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ata\School\Team-Park-Section-Distribution\"/>
    </mc:Choice>
  </mc:AlternateContent>
  <xr:revisionPtr revIDLastSave="0" documentId="8_{33714D64-4907-454C-A532-4AB9A531B7C2}" xr6:coauthVersionLast="47" xr6:coauthVersionMax="47" xr10:uidLastSave="{00000000-0000-0000-0000-000000000000}"/>
  <bookViews>
    <workbookView xWindow="-120" yWindow="-120" windowWidth="29040" windowHeight="15990" xr2:uid="{6577DB4C-7BAD-451B-BD72-32CFE9C44B82}"/>
  </bookViews>
  <sheets>
    <sheet name="Raw Data and Building Counts" sheetId="1" r:id="rId1"/>
    <sheet name="Block Coun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5" l="1" a="1"/>
  <c r="F1" i="5" s="1"/>
  <c r="G1" i="5" s="1"/>
  <c r="A1" i="5"/>
  <c r="B1" i="5"/>
  <c r="A2" i="5"/>
  <c r="B2" i="5"/>
  <c r="A3" i="5"/>
  <c r="B3" i="5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" i="1"/>
  <c r="Y3" i="1" a="1"/>
  <c r="Y3" i="1" s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3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4" i="1"/>
  <c r="U5" i="1"/>
  <c r="U6" i="1"/>
  <c r="U3" i="1"/>
  <c r="G10" i="5" l="1"/>
  <c r="G9" i="5"/>
  <c r="G7" i="5"/>
  <c r="G6" i="5"/>
  <c r="G5" i="5"/>
  <c r="G4" i="5"/>
  <c r="G8" i="5"/>
  <c r="G3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<sst xmlns="http://schemas.openxmlformats.org/spreadsheetml/2006/main" count="5304" uniqueCount="736">
  <si>
    <t>Accounting: General</t>
  </si>
  <si>
    <t>Select</t>
  </si>
  <si>
    <t>CRN</t>
  </si>
  <si>
    <t>Subj</t>
  </si>
  <si>
    <t>Crse</t>
  </si>
  <si>
    <t>Sec</t>
  </si>
  <si>
    <t>Cred</t>
  </si>
  <si>
    <t>Title</t>
  </si>
  <si>
    <t>Instructional Method</t>
  </si>
  <si>
    <t>Permit Req</t>
  </si>
  <si>
    <t>Term Dates</t>
  </si>
  <si>
    <t>Days</t>
  </si>
  <si>
    <t>Time</t>
  </si>
  <si>
    <t>Seats Cap</t>
  </si>
  <si>
    <t>Seats Avail</t>
  </si>
  <si>
    <t>Waitlist Cap</t>
  </si>
  <si>
    <t>Waitlist Avail</t>
  </si>
  <si>
    <t>Instructor</t>
  </si>
  <si>
    <t>Campus</t>
  </si>
  <si>
    <t>Location</t>
  </si>
  <si>
    <t>Attribute</t>
  </si>
  <si>
    <t>C</t>
  </si>
  <si>
    <t>ACG</t>
  </si>
  <si>
    <t>Princ Financial Accounting</t>
  </si>
  <si>
    <t>Classroom</t>
  </si>
  <si>
    <t>01/10-05/05</t>
  </si>
  <si>
    <t>MW</t>
  </si>
  <si>
    <t>12:30 pm-01:45 pm</t>
  </si>
  <si>
    <t>Jong Chool Park (P)</t>
  </si>
  <si>
    <t>Tampa</t>
  </si>
  <si>
    <t>BSN 112</t>
  </si>
  <si>
    <t>Funding: UG Tampa</t>
  </si>
  <si>
    <t>NR</t>
  </si>
  <si>
    <t>Intermed Financial Acc I</t>
  </si>
  <si>
    <t>James D Whitworth (P)</t>
  </si>
  <si>
    <t>BSN 111</t>
  </si>
  <si>
    <t>Advertising</t>
  </si>
  <si>
    <t>ADV</t>
  </si>
  <si>
    <t>Advanced Adv Creativity</t>
  </si>
  <si>
    <t>Burton C Runyan (P)</t>
  </si>
  <si>
    <t>CIS 3012</t>
  </si>
  <si>
    <t>American History</t>
  </si>
  <si>
    <t>AMH</t>
  </si>
  <si>
    <t>The Irish in America</t>
  </si>
  <si>
    <t>Matthew Thomas Knight (P)</t>
  </si>
  <si>
    <t>SOC 159</t>
  </si>
  <si>
    <t>American Literature</t>
  </si>
  <si>
    <t>AML</t>
  </si>
  <si>
    <t>Studies in Amer Lit &amp; Culture</t>
  </si>
  <si>
    <t>Hybrid Blend</t>
  </si>
  <si>
    <t>Ylce Irizarry (P)</t>
  </si>
  <si>
    <t>CPR 339</t>
  </si>
  <si>
    <t>Anthropology</t>
  </si>
  <si>
    <t>ANT</t>
  </si>
  <si>
    <t>Theories of Culture</t>
  </si>
  <si>
    <t>Kevin A. Yelvington (P)</t>
  </si>
  <si>
    <t>SOC 128</t>
  </si>
  <si>
    <t>Expl Cross-Cultural Diversity</t>
  </si>
  <si>
    <t>Rachel Carlynn Kingsley (P)</t>
  </si>
  <si>
    <t>CPR 464</t>
  </si>
  <si>
    <t>USFT-FKL Capstone and USFT Exit Major Works and Ethical ReasonCivic Engmt and Funding: UG Tampa</t>
  </si>
  <si>
    <t>Applied Music: Brasses</t>
  </si>
  <si>
    <t>MVB</t>
  </si>
  <si>
    <t>French Horn Principal</t>
  </si>
  <si>
    <t>Y</t>
  </si>
  <si>
    <t>M</t>
  </si>
  <si>
    <t>Andrew L Karr (P)</t>
  </si>
  <si>
    <t>MUS 107</t>
  </si>
  <si>
    <t>Euphonium Principal</t>
  </si>
  <si>
    <t>Joseph Alvarez (P)</t>
  </si>
  <si>
    <t>MUS 119</t>
  </si>
  <si>
    <t>Tuba Principal</t>
  </si>
  <si>
    <t>French Horn Major</t>
  </si>
  <si>
    <t>Euphonium Major</t>
  </si>
  <si>
    <t>Tuba Major</t>
  </si>
  <si>
    <t>Trumpet Principal</t>
  </si>
  <si>
    <t>Jay C Coble (P)</t>
  </si>
  <si>
    <t>Applied Music: Brasses ***Continued***</t>
  </si>
  <si>
    <t>Applied French Horn</t>
  </si>
  <si>
    <t>Funding: GR Tampa</t>
  </si>
  <si>
    <t>2.000-4.000</t>
  </si>
  <si>
    <t>Applied Euphonium</t>
  </si>
  <si>
    <t>Applied Tuba</t>
  </si>
  <si>
    <t>Applied Music: Jazz</t>
  </si>
  <si>
    <t>MVJ</t>
  </si>
  <si>
    <t>Applied Jazz Piano Principal</t>
  </si>
  <si>
    <t>Pablo Ramon Arencibia Padron (P)</t>
  </si>
  <si>
    <t>MUS 142</t>
  </si>
  <si>
    <t>Jazz Guitar Principal</t>
  </si>
  <si>
    <t>Larue S Nickelson (P)</t>
  </si>
  <si>
    <t>Jazz Bass Principal</t>
  </si>
  <si>
    <t>Mark L Neuenschwander (P)</t>
  </si>
  <si>
    <t>Appl Jazz Percussion Principal</t>
  </si>
  <si>
    <t>David J Rudolph (P)</t>
  </si>
  <si>
    <t>Applied Jazz Piano Major</t>
  </si>
  <si>
    <t>Jazz Guitar Major</t>
  </si>
  <si>
    <t>Jazz Bass Major</t>
  </si>
  <si>
    <t>Jazz Percussion Major</t>
  </si>
  <si>
    <t>Applied Music: Jazz ***Continued***</t>
  </si>
  <si>
    <t>ApplJazz Percussion Principal</t>
  </si>
  <si>
    <t>Applied Jazz Percussion</t>
  </si>
  <si>
    <t>Jazz Piano Principal</t>
  </si>
  <si>
    <t>Jazz Percussion Principal</t>
  </si>
  <si>
    <t>Jazz Piano Major</t>
  </si>
  <si>
    <t>Applied Jazz Performance</t>
  </si>
  <si>
    <t>Ashby Jack Wilkins (P)</t>
  </si>
  <si>
    <t>Kenneth Thomas Brantley (P)</t>
  </si>
  <si>
    <t>Applied Jazz Piano Secondary</t>
  </si>
  <si>
    <t>Christopher Allen Rottmayer (P)</t>
  </si>
  <si>
    <t>Applied Jazz Guitar Secondary</t>
  </si>
  <si>
    <t>Applied Jazz Bass Secondary</t>
  </si>
  <si>
    <t>Applied Jazz Percuss Secondary</t>
  </si>
  <si>
    <t>Applied Jazz Guitar</t>
  </si>
  <si>
    <t>Applied Jazz Bass</t>
  </si>
  <si>
    <t>James Louis Suggs (P)</t>
  </si>
  <si>
    <t>Applied Music: Keyboard</t>
  </si>
  <si>
    <t>MVK</t>
  </si>
  <si>
    <t>Keyboard Skills II</t>
  </si>
  <si>
    <t>Nicole Marie Plotado Cortero (P)</t>
  </si>
  <si>
    <t>MUS 216</t>
  </si>
  <si>
    <t>Applied Music: Woodwinds</t>
  </si>
  <si>
    <t>MVW</t>
  </si>
  <si>
    <t>Bassoon Principal</t>
  </si>
  <si>
    <t>Fernando Traba (P)</t>
  </si>
  <si>
    <t>MUS 211</t>
  </si>
  <si>
    <t>Bassoon Major</t>
  </si>
  <si>
    <t>Applied Bassoon</t>
  </si>
  <si>
    <t>Biological Sciences ***Continued***</t>
  </si>
  <si>
    <t>BSC</t>
  </si>
  <si>
    <t>Medical Bacteriology</t>
  </si>
  <si>
    <t>James T Riordan (P)</t>
  </si>
  <si>
    <t>NES 108</t>
  </si>
  <si>
    <t>Disease Biology</t>
  </si>
  <si>
    <t>Mark Margres (P)</t>
  </si>
  <si>
    <t>ISA 3050</t>
  </si>
  <si>
    <t>Selected Topics in Biology</t>
  </si>
  <si>
    <t>Christina L Richards (P)</t>
  </si>
  <si>
    <t>TBA</t>
  </si>
  <si>
    <t>Biomedical Engineering</t>
  </si>
  <si>
    <t>BME</t>
  </si>
  <si>
    <t>Engineering Physiology</t>
  </si>
  <si>
    <t>Christopher Passaglia (P)</t>
  </si>
  <si>
    <t>CHE 303</t>
  </si>
  <si>
    <t>Botany</t>
  </si>
  <si>
    <t>BOT</t>
  </si>
  <si>
    <t>Medical Botany</t>
  </si>
  <si>
    <t>Diane M. Te Strake (P), Prashanth Ramesh Rao</t>
  </si>
  <si>
    <t>BSF 100</t>
  </si>
  <si>
    <t>Ethical ReasonCivic Engmt and Funding: UG Tampa</t>
  </si>
  <si>
    <t>Prashanth Ramesh Rao (P), Diane M. Te Strake</t>
  </si>
  <si>
    <t>Business Law</t>
  </si>
  <si>
    <t>BUL</t>
  </si>
  <si>
    <t>Law And Business I</t>
  </si>
  <si>
    <t>Kerry L Myers (P)</t>
  </si>
  <si>
    <t>BSN 118</t>
  </si>
  <si>
    <t>USFT State Communication Req. and USFT Global Citizens Proj Crs and Human/Cultural Diversity and Funding: UG Tampa</t>
  </si>
  <si>
    <t>Chemistry</t>
  </si>
  <si>
    <t>CHM</t>
  </si>
  <si>
    <t>General Chemistry II</t>
  </si>
  <si>
    <t>Christian Tang (P)</t>
  </si>
  <si>
    <t>ISA 1061</t>
  </si>
  <si>
    <t>USFT-FKL NS Physical Science and USFSM Gen Ed Elective and USFSM Natural Sciences and Funding: UG Tampa</t>
  </si>
  <si>
    <t>F</t>
  </si>
  <si>
    <t>02:00 pm-03:15 pm</t>
  </si>
  <si>
    <t>EXAM F100</t>
  </si>
  <si>
    <t>Organic Chemistry II</t>
  </si>
  <si>
    <t>Xiaodong M Shi (P), Mengjia Liu</t>
  </si>
  <si>
    <t>ENA 105</t>
  </si>
  <si>
    <t>08:00 am-08:50 am</t>
  </si>
  <si>
    <t>EDU 261</t>
  </si>
  <si>
    <t>05:15 pm-06:45 pm</t>
  </si>
  <si>
    <t>09:30 am-10:20 am</t>
  </si>
  <si>
    <t>EDU 317</t>
  </si>
  <si>
    <t>11:00 am-11:50 am</t>
  </si>
  <si>
    <t>EDU 214</t>
  </si>
  <si>
    <t>02:00 pm-02:50 pm</t>
  </si>
  <si>
    <t>EDU 316</t>
  </si>
  <si>
    <t>Xiaodong M Shi (P), Qi Tang</t>
  </si>
  <si>
    <t>Chinese</t>
  </si>
  <si>
    <t>CHI</t>
  </si>
  <si>
    <t>Cross-cultural Communication</t>
  </si>
  <si>
    <t>Qiong Morrison (P)</t>
  </si>
  <si>
    <t>CPR 462</t>
  </si>
  <si>
    <t>Civil Engineering Structures</t>
  </si>
  <si>
    <t>CES</t>
  </si>
  <si>
    <t>Structures I</t>
  </si>
  <si>
    <t>Michael Jeffrey Stokes (P)</t>
  </si>
  <si>
    <t>CHE 101</t>
  </si>
  <si>
    <t>11:00 am-12:50 pm</t>
  </si>
  <si>
    <t>Communication</t>
  </si>
  <si>
    <t>COM</t>
  </si>
  <si>
    <t>Communication/Gender/Identity</t>
  </si>
  <si>
    <t>Jessica Lolli (P)</t>
  </si>
  <si>
    <t>CPR 124</t>
  </si>
  <si>
    <t>Gordon Rule 6A Communications and USFSM Engagement &amp; Diversity and Human/Cultural Diversity and Funding: UG Tampa</t>
  </si>
  <si>
    <t>Comp Appl(Comp Scientists)</t>
  </si>
  <si>
    <t>CAP</t>
  </si>
  <si>
    <t>Image Processing Fundamentals</t>
  </si>
  <si>
    <t>Dmitry B Goldgof (P)</t>
  </si>
  <si>
    <t>BSN 2208</t>
  </si>
  <si>
    <t>Comp Gen Stdies(Non-Comp-Sci)</t>
  </si>
  <si>
    <t>CGS</t>
  </si>
  <si>
    <t>Intro to Databases for IT</t>
  </si>
  <si>
    <t>Isabela Cordeiro R. Hidalgo (P)</t>
  </si>
  <si>
    <t>BSN 1201</t>
  </si>
  <si>
    <t>IT Concepts</t>
  </si>
  <si>
    <t>Srinivas Katkoori (P)</t>
  </si>
  <si>
    <t>SOC 151</t>
  </si>
  <si>
    <t>Comp Science &amp; Info Systems</t>
  </si>
  <si>
    <t>CIS</t>
  </si>
  <si>
    <t>Sys Integration &amp; Architecture</t>
  </si>
  <si>
    <t>Suey-Chyun Fang (P)</t>
  </si>
  <si>
    <t>BSN 2201</t>
  </si>
  <si>
    <t>Computer Design/Architecture</t>
  </si>
  <si>
    <t>CDA</t>
  </si>
  <si>
    <t>Field Prgm Gate Array Design</t>
  </si>
  <si>
    <t>Hao Zheng (P)</t>
  </si>
  <si>
    <t>CPR 127</t>
  </si>
  <si>
    <t>Computer Networks</t>
  </si>
  <si>
    <t>CNT</t>
  </si>
  <si>
    <t>Secure Coding</t>
  </si>
  <si>
    <t>Yao Liu (P)</t>
  </si>
  <si>
    <t>EDU 347</t>
  </si>
  <si>
    <t>Computer Programming</t>
  </si>
  <si>
    <t>COP</t>
  </si>
  <si>
    <t>Programming Concepts</t>
  </si>
  <si>
    <t>Schinnel Kylan Small (P)</t>
  </si>
  <si>
    <t>CHE 103</t>
  </si>
  <si>
    <t>Program Design</t>
  </si>
  <si>
    <t>Jing Wang (P)</t>
  </si>
  <si>
    <t>CPR 115</t>
  </si>
  <si>
    <t>Creative Writing</t>
  </si>
  <si>
    <t>CRW</t>
  </si>
  <si>
    <t>Form and Technique of Fiction</t>
  </si>
  <si>
    <t>Callie Bay Treadway (P)</t>
  </si>
  <si>
    <t>USFSP State Communication Req. and USFT State Communication Req. and Funding: UG Tampa</t>
  </si>
  <si>
    <t>Fiction I</t>
  </si>
  <si>
    <t>Karen B Gonzalez (P)</t>
  </si>
  <si>
    <t>CPR 255</t>
  </si>
  <si>
    <t>USFT State Communication Req. and Funding: UG Tampa</t>
  </si>
  <si>
    <t>Form and Technique of Poetry</t>
  </si>
  <si>
    <t>Gabrielle Hope Grilli (P)</t>
  </si>
  <si>
    <t>EDU 161</t>
  </si>
  <si>
    <t>Screenwriting</t>
  </si>
  <si>
    <t>Mark E Leib (P)</t>
  </si>
  <si>
    <t>NES 103</t>
  </si>
  <si>
    <t>Criminal Justice Law</t>
  </si>
  <si>
    <t>CJL</t>
  </si>
  <si>
    <t>Environmental Law and Crime</t>
  </si>
  <si>
    <t>Michael J Lynch (P)</t>
  </si>
  <si>
    <t>SOC 286</t>
  </si>
  <si>
    <t>Dance</t>
  </si>
  <si>
    <t>DAN</t>
  </si>
  <si>
    <t>Selected Topics In Dance</t>
  </si>
  <si>
    <t>Sarah Louise Lehmker (P)</t>
  </si>
  <si>
    <t>FAD 204</t>
  </si>
  <si>
    <t>Economic Problems &amp; Policy</t>
  </si>
  <si>
    <t>ECP</t>
  </si>
  <si>
    <t>Labor Economics</t>
  </si>
  <si>
    <t>Giulia La Mattina (P)</t>
  </si>
  <si>
    <t>CIS 2084</t>
  </si>
  <si>
    <t>USFSM Leadership &amp; Ethics and Funding: UG Tampa</t>
  </si>
  <si>
    <t>Economics</t>
  </si>
  <si>
    <t>ECO</t>
  </si>
  <si>
    <t>International Economics</t>
  </si>
  <si>
    <t>Mark G Herander (P)</t>
  </si>
  <si>
    <t>CIS 3064</t>
  </si>
  <si>
    <t>USFSP Exit Major Works and USFT Exit Major Works and Funding: UG Tampa</t>
  </si>
  <si>
    <t>Engineering: Chemical</t>
  </si>
  <si>
    <t>ECH</t>
  </si>
  <si>
    <t>Chemical Engineering Thermo I</t>
  </si>
  <si>
    <t>Scott W. Campbell (P)</t>
  </si>
  <si>
    <t>CHE 217</t>
  </si>
  <si>
    <t>Separation Processes</t>
  </si>
  <si>
    <t>Lawrence Stern (P)</t>
  </si>
  <si>
    <t>EDU 115</t>
  </si>
  <si>
    <t>4615C</t>
  </si>
  <si>
    <t>Product and Process Design</t>
  </si>
  <si>
    <t>Aydin K. Sunol (P), William E. Lee</t>
  </si>
  <si>
    <t>CWY 107</t>
  </si>
  <si>
    <t>USFT-FKL Capstone and Capstone and High Impact Practice and Funding: UG Tampa</t>
  </si>
  <si>
    <t>ENB 116</t>
  </si>
  <si>
    <t>03:30 pm-04:45 pm</t>
  </si>
  <si>
    <t>W</t>
  </si>
  <si>
    <t>Engineering: Electrical</t>
  </si>
  <si>
    <t>EEL</t>
  </si>
  <si>
    <t>3472C</t>
  </si>
  <si>
    <t>EE Science II - EM</t>
  </si>
  <si>
    <t>Ashwin Bharadwaj Parthasarathy (P)</t>
  </si>
  <si>
    <t>SOC 152</t>
  </si>
  <si>
    <t>10:00 am-11:50 am</t>
  </si>
  <si>
    <t>ENB 236</t>
  </si>
  <si>
    <t>T</t>
  </si>
  <si>
    <t>08:30 am-10:20 am</t>
  </si>
  <si>
    <t>R</t>
  </si>
  <si>
    <t>04:30 pm-06:20 pm</t>
  </si>
  <si>
    <t>EmbedSys</t>
  </si>
  <si>
    <t>Alexandro Castellanos Mier (P)</t>
  </si>
  <si>
    <t>ENG 4</t>
  </si>
  <si>
    <t>6506C</t>
  </si>
  <si>
    <t>Broadband Comm Networks</t>
  </si>
  <si>
    <t>Nasir Ghani (P)</t>
  </si>
  <si>
    <t>BSN 1301</t>
  </si>
  <si>
    <t>Funding: GR Tampa and Wireless Engineering</t>
  </si>
  <si>
    <t>Embedded Systems</t>
  </si>
  <si>
    <t>Engineering: General</t>
  </si>
  <si>
    <t>EGN</t>
  </si>
  <si>
    <t>Engr Econ Social/Global Impltn</t>
  </si>
  <si>
    <t>Michael X Weng (P)</t>
  </si>
  <si>
    <t>CHE 102</t>
  </si>
  <si>
    <t>USFT State Communication Req. and USFT-FKL Social &amp; Behavior Sci and Human/Cultural Diversity and Funding: UG Tampa</t>
  </si>
  <si>
    <t>CIS 1048</t>
  </si>
  <si>
    <t>Engineering: Mechanical</t>
  </si>
  <si>
    <t>EML</t>
  </si>
  <si>
    <t>Mechanical Engineering Lab I</t>
  </si>
  <si>
    <t>Miguel Angel Goni Rodrigo (P)</t>
  </si>
  <si>
    <t>CWY 109</t>
  </si>
  <si>
    <t>08:00 am-10:45 am</t>
  </si>
  <si>
    <t>ENC 1003</t>
  </si>
  <si>
    <t>02:00 pm-04:45 pm</t>
  </si>
  <si>
    <t>11:00 am-01:45 pm</t>
  </si>
  <si>
    <t>Capstone Design</t>
  </si>
  <si>
    <t>09:30 am-10:45 am</t>
  </si>
  <si>
    <t>Craig P Lusk (P), Stephanie Carey , Stephen Sundarrao</t>
  </si>
  <si>
    <t>CHE 111</t>
  </si>
  <si>
    <t>12:30 pm-01:20 pm</t>
  </si>
  <si>
    <t>ENC 1001</t>
  </si>
  <si>
    <t>Materials Selection</t>
  </si>
  <si>
    <t>Gulfem I Yucelen (P)</t>
  </si>
  <si>
    <t>CHE 101A</t>
  </si>
  <si>
    <t>Advanced Engineering Math II</t>
  </si>
  <si>
    <t>Frank Pyrtle (P)</t>
  </si>
  <si>
    <t>ENG 3</t>
  </si>
  <si>
    <t>Funding: GR Tampa and Materials Science &amp; Engineerng and Rehabilitation Technology</t>
  </si>
  <si>
    <t>English Composition</t>
  </si>
  <si>
    <t>ENC</t>
  </si>
  <si>
    <t>Composition I</t>
  </si>
  <si>
    <t>Alison Denny (P)</t>
  </si>
  <si>
    <t>CPR 247</t>
  </si>
  <si>
    <t>USFSM State Communication Req. and USFSP State Communication Req. and USFT State Communication Req. and USFT-FKL English Composition and USFT-FKL Hist Context &amp; Proc and State GE Core Communication and USFSM Communications and USFSP Communications and Funding: UG Tampa</t>
  </si>
  <si>
    <t>Briget Vanashea Horne (P)</t>
  </si>
  <si>
    <t>CPR 338</t>
  </si>
  <si>
    <t>Tiffanie Hope Kelley (P)</t>
  </si>
  <si>
    <t>BSN 1102</t>
  </si>
  <si>
    <t>Weena R. McKenzie (P)</t>
  </si>
  <si>
    <t>Composition II</t>
  </si>
  <si>
    <t>Emily Cecile Gilleland (P)</t>
  </si>
  <si>
    <t>CPR 347</t>
  </si>
  <si>
    <t>USFSM State Communication Req. and USFSP State Communication Req. and USFT State Communication Req. and USFT-FKL English Composition and USFSM Communications and USFSP Communications and ENC 1102 and Funding: UG Tampa</t>
  </si>
  <si>
    <t>Peter Gysbert Fields (P)</t>
  </si>
  <si>
    <t>CPR 353</t>
  </si>
  <si>
    <t>Rebecca Ann Arrowsmith (P)</t>
  </si>
  <si>
    <t>BSN 1309</t>
  </si>
  <si>
    <t>Erin Marietta Olds (P)</t>
  </si>
  <si>
    <t>SOC 160</t>
  </si>
  <si>
    <t>Hayley Elizabeth Dietrich (P)</t>
  </si>
  <si>
    <t>CPR 252</t>
  </si>
  <si>
    <t>Kelci Nikiah Barton (P)</t>
  </si>
  <si>
    <t>CPR 354</t>
  </si>
  <si>
    <t>English Composition ***Continued***</t>
  </si>
  <si>
    <t>Ian John (P)</t>
  </si>
  <si>
    <t>SOC 317</t>
  </si>
  <si>
    <t>Manjari Thakur (P)</t>
  </si>
  <si>
    <t>BSN 1310</t>
  </si>
  <si>
    <t>Technical Writing</t>
  </si>
  <si>
    <t>Dana Jolene Laitinen (P)</t>
  </si>
  <si>
    <t>BSN 2205</t>
  </si>
  <si>
    <t>USFSM State Communication Req. and USFSP State Communication Req. and USFT State Communication Req. and USFSM Gen Ed Elective and Funding: UG Tampa</t>
  </si>
  <si>
    <t>Communication for Engineers</t>
  </si>
  <si>
    <t>Dawn Elizabeth Eyestone (P)</t>
  </si>
  <si>
    <t>BSN 1401</t>
  </si>
  <si>
    <t>USFT State Communication Req. and Funding: UG Tampa and USFT-FKL Writing Intensive</t>
  </si>
  <si>
    <t>Caitlin A Lee (P)</t>
  </si>
  <si>
    <t>BSN 2305</t>
  </si>
  <si>
    <t>Expository Writing</t>
  </si>
  <si>
    <t>Jose Angel Maldonado (P)</t>
  </si>
  <si>
    <t>CPR 345</t>
  </si>
  <si>
    <t>USFSP State Communication Req. and USFT State Communication Req. and USFSM Engagement &amp; Diversity and Funding: UG Tampa and USFT-FKL Writing Intensive</t>
  </si>
  <si>
    <t>Sel Topics: Grant Writing</t>
  </si>
  <si>
    <t>Nathan R Johnson (P)</t>
  </si>
  <si>
    <t>CPR 202</t>
  </si>
  <si>
    <t>Environmental Studies</t>
  </si>
  <si>
    <t>EVR</t>
  </si>
  <si>
    <t>Intro to Environmental Science</t>
  </si>
  <si>
    <t>Joseph Edward Panzik (P)</t>
  </si>
  <si>
    <t>FAH 101</t>
  </si>
  <si>
    <t>USFT-FKL NS Physical Science and State GE Core Natural Science and USFSM Gen Ed Elective and USFSM Natural Sciences and USFSP Natural Science and Funding: UG Tampa</t>
  </si>
  <si>
    <t>Environmental Regulation</t>
  </si>
  <si>
    <t>Nigel Joseph (P)</t>
  </si>
  <si>
    <t>SOC 149</t>
  </si>
  <si>
    <t>Sustainable Healthy Envrnmts</t>
  </si>
  <si>
    <t>Sandra Jo Garren (P)</t>
  </si>
  <si>
    <t>Film</t>
  </si>
  <si>
    <t>FIL</t>
  </si>
  <si>
    <t>Black American Cinema</t>
  </si>
  <si>
    <t>Todd W Jurgess (P)</t>
  </si>
  <si>
    <t>CPR 356</t>
  </si>
  <si>
    <t>03:30 pm-06:15 pm</t>
  </si>
  <si>
    <t>CPR 355</t>
  </si>
  <si>
    <t>Foreign / Biblical Languages</t>
  </si>
  <si>
    <t>FOT</t>
  </si>
  <si>
    <t>Understanding World Cultures</t>
  </si>
  <si>
    <t>Heike Scharm (P)</t>
  </si>
  <si>
    <t>CPR 120</t>
  </si>
  <si>
    <t>French Language</t>
  </si>
  <si>
    <t>FRE</t>
  </si>
  <si>
    <t>French IV</t>
  </si>
  <si>
    <t>Sandrine Nadine Savona (P)</t>
  </si>
  <si>
    <t>CPR 254</t>
  </si>
  <si>
    <t>Gen. History &amp; Historiography</t>
  </si>
  <si>
    <t>HIS</t>
  </si>
  <si>
    <t>Food &amp; Drink in Antiquity</t>
  </si>
  <si>
    <t>Davide Tanasi (P)</t>
  </si>
  <si>
    <t>EDU 258</t>
  </si>
  <si>
    <t>General Business</t>
  </si>
  <si>
    <t>GEB</t>
  </si>
  <si>
    <t>Business Skills &amp; Practices</t>
  </si>
  <si>
    <t>Magdala Saint-Louis (P)</t>
  </si>
  <si>
    <t>BSN 123</t>
  </si>
  <si>
    <t>Strategic Mgmt/Decision Making</t>
  </si>
  <si>
    <t>Michael G Bowen (P)</t>
  </si>
  <si>
    <t>CIS 1035</t>
  </si>
  <si>
    <t>USFSM State Communication Req. and USFT-FKL Capstone and USFSP Exit Major Works and USFT Exit Major Works and USFSM Comm &amp; Critical Thinking and Ethical ReasonCivic Engmt and Funding: UG Tampa</t>
  </si>
  <si>
    <t>Geography: Regional Areas</t>
  </si>
  <si>
    <t>GEA</t>
  </si>
  <si>
    <t>World Regional Geography</t>
  </si>
  <si>
    <t>Seth Michael Cavello (P)</t>
  </si>
  <si>
    <t>CHE 100</t>
  </si>
  <si>
    <t>USFT State Communication Req. and USFT-FKL Human/Diversity and USFSP Social Sciences and Human/Cultural Diversity and Funding: UG Tampa</t>
  </si>
  <si>
    <t>Geology</t>
  </si>
  <si>
    <t>GLY</t>
  </si>
  <si>
    <t>History of Life</t>
  </si>
  <si>
    <t>Raymond Johnston (P)</t>
  </si>
  <si>
    <t>CPR 103</t>
  </si>
  <si>
    <t>USFT-FKL NS Life Science and Funding: UG Tampa</t>
  </si>
  <si>
    <t>Computational Geology</t>
  </si>
  <si>
    <t>Charles Connor (P)</t>
  </si>
  <si>
    <t>NES 219</t>
  </si>
  <si>
    <t>Time Series Analysis</t>
  </si>
  <si>
    <t>Sarah E Kruse (P)</t>
  </si>
  <si>
    <t>CHE 310</t>
  </si>
  <si>
    <t>Health Sciences</t>
  </si>
  <si>
    <t>HSC</t>
  </si>
  <si>
    <t>Understanding U.S. Health Care</t>
  </si>
  <si>
    <t>Zachary S. Pruitt (P)</t>
  </si>
  <si>
    <t>CPH 1023A</t>
  </si>
  <si>
    <t>Funding: UG Health Science Cen</t>
  </si>
  <si>
    <t>Industrial Engineering</t>
  </si>
  <si>
    <t>EIN</t>
  </si>
  <si>
    <t>Advanced Lean Six Sigma</t>
  </si>
  <si>
    <t>Kingsley Reeves (P)</t>
  </si>
  <si>
    <t>ENB 118</t>
  </si>
  <si>
    <t>4601C</t>
  </si>
  <si>
    <t>Automation and Robotics</t>
  </si>
  <si>
    <t>Susana Lai-Yuen (P)</t>
  </si>
  <si>
    <t>ENC 1002</t>
  </si>
  <si>
    <t>02:00 pm-03:45 pm</t>
  </si>
  <si>
    <t>ENC 1005</t>
  </si>
  <si>
    <t>03:30 pm-05:15 pm</t>
  </si>
  <si>
    <t>TBAT TBA</t>
  </si>
  <si>
    <t>Funding: GR Tampa and Total Quality Management</t>
  </si>
  <si>
    <t>Interdisciplinary Honors</t>
  </si>
  <si>
    <t>IDH</t>
  </si>
  <si>
    <t>Arts/Humanities Honors</t>
  </si>
  <si>
    <t>Kevin Yee (P)</t>
  </si>
  <si>
    <t>ALN 233</t>
  </si>
  <si>
    <t>USFT State Communication Req. and USFT-FKL Humanities and USFT-FKL Hist Context &amp; Proc and Creative Thinking and Funding: UG Tampa</t>
  </si>
  <si>
    <t>Seminar in Ethics</t>
  </si>
  <si>
    <t>Gregory Mccreery (P)</t>
  </si>
  <si>
    <t>ALN 252</t>
  </si>
  <si>
    <t>USFT-FKL Social &amp; Behavior Sci and Ethical ReasonCivic Engmt and Funding: UG Tampa</t>
  </si>
  <si>
    <t>Geographic Perspectives Honors</t>
  </si>
  <si>
    <t>Arman Mahmoudian (P)</t>
  </si>
  <si>
    <t>ALN 237</t>
  </si>
  <si>
    <t>USFT State Communication Req. and USFT-FKL Human/Diversity and Human/Cultural Diversity and Funding: UG Tampa</t>
  </si>
  <si>
    <t>Olubukola Olayiwola (P)</t>
  </si>
  <si>
    <t>ALN 253</t>
  </si>
  <si>
    <t>Honors Capstone</t>
  </si>
  <si>
    <t>Deepak Singh (P)</t>
  </si>
  <si>
    <t>ALN 243</t>
  </si>
  <si>
    <t>International Relations</t>
  </si>
  <si>
    <t>INR</t>
  </si>
  <si>
    <t>International Organizations</t>
  </si>
  <si>
    <t>Earl Conteh-Morgan (P)</t>
  </si>
  <si>
    <t>EDU 408A</t>
  </si>
  <si>
    <t>Gen Ed - ALAMEA Perspectives and Gen Ed - Social Sciences and Funding: UG Tampa</t>
  </si>
  <si>
    <t>Italian Language</t>
  </si>
  <si>
    <t>ITA</t>
  </si>
  <si>
    <t>Beginning Italian II</t>
  </si>
  <si>
    <t>Viviana Ardesia (P)</t>
  </si>
  <si>
    <t>CPR 249</t>
  </si>
  <si>
    <t>Literature</t>
  </si>
  <si>
    <t>LIT</t>
  </si>
  <si>
    <t>Introduction to Literature</t>
  </si>
  <si>
    <t>Ashley Richmond Kimmelman (P)</t>
  </si>
  <si>
    <t>CIS 3074</t>
  </si>
  <si>
    <t>USFSM State Communication Req. and USFSP State Communication Req. and USFT State Communication Req. and USFT-FKL Humanities and State GE Core Humanities and USFSM Gen Ed Elective and USFSM Humanities and USFSP Humanities and Funding: UG Tampa</t>
  </si>
  <si>
    <t>Modern European Novel</t>
  </si>
  <si>
    <t>Susan Mooney (P)</t>
  </si>
  <si>
    <t>CPR 251</t>
  </si>
  <si>
    <t>Marketing</t>
  </si>
  <si>
    <t>MAR</t>
  </si>
  <si>
    <t>Professional Selling</t>
  </si>
  <si>
    <t>Edward Thomas Hoeppner (P)</t>
  </si>
  <si>
    <t>BSN 124</t>
  </si>
  <si>
    <t>Funding: UG St Petersburg</t>
  </si>
  <si>
    <t>Marketing Management Problems</t>
  </si>
  <si>
    <t>Mark Thomas Bender (P)</t>
  </si>
  <si>
    <t>BSN 115</t>
  </si>
  <si>
    <t>Mass Media Communication</t>
  </si>
  <si>
    <t>MMC</t>
  </si>
  <si>
    <t>Writing for the Mass Media</t>
  </si>
  <si>
    <t>Ferdinand Zogbaum (P)</t>
  </si>
  <si>
    <t>CIS 3077</t>
  </si>
  <si>
    <t>Mathematics - Analysis</t>
  </si>
  <si>
    <t>MAA</t>
  </si>
  <si>
    <t>Complex Variables</t>
  </si>
  <si>
    <t>Seung-Yeop Lee (P)</t>
  </si>
  <si>
    <t>CMC 13</t>
  </si>
  <si>
    <t>USFT State Computation Req. and Funding: UG Tampa</t>
  </si>
  <si>
    <t>Applied Complex Analysis</t>
  </si>
  <si>
    <t>Funding: GR Tampa and Mathematics</t>
  </si>
  <si>
    <t>Complex Analysis II</t>
  </si>
  <si>
    <t>Catherine A Beneteau (P)</t>
  </si>
  <si>
    <t>CMC 108</t>
  </si>
  <si>
    <t>Mathematics - Calc &amp; Precalc</t>
  </si>
  <si>
    <t>MAC</t>
  </si>
  <si>
    <t>Precalc Algebra/Trigonometry</t>
  </si>
  <si>
    <t>Zachary Russell Forrest (P)</t>
  </si>
  <si>
    <t>CMC 141</t>
  </si>
  <si>
    <t>USFSM State Computation Req. and USFSP State Computation Req. and USFT State Computation Req. and USFT-FKL Mathematics and USFSM Gen Ed Elective and USFSM Mathematics and Funding: UG Tampa</t>
  </si>
  <si>
    <t>Business Calculus</t>
  </si>
  <si>
    <t>Stephen D Lappano (P)</t>
  </si>
  <si>
    <t>BEH 104</t>
  </si>
  <si>
    <t>CPR 461</t>
  </si>
  <si>
    <t>S</t>
  </si>
  <si>
    <t>CPR 352</t>
  </si>
  <si>
    <t>CPR 350</t>
  </si>
  <si>
    <t>CPR 125</t>
  </si>
  <si>
    <t>CPR 349</t>
  </si>
  <si>
    <t>Engineering Calculus III</t>
  </si>
  <si>
    <t>Masahiko Saito (P)</t>
  </si>
  <si>
    <t>CPR 122</t>
  </si>
  <si>
    <t>USFSM State Computation Req. and USFT State Computation Req. and Funding: UG Tampa</t>
  </si>
  <si>
    <t>Calculus I</t>
  </si>
  <si>
    <t>Mile Krajcevski (P)</t>
  </si>
  <si>
    <t>CPR 126</t>
  </si>
  <si>
    <t>USFSM State Computation Req. and USFSP State Computation Req. and USFT State Computation Req. and USFT-FKL Mathematics and State GE Core Mathematics and USFSM Gen Ed Elective and USFSP Mathematics and Funding: UG Tampa</t>
  </si>
  <si>
    <t>09:00 am-10:15 am</t>
  </si>
  <si>
    <t>Calculus II</t>
  </si>
  <si>
    <t>Austin Tyler Dukes (P)</t>
  </si>
  <si>
    <t>CPR 123</t>
  </si>
  <si>
    <t>USFSM State Computation Req. and USFSP State Computation Req. and USFT State Computation Req. and USFT-FKL Mathematics and Funding: UG Tampa</t>
  </si>
  <si>
    <t>Mathematics - Discrete ***Continued***</t>
  </si>
  <si>
    <t>MAD</t>
  </si>
  <si>
    <t>Theory of Computation</t>
  </si>
  <si>
    <t>Natasa Jonoska (P)</t>
  </si>
  <si>
    <t>CMC 120</t>
  </si>
  <si>
    <t>Mental Health Services</t>
  </si>
  <si>
    <t>MHS</t>
  </si>
  <si>
    <t>ABA Complex Comm. Environments</t>
  </si>
  <si>
    <t>Kimberly Ann Crosland (P)</t>
  </si>
  <si>
    <t>MHA 126A</t>
  </si>
  <si>
    <t>Funding: GR Tampa and Applied Behavior Analysis</t>
  </si>
  <si>
    <t>Microbiology</t>
  </si>
  <si>
    <t>MCB</t>
  </si>
  <si>
    <t>General Microbiology</t>
  </si>
  <si>
    <t>Neha Arora (P)</t>
  </si>
  <si>
    <t>ULH 101</t>
  </si>
  <si>
    <t>Music: Theory</t>
  </si>
  <si>
    <t>MUT</t>
  </si>
  <si>
    <t>Aural Theory IV</t>
  </si>
  <si>
    <t>Justin A Giarrusso (P)</t>
  </si>
  <si>
    <t>MUS 208</t>
  </si>
  <si>
    <t>Naval Science</t>
  </si>
  <si>
    <t>NSC</t>
  </si>
  <si>
    <t>1101L</t>
  </si>
  <si>
    <t>Naval Science Laboratory</t>
  </si>
  <si>
    <t>Jason Robert Bradley (P), Jorge Y Gonzalez , Ines Maria Hixon</t>
  </si>
  <si>
    <t>CWY 206</t>
  </si>
  <si>
    <t>Philosophy</t>
  </si>
  <si>
    <t>PHI</t>
  </si>
  <si>
    <t>Introduction to Philosophy</t>
  </si>
  <si>
    <t>Alexander Levine (P)</t>
  </si>
  <si>
    <t>BEH 103</t>
  </si>
  <si>
    <t>USFSP State Communication Req. and USFT State Communication Req. and USFT-FKL Humanities and State GE Core Humanities and USFSM Humanities and USFSP Humanities and Funding: UG Tampa</t>
  </si>
  <si>
    <t>Biomedical Ethics</t>
  </si>
  <si>
    <t>Michael Cooper (P)</t>
  </si>
  <si>
    <t>EDU 411</t>
  </si>
  <si>
    <t>Philosophy, History of</t>
  </si>
  <si>
    <t>PHH</t>
  </si>
  <si>
    <t>Late Modern Philosophy</t>
  </si>
  <si>
    <t>Douglas M Jesseph (P)</t>
  </si>
  <si>
    <t>EDU 415</t>
  </si>
  <si>
    <t>Physics</t>
  </si>
  <si>
    <t>PHY</t>
  </si>
  <si>
    <t>General Physics I</t>
  </si>
  <si>
    <t>William Garrett Matthews (P)</t>
  </si>
  <si>
    <t>ISA 1051</t>
  </si>
  <si>
    <t>Modern Physics</t>
  </si>
  <si>
    <t>Robert Scott Hoy (P)</t>
  </si>
  <si>
    <t>ISA 3048</t>
  </si>
  <si>
    <t>Physics (Continued)</t>
  </si>
  <si>
    <t>PHZ</t>
  </si>
  <si>
    <t>Solid State Physics I</t>
  </si>
  <si>
    <t>Denis Karaiskaj (P)</t>
  </si>
  <si>
    <t>ISA 4010</t>
  </si>
  <si>
    <t>Funding: GR Tampa and Materials Science &amp; Engineerng</t>
  </si>
  <si>
    <t>Political Science</t>
  </si>
  <si>
    <t>POS</t>
  </si>
  <si>
    <t>Empirical Political Analysis</t>
  </si>
  <si>
    <t>Tatsiana M Kulakevich (P)</t>
  </si>
  <si>
    <t>BSN 1101</t>
  </si>
  <si>
    <t>Psychobiology</t>
  </si>
  <si>
    <t>PSB</t>
  </si>
  <si>
    <t>4004C</t>
  </si>
  <si>
    <t>Physiological Psychology</t>
  </si>
  <si>
    <t>Primarily DL</t>
  </si>
  <si>
    <t>Sara Leilani Kellogg (P)</t>
  </si>
  <si>
    <t>OFFT OFF</t>
  </si>
  <si>
    <t>Psychology</t>
  </si>
  <si>
    <t>PSY</t>
  </si>
  <si>
    <t>Experimental Design/Analysis</t>
  </si>
  <si>
    <t>Sandra L. Schneider-Wright (P)</t>
  </si>
  <si>
    <t>Public Health Concentration</t>
  </si>
  <si>
    <t>PHC</t>
  </si>
  <si>
    <t>Introduction to Public Health</t>
  </si>
  <si>
    <t>Vasthi Kensia Louis (P)</t>
  </si>
  <si>
    <t>CPH 2018</t>
  </si>
  <si>
    <t>USFT State Communication Req. and Funding: UG Health Science Cen and Creative Thinking</t>
  </si>
  <si>
    <t>Public Relations</t>
  </si>
  <si>
    <t>PUR</t>
  </si>
  <si>
    <t>Public Relations Research</t>
  </si>
  <si>
    <t>Kelli Burns (P)</t>
  </si>
  <si>
    <t>CPR 460</t>
  </si>
  <si>
    <t>Quantitative Mthds in Bus</t>
  </si>
  <si>
    <t>QMB</t>
  </si>
  <si>
    <t>Bus &amp; Economic Statistics II</t>
  </si>
  <si>
    <t>Kim Story Johnson (P)</t>
  </si>
  <si>
    <t>Radio-Television</t>
  </si>
  <si>
    <t>RTV</t>
  </si>
  <si>
    <t>Broadcast News</t>
  </si>
  <si>
    <t>Jeanette Abrahamsen (P)</t>
  </si>
  <si>
    <t>CIS 3075</t>
  </si>
  <si>
    <t>Religion</t>
  </si>
  <si>
    <t>REL</t>
  </si>
  <si>
    <t>Religion in America</t>
  </si>
  <si>
    <t>William Schanbacher (P)</t>
  </si>
  <si>
    <t>BSN 2200</t>
  </si>
  <si>
    <t>Russian Language</t>
  </si>
  <si>
    <t>RUS</t>
  </si>
  <si>
    <t>Beginning Russian I</t>
  </si>
  <si>
    <t>Oksana Bomba (P)</t>
  </si>
  <si>
    <t>CIS 1016</t>
  </si>
  <si>
    <t>CIS 1023</t>
  </si>
  <si>
    <t>Social Psychology</t>
  </si>
  <si>
    <t>SOP</t>
  </si>
  <si>
    <t>Charles E Hoogland (P)</t>
  </si>
  <si>
    <t>CWY 108</t>
  </si>
  <si>
    <t>Spanish Language</t>
  </si>
  <si>
    <t>SPN</t>
  </si>
  <si>
    <t>Beginning Spanish II</t>
  </si>
  <si>
    <t>Celia Paula Davies (P)</t>
  </si>
  <si>
    <t>CPR 256</t>
  </si>
  <si>
    <t>Spanish III</t>
  </si>
  <si>
    <t>Veronica Rodriguez (P)</t>
  </si>
  <si>
    <t>CPR 351</t>
  </si>
  <si>
    <t>Spanish IV</t>
  </si>
  <si>
    <t>Alexander Torres (P)</t>
  </si>
  <si>
    <t>CPR 250</t>
  </si>
  <si>
    <t>Spanish Literature (Writings)</t>
  </si>
  <si>
    <t>SPW</t>
  </si>
  <si>
    <t>Creative Genius of Golden Age</t>
  </si>
  <si>
    <t>David Arbesu (P)</t>
  </si>
  <si>
    <t>CPR 463</t>
  </si>
  <si>
    <t>Speech Communication</t>
  </si>
  <si>
    <t>SPC</t>
  </si>
  <si>
    <t>Public Speaking</t>
  </si>
  <si>
    <t>Patricia Kakra Abijah (P)</t>
  </si>
  <si>
    <t>USFT State Communication Req. and USFT-FKL Humanities and USFSM Gen Ed Elective and Information &amp; Data Lit and Funding: UG Tampa</t>
  </si>
  <si>
    <t>Maddison Russell (P)</t>
  </si>
  <si>
    <t>Speech Pathology &amp; Audiology</t>
  </si>
  <si>
    <t>SPA</t>
  </si>
  <si>
    <t>Lang Science for Com Sciences</t>
  </si>
  <si>
    <t>Steven Floyd Surrency (P)</t>
  </si>
  <si>
    <t>SOC 150</t>
  </si>
  <si>
    <t>USFT Global Citizens Proj Crs and Funding: UG Tampa</t>
  </si>
  <si>
    <t>Statistics</t>
  </si>
  <si>
    <t>STA</t>
  </si>
  <si>
    <t>Introductory Statistics I</t>
  </si>
  <si>
    <t>Venkateswara Rao Mudunuru (P)</t>
  </si>
  <si>
    <t>BSN 1100</t>
  </si>
  <si>
    <t>USFSM State Computation Req. and USFSP State Computation Req. and USFT State Computation Req. and USFT-FKL Quant Reasoning and State GE Core Mathematics and USFSM Gen Ed Elective and USFSM Mathematics and USFSP Mathematics and Funding: UG Tampa</t>
  </si>
  <si>
    <t>05:15 pm-06:30 pm</t>
  </si>
  <si>
    <t>CMC 118</t>
  </si>
  <si>
    <t>CMC 130</t>
  </si>
  <si>
    <t>SOC 304</t>
  </si>
  <si>
    <t>Nonparam Stat Methods</t>
  </si>
  <si>
    <t>Kandethody M. Ramachandran (P)</t>
  </si>
  <si>
    <t>CMC 204</t>
  </si>
  <si>
    <t>Statistics ***Continued***</t>
  </si>
  <si>
    <t>Non-Parametric Statistics</t>
  </si>
  <si>
    <t>Funding: GR Tampa and Statistical Analysis</t>
  </si>
  <si>
    <t>Taxation</t>
  </si>
  <si>
    <t>TAX</t>
  </si>
  <si>
    <t>Concpts of Fed Income Taxation</t>
  </si>
  <si>
    <t>Gary A. H. Laursen (P)</t>
  </si>
  <si>
    <t>BSN 120</t>
  </si>
  <si>
    <t>Women's Studies</t>
  </si>
  <si>
    <t>WST</t>
  </si>
  <si>
    <t>Intro to Women's Studies</t>
  </si>
  <si>
    <t>Amanda Kay Leblanc (P)</t>
  </si>
  <si>
    <t>BSN 1403</t>
  </si>
  <si>
    <t>World History</t>
  </si>
  <si>
    <t>WOH</t>
  </si>
  <si>
    <t>Pandemics in World History</t>
  </si>
  <si>
    <t>Julia Irwin (P), Matthew LaBarge King</t>
  </si>
  <si>
    <t>PCD 1147</t>
  </si>
  <si>
    <t>Collaborative Learning and High Impact Practice and Funding: UG Tampa</t>
  </si>
  <si>
    <t>Building</t>
  </si>
  <si>
    <t>Seats Filled</t>
  </si>
  <si>
    <t>B</t>
  </si>
  <si>
    <t>E</t>
  </si>
  <si>
    <t>D</t>
  </si>
  <si>
    <t>G</t>
  </si>
  <si>
    <t>A</t>
  </si>
  <si>
    <t>E4</t>
  </si>
  <si>
    <t>E3</t>
  </si>
  <si>
    <t>C2</t>
  </si>
  <si>
    <t>D3</t>
  </si>
  <si>
    <t>C4</t>
  </si>
  <si>
    <t>D2</t>
  </si>
  <si>
    <t>F3</t>
  </si>
  <si>
    <t>D4</t>
  </si>
  <si>
    <t>C3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</si>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</sst>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sfonline.admin.usf.edu/pls/prod/bwckschd.p_disp_listcrse?term_in=202201&amp;subj_in=CDA&amp;crse_in=4253&amp;crn_in=13498" TargetMode="External"/><Relationship Id="rId21" Type="http://schemas.openxmlformats.org/officeDocument/2006/relationships/hyperlink" Target="https://usfonline.admin.usf.edu/pls/prod/bwckschd.p_disp_listcrse?term_in=202201&amp;subj_in=MVB&amp;crse_in=3332&amp;crn_in=13057" TargetMode="External"/><Relationship Id="rId42" Type="http://schemas.openxmlformats.org/officeDocument/2006/relationships/hyperlink" Target="https://usfonline.admin.usf.edu/pls/prod/bwckschd.p_disp_listcrse?term_in=202201&amp;subj_in=MVJ&amp;crse_in=1319&amp;crn_in=10689" TargetMode="External"/><Relationship Id="rId63" Type="http://schemas.openxmlformats.org/officeDocument/2006/relationships/hyperlink" Target="https://usfonline.admin.usf.edu/pls/prod/bwckschd.p_disp_listcrse?term_in=202201&amp;subj_in=MVJ&amp;crse_in=4340&amp;crn_in=13098" TargetMode="External"/><Relationship Id="rId84" Type="http://schemas.openxmlformats.org/officeDocument/2006/relationships/hyperlink" Target="https://usfonline.admin.usf.edu/pls/prod/bwckschd.p_disp_listcrse?term_in=202201&amp;subj_in=MVK&amp;crse_in=1125&amp;crn_in=20295" TargetMode="External"/><Relationship Id="rId138" Type="http://schemas.openxmlformats.org/officeDocument/2006/relationships/hyperlink" Target="https://usfonline.admin.usf.edu/pls/prod/bwckschd.p_disp_listcrse?term_in=202201&amp;subj_in=EEL&amp;crse_in=4740&amp;crn_in=21328" TargetMode="External"/><Relationship Id="rId159" Type="http://schemas.openxmlformats.org/officeDocument/2006/relationships/hyperlink" Target="https://usfonline.admin.usf.edu/pls/prod/bwckschd.p_disp_listcrse?term_in=202201&amp;subj_in=ENC&amp;crse_in=1102&amp;crn_in=10747" TargetMode="External"/><Relationship Id="rId170" Type="http://schemas.openxmlformats.org/officeDocument/2006/relationships/hyperlink" Target="https://usfonline.admin.usf.edu/pls/prod/bwckschd.p_disp_listcrse?term_in=202201&amp;subj_in=FOT&amp;crse_in=4131&amp;crn_in=24882" TargetMode="External"/><Relationship Id="rId191" Type="http://schemas.openxmlformats.org/officeDocument/2006/relationships/hyperlink" Target="https://usfonline.admin.usf.edu/pls/prod/bwckschd.p_disp_listcrse?term_in=202201&amp;subj_in=IDH&amp;crse_in=4200&amp;crn_in=18687" TargetMode="External"/><Relationship Id="rId205" Type="http://schemas.openxmlformats.org/officeDocument/2006/relationships/hyperlink" Target="https://usfonline.admin.usf.edu/pls/prod/bwckschd.p_disp_listcrse?term_in=202201&amp;subj_in=MAC&amp;crse_in=2233&amp;crn_in=11474" TargetMode="External"/><Relationship Id="rId226" Type="http://schemas.openxmlformats.org/officeDocument/2006/relationships/hyperlink" Target="https://usfonline.admin.usf.edu/pls/prod/bwckschd.p_disp_listcrse?term_in=202201&amp;subj_in=PSB&amp;crse_in=4004C&amp;crn_in=22605" TargetMode="External"/><Relationship Id="rId247" Type="http://schemas.openxmlformats.org/officeDocument/2006/relationships/hyperlink" Target="https://usfonline.admin.usf.edu/pls/prod/bwckschd.p_disp_listcrse?term_in=202201&amp;subj_in=STA&amp;crse_in=2023&amp;crn_in=11943" TargetMode="External"/><Relationship Id="rId107" Type="http://schemas.openxmlformats.org/officeDocument/2006/relationships/hyperlink" Target="https://usfonline.admin.usf.edu/pls/prod/bwckschd.p_disp_listcrse?term_in=202201&amp;subj_in=CHM&amp;crse_in=2211&amp;crn_in=10091" TargetMode="External"/><Relationship Id="rId11" Type="http://schemas.openxmlformats.org/officeDocument/2006/relationships/hyperlink" Target="https://usfonline.admin.usf.edu/pls/prod/bwckschd.p_disp_listcrse?term_in=202201&amp;subj_in=MVB&amp;crse_in=1412&amp;crn_in=12127" TargetMode="External"/><Relationship Id="rId32" Type="http://schemas.openxmlformats.org/officeDocument/2006/relationships/hyperlink" Target="https://usfonline.admin.usf.edu/pls/prod/bwckschd.p_disp_listcrse?term_in=202201&amp;subj_in=MVB&amp;crse_in=4445&amp;crn_in=13087" TargetMode="External"/><Relationship Id="rId53" Type="http://schemas.openxmlformats.org/officeDocument/2006/relationships/hyperlink" Target="https://usfonline.admin.usf.edu/pls/prod/bwckschd.p_disp_listcrse?term_in=202201&amp;subj_in=MVJ&amp;crse_in=2424&amp;crn_in=13109" TargetMode="External"/><Relationship Id="rId74" Type="http://schemas.openxmlformats.org/officeDocument/2006/relationships/hyperlink" Target="https://usfonline.admin.usf.edu/pls/prod/bwckschd.p_disp_listcrse?term_in=202201&amp;subj_in=MVJ&amp;crse_in=5253&amp;crn_in=13128" TargetMode="External"/><Relationship Id="rId128" Type="http://schemas.openxmlformats.org/officeDocument/2006/relationships/hyperlink" Target="https://usfonline.admin.usf.edu/pls/prod/bwckschd.p_disp_listcrse?term_in=202201&amp;subj_in=ECO&amp;crse_in=3703&amp;crn_in=17647" TargetMode="External"/><Relationship Id="rId149" Type="http://schemas.openxmlformats.org/officeDocument/2006/relationships/hyperlink" Target="https://usfonline.admin.usf.edu/pls/prod/bwckschd.p_disp_listcrse?term_in=202201&amp;subj_in=ENC&amp;crse_in=1101&amp;crn_in=10196" TargetMode="External"/><Relationship Id="rId5" Type="http://schemas.openxmlformats.org/officeDocument/2006/relationships/hyperlink" Target="https://usfonline.admin.usf.edu/pls/prod/bwckschd.p_disp_listcrse?term_in=202201&amp;subj_in=AML&amp;crse_in=4933&amp;crn_in=25011" TargetMode="External"/><Relationship Id="rId95" Type="http://schemas.openxmlformats.org/officeDocument/2006/relationships/hyperlink" Target="https://usfonline.admin.usf.edu/pls/prod/bwckschd.p_disp_listcrse?term_in=202201&amp;subj_in=BSC&amp;crse_in=4933&amp;crn_in=25256" TargetMode="External"/><Relationship Id="rId160" Type="http://schemas.openxmlformats.org/officeDocument/2006/relationships/hyperlink" Target="https://usfonline.admin.usf.edu/pls/prod/bwckschd.p_disp_listcrse?term_in=202201&amp;subj_in=ENC&amp;crse_in=1102&amp;crn_in=10870" TargetMode="External"/><Relationship Id="rId181" Type="http://schemas.openxmlformats.org/officeDocument/2006/relationships/hyperlink" Target="https://usfonline.admin.usf.edu/pls/prod/bwckschd.p_disp_listcrse?term_in=202201&amp;subj_in=EIN&amp;crse_in=4601C&amp;crn_in=11485" TargetMode="External"/><Relationship Id="rId216" Type="http://schemas.openxmlformats.org/officeDocument/2006/relationships/hyperlink" Target="https://usfonline.admin.usf.edu/pls/prod/bwckschd.p_disp_listcrse?term_in=202201&amp;subj_in=MCB&amp;crse_in=3020&amp;crn_in=18523" TargetMode="External"/><Relationship Id="rId237" Type="http://schemas.openxmlformats.org/officeDocument/2006/relationships/hyperlink" Target="https://usfonline.admin.usf.edu/pls/prod/bwckschd.p_disp_listcrse?term_in=202201&amp;subj_in=SPN&amp;crse_in=2201&amp;crn_in=22182" TargetMode="External"/><Relationship Id="rId22" Type="http://schemas.openxmlformats.org/officeDocument/2006/relationships/hyperlink" Target="https://usfonline.admin.usf.edu/pls/prod/bwckschd.p_disp_listcrse?term_in=202201&amp;subj_in=MVB&amp;crse_in=3334&amp;crn_in=11833" TargetMode="External"/><Relationship Id="rId43" Type="http://schemas.openxmlformats.org/officeDocument/2006/relationships/hyperlink" Target="https://usfonline.admin.usf.edu/pls/prod/bwckschd.p_disp_listcrse?term_in=202201&amp;subj_in=MVJ&amp;crse_in=1410&amp;crn_in=14117" TargetMode="External"/><Relationship Id="rId64" Type="http://schemas.openxmlformats.org/officeDocument/2006/relationships/hyperlink" Target="https://usfonline.admin.usf.edu/pls/prod/bwckschd.p_disp_listcrse?term_in=202201&amp;subj_in=MVJ&amp;crse_in=4343&amp;crn_in=13104" TargetMode="External"/><Relationship Id="rId118" Type="http://schemas.openxmlformats.org/officeDocument/2006/relationships/hyperlink" Target="https://usfonline.admin.usf.edu/pls/prod/bwckschd.p_disp_listcrse?term_in=202201&amp;subj_in=CNT&amp;crse_in=4419&amp;crn_in=25359" TargetMode="External"/><Relationship Id="rId139" Type="http://schemas.openxmlformats.org/officeDocument/2006/relationships/hyperlink" Target="https://usfonline.admin.usf.edu/pls/prod/bwckschd.p_disp_listcrse?term_in=202201&amp;subj_in=EEL&amp;crse_in=6506C&amp;crn_in=18869" TargetMode="External"/><Relationship Id="rId85" Type="http://schemas.openxmlformats.org/officeDocument/2006/relationships/hyperlink" Target="https://usfonline.admin.usf.edu/pls/prod/bwckschd.p_disp_listcrse?term_in=202201&amp;subj_in=MVW&amp;crse_in=1314&amp;crn_in=10712" TargetMode="External"/><Relationship Id="rId150" Type="http://schemas.openxmlformats.org/officeDocument/2006/relationships/hyperlink" Target="https://usfonline.admin.usf.edu/pls/prod/bwckschd.p_disp_listcrse?term_in=202201&amp;subj_in=ENC&amp;crse_in=1101&amp;crn_in=11121" TargetMode="External"/><Relationship Id="rId171" Type="http://schemas.openxmlformats.org/officeDocument/2006/relationships/hyperlink" Target="https://usfonline.admin.usf.edu/pls/prod/bwckschd.p_disp_listcrse?term_in=202201&amp;subj_in=FRE&amp;crse_in=2201&amp;crn_in=24805" TargetMode="External"/><Relationship Id="rId192" Type="http://schemas.openxmlformats.org/officeDocument/2006/relationships/hyperlink" Target="https://usfonline.admin.usf.edu/pls/prod/bwckschd.p_disp_listcrse?term_in=202201&amp;subj_in=IDH&amp;crse_in=4950&amp;crn_in=21246" TargetMode="External"/><Relationship Id="rId206" Type="http://schemas.openxmlformats.org/officeDocument/2006/relationships/hyperlink" Target="https://usfonline.admin.usf.edu/pls/prod/bwckschd.p_disp_listcrse?term_in=202201&amp;subj_in=MAC&amp;crse_in=2233&amp;crn_in=11475" TargetMode="External"/><Relationship Id="rId227" Type="http://schemas.openxmlformats.org/officeDocument/2006/relationships/hyperlink" Target="https://usfonline.admin.usf.edu/pls/prod/bwckschd.p_disp_listcrse?term_in=202201&amp;subj_in=PSY&amp;crse_in=4205&amp;crn_in=24924" TargetMode="External"/><Relationship Id="rId248" Type="http://schemas.openxmlformats.org/officeDocument/2006/relationships/hyperlink" Target="https://usfonline.admin.usf.edu/pls/prod/bwckschd.p_disp_listcrse?term_in=202201&amp;subj_in=STA&amp;crse_in=2023&amp;crn_in=13322" TargetMode="External"/><Relationship Id="rId12" Type="http://schemas.openxmlformats.org/officeDocument/2006/relationships/hyperlink" Target="https://usfonline.admin.usf.edu/pls/prod/bwckschd.p_disp_listcrse?term_in=202201&amp;subj_in=MVB&amp;crse_in=1414&amp;crn_in=13074" TargetMode="External"/><Relationship Id="rId33" Type="http://schemas.openxmlformats.org/officeDocument/2006/relationships/hyperlink" Target="https://usfonline.admin.usf.edu/pls/prod/bwckschd.p_disp_listcrse?term_in=202201&amp;subj_in=MVB&amp;crse_in=5252&amp;crn_in=14116" TargetMode="External"/><Relationship Id="rId108" Type="http://schemas.openxmlformats.org/officeDocument/2006/relationships/hyperlink" Target="https://usfonline.admin.usf.edu/pls/prod/bwckschd.p_disp_listcrse?term_in=202201&amp;subj_in=CHM&amp;crse_in=2211&amp;crn_in=10092" TargetMode="External"/><Relationship Id="rId129" Type="http://schemas.openxmlformats.org/officeDocument/2006/relationships/hyperlink" Target="https://usfonline.admin.usf.edu/pls/prod/bwckschd.p_disp_listcrse?term_in=202201&amp;subj_in=ECH&amp;crse_in=3101&amp;crn_in=25115" TargetMode="External"/><Relationship Id="rId54" Type="http://schemas.openxmlformats.org/officeDocument/2006/relationships/hyperlink" Target="https://usfonline.admin.usf.edu/pls/prod/bwckschd.p_disp_listcrse?term_in=202201&amp;subj_in=MVJ&amp;crse_in=2425&amp;crn_in=19258" TargetMode="External"/><Relationship Id="rId75" Type="http://schemas.openxmlformats.org/officeDocument/2006/relationships/hyperlink" Target="https://usfonline.admin.usf.edu/pls/prod/bwckschd.p_disp_listcrse?term_in=202201&amp;subj_in=MVJ&amp;crse_in=5254&amp;crn_in=13131" TargetMode="External"/><Relationship Id="rId96" Type="http://schemas.openxmlformats.org/officeDocument/2006/relationships/hyperlink" Target="https://usfonline.admin.usf.edu/pls/prod/bwckschd.p_disp_listcrse?term_in=202201&amp;subj_in=BSC&amp;crse_in=4933&amp;crn_in=25039" TargetMode="External"/><Relationship Id="rId140" Type="http://schemas.openxmlformats.org/officeDocument/2006/relationships/hyperlink" Target="https://usfonline.admin.usf.edu/pls/prod/bwckschd.p_disp_listcrse?term_in=202201&amp;subj_in=EEL&amp;crse_in=6935&amp;crn_in=18978" TargetMode="External"/><Relationship Id="rId161" Type="http://schemas.openxmlformats.org/officeDocument/2006/relationships/hyperlink" Target="https://usfonline.admin.usf.edu/pls/prod/bwckschd.p_disp_listcrse?term_in=202201&amp;subj_in=ENC&amp;crse_in=2210&amp;crn_in=18035" TargetMode="External"/><Relationship Id="rId182" Type="http://schemas.openxmlformats.org/officeDocument/2006/relationships/hyperlink" Target="https://usfonline.admin.usf.edu/pls/prod/bwckschd.p_disp_listcrse?term_in=202201&amp;subj_in=EIN&amp;crse_in=4601C&amp;crn_in=11486" TargetMode="External"/><Relationship Id="rId217" Type="http://schemas.openxmlformats.org/officeDocument/2006/relationships/hyperlink" Target="https://usfonline.admin.usf.edu/pls/prod/bwckschd.p_disp_listcrse?term_in=202201&amp;subj_in=MUT&amp;crse_in=2247&amp;crn_in=10681" TargetMode="External"/><Relationship Id="rId6" Type="http://schemas.openxmlformats.org/officeDocument/2006/relationships/hyperlink" Target="https://usfonline.admin.usf.edu/pls/prod/bwckschd.p_disp_listcrse?term_in=202201&amp;subj_in=ANT&amp;crse_in=4034&amp;crn_in=13276" TargetMode="External"/><Relationship Id="rId238" Type="http://schemas.openxmlformats.org/officeDocument/2006/relationships/hyperlink" Target="https://usfonline.admin.usf.edu/pls/prod/bwckschd.p_disp_listcrse?term_in=202201&amp;subj_in=SPW&amp;crse_in=4311&amp;crn_in=24834" TargetMode="External"/><Relationship Id="rId23" Type="http://schemas.openxmlformats.org/officeDocument/2006/relationships/hyperlink" Target="https://usfonline.admin.usf.edu/pls/prod/bwckschd.p_disp_listcrse?term_in=202201&amp;subj_in=MVB&amp;crse_in=3335&amp;crn_in=13085" TargetMode="External"/><Relationship Id="rId119" Type="http://schemas.openxmlformats.org/officeDocument/2006/relationships/hyperlink" Target="https://usfonline.admin.usf.edu/pls/prod/bwckschd.p_disp_listcrse?term_in=202201&amp;subj_in=COP&amp;crse_in=2510&amp;crn_in=11916" TargetMode="External"/><Relationship Id="rId44" Type="http://schemas.openxmlformats.org/officeDocument/2006/relationships/hyperlink" Target="https://usfonline.admin.usf.edu/pls/prod/bwckschd.p_disp_listcrse?term_in=202201&amp;subj_in=MVJ&amp;crse_in=1413&amp;crn_in=12132" TargetMode="External"/><Relationship Id="rId65" Type="http://schemas.openxmlformats.org/officeDocument/2006/relationships/hyperlink" Target="https://usfonline.admin.usf.edu/pls/prod/bwckschd.p_disp_listcrse?term_in=202201&amp;subj_in=MVJ&amp;crse_in=4344&amp;crn_in=13112" TargetMode="External"/><Relationship Id="rId86" Type="http://schemas.openxmlformats.org/officeDocument/2006/relationships/hyperlink" Target="https://usfonline.admin.usf.edu/pls/prod/bwckschd.p_disp_listcrse?term_in=202201&amp;subj_in=MVW&amp;crse_in=1414&amp;crn_in=13026" TargetMode="External"/><Relationship Id="rId130" Type="http://schemas.openxmlformats.org/officeDocument/2006/relationships/hyperlink" Target="https://usfonline.admin.usf.edu/pls/prod/bwckschd.p_disp_listcrse?term_in=202201&amp;subj_in=ECH&amp;crse_in=4418&amp;crn_in=17877" TargetMode="External"/><Relationship Id="rId151" Type="http://schemas.openxmlformats.org/officeDocument/2006/relationships/hyperlink" Target="https://usfonline.admin.usf.edu/pls/prod/bwckschd.p_disp_listcrse?term_in=202201&amp;subj_in=ENC&amp;crse_in=1101&amp;crn_in=11124" TargetMode="External"/><Relationship Id="rId172" Type="http://schemas.openxmlformats.org/officeDocument/2006/relationships/hyperlink" Target="https://usfonline.admin.usf.edu/pls/prod/bwckschd.p_disp_listcrse?term_in=202201&amp;subj_in=HIS&amp;crse_in=3930&amp;crn_in=17169" TargetMode="External"/><Relationship Id="rId193" Type="http://schemas.openxmlformats.org/officeDocument/2006/relationships/hyperlink" Target="https://usfonline.admin.usf.edu/pls/prod/bwckschd.p_disp_listcrse?term_in=202201&amp;subj_in=INR&amp;crse_in=4502&amp;crn_in=24574" TargetMode="External"/><Relationship Id="rId207" Type="http://schemas.openxmlformats.org/officeDocument/2006/relationships/hyperlink" Target="https://usfonline.admin.usf.edu/pls/prod/bwckschd.p_disp_listcrse?term_in=202201&amp;subj_in=MAC&amp;crse_in=2233&amp;crn_in=11476" TargetMode="External"/><Relationship Id="rId228" Type="http://schemas.openxmlformats.org/officeDocument/2006/relationships/hyperlink" Target="https://usfonline.admin.usf.edu/pls/prod/bwckschd.p_disp_listcrse?term_in=202201&amp;subj_in=PHC&amp;crse_in=2100&amp;crn_in=24711" TargetMode="External"/><Relationship Id="rId249" Type="http://schemas.openxmlformats.org/officeDocument/2006/relationships/hyperlink" Target="https://usfonline.admin.usf.edu/pls/prod/bwckschd.p_disp_listcrse?term_in=202201&amp;subj_in=STA&amp;crse_in=2023&amp;crn_in=14977" TargetMode="External"/><Relationship Id="rId13" Type="http://schemas.openxmlformats.org/officeDocument/2006/relationships/hyperlink" Target="https://usfonline.admin.usf.edu/pls/prod/bwckschd.p_disp_listcrse?term_in=202201&amp;subj_in=MVB&amp;crse_in=1415&amp;crn_in=13082" TargetMode="External"/><Relationship Id="rId109" Type="http://schemas.openxmlformats.org/officeDocument/2006/relationships/hyperlink" Target="https://usfonline.admin.usf.edu/pls/prod/bwckschd.p_disp_listcrse?term_in=202201&amp;subj_in=CHM&amp;crse_in=2211&amp;crn_in=10093" TargetMode="External"/><Relationship Id="rId34" Type="http://schemas.openxmlformats.org/officeDocument/2006/relationships/hyperlink" Target="https://usfonline.admin.usf.edu/pls/prod/bwckschd.p_disp_listcrse?term_in=202201&amp;subj_in=MVB&amp;crse_in=5254&amp;crn_in=13079" TargetMode="External"/><Relationship Id="rId55" Type="http://schemas.openxmlformats.org/officeDocument/2006/relationships/hyperlink" Target="https://usfonline.admin.usf.edu/pls/prod/bwckschd.p_disp_listcrse?term_in=202201&amp;subj_in=MVJ&amp;crse_in=3330&amp;crn_in=13096" TargetMode="External"/><Relationship Id="rId76" Type="http://schemas.openxmlformats.org/officeDocument/2006/relationships/hyperlink" Target="https://usfonline.admin.usf.edu/pls/prod/bwckschd.p_disp_listcrse?term_in=202201&amp;subj_in=MVJ&amp;crse_in=5259&amp;crn_in=13119" TargetMode="External"/><Relationship Id="rId97" Type="http://schemas.openxmlformats.org/officeDocument/2006/relationships/hyperlink" Target="https://usfonline.admin.usf.edu/pls/prod/bwckschd.p_disp_listcrse?term_in=202201&amp;subj_in=BSC&amp;crse_in=6932&amp;crn_in=25072" TargetMode="External"/><Relationship Id="rId120" Type="http://schemas.openxmlformats.org/officeDocument/2006/relationships/hyperlink" Target="https://usfonline.admin.usf.edu/pls/prod/bwckschd.p_disp_listcrse?term_in=202201&amp;subj_in=COP&amp;crse_in=3514&amp;crn_in=10639" TargetMode="External"/><Relationship Id="rId141" Type="http://schemas.openxmlformats.org/officeDocument/2006/relationships/hyperlink" Target="https://usfonline.admin.usf.edu/pls/prod/bwckschd.p_disp_listcrse?term_in=202201&amp;subj_in=EGN&amp;crse_in=3615&amp;crn_in=17166" TargetMode="External"/><Relationship Id="rId7" Type="http://schemas.openxmlformats.org/officeDocument/2006/relationships/hyperlink" Target="https://usfonline.admin.usf.edu/pls/prod/bwckschd.p_disp_listcrse?term_in=202201&amp;subj_in=ANT&amp;crse_in=4401&amp;crn_in=20614" TargetMode="External"/><Relationship Id="rId162" Type="http://schemas.openxmlformats.org/officeDocument/2006/relationships/hyperlink" Target="https://usfonline.admin.usf.edu/pls/prod/bwckschd.p_disp_listcrse?term_in=202201&amp;subj_in=ENC&amp;crse_in=3246&amp;crn_in=11413" TargetMode="External"/><Relationship Id="rId183" Type="http://schemas.openxmlformats.org/officeDocument/2006/relationships/hyperlink" Target="https://usfonline.admin.usf.edu/pls/prod/bwckschd.p_disp_listcrse?term_in=202201&amp;subj_in=EIN&amp;crse_in=4601C&amp;crn_in=15573" TargetMode="External"/><Relationship Id="rId218" Type="http://schemas.openxmlformats.org/officeDocument/2006/relationships/hyperlink" Target="https://usfonline.admin.usf.edu/pls/prod/bwckschd.p_disp_listcrse?term_in=202201&amp;subj_in=NSC&amp;crse_in=1101L&amp;crn_in=10940" TargetMode="External"/><Relationship Id="rId239" Type="http://schemas.openxmlformats.org/officeDocument/2006/relationships/hyperlink" Target="https://usfonline.admin.usf.edu/pls/prod/bwckschd.p_disp_listcrse?term_in=202201&amp;subj_in=SPC&amp;crse_in=2608&amp;crn_in=17210" TargetMode="External"/><Relationship Id="rId250" Type="http://schemas.openxmlformats.org/officeDocument/2006/relationships/hyperlink" Target="https://usfonline.admin.usf.edu/pls/prod/bwckschd.p_disp_listcrse?term_in=202201&amp;subj_in=STA&amp;crse_in=2023&amp;crn_in=14976" TargetMode="External"/><Relationship Id="rId24" Type="http://schemas.openxmlformats.org/officeDocument/2006/relationships/hyperlink" Target="https://usfonline.admin.usf.edu/pls/prod/bwckschd.p_disp_listcrse?term_in=202201&amp;subj_in=MVB&amp;crse_in=3432&amp;crn_in=13058" TargetMode="External"/><Relationship Id="rId45" Type="http://schemas.openxmlformats.org/officeDocument/2006/relationships/hyperlink" Target="https://usfonline.admin.usf.edu/pls/prod/bwckschd.p_disp_listcrse?term_in=202201&amp;subj_in=MVJ&amp;crse_in=1414&amp;crn_in=13107" TargetMode="External"/><Relationship Id="rId66" Type="http://schemas.openxmlformats.org/officeDocument/2006/relationships/hyperlink" Target="https://usfonline.admin.usf.edu/pls/prod/bwckschd.p_disp_listcrse?term_in=202201&amp;subj_in=MVJ&amp;crse_in=4349&amp;crn_in=13117" TargetMode="External"/><Relationship Id="rId87" Type="http://schemas.openxmlformats.org/officeDocument/2006/relationships/hyperlink" Target="https://usfonline.admin.usf.edu/pls/prod/bwckschd.p_disp_listcrse?term_in=202201&amp;subj_in=MVW&amp;crse_in=2324&amp;crn_in=10715" TargetMode="External"/><Relationship Id="rId110" Type="http://schemas.openxmlformats.org/officeDocument/2006/relationships/hyperlink" Target="https://usfonline.admin.usf.edu/pls/prod/bwckschd.p_disp_listcrse?term_in=202201&amp;subj_in=CHI&amp;crse_in=4930&amp;crn_in=22243" TargetMode="External"/><Relationship Id="rId131" Type="http://schemas.openxmlformats.org/officeDocument/2006/relationships/hyperlink" Target="https://usfonline.admin.usf.edu/pls/prod/bwckschd.p_disp_listcrse?term_in=202201&amp;subj_in=ECH&amp;crse_in=4615C&amp;crn_in=23232" TargetMode="External"/><Relationship Id="rId152" Type="http://schemas.openxmlformats.org/officeDocument/2006/relationships/hyperlink" Target="https://usfonline.admin.usf.edu/pls/prod/bwckschd.p_disp_listcrse?term_in=202201&amp;subj_in=ENC&amp;crse_in=1101&amp;crn_in=18948" TargetMode="External"/><Relationship Id="rId173" Type="http://schemas.openxmlformats.org/officeDocument/2006/relationships/hyperlink" Target="https://usfonline.admin.usf.edu/pls/prod/bwckschd.p_disp_listcrse?term_in=202201&amp;subj_in=GEB&amp;crse_in=3033&amp;crn_in=23644" TargetMode="External"/><Relationship Id="rId194" Type="http://schemas.openxmlformats.org/officeDocument/2006/relationships/hyperlink" Target="https://usfonline.admin.usf.edu/pls/prod/bwckschd.p_disp_listcrse?term_in=202201&amp;subj_in=ITA&amp;crse_in=1121&amp;crn_in=24693" TargetMode="External"/><Relationship Id="rId208" Type="http://schemas.openxmlformats.org/officeDocument/2006/relationships/hyperlink" Target="https://usfonline.admin.usf.edu/pls/prod/bwckschd.p_disp_listcrse?term_in=202201&amp;subj_in=MAC&amp;crse_in=2233&amp;crn_in=11477" TargetMode="External"/><Relationship Id="rId229" Type="http://schemas.openxmlformats.org/officeDocument/2006/relationships/hyperlink" Target="https://usfonline.admin.usf.edu/pls/prod/bwckschd.p_disp_listcrse?term_in=202201&amp;subj_in=PUR&amp;crse_in=3500&amp;crn_in=10156" TargetMode="External"/><Relationship Id="rId240" Type="http://schemas.openxmlformats.org/officeDocument/2006/relationships/hyperlink" Target="https://usfonline.admin.usf.edu/pls/prod/bwckschd.p_disp_listcrse?term_in=202201&amp;subj_in=SPC&amp;crse_in=2608&amp;crn_in=13424" TargetMode="External"/><Relationship Id="rId14" Type="http://schemas.openxmlformats.org/officeDocument/2006/relationships/hyperlink" Target="https://usfonline.admin.usf.edu/pls/prod/bwckschd.p_disp_listcrse?term_in=202201&amp;subj_in=MVB&amp;crse_in=2321&amp;crn_in=24165" TargetMode="External"/><Relationship Id="rId35" Type="http://schemas.openxmlformats.org/officeDocument/2006/relationships/hyperlink" Target="https://usfonline.admin.usf.edu/pls/prod/bwckschd.p_disp_listcrse?term_in=202201&amp;subj_in=MVB&amp;crse_in=5255&amp;crn_in=13088" TargetMode="External"/><Relationship Id="rId56" Type="http://schemas.openxmlformats.org/officeDocument/2006/relationships/hyperlink" Target="https://usfonline.admin.usf.edu/pls/prod/bwckschd.p_disp_listcrse?term_in=202201&amp;subj_in=MVJ&amp;crse_in=3333&amp;crn_in=13101" TargetMode="External"/><Relationship Id="rId77" Type="http://schemas.openxmlformats.org/officeDocument/2006/relationships/hyperlink" Target="https://usfonline.admin.usf.edu/pls/prod/bwckschd.p_disp_listcrse?term_in=202201&amp;subj_in=MVJ&amp;crse_in=5951&amp;crn_in=13125" TargetMode="External"/><Relationship Id="rId100" Type="http://schemas.openxmlformats.org/officeDocument/2006/relationships/hyperlink" Target="https://usfonline.admin.usf.edu/pls/prod/bwckschd.p_disp_listcrse?term_in=202201&amp;subj_in=BOT&amp;crse_in=3850&amp;crn_in=18180" TargetMode="External"/><Relationship Id="rId8" Type="http://schemas.openxmlformats.org/officeDocument/2006/relationships/hyperlink" Target="https://usfonline.admin.usf.edu/pls/prod/bwckschd.p_disp_listcrse?term_in=202201&amp;subj_in=MVB&amp;crse_in=1312&amp;crn_in=12124" TargetMode="External"/><Relationship Id="rId98" Type="http://schemas.openxmlformats.org/officeDocument/2006/relationships/hyperlink" Target="https://usfonline.admin.usf.edu/pls/prod/bwckschd.p_disp_listcrse?term_in=202201&amp;subj_in=BME&amp;crse_in=4409&amp;crn_in=22024" TargetMode="External"/><Relationship Id="rId121" Type="http://schemas.openxmlformats.org/officeDocument/2006/relationships/hyperlink" Target="https://usfonline.admin.usf.edu/pls/prod/bwckschd.p_disp_listcrse?term_in=202201&amp;subj_in=CRW&amp;crse_in=3111&amp;crn_in=11438" TargetMode="External"/><Relationship Id="rId142" Type="http://schemas.openxmlformats.org/officeDocument/2006/relationships/hyperlink" Target="https://usfonline.admin.usf.edu/pls/prod/bwckschd.p_disp_listcrse?term_in=202201&amp;subj_in=EML&amp;crse_in=3303&amp;crn_in=17863" TargetMode="External"/><Relationship Id="rId163" Type="http://schemas.openxmlformats.org/officeDocument/2006/relationships/hyperlink" Target="https://usfonline.admin.usf.edu/pls/prod/bwckschd.p_disp_listcrse?term_in=202201&amp;subj_in=ENC&amp;crse_in=3246&amp;crn_in=16549" TargetMode="External"/><Relationship Id="rId184" Type="http://schemas.openxmlformats.org/officeDocument/2006/relationships/hyperlink" Target="https://usfonline.admin.usf.edu/pls/prod/bwckschd.p_disp_listcrse?term_in=202201&amp;subj_in=EIN&amp;crse_in=4601C&amp;crn_in=11744" TargetMode="External"/><Relationship Id="rId219" Type="http://schemas.openxmlformats.org/officeDocument/2006/relationships/hyperlink" Target="https://usfonline.admin.usf.edu/pls/prod/bwckschd.p_disp_listcrse?term_in=202201&amp;subj_in=PHI&amp;crse_in=2010&amp;crn_in=17474" TargetMode="External"/><Relationship Id="rId230" Type="http://schemas.openxmlformats.org/officeDocument/2006/relationships/hyperlink" Target="https://usfonline.admin.usf.edu/pls/prod/bwckschd.p_disp_listcrse?term_in=202201&amp;subj_in=QMB&amp;crse_in=3200&amp;crn_in=22317" TargetMode="External"/><Relationship Id="rId251" Type="http://schemas.openxmlformats.org/officeDocument/2006/relationships/hyperlink" Target="https://usfonline.admin.usf.edu/pls/prod/bwckschd.p_disp_listcrse?term_in=202201&amp;subj_in=STA&amp;crse_in=4502&amp;crn_in=16765" TargetMode="External"/><Relationship Id="rId25" Type="http://schemas.openxmlformats.org/officeDocument/2006/relationships/hyperlink" Target="https://usfonline.admin.usf.edu/pls/prod/bwckschd.p_disp_listcrse?term_in=202201&amp;subj_in=MVB&amp;crse_in=3434&amp;crn_in=13077" TargetMode="External"/><Relationship Id="rId46" Type="http://schemas.openxmlformats.org/officeDocument/2006/relationships/hyperlink" Target="https://usfonline.admin.usf.edu/pls/prod/bwckschd.p_disp_listcrse?term_in=202201&amp;subj_in=MVJ&amp;crse_in=1419&amp;crn_in=19257" TargetMode="External"/><Relationship Id="rId67" Type="http://schemas.openxmlformats.org/officeDocument/2006/relationships/hyperlink" Target="https://usfonline.admin.usf.edu/pls/prod/bwckschd.p_disp_listcrse?term_in=202201&amp;subj_in=MVJ&amp;crse_in=4440&amp;crn_in=13121" TargetMode="External"/><Relationship Id="rId88" Type="http://schemas.openxmlformats.org/officeDocument/2006/relationships/hyperlink" Target="https://usfonline.admin.usf.edu/pls/prod/bwckschd.p_disp_listcrse?term_in=202201&amp;subj_in=MVW&amp;crse_in=2424&amp;crn_in=13027" TargetMode="External"/><Relationship Id="rId111" Type="http://schemas.openxmlformats.org/officeDocument/2006/relationships/hyperlink" Target="https://usfonline.admin.usf.edu/pls/prod/bwckschd.p_disp_listcrse?term_in=202201&amp;subj_in=CES&amp;crse_in=3102&amp;crn_in=10628" TargetMode="External"/><Relationship Id="rId132" Type="http://schemas.openxmlformats.org/officeDocument/2006/relationships/hyperlink" Target="https://usfonline.admin.usf.edu/pls/prod/bwckschd.p_disp_listcrse?term_in=202201&amp;subj_in=ECH&amp;crse_in=4615C&amp;crn_in=23233" TargetMode="External"/><Relationship Id="rId153" Type="http://schemas.openxmlformats.org/officeDocument/2006/relationships/hyperlink" Target="https://usfonline.admin.usf.edu/pls/prod/bwckschd.p_disp_listcrse?term_in=202201&amp;subj_in=ENC&amp;crse_in=1102&amp;crn_in=11313" TargetMode="External"/><Relationship Id="rId174" Type="http://schemas.openxmlformats.org/officeDocument/2006/relationships/hyperlink" Target="https://usfonline.admin.usf.edu/pls/prod/bwckschd.p_disp_listcrse?term_in=202201&amp;subj_in=GEB&amp;crse_in=4890&amp;crn_in=17711" TargetMode="External"/><Relationship Id="rId195" Type="http://schemas.openxmlformats.org/officeDocument/2006/relationships/hyperlink" Target="https://usfonline.admin.usf.edu/pls/prod/bwckschd.p_disp_listcrse?term_in=202201&amp;subj_in=LIT&amp;crse_in=2000&amp;crn_in=19479" TargetMode="External"/><Relationship Id="rId209" Type="http://schemas.openxmlformats.org/officeDocument/2006/relationships/hyperlink" Target="https://usfonline.admin.usf.edu/pls/prod/bwckschd.p_disp_listcrse?term_in=202201&amp;subj_in=MAC&amp;crse_in=2233&amp;crn_in=11478" TargetMode="External"/><Relationship Id="rId220" Type="http://schemas.openxmlformats.org/officeDocument/2006/relationships/hyperlink" Target="https://usfonline.admin.usf.edu/pls/prod/bwckschd.p_disp_listcrse?term_in=202201&amp;subj_in=PHI&amp;crse_in=3633&amp;crn_in=17494" TargetMode="External"/><Relationship Id="rId241" Type="http://schemas.openxmlformats.org/officeDocument/2006/relationships/hyperlink" Target="https://usfonline.admin.usf.edu/pls/prod/bwckschd.p_disp_listcrse?term_in=202201&amp;subj_in=SPA&amp;crse_in=3261&amp;crn_in=25837" TargetMode="External"/><Relationship Id="rId15" Type="http://schemas.openxmlformats.org/officeDocument/2006/relationships/hyperlink" Target="https://usfonline.admin.usf.edu/pls/prod/bwckschd.p_disp_listcrse?term_in=202201&amp;subj_in=MVB&amp;crse_in=2322&amp;crn_in=13056" TargetMode="External"/><Relationship Id="rId36" Type="http://schemas.openxmlformats.org/officeDocument/2006/relationships/hyperlink" Target="https://usfonline.admin.usf.edu/pls/prod/bwckschd.p_disp_listcrse?term_in=202201&amp;subj_in=MVB&amp;crse_in=6452&amp;crn_in=13060" TargetMode="External"/><Relationship Id="rId57" Type="http://schemas.openxmlformats.org/officeDocument/2006/relationships/hyperlink" Target="https://usfonline.admin.usf.edu/pls/prod/bwckschd.p_disp_listcrse?term_in=202201&amp;subj_in=MVJ&amp;crse_in=3334&amp;crn_in=13110" TargetMode="External"/><Relationship Id="rId78" Type="http://schemas.openxmlformats.org/officeDocument/2006/relationships/hyperlink" Target="https://usfonline.admin.usf.edu/pls/prod/bwckschd.p_disp_listcrse?term_in=202201&amp;subj_in=MVJ&amp;crse_in=6460&amp;crn_in=13123" TargetMode="External"/><Relationship Id="rId99" Type="http://schemas.openxmlformats.org/officeDocument/2006/relationships/hyperlink" Target="https://usfonline.admin.usf.edu/pls/prod/bwckschd.p_disp_listcrse?term_in=202201&amp;subj_in=BME&amp;crse_in=6410&amp;crn_in=22023" TargetMode="External"/><Relationship Id="rId101" Type="http://schemas.openxmlformats.org/officeDocument/2006/relationships/hyperlink" Target="https://usfonline.admin.usf.edu/pls/prod/bwckschd.p_disp_listcrse?term_in=202201&amp;subj_in=BOT&amp;crse_in=3850&amp;crn_in=25704" TargetMode="External"/><Relationship Id="rId122" Type="http://schemas.openxmlformats.org/officeDocument/2006/relationships/hyperlink" Target="https://usfonline.admin.usf.edu/pls/prod/bwckschd.p_disp_listcrse?term_in=202201&amp;subj_in=CRW&amp;crse_in=3112&amp;crn_in=18419" TargetMode="External"/><Relationship Id="rId143" Type="http://schemas.openxmlformats.org/officeDocument/2006/relationships/hyperlink" Target="https://usfonline.admin.usf.edu/pls/prod/bwckschd.p_disp_listcrse?term_in=202201&amp;subj_in=EML&amp;crse_in=3303&amp;crn_in=17864" TargetMode="External"/><Relationship Id="rId164" Type="http://schemas.openxmlformats.org/officeDocument/2006/relationships/hyperlink" Target="https://usfonline.admin.usf.edu/pls/prod/bwckschd.p_disp_listcrse?term_in=202201&amp;subj_in=ENC&amp;crse_in=3310&amp;crn_in=10863" TargetMode="External"/><Relationship Id="rId185" Type="http://schemas.openxmlformats.org/officeDocument/2006/relationships/hyperlink" Target="https://usfonline.admin.usf.edu/pls/prod/bwckschd.p_disp_listcrse?term_in=202201&amp;subj_in=EIN&amp;crse_in=4601C&amp;crn_in=11743" TargetMode="External"/><Relationship Id="rId9" Type="http://schemas.openxmlformats.org/officeDocument/2006/relationships/hyperlink" Target="https://usfonline.admin.usf.edu/pls/prod/bwckschd.p_disp_listcrse?term_in=202201&amp;subj_in=MVB&amp;crse_in=1314&amp;crn_in=13073" TargetMode="External"/><Relationship Id="rId210" Type="http://schemas.openxmlformats.org/officeDocument/2006/relationships/hyperlink" Target="https://usfonline.admin.usf.edu/pls/prod/bwckschd.p_disp_listcrse?term_in=202201&amp;subj_in=MAC&amp;crse_in=2233&amp;crn_in=11479" TargetMode="External"/><Relationship Id="rId26" Type="http://schemas.openxmlformats.org/officeDocument/2006/relationships/hyperlink" Target="https://usfonline.admin.usf.edu/pls/prod/bwckschd.p_disp_listcrse?term_in=202201&amp;subj_in=MVB&amp;crse_in=3435&amp;crn_in=13086" TargetMode="External"/><Relationship Id="rId231" Type="http://schemas.openxmlformats.org/officeDocument/2006/relationships/hyperlink" Target="https://usfonline.admin.usf.edu/pls/prod/bwckschd.p_disp_listcrse?term_in=202201&amp;subj_in=RTV&amp;crse_in=3301&amp;crn_in=23760" TargetMode="External"/><Relationship Id="rId252" Type="http://schemas.openxmlformats.org/officeDocument/2006/relationships/hyperlink" Target="https://usfonline.admin.usf.edu/pls/prod/bwckschd.p_disp_listcrse?term_in=202201&amp;subj_in=STA&amp;crse_in=5526&amp;crn_in=11684" TargetMode="External"/><Relationship Id="rId47" Type="http://schemas.openxmlformats.org/officeDocument/2006/relationships/hyperlink" Target="https://usfonline.admin.usf.edu/pls/prod/bwckschd.p_disp_listcrse?term_in=202201&amp;subj_in=MVJ&amp;crse_in=2320&amp;crn_in=13094" TargetMode="External"/><Relationship Id="rId68" Type="http://schemas.openxmlformats.org/officeDocument/2006/relationships/hyperlink" Target="https://usfonline.admin.usf.edu/pls/prod/bwckschd.p_disp_listcrse?term_in=202201&amp;subj_in=MVJ&amp;crse_in=4443&amp;crn_in=13127" TargetMode="External"/><Relationship Id="rId89" Type="http://schemas.openxmlformats.org/officeDocument/2006/relationships/hyperlink" Target="https://usfonline.admin.usf.edu/pls/prod/bwckschd.p_disp_listcrse?term_in=202201&amp;subj_in=MVW&amp;crse_in=3334&amp;crn_in=10719" TargetMode="External"/><Relationship Id="rId112" Type="http://schemas.openxmlformats.org/officeDocument/2006/relationships/hyperlink" Target="https://usfonline.admin.usf.edu/pls/prod/bwckschd.p_disp_listcrse?term_in=202201&amp;subj_in=COM&amp;crse_in=3014&amp;crn_in=10506" TargetMode="External"/><Relationship Id="rId133" Type="http://schemas.openxmlformats.org/officeDocument/2006/relationships/hyperlink" Target="https://usfonline.admin.usf.edu/pls/prod/bwckschd.p_disp_listcrse?term_in=202201&amp;subj_in=ECH&amp;crse_in=4615C&amp;crn_in=23234" TargetMode="External"/><Relationship Id="rId154" Type="http://schemas.openxmlformats.org/officeDocument/2006/relationships/hyperlink" Target="https://usfonline.admin.usf.edu/pls/prod/bwckschd.p_disp_listcrse?term_in=202201&amp;subj_in=ENC&amp;crse_in=1102&amp;crn_in=10218" TargetMode="External"/><Relationship Id="rId175" Type="http://schemas.openxmlformats.org/officeDocument/2006/relationships/hyperlink" Target="https://usfonline.admin.usf.edu/pls/prod/bwckschd.p_disp_listcrse?term_in=202201&amp;subj_in=GEA&amp;crse_in=2000&amp;crn_in=12015" TargetMode="External"/><Relationship Id="rId196" Type="http://schemas.openxmlformats.org/officeDocument/2006/relationships/hyperlink" Target="https://usfonline.admin.usf.edu/pls/prod/bwckschd.p_disp_listcrse?term_in=202201&amp;subj_in=LIT&amp;crse_in=3144&amp;crn_in=18216" TargetMode="External"/><Relationship Id="rId200" Type="http://schemas.openxmlformats.org/officeDocument/2006/relationships/hyperlink" Target="https://usfonline.admin.usf.edu/pls/prod/bwckschd.p_disp_listcrse?term_in=202201&amp;subj_in=MMC&amp;crse_in=2100&amp;crn_in=16203" TargetMode="External"/><Relationship Id="rId16" Type="http://schemas.openxmlformats.org/officeDocument/2006/relationships/hyperlink" Target="https://usfonline.admin.usf.edu/pls/prod/bwckschd.p_disp_listcrse?term_in=202201&amp;subj_in=MVB&amp;crse_in=2324&amp;crn_in=13075" TargetMode="External"/><Relationship Id="rId221" Type="http://schemas.openxmlformats.org/officeDocument/2006/relationships/hyperlink" Target="https://usfonline.admin.usf.edu/pls/prod/bwckschd.p_disp_listcrse?term_in=202201&amp;subj_in=PHH&amp;crse_in=3442&amp;crn_in=12665" TargetMode="External"/><Relationship Id="rId242" Type="http://schemas.openxmlformats.org/officeDocument/2006/relationships/hyperlink" Target="https://usfonline.admin.usf.edu/pls/prod/bwckschd.p_disp_listcrse?term_in=202201&amp;subj_in=STA&amp;crse_in=2023&amp;crn_in=10392" TargetMode="External"/><Relationship Id="rId37" Type="http://schemas.openxmlformats.org/officeDocument/2006/relationships/hyperlink" Target="https://usfonline.admin.usf.edu/pls/prod/bwckschd.p_disp_listcrse?term_in=202201&amp;subj_in=MVB&amp;crse_in=6454&amp;crn_in=13080" TargetMode="External"/><Relationship Id="rId58" Type="http://schemas.openxmlformats.org/officeDocument/2006/relationships/hyperlink" Target="https://usfonline.admin.usf.edu/pls/prod/bwckschd.p_disp_listcrse?term_in=202201&amp;subj_in=MVJ&amp;crse_in=3339&amp;crn_in=13115" TargetMode="External"/><Relationship Id="rId79" Type="http://schemas.openxmlformats.org/officeDocument/2006/relationships/hyperlink" Target="https://usfonline.admin.usf.edu/pls/prod/bwckschd.p_disp_listcrse?term_in=202201&amp;subj_in=MVJ&amp;crse_in=6463&amp;crn_in=13129" TargetMode="External"/><Relationship Id="rId102" Type="http://schemas.openxmlformats.org/officeDocument/2006/relationships/hyperlink" Target="https://usfonline.admin.usf.edu/pls/prod/bwckschd.p_disp_listcrse?term_in=202201&amp;subj_in=BUL&amp;crse_in=3320&amp;crn_in=16716" TargetMode="External"/><Relationship Id="rId123" Type="http://schemas.openxmlformats.org/officeDocument/2006/relationships/hyperlink" Target="https://usfonline.admin.usf.edu/pls/prod/bwckschd.p_disp_listcrse?term_in=202201&amp;subj_in=CRW&amp;crse_in=3311&amp;crn_in=11341" TargetMode="External"/><Relationship Id="rId144" Type="http://schemas.openxmlformats.org/officeDocument/2006/relationships/hyperlink" Target="https://usfonline.admin.usf.edu/pls/prod/bwckschd.p_disp_listcrse?term_in=202201&amp;subj_in=EML&amp;crse_in=3303&amp;crn_in=12537" TargetMode="External"/><Relationship Id="rId90" Type="http://schemas.openxmlformats.org/officeDocument/2006/relationships/hyperlink" Target="https://usfonline.admin.usf.edu/pls/prod/bwckschd.p_disp_listcrse?term_in=202201&amp;subj_in=MVW&amp;crse_in=3434&amp;crn_in=13028" TargetMode="External"/><Relationship Id="rId165" Type="http://schemas.openxmlformats.org/officeDocument/2006/relationships/hyperlink" Target="https://usfonline.admin.usf.edu/pls/prod/bwckschd.p_disp_listcrse?term_in=202201&amp;subj_in=ENC&amp;crse_in=4931&amp;crn_in=10279" TargetMode="External"/><Relationship Id="rId186" Type="http://schemas.openxmlformats.org/officeDocument/2006/relationships/hyperlink" Target="https://usfonline.admin.usf.edu/pls/prod/bwckschd.p_disp_listcrse?term_in=202201&amp;subj_in=EIN&amp;crse_in=4601C&amp;crn_in=17888" TargetMode="External"/><Relationship Id="rId211" Type="http://schemas.openxmlformats.org/officeDocument/2006/relationships/hyperlink" Target="https://usfonline.admin.usf.edu/pls/prod/bwckschd.p_disp_listcrse?term_in=202201&amp;subj_in=MAC&amp;crse_in=2283&amp;crn_in=10375" TargetMode="External"/><Relationship Id="rId232" Type="http://schemas.openxmlformats.org/officeDocument/2006/relationships/hyperlink" Target="https://usfonline.admin.usf.edu/pls/prod/bwckschd.p_disp_listcrse?term_in=202201&amp;subj_in=REL&amp;crse_in=3120&amp;crn_in=12813" TargetMode="External"/><Relationship Id="rId253" Type="http://schemas.openxmlformats.org/officeDocument/2006/relationships/hyperlink" Target="https://usfonline.admin.usf.edu/pls/prod/bwckschd.p_disp_listcrse?term_in=202201&amp;subj_in=TAX&amp;crse_in=4001&amp;crn_in=20824" TargetMode="External"/><Relationship Id="rId27" Type="http://schemas.openxmlformats.org/officeDocument/2006/relationships/hyperlink" Target="https://usfonline.admin.usf.edu/pls/prod/bwckschd.p_disp_listcrse?term_in=202201&amp;subj_in=MVB&amp;crse_in=4342&amp;crn_in=13059" TargetMode="External"/><Relationship Id="rId48" Type="http://schemas.openxmlformats.org/officeDocument/2006/relationships/hyperlink" Target="https://usfonline.admin.usf.edu/pls/prod/bwckschd.p_disp_listcrse?term_in=202201&amp;subj_in=MVJ&amp;crse_in=2323&amp;crn_in=13100" TargetMode="External"/><Relationship Id="rId69" Type="http://schemas.openxmlformats.org/officeDocument/2006/relationships/hyperlink" Target="https://usfonline.admin.usf.edu/pls/prod/bwckschd.p_disp_listcrse?term_in=202201&amp;subj_in=MVJ&amp;crse_in=4444&amp;crn_in=13130" TargetMode="External"/><Relationship Id="rId113" Type="http://schemas.openxmlformats.org/officeDocument/2006/relationships/hyperlink" Target="https://usfonline.admin.usf.edu/pls/prod/bwckschd.p_disp_listcrse?term_in=202201&amp;subj_in=CAP&amp;crse_in=4401&amp;crn_in=12532" TargetMode="External"/><Relationship Id="rId134" Type="http://schemas.openxmlformats.org/officeDocument/2006/relationships/hyperlink" Target="https://usfonline.admin.usf.edu/pls/prod/bwckschd.p_disp_listcrse?term_in=202201&amp;subj_in=ECH&amp;crse_in=4615C&amp;crn_in=23235" TargetMode="External"/><Relationship Id="rId80" Type="http://schemas.openxmlformats.org/officeDocument/2006/relationships/hyperlink" Target="https://usfonline.admin.usf.edu/pls/prod/bwckschd.p_disp_listcrse?term_in=202201&amp;subj_in=MVJ&amp;crse_in=6464&amp;crn_in=13132" TargetMode="External"/><Relationship Id="rId155" Type="http://schemas.openxmlformats.org/officeDocument/2006/relationships/hyperlink" Target="https://usfonline.admin.usf.edu/pls/prod/bwckschd.p_disp_listcrse?term_in=202201&amp;subj_in=ENC&amp;crse_in=1102&amp;crn_in=10234" TargetMode="External"/><Relationship Id="rId176" Type="http://schemas.openxmlformats.org/officeDocument/2006/relationships/hyperlink" Target="https://usfonline.admin.usf.edu/pls/prod/bwckschd.p_disp_listcrse?term_in=202201&amp;subj_in=GLY&amp;crse_in=2100&amp;crn_in=17927" TargetMode="External"/><Relationship Id="rId197" Type="http://schemas.openxmlformats.org/officeDocument/2006/relationships/hyperlink" Target="https://usfonline.admin.usf.edu/pls/prod/bwckschd.p_disp_listcrse?term_in=202201&amp;subj_in=MAR&amp;crse_in=3400&amp;crn_in=10535" TargetMode="External"/><Relationship Id="rId201" Type="http://schemas.openxmlformats.org/officeDocument/2006/relationships/hyperlink" Target="https://usfonline.admin.usf.edu/pls/prod/bwckschd.p_disp_listcrse?term_in=202201&amp;subj_in=MAA&amp;crse_in=4402&amp;crn_in=13360" TargetMode="External"/><Relationship Id="rId222" Type="http://schemas.openxmlformats.org/officeDocument/2006/relationships/hyperlink" Target="https://usfonline.admin.usf.edu/pls/prod/bwckschd.p_disp_listcrse?term_in=202201&amp;subj_in=PHY&amp;crse_in=2053&amp;crn_in=10427" TargetMode="External"/><Relationship Id="rId243" Type="http://schemas.openxmlformats.org/officeDocument/2006/relationships/hyperlink" Target="https://usfonline.admin.usf.edu/pls/prod/bwckschd.p_disp_listcrse?term_in=202201&amp;subj_in=STA&amp;crse_in=2023&amp;crn_in=11939" TargetMode="External"/><Relationship Id="rId17" Type="http://schemas.openxmlformats.org/officeDocument/2006/relationships/hyperlink" Target="https://usfonline.admin.usf.edu/pls/prod/bwckschd.p_disp_listcrse?term_in=202201&amp;subj_in=MVB&amp;crse_in=2325&amp;crn_in=13083" TargetMode="External"/><Relationship Id="rId38" Type="http://schemas.openxmlformats.org/officeDocument/2006/relationships/hyperlink" Target="https://usfonline.admin.usf.edu/pls/prod/bwckschd.p_disp_listcrse?term_in=202201&amp;subj_in=MVB&amp;crse_in=6455&amp;crn_in=13089" TargetMode="External"/><Relationship Id="rId59" Type="http://schemas.openxmlformats.org/officeDocument/2006/relationships/hyperlink" Target="https://usfonline.admin.usf.edu/pls/prod/bwckschd.p_disp_listcrse?term_in=202201&amp;subj_in=MVJ&amp;crse_in=3430&amp;crn_in=13097" TargetMode="External"/><Relationship Id="rId103" Type="http://schemas.openxmlformats.org/officeDocument/2006/relationships/hyperlink" Target="https://usfonline.admin.usf.edu/pls/prod/bwckschd.p_disp_listcrse?term_in=202201&amp;subj_in=CHM&amp;crse_in=2046&amp;crn_in=10059" TargetMode="External"/><Relationship Id="rId124" Type="http://schemas.openxmlformats.org/officeDocument/2006/relationships/hyperlink" Target="https://usfonline.admin.usf.edu/pls/prod/bwckschd.p_disp_listcrse?term_in=202201&amp;subj_in=CRW&amp;crse_in=4930&amp;crn_in=12816" TargetMode="External"/><Relationship Id="rId70" Type="http://schemas.openxmlformats.org/officeDocument/2006/relationships/hyperlink" Target="https://usfonline.admin.usf.edu/pls/prod/bwckschd.p_disp_listcrse?term_in=202201&amp;subj_in=MVJ&amp;crse_in=4449&amp;crn_in=13118" TargetMode="External"/><Relationship Id="rId91" Type="http://schemas.openxmlformats.org/officeDocument/2006/relationships/hyperlink" Target="https://usfonline.admin.usf.edu/pls/prod/bwckschd.p_disp_listcrse?term_in=202201&amp;subj_in=MVW&amp;crse_in=4344&amp;crn_in=13029" TargetMode="External"/><Relationship Id="rId145" Type="http://schemas.openxmlformats.org/officeDocument/2006/relationships/hyperlink" Target="https://usfonline.admin.usf.edu/pls/prod/bwckschd.p_disp_listcrse?term_in=202201&amp;subj_in=EML&amp;crse_in=3303&amp;crn_in=19810" TargetMode="External"/><Relationship Id="rId166" Type="http://schemas.openxmlformats.org/officeDocument/2006/relationships/hyperlink" Target="https://usfonline.admin.usf.edu/pls/prod/bwckschd.p_disp_listcrse?term_in=202201&amp;subj_in=EVR&amp;crse_in=2001&amp;crn_in=17926" TargetMode="External"/><Relationship Id="rId187" Type="http://schemas.openxmlformats.org/officeDocument/2006/relationships/hyperlink" Target="https://usfonline.admin.usf.edu/pls/prod/bwckschd.p_disp_listcrse?term_in=202201&amp;subj_in=EIN&amp;crse_in=6936&amp;crn_in=13642" TargetMode="External"/><Relationship Id="rId1" Type="http://schemas.openxmlformats.org/officeDocument/2006/relationships/hyperlink" Target="https://usfonline.admin.usf.edu/pls/prod/bwckschd.p_disp_listcrse?term_in=202201&amp;subj_in=ACG&amp;crse_in=2021&amp;crn_in=24748" TargetMode="External"/><Relationship Id="rId212" Type="http://schemas.openxmlformats.org/officeDocument/2006/relationships/hyperlink" Target="https://usfonline.admin.usf.edu/pls/prod/bwckschd.p_disp_listcrse?term_in=202201&amp;subj_in=MAC&amp;crse_in=2311&amp;crn_in=22778" TargetMode="External"/><Relationship Id="rId233" Type="http://schemas.openxmlformats.org/officeDocument/2006/relationships/hyperlink" Target="https://usfonline.admin.usf.edu/pls/prod/bwckschd.p_disp_listcrse?term_in=202201&amp;subj_in=RUS&amp;crse_in=1120&amp;crn_in=22249" TargetMode="External"/><Relationship Id="rId254" Type="http://schemas.openxmlformats.org/officeDocument/2006/relationships/hyperlink" Target="https://usfonline.admin.usf.edu/pls/prod/bwckschd.p_disp_listcrse?term_in=202201&amp;subj_in=WST&amp;crse_in=3015&amp;crn_in=23468" TargetMode="External"/><Relationship Id="rId28" Type="http://schemas.openxmlformats.org/officeDocument/2006/relationships/hyperlink" Target="https://usfonline.admin.usf.edu/pls/prod/bwckschd.p_disp_listcrse?term_in=202201&amp;subj_in=MVB&amp;crse_in=4344&amp;crn_in=12129" TargetMode="External"/><Relationship Id="rId49" Type="http://schemas.openxmlformats.org/officeDocument/2006/relationships/hyperlink" Target="https://usfonline.admin.usf.edu/pls/prod/bwckschd.p_disp_listcrse?term_in=202201&amp;subj_in=MVJ&amp;crse_in=2324&amp;crn_in=13108" TargetMode="External"/><Relationship Id="rId114" Type="http://schemas.openxmlformats.org/officeDocument/2006/relationships/hyperlink" Target="https://usfonline.admin.usf.edu/pls/prod/bwckschd.p_disp_listcrse?term_in=202201&amp;subj_in=CGS&amp;crse_in=1540&amp;crn_in=18693" TargetMode="External"/><Relationship Id="rId60" Type="http://schemas.openxmlformats.org/officeDocument/2006/relationships/hyperlink" Target="https://usfonline.admin.usf.edu/pls/prod/bwckschd.p_disp_listcrse?term_in=202201&amp;subj_in=MVJ&amp;crse_in=3433&amp;crn_in=13103" TargetMode="External"/><Relationship Id="rId81" Type="http://schemas.openxmlformats.org/officeDocument/2006/relationships/hyperlink" Target="https://usfonline.admin.usf.edu/pls/prod/bwckschd.p_disp_listcrse?term_in=202201&amp;subj_in=MVJ&amp;crse_in=6469&amp;crn_in=13120" TargetMode="External"/><Relationship Id="rId135" Type="http://schemas.openxmlformats.org/officeDocument/2006/relationships/hyperlink" Target="https://usfonline.admin.usf.edu/pls/prod/bwckschd.p_disp_listcrse?term_in=202201&amp;subj_in=EEL&amp;crse_in=3472C&amp;crn_in=20813" TargetMode="External"/><Relationship Id="rId156" Type="http://schemas.openxmlformats.org/officeDocument/2006/relationships/hyperlink" Target="https://usfonline.admin.usf.edu/pls/prod/bwckschd.p_disp_listcrse?term_in=202201&amp;subj_in=ENC&amp;crse_in=1102&amp;crn_in=10246" TargetMode="External"/><Relationship Id="rId177" Type="http://schemas.openxmlformats.org/officeDocument/2006/relationships/hyperlink" Target="https://usfonline.admin.usf.edu/pls/prod/bwckschd.p_disp_listcrse?term_in=202201&amp;subj_in=GLY&amp;crse_in=3866&amp;crn_in=20344" TargetMode="External"/><Relationship Id="rId198" Type="http://schemas.openxmlformats.org/officeDocument/2006/relationships/hyperlink" Target="https://usfonline.admin.usf.edu/pls/prod/bwckschd.p_disp_listcrse?term_in=202201&amp;subj_in=MAR&amp;crse_in=3400&amp;crn_in=10536" TargetMode="External"/><Relationship Id="rId202" Type="http://schemas.openxmlformats.org/officeDocument/2006/relationships/hyperlink" Target="https://usfonline.admin.usf.edu/pls/prod/bwckschd.p_disp_listcrse?term_in=202201&amp;subj_in=MAA&amp;crse_in=5405&amp;crn_in=13366" TargetMode="External"/><Relationship Id="rId223" Type="http://schemas.openxmlformats.org/officeDocument/2006/relationships/hyperlink" Target="https://usfonline.admin.usf.edu/pls/prod/bwckschd.p_disp_listcrse?term_in=202201&amp;subj_in=PHY&amp;crse_in=3101&amp;crn_in=13765" TargetMode="External"/><Relationship Id="rId244" Type="http://schemas.openxmlformats.org/officeDocument/2006/relationships/hyperlink" Target="https://usfonline.admin.usf.edu/pls/prod/bwckschd.p_disp_listcrse?term_in=202201&amp;subj_in=STA&amp;crse_in=2023&amp;crn_in=11940" TargetMode="External"/><Relationship Id="rId18" Type="http://schemas.openxmlformats.org/officeDocument/2006/relationships/hyperlink" Target="https://usfonline.admin.usf.edu/pls/prod/bwckschd.p_disp_listcrse?term_in=202201&amp;subj_in=MVB&amp;crse_in=2422&amp;crn_in=13896" TargetMode="External"/><Relationship Id="rId39" Type="http://schemas.openxmlformats.org/officeDocument/2006/relationships/hyperlink" Target="https://usfonline.admin.usf.edu/pls/prod/bwckschd.p_disp_listcrse?term_in=202201&amp;subj_in=MVJ&amp;crse_in=1310&amp;crn_in=13093" TargetMode="External"/><Relationship Id="rId50" Type="http://schemas.openxmlformats.org/officeDocument/2006/relationships/hyperlink" Target="https://usfonline.admin.usf.edu/pls/prod/bwckschd.p_disp_listcrse?term_in=202201&amp;subj_in=MVJ&amp;crse_in=2329&amp;crn_in=13114" TargetMode="External"/><Relationship Id="rId104" Type="http://schemas.openxmlformats.org/officeDocument/2006/relationships/hyperlink" Target="https://usfonline.admin.usf.edu/pls/prod/bwckschd.p_disp_listcrse?term_in=202201&amp;subj_in=CHM&amp;crse_in=2211&amp;crn_in=10088" TargetMode="External"/><Relationship Id="rId125" Type="http://schemas.openxmlformats.org/officeDocument/2006/relationships/hyperlink" Target="https://usfonline.admin.usf.edu/pls/prod/bwckschd.p_disp_listcrse?term_in=202201&amp;subj_in=CJL&amp;crse_in=4115&amp;crn_in=17857" TargetMode="External"/><Relationship Id="rId146" Type="http://schemas.openxmlformats.org/officeDocument/2006/relationships/hyperlink" Target="https://usfonline.admin.usf.edu/pls/prod/bwckschd.p_disp_listcrse?term_in=202201&amp;subj_in=EML&amp;crse_in=4551&amp;crn_in=12870" TargetMode="External"/><Relationship Id="rId167" Type="http://schemas.openxmlformats.org/officeDocument/2006/relationships/hyperlink" Target="https://usfonline.admin.usf.edu/pls/prod/bwckschd.p_disp_listcrse?term_in=202201&amp;subj_in=EVR&amp;crse_in=4033&amp;crn_in=18247" TargetMode="External"/><Relationship Id="rId188" Type="http://schemas.openxmlformats.org/officeDocument/2006/relationships/hyperlink" Target="https://usfonline.admin.usf.edu/pls/prod/bwckschd.p_disp_listcrse?term_in=202201&amp;subj_in=IDH&amp;crse_in=3100&amp;crn_in=10900" TargetMode="External"/><Relationship Id="rId71" Type="http://schemas.openxmlformats.org/officeDocument/2006/relationships/hyperlink" Target="https://usfonline.admin.usf.edu/pls/prod/bwckschd.p_disp_listcrse?term_in=202201&amp;subj_in=MVJ&amp;crse_in=4950&amp;crn_in=13124" TargetMode="External"/><Relationship Id="rId92" Type="http://schemas.openxmlformats.org/officeDocument/2006/relationships/hyperlink" Target="https://usfonline.admin.usf.edu/pls/prod/bwckschd.p_disp_listcrse?term_in=202201&amp;subj_in=MVW&amp;crse_in=4444&amp;crn_in=13030" TargetMode="External"/><Relationship Id="rId213" Type="http://schemas.openxmlformats.org/officeDocument/2006/relationships/hyperlink" Target="https://usfonline.admin.usf.edu/pls/prod/bwckschd.p_disp_listcrse?term_in=202201&amp;subj_in=MAC&amp;crse_in=2312&amp;crn_in=22402" TargetMode="External"/><Relationship Id="rId234" Type="http://schemas.openxmlformats.org/officeDocument/2006/relationships/hyperlink" Target="https://usfonline.admin.usf.edu/pls/prod/bwckschd.p_disp_listcrse?term_in=202201&amp;subj_in=SOP&amp;crse_in=4004&amp;crn_in=11203" TargetMode="External"/><Relationship Id="rId2" Type="http://schemas.openxmlformats.org/officeDocument/2006/relationships/hyperlink" Target="https://usfonline.admin.usf.edu/pls/prod/bwckschd.p_disp_listcrse?term_in=202201&amp;subj_in=ACG&amp;crse_in=3103&amp;crn_in=20812" TargetMode="External"/><Relationship Id="rId29" Type="http://schemas.openxmlformats.org/officeDocument/2006/relationships/hyperlink" Target="https://usfonline.admin.usf.edu/pls/prod/bwckschd.p_disp_listcrse?term_in=202201&amp;subj_in=MVB&amp;crse_in=4345&amp;crn_in=11834" TargetMode="External"/><Relationship Id="rId255" Type="http://schemas.openxmlformats.org/officeDocument/2006/relationships/hyperlink" Target="https://usfonline.admin.usf.edu/pls/prod/bwckschd.p_disp_listcrse?term_in=202201&amp;subj_in=WOH&amp;crse_in=3423&amp;crn_in=25599" TargetMode="External"/><Relationship Id="rId40" Type="http://schemas.openxmlformats.org/officeDocument/2006/relationships/hyperlink" Target="https://usfonline.admin.usf.edu/pls/prod/bwckschd.p_disp_listcrse?term_in=202201&amp;subj_in=MVJ&amp;crse_in=1313&amp;crn_in=10688" TargetMode="External"/><Relationship Id="rId115" Type="http://schemas.openxmlformats.org/officeDocument/2006/relationships/hyperlink" Target="https://usfonline.admin.usf.edu/pls/prod/bwckschd.p_disp_listcrse?term_in=202201&amp;subj_in=CGS&amp;crse_in=3303&amp;crn_in=12158" TargetMode="External"/><Relationship Id="rId136" Type="http://schemas.openxmlformats.org/officeDocument/2006/relationships/hyperlink" Target="https://usfonline.admin.usf.edu/pls/prod/bwckschd.p_disp_listcrse?term_in=202201&amp;subj_in=EEL&amp;crse_in=3472C&amp;crn_in=20866" TargetMode="External"/><Relationship Id="rId157" Type="http://schemas.openxmlformats.org/officeDocument/2006/relationships/hyperlink" Target="https://usfonline.admin.usf.edu/pls/prod/bwckschd.p_disp_listcrse?term_in=202201&amp;subj_in=ENC&amp;crse_in=1102&amp;crn_in=10250" TargetMode="External"/><Relationship Id="rId178" Type="http://schemas.openxmlformats.org/officeDocument/2006/relationships/hyperlink" Target="https://usfonline.admin.usf.edu/pls/prod/bwckschd.p_disp_listcrse?term_in=202201&amp;subj_in=GLY&amp;crse_in=6739&amp;crn_in=19133" TargetMode="External"/><Relationship Id="rId61" Type="http://schemas.openxmlformats.org/officeDocument/2006/relationships/hyperlink" Target="https://usfonline.admin.usf.edu/pls/prod/bwckschd.p_disp_listcrse?term_in=202201&amp;subj_in=MVJ&amp;crse_in=3434&amp;crn_in=13111" TargetMode="External"/><Relationship Id="rId82" Type="http://schemas.openxmlformats.org/officeDocument/2006/relationships/hyperlink" Target="https://usfonline.admin.usf.edu/pls/prod/bwckschd.p_disp_listcrse?term_in=202201&amp;subj_in=MVJ&amp;crse_in=6952&amp;crn_in=13126" TargetMode="External"/><Relationship Id="rId199" Type="http://schemas.openxmlformats.org/officeDocument/2006/relationships/hyperlink" Target="https://usfonline.admin.usf.edu/pls/prod/bwckschd.p_disp_listcrse?term_in=202201&amp;subj_in=MAR&amp;crse_in=4824&amp;crn_in=22270" TargetMode="External"/><Relationship Id="rId203" Type="http://schemas.openxmlformats.org/officeDocument/2006/relationships/hyperlink" Target="https://usfonline.admin.usf.edu/pls/prod/bwckschd.p_disp_listcrse?term_in=202201&amp;subj_in=MAA&amp;crse_in=6407&amp;crn_in=12648" TargetMode="External"/><Relationship Id="rId19" Type="http://schemas.openxmlformats.org/officeDocument/2006/relationships/hyperlink" Target="https://usfonline.admin.usf.edu/pls/prod/bwckschd.p_disp_listcrse?term_in=202201&amp;subj_in=MVB&amp;crse_in=2424&amp;crn_in=13076" TargetMode="External"/><Relationship Id="rId224" Type="http://schemas.openxmlformats.org/officeDocument/2006/relationships/hyperlink" Target="https://usfonline.admin.usf.edu/pls/prod/bwckschd.p_disp_listcrse?term_in=202201&amp;subj_in=PHZ&amp;crse_in=5405&amp;crn_in=10453" TargetMode="External"/><Relationship Id="rId245" Type="http://schemas.openxmlformats.org/officeDocument/2006/relationships/hyperlink" Target="https://usfonline.admin.usf.edu/pls/prod/bwckschd.p_disp_listcrse?term_in=202201&amp;subj_in=STA&amp;crse_in=2023&amp;crn_in=11941" TargetMode="External"/><Relationship Id="rId30" Type="http://schemas.openxmlformats.org/officeDocument/2006/relationships/hyperlink" Target="https://usfonline.admin.usf.edu/pls/prod/bwckschd.p_disp_listcrse?term_in=202201&amp;subj_in=MVB&amp;crse_in=4442&amp;crn_in=12130" TargetMode="External"/><Relationship Id="rId105" Type="http://schemas.openxmlformats.org/officeDocument/2006/relationships/hyperlink" Target="https://usfonline.admin.usf.edu/pls/prod/bwckschd.p_disp_listcrse?term_in=202201&amp;subj_in=CHM&amp;crse_in=2211&amp;crn_in=10089" TargetMode="External"/><Relationship Id="rId126" Type="http://schemas.openxmlformats.org/officeDocument/2006/relationships/hyperlink" Target="https://usfonline.admin.usf.edu/pls/prod/bwckschd.p_disp_listcrse?term_in=202201&amp;subj_in=DAN&amp;crse_in=4930&amp;crn_in=25803" TargetMode="External"/><Relationship Id="rId147" Type="http://schemas.openxmlformats.org/officeDocument/2006/relationships/hyperlink" Target="https://usfonline.admin.usf.edu/pls/prod/bwckschd.p_disp_listcrse?term_in=202201&amp;subj_in=EML&amp;crse_in=4930&amp;crn_in=19176" TargetMode="External"/><Relationship Id="rId168" Type="http://schemas.openxmlformats.org/officeDocument/2006/relationships/hyperlink" Target="https://usfonline.admin.usf.edu/pls/prod/bwckschd.p_disp_listcrse?term_in=202201&amp;subj_in=EVR&amp;crse_in=4807&amp;crn_in=25117" TargetMode="External"/><Relationship Id="rId51" Type="http://schemas.openxmlformats.org/officeDocument/2006/relationships/hyperlink" Target="https://usfonline.admin.usf.edu/pls/prod/bwckschd.p_disp_listcrse?term_in=202201&amp;subj_in=MVJ&amp;crse_in=2420&amp;crn_in=13095" TargetMode="External"/><Relationship Id="rId72" Type="http://schemas.openxmlformats.org/officeDocument/2006/relationships/hyperlink" Target="https://usfonline.admin.usf.edu/pls/prod/bwckschd.p_disp_listcrse?term_in=202201&amp;subj_in=MVJ&amp;crse_in=4950&amp;crn_in=23052" TargetMode="External"/><Relationship Id="rId93" Type="http://schemas.openxmlformats.org/officeDocument/2006/relationships/hyperlink" Target="https://usfonline.admin.usf.edu/pls/prod/bwckschd.p_disp_listcrse?term_in=202201&amp;subj_in=MVW&amp;crse_in=5254&amp;crn_in=13031" TargetMode="External"/><Relationship Id="rId189" Type="http://schemas.openxmlformats.org/officeDocument/2006/relationships/hyperlink" Target="https://usfonline.admin.usf.edu/pls/prod/bwckschd.p_disp_listcrse?term_in=202201&amp;subj_in=IDH&amp;crse_in=3600&amp;crn_in=12458" TargetMode="External"/><Relationship Id="rId3" Type="http://schemas.openxmlformats.org/officeDocument/2006/relationships/hyperlink" Target="https://usfonline.admin.usf.edu/pls/prod/bwckschd.p_disp_listcrse?term_in=202201&amp;subj_in=ADV&amp;crse_in=4204&amp;crn_in=18209" TargetMode="External"/><Relationship Id="rId214" Type="http://schemas.openxmlformats.org/officeDocument/2006/relationships/hyperlink" Target="https://usfonline.admin.usf.edu/pls/prod/bwckschd.p_disp_listcrse?term_in=202201&amp;subj_in=MAD&amp;crse_in=4504&amp;crn_in=13364" TargetMode="External"/><Relationship Id="rId235" Type="http://schemas.openxmlformats.org/officeDocument/2006/relationships/hyperlink" Target="https://usfonline.admin.usf.edu/pls/prod/bwckschd.p_disp_listcrse?term_in=202201&amp;subj_in=SPN&amp;crse_in=1121&amp;crn_in=22231" TargetMode="External"/><Relationship Id="rId116" Type="http://schemas.openxmlformats.org/officeDocument/2006/relationships/hyperlink" Target="https://usfonline.admin.usf.edu/pls/prod/bwckschd.p_disp_listcrse?term_in=202201&amp;subj_in=CIS&amp;crse_in=3433&amp;crn_in=22051" TargetMode="External"/><Relationship Id="rId137" Type="http://schemas.openxmlformats.org/officeDocument/2006/relationships/hyperlink" Target="https://usfonline.admin.usf.edu/pls/prod/bwckschd.p_disp_listcrse?term_in=202201&amp;subj_in=EEL&amp;crse_in=3472C&amp;crn_in=20867" TargetMode="External"/><Relationship Id="rId158" Type="http://schemas.openxmlformats.org/officeDocument/2006/relationships/hyperlink" Target="https://usfonline.admin.usf.edu/pls/prod/bwckschd.p_disp_listcrse?term_in=202201&amp;subj_in=ENC&amp;crse_in=1102&amp;crn_in=10259" TargetMode="External"/><Relationship Id="rId20" Type="http://schemas.openxmlformats.org/officeDocument/2006/relationships/hyperlink" Target="https://usfonline.admin.usf.edu/pls/prod/bwckschd.p_disp_listcrse?term_in=202201&amp;subj_in=MVB&amp;crse_in=2425&amp;crn_in=13084" TargetMode="External"/><Relationship Id="rId41" Type="http://schemas.openxmlformats.org/officeDocument/2006/relationships/hyperlink" Target="https://usfonline.admin.usf.edu/pls/prod/bwckschd.p_disp_listcrse?term_in=202201&amp;subj_in=MVJ&amp;crse_in=1314&amp;crn_in=13106" TargetMode="External"/><Relationship Id="rId62" Type="http://schemas.openxmlformats.org/officeDocument/2006/relationships/hyperlink" Target="https://usfonline.admin.usf.edu/pls/prod/bwckschd.p_disp_listcrse?term_in=202201&amp;subj_in=MVJ&amp;crse_in=3439&amp;crn_in=13116" TargetMode="External"/><Relationship Id="rId83" Type="http://schemas.openxmlformats.org/officeDocument/2006/relationships/hyperlink" Target="https://usfonline.admin.usf.edu/pls/prod/bwckschd.p_disp_listcrse?term_in=202201&amp;subj_in=MVJ&amp;crse_in=6952&amp;crn_in=23094" TargetMode="External"/><Relationship Id="rId179" Type="http://schemas.openxmlformats.org/officeDocument/2006/relationships/hyperlink" Target="https://usfonline.admin.usf.edu/pls/prod/bwckschd.p_disp_listcrse?term_in=202201&amp;subj_in=HSC&amp;crse_in=4630&amp;crn_in=23161" TargetMode="External"/><Relationship Id="rId190" Type="http://schemas.openxmlformats.org/officeDocument/2006/relationships/hyperlink" Target="https://usfonline.admin.usf.edu/pls/prod/bwckschd.p_disp_listcrse?term_in=202201&amp;subj_in=IDH&amp;crse_in=4200&amp;crn_in=10912" TargetMode="External"/><Relationship Id="rId204" Type="http://schemas.openxmlformats.org/officeDocument/2006/relationships/hyperlink" Target="https://usfonline.admin.usf.edu/pls/prod/bwckschd.p_disp_listcrse?term_in=202201&amp;subj_in=MAC&amp;crse_in=1147&amp;crn_in=11383" TargetMode="External"/><Relationship Id="rId225" Type="http://schemas.openxmlformats.org/officeDocument/2006/relationships/hyperlink" Target="https://usfonline.admin.usf.edu/pls/prod/bwckschd.p_disp_listcrse?term_in=202201&amp;subj_in=POS&amp;crse_in=3713&amp;crn_in=24532" TargetMode="External"/><Relationship Id="rId246" Type="http://schemas.openxmlformats.org/officeDocument/2006/relationships/hyperlink" Target="https://usfonline.admin.usf.edu/pls/prod/bwckschd.p_disp_listcrse?term_in=202201&amp;subj_in=STA&amp;crse_in=2023&amp;crn_in=11942" TargetMode="External"/><Relationship Id="rId106" Type="http://schemas.openxmlformats.org/officeDocument/2006/relationships/hyperlink" Target="https://usfonline.admin.usf.edu/pls/prod/bwckschd.p_disp_listcrse?term_in=202201&amp;subj_in=CHM&amp;crse_in=2211&amp;crn_in=10090" TargetMode="External"/><Relationship Id="rId127" Type="http://schemas.openxmlformats.org/officeDocument/2006/relationships/hyperlink" Target="https://usfonline.admin.usf.edu/pls/prod/bwckschd.p_disp_listcrse?term_in=202201&amp;subj_in=ECP&amp;crse_in=3203&amp;crn_in=13809" TargetMode="External"/><Relationship Id="rId10" Type="http://schemas.openxmlformats.org/officeDocument/2006/relationships/hyperlink" Target="https://usfonline.admin.usf.edu/pls/prod/bwckschd.p_disp_listcrse?term_in=202201&amp;subj_in=MVB&amp;crse_in=1315&amp;crn_in=10686" TargetMode="External"/><Relationship Id="rId31" Type="http://schemas.openxmlformats.org/officeDocument/2006/relationships/hyperlink" Target="https://usfonline.admin.usf.edu/pls/prod/bwckschd.p_disp_listcrse?term_in=202201&amp;subj_in=MVB&amp;crse_in=4444&amp;crn_in=13078" TargetMode="External"/><Relationship Id="rId52" Type="http://schemas.openxmlformats.org/officeDocument/2006/relationships/hyperlink" Target="https://usfonline.admin.usf.edu/pls/prod/bwckschd.p_disp_listcrse?term_in=202201&amp;subj_in=MVJ&amp;crse_in=2423&amp;crn_in=13102" TargetMode="External"/><Relationship Id="rId73" Type="http://schemas.openxmlformats.org/officeDocument/2006/relationships/hyperlink" Target="https://usfonline.admin.usf.edu/pls/prod/bwckschd.p_disp_listcrse?term_in=202201&amp;subj_in=MVJ&amp;crse_in=5250&amp;crn_in=13122" TargetMode="External"/><Relationship Id="rId94" Type="http://schemas.openxmlformats.org/officeDocument/2006/relationships/hyperlink" Target="https://usfonline.admin.usf.edu/pls/prod/bwckschd.p_disp_listcrse?term_in=202201&amp;subj_in=MVW&amp;crse_in=6454&amp;crn_in=13032" TargetMode="External"/><Relationship Id="rId148" Type="http://schemas.openxmlformats.org/officeDocument/2006/relationships/hyperlink" Target="https://usfonline.admin.usf.edu/pls/prod/bwckschd.p_disp_listcrse?term_in=202201&amp;subj_in=EML&amp;crse_in=6930&amp;crn_in=13641" TargetMode="External"/><Relationship Id="rId169" Type="http://schemas.openxmlformats.org/officeDocument/2006/relationships/hyperlink" Target="https://usfonline.admin.usf.edu/pls/prod/bwckschd.p_disp_listcrse?term_in=202201&amp;subj_in=FIL&amp;crse_in=4831&amp;crn_in=24934" TargetMode="External"/><Relationship Id="rId4" Type="http://schemas.openxmlformats.org/officeDocument/2006/relationships/hyperlink" Target="https://usfonline.admin.usf.edu/pls/prod/bwckschd.p_disp_listcrse?term_in=202201&amp;subj_in=AMH&amp;crse_in=3533&amp;crn_in=22360" TargetMode="External"/><Relationship Id="rId180" Type="http://schemas.openxmlformats.org/officeDocument/2006/relationships/hyperlink" Target="https://usfonline.admin.usf.edu/pls/prod/bwckschd.p_disp_listcrse?term_in=202201&amp;subj_in=EIN&amp;crse_in=4453&amp;crn_in=17887" TargetMode="External"/><Relationship Id="rId215" Type="http://schemas.openxmlformats.org/officeDocument/2006/relationships/hyperlink" Target="https://usfonline.admin.usf.edu/pls/prod/bwckschd.p_disp_listcrse?term_in=202201&amp;subj_in=MHS&amp;crse_in=6201&amp;crn_in=11728" TargetMode="External"/><Relationship Id="rId236" Type="http://schemas.openxmlformats.org/officeDocument/2006/relationships/hyperlink" Target="https://usfonline.admin.usf.edu/pls/prod/bwckschd.p_disp_listcrse?term_in=202201&amp;subj_in=SPN&amp;crse_in=2200&amp;crn_in=22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48B1-ECA2-4818-9188-997BDA45E158}">
  <dimension ref="A1:Z503"/>
  <sheetViews>
    <sheetView tabSelected="1" topLeftCell="D1" workbookViewId="0">
      <selection activeCell="Z3" sqref="Z3"/>
    </sheetView>
  </sheetViews>
  <sheetFormatPr defaultRowHeight="15" x14ac:dyDescent="0.25"/>
  <sheetData>
    <row r="1" spans="1:26" ht="1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6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720</v>
      </c>
      <c r="V2" s="1" t="s">
        <v>719</v>
      </c>
    </row>
    <row r="3" spans="1:26" ht="60" x14ac:dyDescent="0.25">
      <c r="A3" s="2" t="s">
        <v>21</v>
      </c>
      <c r="B3" s="3">
        <v>24748</v>
      </c>
      <c r="C3" s="2" t="s">
        <v>22</v>
      </c>
      <c r="D3" s="2">
        <v>2021</v>
      </c>
      <c r="E3" s="2">
        <v>11</v>
      </c>
      <c r="F3" s="2">
        <v>3</v>
      </c>
      <c r="G3" s="2" t="s">
        <v>23</v>
      </c>
      <c r="H3" s="2" t="s">
        <v>24</v>
      </c>
      <c r="I3" s="2"/>
      <c r="J3" s="2" t="s">
        <v>25</v>
      </c>
      <c r="K3" s="2" t="s">
        <v>26</v>
      </c>
      <c r="L3" s="2" t="s">
        <v>27</v>
      </c>
      <c r="M3" s="2">
        <v>46</v>
      </c>
      <c r="N3" s="2">
        <v>0</v>
      </c>
      <c r="O3" s="2">
        <v>0</v>
      </c>
      <c r="P3" s="2">
        <v>0</v>
      </c>
      <c r="Q3" s="2" t="s">
        <v>28</v>
      </c>
      <c r="R3" s="2" t="s">
        <v>29</v>
      </c>
      <c r="S3" s="2" t="s">
        <v>30</v>
      </c>
      <c r="T3" s="2" t="s">
        <v>31</v>
      </c>
      <c r="U3">
        <f>M3-N3</f>
        <v>46</v>
      </c>
      <c r="V3" t="str">
        <f>LEFT(S3,3)</f>
        <v>BSN</v>
      </c>
      <c r="Y3" t="str" cm="1">
        <f t="array" ref="Y3:Y31">_xlfn.UNIQUE(V3:V503)</f>
        <v>BSN</v>
      </c>
      <c r="Z3">
        <f>SUMIF($V$3:$V$503,Y3,$U$3:$U$503)</f>
        <v>992</v>
      </c>
    </row>
    <row r="4" spans="1:26" ht="60" x14ac:dyDescent="0.25">
      <c r="A4" s="2" t="s">
        <v>32</v>
      </c>
      <c r="B4" s="3">
        <v>20812</v>
      </c>
      <c r="C4" s="2" t="s">
        <v>22</v>
      </c>
      <c r="D4" s="2">
        <v>3103</v>
      </c>
      <c r="E4" s="2">
        <v>3</v>
      </c>
      <c r="F4" s="2">
        <v>3</v>
      </c>
      <c r="G4" s="2" t="s">
        <v>33</v>
      </c>
      <c r="H4" s="2" t="s">
        <v>24</v>
      </c>
      <c r="I4" s="2"/>
      <c r="J4" s="2" t="s">
        <v>25</v>
      </c>
      <c r="K4" s="2" t="s">
        <v>26</v>
      </c>
      <c r="L4" s="2" t="s">
        <v>27</v>
      </c>
      <c r="M4" s="2">
        <v>30</v>
      </c>
      <c r="N4" s="2">
        <v>5</v>
      </c>
      <c r="O4" s="2">
        <v>0</v>
      </c>
      <c r="P4" s="2">
        <v>0</v>
      </c>
      <c r="Q4" s="2" t="s">
        <v>34</v>
      </c>
      <c r="R4" s="2" t="s">
        <v>29</v>
      </c>
      <c r="S4" s="2" t="s">
        <v>35</v>
      </c>
      <c r="T4" s="2" t="s">
        <v>31</v>
      </c>
      <c r="U4">
        <f t="shared" ref="U4:U67" si="0">M4-N4</f>
        <v>25</v>
      </c>
      <c r="V4" t="str">
        <f t="shared" ref="V4:V67" si="1">LEFT(S4,3)</f>
        <v>BSN</v>
      </c>
      <c r="Y4" t="str">
        <v/>
      </c>
      <c r="Z4">
        <f t="shared" ref="Z4:Z31" si="2">SUMIF($V$3:$V$503,Y4,$U$3:$U$503)</f>
        <v>0</v>
      </c>
    </row>
    <row r="5" spans="1:26" ht="15" customHeight="1" x14ac:dyDescent="0.25">
      <c r="A5" s="4" t="s">
        <v>36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>
        <f t="shared" si="0"/>
        <v>0</v>
      </c>
      <c r="V5" t="str">
        <f t="shared" si="1"/>
        <v/>
      </c>
      <c r="Y5" t="str">
        <v>Loc</v>
      </c>
      <c r="Z5" t="e">
        <f t="shared" si="2"/>
        <v>#VALUE!</v>
      </c>
    </row>
    <row r="6" spans="1:26" ht="45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t="e">
        <f t="shared" si="0"/>
        <v>#VALUE!</v>
      </c>
      <c r="V6" t="str">
        <f t="shared" si="1"/>
        <v>Loc</v>
      </c>
      <c r="Y6" t="str">
        <v>CIS</v>
      </c>
      <c r="Z6">
        <f t="shared" si="2"/>
        <v>386</v>
      </c>
    </row>
    <row r="7" spans="1:26" ht="60" x14ac:dyDescent="0.25">
      <c r="A7" s="2" t="s">
        <v>21</v>
      </c>
      <c r="B7" s="3">
        <v>18209</v>
      </c>
      <c r="C7" s="2" t="s">
        <v>37</v>
      </c>
      <c r="D7" s="2">
        <v>4204</v>
      </c>
      <c r="E7" s="2">
        <v>1</v>
      </c>
      <c r="F7" s="2">
        <v>3</v>
      </c>
      <c r="G7" s="2" t="s">
        <v>38</v>
      </c>
      <c r="H7" s="2" t="s">
        <v>24</v>
      </c>
      <c r="I7" s="2"/>
      <c r="J7" s="2" t="s">
        <v>25</v>
      </c>
      <c r="K7" s="2" t="s">
        <v>26</v>
      </c>
      <c r="L7" s="2" t="s">
        <v>27</v>
      </c>
      <c r="M7" s="2">
        <v>30</v>
      </c>
      <c r="N7" s="2">
        <v>0</v>
      </c>
      <c r="O7" s="2">
        <v>0</v>
      </c>
      <c r="P7" s="2">
        <v>0</v>
      </c>
      <c r="Q7" s="2" t="s">
        <v>39</v>
      </c>
      <c r="R7" s="2" t="s">
        <v>29</v>
      </c>
      <c r="S7" s="2" t="s">
        <v>40</v>
      </c>
      <c r="T7" s="2" t="s">
        <v>31</v>
      </c>
      <c r="U7">
        <f t="shared" si="0"/>
        <v>30</v>
      </c>
      <c r="V7" t="str">
        <f t="shared" si="1"/>
        <v>CIS</v>
      </c>
      <c r="Y7" t="str">
        <v>SOC</v>
      </c>
      <c r="Z7">
        <f t="shared" si="2"/>
        <v>316</v>
      </c>
    </row>
    <row r="8" spans="1:26" ht="15" customHeight="1" x14ac:dyDescent="0.25">
      <c r="A8" s="4" t="s">
        <v>41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>
        <f t="shared" si="0"/>
        <v>0</v>
      </c>
      <c r="V8" t="str">
        <f t="shared" si="1"/>
        <v/>
      </c>
      <c r="Y8" t="str">
        <v>CPR</v>
      </c>
      <c r="Z8">
        <f t="shared" si="2"/>
        <v>766</v>
      </c>
    </row>
    <row r="9" spans="1:26" ht="45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18</v>
      </c>
      <c r="S9" s="1" t="s">
        <v>19</v>
      </c>
      <c r="T9" s="1" t="s">
        <v>20</v>
      </c>
      <c r="U9" t="e">
        <f t="shared" si="0"/>
        <v>#VALUE!</v>
      </c>
      <c r="V9" t="str">
        <f t="shared" si="1"/>
        <v>Loc</v>
      </c>
      <c r="Y9" t="str">
        <v>MUS</v>
      </c>
      <c r="Z9">
        <f t="shared" si="2"/>
        <v>45</v>
      </c>
    </row>
    <row r="10" spans="1:26" ht="60" x14ac:dyDescent="0.25">
      <c r="A10" s="2" t="s">
        <v>32</v>
      </c>
      <c r="B10" s="3">
        <v>22360</v>
      </c>
      <c r="C10" s="2" t="s">
        <v>42</v>
      </c>
      <c r="D10" s="2">
        <v>3533</v>
      </c>
      <c r="E10" s="2">
        <v>1</v>
      </c>
      <c r="F10" s="2">
        <v>3</v>
      </c>
      <c r="G10" s="2" t="s">
        <v>43</v>
      </c>
      <c r="H10" s="2" t="s">
        <v>24</v>
      </c>
      <c r="I10" s="2"/>
      <c r="J10" s="2" t="s">
        <v>25</v>
      </c>
      <c r="K10" s="2" t="s">
        <v>26</v>
      </c>
      <c r="L10" s="2" t="s">
        <v>27</v>
      </c>
      <c r="M10" s="2">
        <v>45</v>
      </c>
      <c r="N10" s="2">
        <v>13</v>
      </c>
      <c r="O10" s="2">
        <v>0</v>
      </c>
      <c r="P10" s="2">
        <v>0</v>
      </c>
      <c r="Q10" s="2" t="s">
        <v>44</v>
      </c>
      <c r="R10" s="2" t="s">
        <v>29</v>
      </c>
      <c r="S10" s="2" t="s">
        <v>45</v>
      </c>
      <c r="T10" s="2" t="s">
        <v>31</v>
      </c>
      <c r="U10">
        <f t="shared" si="0"/>
        <v>32</v>
      </c>
      <c r="V10" t="str">
        <f t="shared" si="1"/>
        <v>SOC</v>
      </c>
      <c r="Y10" t="str">
        <v>NES</v>
      </c>
      <c r="Z10">
        <f t="shared" si="2"/>
        <v>55</v>
      </c>
    </row>
    <row r="11" spans="1:26" ht="15" customHeight="1" x14ac:dyDescent="0.25">
      <c r="A11" s="4" t="s">
        <v>46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>
        <f t="shared" si="0"/>
        <v>0</v>
      </c>
      <c r="V11" t="str">
        <f t="shared" si="1"/>
        <v/>
      </c>
      <c r="Y11" t="str">
        <v>ISA</v>
      </c>
      <c r="Z11">
        <f t="shared" si="2"/>
        <v>598</v>
      </c>
    </row>
    <row r="12" spans="1:26" ht="45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</v>
      </c>
      <c r="N12" s="1" t="s">
        <v>14</v>
      </c>
      <c r="O12" s="1" t="s">
        <v>15</v>
      </c>
      <c r="P12" s="1" t="s">
        <v>16</v>
      </c>
      <c r="Q12" s="1" t="s">
        <v>17</v>
      </c>
      <c r="R12" s="1" t="s">
        <v>18</v>
      </c>
      <c r="S12" s="1" t="s">
        <v>19</v>
      </c>
      <c r="T12" s="1" t="s">
        <v>20</v>
      </c>
      <c r="U12" t="e">
        <f t="shared" si="0"/>
        <v>#VALUE!</v>
      </c>
      <c r="V12" t="str">
        <f t="shared" si="1"/>
        <v>Loc</v>
      </c>
      <c r="Y12" t="str">
        <v>TBA</v>
      </c>
      <c r="Z12">
        <f t="shared" si="2"/>
        <v>16</v>
      </c>
    </row>
    <row r="13" spans="1:26" ht="60" x14ac:dyDescent="0.25">
      <c r="A13" s="2" t="s">
        <v>32</v>
      </c>
      <c r="B13" s="3">
        <v>25011</v>
      </c>
      <c r="C13" s="2" t="s">
        <v>47</v>
      </c>
      <c r="D13" s="2">
        <v>4933</v>
      </c>
      <c r="E13" s="2">
        <v>1</v>
      </c>
      <c r="F13" s="2">
        <v>3</v>
      </c>
      <c r="G13" s="2" t="s">
        <v>48</v>
      </c>
      <c r="H13" s="2" t="s">
        <v>49</v>
      </c>
      <c r="I13" s="2"/>
      <c r="J13" s="2" t="s">
        <v>25</v>
      </c>
      <c r="K13" s="2" t="s">
        <v>26</v>
      </c>
      <c r="L13" s="2" t="s">
        <v>27</v>
      </c>
      <c r="M13" s="2">
        <v>35</v>
      </c>
      <c r="N13" s="2">
        <v>16</v>
      </c>
      <c r="O13" s="2">
        <v>0</v>
      </c>
      <c r="P13" s="2">
        <v>0</v>
      </c>
      <c r="Q13" s="2" t="s">
        <v>50</v>
      </c>
      <c r="R13" s="2" t="s">
        <v>29</v>
      </c>
      <c r="S13" s="2" t="s">
        <v>51</v>
      </c>
      <c r="T13" s="2" t="s">
        <v>31</v>
      </c>
      <c r="U13">
        <f t="shared" si="0"/>
        <v>19</v>
      </c>
      <c r="V13" t="str">
        <f t="shared" si="1"/>
        <v>CPR</v>
      </c>
      <c r="Y13" t="str">
        <v>CHE</v>
      </c>
      <c r="Z13">
        <f t="shared" si="2"/>
        <v>526</v>
      </c>
    </row>
    <row r="14" spans="1:26" ht="15" customHeight="1" x14ac:dyDescent="0.25">
      <c r="A14" s="4" t="s">
        <v>52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>
        <f t="shared" si="0"/>
        <v>0</v>
      </c>
      <c r="V14" t="str">
        <f t="shared" si="1"/>
        <v/>
      </c>
      <c r="Y14" t="str">
        <v>BSF</v>
      </c>
      <c r="Z14">
        <f t="shared" si="2"/>
        <v>160</v>
      </c>
    </row>
    <row r="15" spans="1:26" ht="45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  <c r="P15" s="1" t="s">
        <v>16</v>
      </c>
      <c r="Q15" s="1" t="s">
        <v>17</v>
      </c>
      <c r="R15" s="1" t="s">
        <v>18</v>
      </c>
      <c r="S15" s="1" t="s">
        <v>19</v>
      </c>
      <c r="T15" s="1" t="s">
        <v>20</v>
      </c>
      <c r="U15" t="e">
        <f t="shared" si="0"/>
        <v>#VALUE!</v>
      </c>
      <c r="V15" t="str">
        <f t="shared" si="1"/>
        <v>Loc</v>
      </c>
      <c r="Y15" t="str">
        <v>EXA</v>
      </c>
      <c r="Z15">
        <f t="shared" si="2"/>
        <v>0</v>
      </c>
    </row>
    <row r="16" spans="1:26" ht="45" x14ac:dyDescent="0.25">
      <c r="A16" s="2" t="s">
        <v>32</v>
      </c>
      <c r="B16" s="3">
        <v>13276</v>
      </c>
      <c r="C16" s="2" t="s">
        <v>53</v>
      </c>
      <c r="D16" s="2">
        <v>4034</v>
      </c>
      <c r="E16" s="2">
        <v>2</v>
      </c>
      <c r="F16" s="2">
        <v>3</v>
      </c>
      <c r="G16" s="2" t="s">
        <v>54</v>
      </c>
      <c r="H16" s="2" t="s">
        <v>24</v>
      </c>
      <c r="I16" s="2"/>
      <c r="J16" s="2" t="s">
        <v>25</v>
      </c>
      <c r="K16" s="2" t="s">
        <v>26</v>
      </c>
      <c r="L16" s="2" t="s">
        <v>27</v>
      </c>
      <c r="M16" s="2">
        <v>20</v>
      </c>
      <c r="N16" s="2">
        <v>2</v>
      </c>
      <c r="O16" s="2">
        <v>0</v>
      </c>
      <c r="P16" s="2">
        <v>0</v>
      </c>
      <c r="Q16" s="2" t="s">
        <v>55</v>
      </c>
      <c r="R16" s="2" t="s">
        <v>29</v>
      </c>
      <c r="S16" s="2" t="s">
        <v>56</v>
      </c>
      <c r="T16" s="2" t="s">
        <v>31</v>
      </c>
      <c r="U16">
        <f t="shared" si="0"/>
        <v>18</v>
      </c>
      <c r="V16" t="str">
        <f t="shared" si="1"/>
        <v>SOC</v>
      </c>
      <c r="Y16" t="str">
        <v>ENA</v>
      </c>
      <c r="Z16">
        <f t="shared" si="2"/>
        <v>137</v>
      </c>
    </row>
    <row r="17" spans="1:26" ht="225" x14ac:dyDescent="0.25">
      <c r="A17" s="2" t="s">
        <v>21</v>
      </c>
      <c r="B17" s="3">
        <v>20614</v>
      </c>
      <c r="C17" s="2" t="s">
        <v>53</v>
      </c>
      <c r="D17" s="2">
        <v>4401</v>
      </c>
      <c r="E17" s="2">
        <v>6</v>
      </c>
      <c r="F17" s="2">
        <v>3</v>
      </c>
      <c r="G17" s="2" t="s">
        <v>57</v>
      </c>
      <c r="H17" s="2" t="s">
        <v>24</v>
      </c>
      <c r="I17" s="2"/>
      <c r="J17" s="2" t="s">
        <v>25</v>
      </c>
      <c r="K17" s="2" t="s">
        <v>26</v>
      </c>
      <c r="L17" s="2" t="s">
        <v>27</v>
      </c>
      <c r="M17" s="2">
        <v>35</v>
      </c>
      <c r="N17" s="2">
        <v>0</v>
      </c>
      <c r="O17" s="2">
        <v>0</v>
      </c>
      <c r="P17" s="2">
        <v>0</v>
      </c>
      <c r="Q17" s="2" t="s">
        <v>58</v>
      </c>
      <c r="R17" s="2" t="s">
        <v>29</v>
      </c>
      <c r="S17" s="2" t="s">
        <v>59</v>
      </c>
      <c r="T17" s="2" t="s">
        <v>60</v>
      </c>
      <c r="U17">
        <f t="shared" si="0"/>
        <v>35</v>
      </c>
      <c r="V17" t="str">
        <f t="shared" si="1"/>
        <v>CPR</v>
      </c>
      <c r="Y17" t="str">
        <v>EDU</v>
      </c>
      <c r="Z17">
        <f t="shared" si="2"/>
        <v>318</v>
      </c>
    </row>
    <row r="18" spans="1:26" ht="15" customHeight="1" x14ac:dyDescent="0.25">
      <c r="A18" s="4" t="s">
        <v>61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>
        <f t="shared" si="0"/>
        <v>0</v>
      </c>
      <c r="V18" t="str">
        <f t="shared" si="1"/>
        <v/>
      </c>
      <c r="Y18" t="str">
        <v>FAD</v>
      </c>
      <c r="Z18">
        <f t="shared" si="2"/>
        <v>8</v>
      </c>
    </row>
    <row r="19" spans="1:26" ht="45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1" t="s">
        <v>9</v>
      </c>
      <c r="J19" s="1" t="s">
        <v>10</v>
      </c>
      <c r="K19" s="1" t="s">
        <v>11</v>
      </c>
      <c r="L19" s="1" t="s">
        <v>12</v>
      </c>
      <c r="M19" s="1" t="s">
        <v>13</v>
      </c>
      <c r="N19" s="1" t="s">
        <v>14</v>
      </c>
      <c r="O19" s="1" t="s">
        <v>15</v>
      </c>
      <c r="P19" s="1" t="s">
        <v>16</v>
      </c>
      <c r="Q19" s="1" t="s">
        <v>17</v>
      </c>
      <c r="R19" s="1" t="s">
        <v>18</v>
      </c>
      <c r="S19" s="1" t="s">
        <v>19</v>
      </c>
      <c r="T19" s="1" t="s">
        <v>20</v>
      </c>
      <c r="U19" t="e">
        <f t="shared" si="0"/>
        <v>#VALUE!</v>
      </c>
      <c r="V19" t="str">
        <f t="shared" si="1"/>
        <v>Loc</v>
      </c>
      <c r="Y19" t="str">
        <v>CWY</v>
      </c>
      <c r="Z19">
        <f t="shared" si="2"/>
        <v>261</v>
      </c>
    </row>
    <row r="20" spans="1:26" ht="45" x14ac:dyDescent="0.25">
      <c r="A20" s="2" t="s">
        <v>32</v>
      </c>
      <c r="B20" s="3">
        <v>12124</v>
      </c>
      <c r="C20" s="2" t="s">
        <v>62</v>
      </c>
      <c r="D20" s="2">
        <v>1312</v>
      </c>
      <c r="E20" s="2">
        <v>1</v>
      </c>
      <c r="F20" s="2">
        <v>2</v>
      </c>
      <c r="G20" s="2" t="s">
        <v>63</v>
      </c>
      <c r="H20" s="2" t="s">
        <v>24</v>
      </c>
      <c r="I20" s="2" t="s">
        <v>64</v>
      </c>
      <c r="J20" s="2" t="s">
        <v>25</v>
      </c>
      <c r="K20" s="2" t="s">
        <v>65</v>
      </c>
      <c r="L20" s="2" t="s">
        <v>27</v>
      </c>
      <c r="M20" s="2">
        <v>10</v>
      </c>
      <c r="N20" s="2">
        <v>9</v>
      </c>
      <c r="O20" s="2">
        <v>0</v>
      </c>
      <c r="P20" s="2">
        <v>0</v>
      </c>
      <c r="Q20" s="2" t="s">
        <v>66</v>
      </c>
      <c r="R20" s="2" t="s">
        <v>29</v>
      </c>
      <c r="S20" s="2" t="s">
        <v>67</v>
      </c>
      <c r="T20" s="2" t="s">
        <v>31</v>
      </c>
      <c r="U20">
        <f t="shared" si="0"/>
        <v>1</v>
      </c>
      <c r="V20" t="str">
        <f t="shared" si="1"/>
        <v>MUS</v>
      </c>
      <c r="Y20" t="str">
        <v>ENB</v>
      </c>
      <c r="Z20">
        <f t="shared" si="2"/>
        <v>15</v>
      </c>
    </row>
    <row r="21" spans="1:26" ht="45" x14ac:dyDescent="0.25">
      <c r="A21" s="2" t="s">
        <v>32</v>
      </c>
      <c r="B21" s="3">
        <v>13073</v>
      </c>
      <c r="C21" s="2" t="s">
        <v>62</v>
      </c>
      <c r="D21" s="2">
        <v>1314</v>
      </c>
      <c r="E21" s="2">
        <v>1</v>
      </c>
      <c r="F21" s="2">
        <v>2</v>
      </c>
      <c r="G21" s="2" t="s">
        <v>68</v>
      </c>
      <c r="H21" s="2" t="s">
        <v>24</v>
      </c>
      <c r="I21" s="2" t="s">
        <v>64</v>
      </c>
      <c r="J21" s="2" t="s">
        <v>25</v>
      </c>
      <c r="K21" s="2" t="s">
        <v>65</v>
      </c>
      <c r="L21" s="2" t="s">
        <v>27</v>
      </c>
      <c r="M21" s="2">
        <v>10</v>
      </c>
      <c r="N21" s="2">
        <v>10</v>
      </c>
      <c r="O21" s="2">
        <v>0</v>
      </c>
      <c r="P21" s="2">
        <v>0</v>
      </c>
      <c r="Q21" s="2" t="s">
        <v>69</v>
      </c>
      <c r="R21" s="2" t="s">
        <v>29</v>
      </c>
      <c r="S21" s="2" t="s">
        <v>70</v>
      </c>
      <c r="T21" s="2" t="s">
        <v>31</v>
      </c>
      <c r="U21">
        <f t="shared" si="0"/>
        <v>0</v>
      </c>
      <c r="V21" t="str">
        <f t="shared" si="1"/>
        <v>MUS</v>
      </c>
      <c r="Y21" t="str">
        <v>ENG</v>
      </c>
      <c r="Z21">
        <f t="shared" si="2"/>
        <v>92</v>
      </c>
    </row>
    <row r="22" spans="1:26" ht="45" x14ac:dyDescent="0.25">
      <c r="A22" s="2" t="s">
        <v>32</v>
      </c>
      <c r="B22" s="3">
        <v>10686</v>
      </c>
      <c r="C22" s="2" t="s">
        <v>62</v>
      </c>
      <c r="D22" s="2">
        <v>1315</v>
      </c>
      <c r="E22" s="2">
        <v>1</v>
      </c>
      <c r="F22" s="2">
        <v>2</v>
      </c>
      <c r="G22" s="2" t="s">
        <v>71</v>
      </c>
      <c r="H22" s="2" t="s">
        <v>24</v>
      </c>
      <c r="I22" s="2" t="s">
        <v>64</v>
      </c>
      <c r="J22" s="2" t="s">
        <v>25</v>
      </c>
      <c r="K22" s="2" t="s">
        <v>65</v>
      </c>
      <c r="L22" s="2" t="s">
        <v>27</v>
      </c>
      <c r="M22" s="2">
        <v>10</v>
      </c>
      <c r="N22" s="2">
        <v>8</v>
      </c>
      <c r="O22" s="2">
        <v>0</v>
      </c>
      <c r="P22" s="2">
        <v>0</v>
      </c>
      <c r="Q22" s="2" t="s">
        <v>69</v>
      </c>
      <c r="R22" s="2" t="s">
        <v>29</v>
      </c>
      <c r="S22" s="2" t="s">
        <v>70</v>
      </c>
      <c r="T22" s="2" t="s">
        <v>31</v>
      </c>
      <c r="U22">
        <f t="shared" si="0"/>
        <v>2</v>
      </c>
      <c r="V22" t="str">
        <f t="shared" si="1"/>
        <v>MUS</v>
      </c>
      <c r="Y22" t="str">
        <v>ENC</v>
      </c>
      <c r="Z22">
        <f t="shared" si="2"/>
        <v>42</v>
      </c>
    </row>
    <row r="23" spans="1:26" ht="45" x14ac:dyDescent="0.25">
      <c r="A23" s="2" t="s">
        <v>32</v>
      </c>
      <c r="B23" s="3">
        <v>12127</v>
      </c>
      <c r="C23" s="2" t="s">
        <v>62</v>
      </c>
      <c r="D23" s="2">
        <v>1412</v>
      </c>
      <c r="E23" s="2">
        <v>1</v>
      </c>
      <c r="F23" s="2">
        <v>3</v>
      </c>
      <c r="G23" s="2" t="s">
        <v>72</v>
      </c>
      <c r="H23" s="2" t="s">
        <v>24</v>
      </c>
      <c r="I23" s="2" t="s">
        <v>64</v>
      </c>
      <c r="J23" s="2" t="s">
        <v>25</v>
      </c>
      <c r="K23" s="2" t="s">
        <v>65</v>
      </c>
      <c r="L23" s="2" t="s">
        <v>27</v>
      </c>
      <c r="M23" s="2">
        <v>10</v>
      </c>
      <c r="N23" s="2">
        <v>9</v>
      </c>
      <c r="O23" s="2">
        <v>0</v>
      </c>
      <c r="P23" s="2">
        <v>0</v>
      </c>
      <c r="Q23" s="2" t="s">
        <v>66</v>
      </c>
      <c r="R23" s="2" t="s">
        <v>29</v>
      </c>
      <c r="S23" s="2" t="s">
        <v>67</v>
      </c>
      <c r="T23" s="2" t="s">
        <v>31</v>
      </c>
      <c r="U23">
        <f t="shared" si="0"/>
        <v>1</v>
      </c>
      <c r="V23" t="str">
        <f t="shared" si="1"/>
        <v>MUS</v>
      </c>
      <c r="Y23" t="str">
        <v>FAH</v>
      </c>
      <c r="Z23">
        <f t="shared" si="2"/>
        <v>200</v>
      </c>
    </row>
    <row r="24" spans="1:26" ht="45" x14ac:dyDescent="0.25">
      <c r="A24" s="2" t="s">
        <v>32</v>
      </c>
      <c r="B24" s="3">
        <v>13074</v>
      </c>
      <c r="C24" s="2" t="s">
        <v>62</v>
      </c>
      <c r="D24" s="2">
        <v>1414</v>
      </c>
      <c r="E24" s="2">
        <v>1</v>
      </c>
      <c r="F24" s="2">
        <v>3</v>
      </c>
      <c r="G24" s="2" t="s">
        <v>73</v>
      </c>
      <c r="H24" s="2" t="s">
        <v>24</v>
      </c>
      <c r="I24" s="2" t="s">
        <v>64</v>
      </c>
      <c r="J24" s="2" t="s">
        <v>25</v>
      </c>
      <c r="K24" s="2" t="s">
        <v>65</v>
      </c>
      <c r="L24" s="2" t="s">
        <v>27</v>
      </c>
      <c r="M24" s="2">
        <v>10</v>
      </c>
      <c r="N24" s="2">
        <v>10</v>
      </c>
      <c r="O24" s="2">
        <v>0</v>
      </c>
      <c r="P24" s="2">
        <v>0</v>
      </c>
      <c r="Q24" s="2" t="s">
        <v>69</v>
      </c>
      <c r="R24" s="2" t="s">
        <v>29</v>
      </c>
      <c r="S24" s="2" t="s">
        <v>70</v>
      </c>
      <c r="T24" s="2" t="s">
        <v>31</v>
      </c>
      <c r="U24">
        <f t="shared" si="0"/>
        <v>0</v>
      </c>
      <c r="V24" t="str">
        <f t="shared" si="1"/>
        <v>MUS</v>
      </c>
      <c r="Y24" t="str">
        <v>CPH</v>
      </c>
      <c r="Z24">
        <f t="shared" si="2"/>
        <v>140</v>
      </c>
    </row>
    <row r="25" spans="1:26" ht="45" x14ac:dyDescent="0.25">
      <c r="A25" s="2" t="s">
        <v>32</v>
      </c>
      <c r="B25" s="3">
        <v>13082</v>
      </c>
      <c r="C25" s="2" t="s">
        <v>62</v>
      </c>
      <c r="D25" s="2">
        <v>1415</v>
      </c>
      <c r="E25" s="2">
        <v>1</v>
      </c>
      <c r="F25" s="2">
        <v>3</v>
      </c>
      <c r="G25" s="2" t="s">
        <v>74</v>
      </c>
      <c r="H25" s="2" t="s">
        <v>24</v>
      </c>
      <c r="I25" s="2" t="s">
        <v>64</v>
      </c>
      <c r="J25" s="2" t="s">
        <v>25</v>
      </c>
      <c r="K25" s="2" t="s">
        <v>65</v>
      </c>
      <c r="L25" s="2" t="s">
        <v>27</v>
      </c>
      <c r="M25" s="2">
        <v>10</v>
      </c>
      <c r="N25" s="2">
        <v>10</v>
      </c>
      <c r="O25" s="2">
        <v>0</v>
      </c>
      <c r="P25" s="2">
        <v>0</v>
      </c>
      <c r="Q25" s="2" t="s">
        <v>69</v>
      </c>
      <c r="R25" s="2" t="s">
        <v>29</v>
      </c>
      <c r="S25" s="2" t="s">
        <v>70</v>
      </c>
      <c r="T25" s="2" t="s">
        <v>31</v>
      </c>
      <c r="U25">
        <f t="shared" si="0"/>
        <v>0</v>
      </c>
      <c r="V25" t="str">
        <f t="shared" si="1"/>
        <v>MUS</v>
      </c>
      <c r="Y25" t="str">
        <v>ALN</v>
      </c>
      <c r="Z25">
        <f t="shared" si="2"/>
        <v>94</v>
      </c>
    </row>
    <row r="26" spans="1:26" ht="45" x14ac:dyDescent="0.25">
      <c r="A26" s="2" t="s">
        <v>32</v>
      </c>
      <c r="B26" s="3">
        <v>24165</v>
      </c>
      <c r="C26" s="2" t="s">
        <v>62</v>
      </c>
      <c r="D26" s="2">
        <v>2321</v>
      </c>
      <c r="E26" s="2">
        <v>2</v>
      </c>
      <c r="F26" s="2">
        <v>2</v>
      </c>
      <c r="G26" s="2" t="s">
        <v>75</v>
      </c>
      <c r="H26" s="2" t="s">
        <v>24</v>
      </c>
      <c r="I26" s="2" t="s">
        <v>64</v>
      </c>
      <c r="J26" s="2" t="s">
        <v>25</v>
      </c>
      <c r="K26" s="2" t="s">
        <v>65</v>
      </c>
      <c r="L26" s="2" t="s">
        <v>27</v>
      </c>
      <c r="M26" s="2">
        <v>1</v>
      </c>
      <c r="N26" s="2">
        <v>1</v>
      </c>
      <c r="O26" s="2">
        <v>0</v>
      </c>
      <c r="P26" s="2">
        <v>0</v>
      </c>
      <c r="Q26" s="2" t="s">
        <v>76</v>
      </c>
      <c r="R26" s="2" t="s">
        <v>29</v>
      </c>
      <c r="S26" s="2" t="s">
        <v>67</v>
      </c>
      <c r="T26" s="2" t="s">
        <v>31</v>
      </c>
      <c r="U26">
        <f t="shared" si="0"/>
        <v>0</v>
      </c>
      <c r="V26" t="str">
        <f t="shared" si="1"/>
        <v>MUS</v>
      </c>
      <c r="Y26" t="str">
        <v>CMC</v>
      </c>
      <c r="Z26">
        <f t="shared" si="2"/>
        <v>247</v>
      </c>
    </row>
    <row r="27" spans="1:26" ht="45" x14ac:dyDescent="0.25">
      <c r="A27" s="2" t="s">
        <v>32</v>
      </c>
      <c r="B27" s="3">
        <v>13056</v>
      </c>
      <c r="C27" s="2" t="s">
        <v>62</v>
      </c>
      <c r="D27" s="2">
        <v>2322</v>
      </c>
      <c r="E27" s="2">
        <v>1</v>
      </c>
      <c r="F27" s="2">
        <v>2</v>
      </c>
      <c r="G27" s="2" t="s">
        <v>63</v>
      </c>
      <c r="H27" s="2" t="s">
        <v>24</v>
      </c>
      <c r="I27" s="2" t="s">
        <v>64</v>
      </c>
      <c r="J27" s="2" t="s">
        <v>25</v>
      </c>
      <c r="K27" s="2" t="s">
        <v>65</v>
      </c>
      <c r="L27" s="2" t="s">
        <v>27</v>
      </c>
      <c r="M27" s="2">
        <v>10</v>
      </c>
      <c r="N27" s="2">
        <v>6</v>
      </c>
      <c r="O27" s="2">
        <v>0</v>
      </c>
      <c r="P27" s="2">
        <v>0</v>
      </c>
      <c r="Q27" s="2" t="s">
        <v>66</v>
      </c>
      <c r="R27" s="2" t="s">
        <v>29</v>
      </c>
      <c r="S27" s="2" t="s">
        <v>67</v>
      </c>
      <c r="T27" s="2" t="s">
        <v>31</v>
      </c>
      <c r="U27">
        <f t="shared" si="0"/>
        <v>4</v>
      </c>
      <c r="V27" t="str">
        <f t="shared" si="1"/>
        <v>MUS</v>
      </c>
      <c r="Y27" t="str">
        <v>BEH</v>
      </c>
      <c r="Z27">
        <f t="shared" si="2"/>
        <v>301</v>
      </c>
    </row>
    <row r="28" spans="1:26" ht="45" x14ac:dyDescent="0.25">
      <c r="A28" s="2" t="s">
        <v>32</v>
      </c>
      <c r="B28" s="3">
        <v>13075</v>
      </c>
      <c r="C28" s="2" t="s">
        <v>62</v>
      </c>
      <c r="D28" s="2">
        <v>2324</v>
      </c>
      <c r="E28" s="2">
        <v>1</v>
      </c>
      <c r="F28" s="2">
        <v>2</v>
      </c>
      <c r="G28" s="2" t="s">
        <v>68</v>
      </c>
      <c r="H28" s="2" t="s">
        <v>24</v>
      </c>
      <c r="I28" s="2" t="s">
        <v>64</v>
      </c>
      <c r="J28" s="2" t="s">
        <v>25</v>
      </c>
      <c r="K28" s="2" t="s">
        <v>65</v>
      </c>
      <c r="L28" s="2" t="s">
        <v>27</v>
      </c>
      <c r="M28" s="2">
        <v>10</v>
      </c>
      <c r="N28" s="2">
        <v>9</v>
      </c>
      <c r="O28" s="2">
        <v>0</v>
      </c>
      <c r="P28" s="2">
        <v>0</v>
      </c>
      <c r="Q28" s="2" t="s">
        <v>69</v>
      </c>
      <c r="R28" s="2" t="s">
        <v>29</v>
      </c>
      <c r="S28" s="2" t="s">
        <v>70</v>
      </c>
      <c r="T28" s="2" t="s">
        <v>31</v>
      </c>
      <c r="U28">
        <f t="shared" si="0"/>
        <v>1</v>
      </c>
      <c r="V28" t="str">
        <f t="shared" si="1"/>
        <v>MUS</v>
      </c>
      <c r="Y28" t="str">
        <v>MHA</v>
      </c>
      <c r="Z28">
        <f t="shared" si="2"/>
        <v>16</v>
      </c>
    </row>
    <row r="29" spans="1:26" ht="45" x14ac:dyDescent="0.25">
      <c r="A29" s="2" t="s">
        <v>32</v>
      </c>
      <c r="B29" s="3">
        <v>13083</v>
      </c>
      <c r="C29" s="2" t="s">
        <v>62</v>
      </c>
      <c r="D29" s="2">
        <v>2325</v>
      </c>
      <c r="E29" s="2">
        <v>1</v>
      </c>
      <c r="F29" s="2">
        <v>2</v>
      </c>
      <c r="G29" s="2" t="s">
        <v>71</v>
      </c>
      <c r="H29" s="2" t="s">
        <v>24</v>
      </c>
      <c r="I29" s="2" t="s">
        <v>64</v>
      </c>
      <c r="J29" s="2" t="s">
        <v>25</v>
      </c>
      <c r="K29" s="2" t="s">
        <v>65</v>
      </c>
      <c r="L29" s="2" t="s">
        <v>27</v>
      </c>
      <c r="M29" s="2">
        <v>10</v>
      </c>
      <c r="N29" s="2">
        <v>10</v>
      </c>
      <c r="O29" s="2">
        <v>0</v>
      </c>
      <c r="P29" s="2">
        <v>0</v>
      </c>
      <c r="Q29" s="2" t="s">
        <v>69</v>
      </c>
      <c r="R29" s="2" t="s">
        <v>29</v>
      </c>
      <c r="S29" s="2" t="s">
        <v>70</v>
      </c>
      <c r="T29" s="2" t="s">
        <v>31</v>
      </c>
      <c r="U29">
        <f t="shared" si="0"/>
        <v>0</v>
      </c>
      <c r="V29" t="str">
        <f t="shared" si="1"/>
        <v>MUS</v>
      </c>
      <c r="Y29" t="str">
        <v>ULH</v>
      </c>
      <c r="Z29">
        <f t="shared" si="2"/>
        <v>252</v>
      </c>
    </row>
    <row r="30" spans="1:26" ht="15" customHeight="1" x14ac:dyDescent="0.25">
      <c r="A30" s="4" t="s">
        <v>77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>
        <f t="shared" si="0"/>
        <v>0</v>
      </c>
      <c r="V30" t="str">
        <f t="shared" si="1"/>
        <v/>
      </c>
      <c r="Y30" t="str">
        <v>OFF</v>
      </c>
      <c r="Z30">
        <f t="shared" si="2"/>
        <v>95</v>
      </c>
    </row>
    <row r="31" spans="1:26" ht="45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  <c r="M31" s="1" t="s">
        <v>13</v>
      </c>
      <c r="N31" s="1" t="s">
        <v>14</v>
      </c>
      <c r="O31" s="1" t="s">
        <v>15</v>
      </c>
      <c r="P31" s="1" t="s">
        <v>16</v>
      </c>
      <c r="Q31" s="1" t="s">
        <v>17</v>
      </c>
      <c r="R31" s="1" t="s">
        <v>18</v>
      </c>
      <c r="S31" s="1" t="s">
        <v>19</v>
      </c>
      <c r="T31" s="1" t="s">
        <v>20</v>
      </c>
      <c r="U31" t="e">
        <f t="shared" si="0"/>
        <v>#VALUE!</v>
      </c>
      <c r="V31" t="str">
        <f t="shared" si="1"/>
        <v>Loc</v>
      </c>
      <c r="Y31" t="str">
        <v>PCD</v>
      </c>
      <c r="Z31">
        <f t="shared" si="2"/>
        <v>105</v>
      </c>
    </row>
    <row r="32" spans="1:26" ht="45" x14ac:dyDescent="0.25">
      <c r="A32" s="2" t="s">
        <v>32</v>
      </c>
      <c r="B32" s="3">
        <v>13896</v>
      </c>
      <c r="C32" s="2" t="s">
        <v>62</v>
      </c>
      <c r="D32" s="2">
        <v>2422</v>
      </c>
      <c r="E32" s="2">
        <v>1</v>
      </c>
      <c r="F32" s="2">
        <v>3</v>
      </c>
      <c r="G32" s="2" t="s">
        <v>72</v>
      </c>
      <c r="H32" s="2" t="s">
        <v>24</v>
      </c>
      <c r="I32" s="2" t="s">
        <v>64</v>
      </c>
      <c r="J32" s="2" t="s">
        <v>25</v>
      </c>
      <c r="K32" s="2" t="s">
        <v>65</v>
      </c>
      <c r="L32" s="2" t="s">
        <v>27</v>
      </c>
      <c r="M32" s="2">
        <v>10</v>
      </c>
      <c r="N32" s="2">
        <v>9</v>
      </c>
      <c r="O32" s="2">
        <v>0</v>
      </c>
      <c r="P32" s="2">
        <v>0</v>
      </c>
      <c r="Q32" s="2" t="s">
        <v>66</v>
      </c>
      <c r="R32" s="2" t="s">
        <v>29</v>
      </c>
      <c r="S32" s="2" t="s">
        <v>67</v>
      </c>
      <c r="T32" s="2" t="s">
        <v>31</v>
      </c>
      <c r="U32">
        <f t="shared" si="0"/>
        <v>1</v>
      </c>
      <c r="V32" t="str">
        <f t="shared" si="1"/>
        <v>MUS</v>
      </c>
    </row>
    <row r="33" spans="1:22" ht="45" x14ac:dyDescent="0.25">
      <c r="A33" s="2" t="s">
        <v>32</v>
      </c>
      <c r="B33" s="3">
        <v>13076</v>
      </c>
      <c r="C33" s="2" t="s">
        <v>62</v>
      </c>
      <c r="D33" s="2">
        <v>2424</v>
      </c>
      <c r="E33" s="2">
        <v>1</v>
      </c>
      <c r="F33" s="2">
        <v>3</v>
      </c>
      <c r="G33" s="2" t="s">
        <v>73</v>
      </c>
      <c r="H33" s="2" t="s">
        <v>24</v>
      </c>
      <c r="I33" s="2" t="s">
        <v>64</v>
      </c>
      <c r="J33" s="2" t="s">
        <v>25</v>
      </c>
      <c r="K33" s="2" t="s">
        <v>65</v>
      </c>
      <c r="L33" s="2" t="s">
        <v>27</v>
      </c>
      <c r="M33" s="2">
        <v>10</v>
      </c>
      <c r="N33" s="2">
        <v>10</v>
      </c>
      <c r="O33" s="2">
        <v>0</v>
      </c>
      <c r="P33" s="2">
        <v>0</v>
      </c>
      <c r="Q33" s="2" t="s">
        <v>69</v>
      </c>
      <c r="R33" s="2" t="s">
        <v>29</v>
      </c>
      <c r="S33" s="2" t="s">
        <v>70</v>
      </c>
      <c r="T33" s="2" t="s">
        <v>31</v>
      </c>
      <c r="U33">
        <f t="shared" si="0"/>
        <v>0</v>
      </c>
      <c r="V33" t="str">
        <f t="shared" si="1"/>
        <v>MUS</v>
      </c>
    </row>
    <row r="34" spans="1:22" ht="45" x14ac:dyDescent="0.25">
      <c r="A34" s="2" t="s">
        <v>32</v>
      </c>
      <c r="B34" s="3">
        <v>13084</v>
      </c>
      <c r="C34" s="2" t="s">
        <v>62</v>
      </c>
      <c r="D34" s="2">
        <v>2425</v>
      </c>
      <c r="E34" s="2">
        <v>1</v>
      </c>
      <c r="F34" s="2">
        <v>3</v>
      </c>
      <c r="G34" s="2" t="s">
        <v>74</v>
      </c>
      <c r="H34" s="2" t="s">
        <v>24</v>
      </c>
      <c r="I34" s="2" t="s">
        <v>64</v>
      </c>
      <c r="J34" s="2" t="s">
        <v>25</v>
      </c>
      <c r="K34" s="2" t="s">
        <v>65</v>
      </c>
      <c r="L34" s="2" t="s">
        <v>27</v>
      </c>
      <c r="M34" s="2">
        <v>10</v>
      </c>
      <c r="N34" s="2">
        <v>9</v>
      </c>
      <c r="O34" s="2">
        <v>0</v>
      </c>
      <c r="P34" s="2">
        <v>0</v>
      </c>
      <c r="Q34" s="2" t="s">
        <v>69</v>
      </c>
      <c r="R34" s="2" t="s">
        <v>29</v>
      </c>
      <c r="S34" s="2" t="s">
        <v>70</v>
      </c>
      <c r="T34" s="2" t="s">
        <v>31</v>
      </c>
      <c r="U34">
        <f t="shared" si="0"/>
        <v>1</v>
      </c>
      <c r="V34" t="str">
        <f t="shared" si="1"/>
        <v>MUS</v>
      </c>
    </row>
    <row r="35" spans="1:22" ht="45" x14ac:dyDescent="0.25">
      <c r="A35" s="2" t="s">
        <v>32</v>
      </c>
      <c r="B35" s="3">
        <v>13057</v>
      </c>
      <c r="C35" s="2" t="s">
        <v>62</v>
      </c>
      <c r="D35" s="2">
        <v>3332</v>
      </c>
      <c r="E35" s="2">
        <v>1</v>
      </c>
      <c r="F35" s="2">
        <v>2</v>
      </c>
      <c r="G35" s="2" t="s">
        <v>63</v>
      </c>
      <c r="H35" s="2" t="s">
        <v>24</v>
      </c>
      <c r="I35" s="2" t="s">
        <v>64</v>
      </c>
      <c r="J35" s="2" t="s">
        <v>25</v>
      </c>
      <c r="K35" s="2" t="s">
        <v>65</v>
      </c>
      <c r="L35" s="2" t="s">
        <v>27</v>
      </c>
      <c r="M35" s="2">
        <v>10</v>
      </c>
      <c r="N35" s="2">
        <v>10</v>
      </c>
      <c r="O35" s="2">
        <v>0</v>
      </c>
      <c r="P35" s="2">
        <v>0</v>
      </c>
      <c r="Q35" s="2" t="s">
        <v>66</v>
      </c>
      <c r="R35" s="2" t="s">
        <v>29</v>
      </c>
      <c r="S35" s="2" t="s">
        <v>67</v>
      </c>
      <c r="T35" s="2" t="s">
        <v>31</v>
      </c>
      <c r="U35">
        <f t="shared" si="0"/>
        <v>0</v>
      </c>
      <c r="V35" t="str">
        <f t="shared" si="1"/>
        <v>MUS</v>
      </c>
    </row>
    <row r="36" spans="1:22" ht="45" x14ac:dyDescent="0.25">
      <c r="A36" s="2" t="s">
        <v>32</v>
      </c>
      <c r="B36" s="3">
        <v>11833</v>
      </c>
      <c r="C36" s="2" t="s">
        <v>62</v>
      </c>
      <c r="D36" s="2">
        <v>3334</v>
      </c>
      <c r="E36" s="2">
        <v>1</v>
      </c>
      <c r="F36" s="2">
        <v>2</v>
      </c>
      <c r="G36" s="2" t="s">
        <v>68</v>
      </c>
      <c r="H36" s="2" t="s">
        <v>24</v>
      </c>
      <c r="I36" s="2" t="s">
        <v>64</v>
      </c>
      <c r="J36" s="2" t="s">
        <v>25</v>
      </c>
      <c r="K36" s="2" t="s">
        <v>65</v>
      </c>
      <c r="L36" s="2" t="s">
        <v>27</v>
      </c>
      <c r="M36" s="2">
        <v>10</v>
      </c>
      <c r="N36" s="2">
        <v>8</v>
      </c>
      <c r="O36" s="2">
        <v>0</v>
      </c>
      <c r="P36" s="2">
        <v>0</v>
      </c>
      <c r="Q36" s="2" t="s">
        <v>69</v>
      </c>
      <c r="R36" s="2" t="s">
        <v>29</v>
      </c>
      <c r="S36" s="2" t="s">
        <v>70</v>
      </c>
      <c r="T36" s="2" t="s">
        <v>31</v>
      </c>
      <c r="U36">
        <f t="shared" si="0"/>
        <v>2</v>
      </c>
      <c r="V36" t="str">
        <f t="shared" si="1"/>
        <v>MUS</v>
      </c>
    </row>
    <row r="37" spans="1:22" ht="45" x14ac:dyDescent="0.25">
      <c r="A37" s="2" t="s">
        <v>32</v>
      </c>
      <c r="B37" s="3">
        <v>13085</v>
      </c>
      <c r="C37" s="2" t="s">
        <v>62</v>
      </c>
      <c r="D37" s="2">
        <v>3335</v>
      </c>
      <c r="E37" s="2">
        <v>1</v>
      </c>
      <c r="F37" s="2">
        <v>2</v>
      </c>
      <c r="G37" s="2" t="s">
        <v>71</v>
      </c>
      <c r="H37" s="2" t="s">
        <v>24</v>
      </c>
      <c r="I37" s="2" t="s">
        <v>64</v>
      </c>
      <c r="J37" s="2" t="s">
        <v>25</v>
      </c>
      <c r="K37" s="2" t="s">
        <v>65</v>
      </c>
      <c r="L37" s="2" t="s">
        <v>27</v>
      </c>
      <c r="M37" s="2">
        <v>10</v>
      </c>
      <c r="N37" s="2">
        <v>9</v>
      </c>
      <c r="O37" s="2">
        <v>0</v>
      </c>
      <c r="P37" s="2">
        <v>0</v>
      </c>
      <c r="Q37" s="2" t="s">
        <v>69</v>
      </c>
      <c r="R37" s="2" t="s">
        <v>29</v>
      </c>
      <c r="S37" s="2" t="s">
        <v>70</v>
      </c>
      <c r="T37" s="2" t="s">
        <v>31</v>
      </c>
      <c r="U37">
        <f t="shared" si="0"/>
        <v>1</v>
      </c>
      <c r="V37" t="str">
        <f t="shared" si="1"/>
        <v>MUS</v>
      </c>
    </row>
    <row r="38" spans="1:22" ht="45" x14ac:dyDescent="0.25">
      <c r="A38" s="2" t="s">
        <v>32</v>
      </c>
      <c r="B38" s="3">
        <v>13058</v>
      </c>
      <c r="C38" s="2" t="s">
        <v>62</v>
      </c>
      <c r="D38" s="2">
        <v>3432</v>
      </c>
      <c r="E38" s="2">
        <v>1</v>
      </c>
      <c r="F38" s="2">
        <v>3</v>
      </c>
      <c r="G38" s="2" t="s">
        <v>72</v>
      </c>
      <c r="H38" s="2" t="s">
        <v>24</v>
      </c>
      <c r="I38" s="2" t="s">
        <v>64</v>
      </c>
      <c r="J38" s="2" t="s">
        <v>25</v>
      </c>
      <c r="K38" s="2" t="s">
        <v>65</v>
      </c>
      <c r="L38" s="2" t="s">
        <v>27</v>
      </c>
      <c r="M38" s="2">
        <v>10</v>
      </c>
      <c r="N38" s="2">
        <v>10</v>
      </c>
      <c r="O38" s="2">
        <v>0</v>
      </c>
      <c r="P38" s="2">
        <v>0</v>
      </c>
      <c r="Q38" s="2" t="s">
        <v>66</v>
      </c>
      <c r="R38" s="2" t="s">
        <v>29</v>
      </c>
      <c r="S38" s="2" t="s">
        <v>67</v>
      </c>
      <c r="T38" s="2" t="s">
        <v>31</v>
      </c>
      <c r="U38">
        <f t="shared" si="0"/>
        <v>0</v>
      </c>
      <c r="V38" t="str">
        <f t="shared" si="1"/>
        <v>MUS</v>
      </c>
    </row>
    <row r="39" spans="1:22" ht="45" x14ac:dyDescent="0.25">
      <c r="A39" s="2" t="s">
        <v>32</v>
      </c>
      <c r="B39" s="3">
        <v>13077</v>
      </c>
      <c r="C39" s="2" t="s">
        <v>62</v>
      </c>
      <c r="D39" s="2">
        <v>3434</v>
      </c>
      <c r="E39" s="2">
        <v>1</v>
      </c>
      <c r="F39" s="2">
        <v>3</v>
      </c>
      <c r="G39" s="2" t="s">
        <v>73</v>
      </c>
      <c r="H39" s="2" t="s">
        <v>24</v>
      </c>
      <c r="I39" s="2" t="s">
        <v>64</v>
      </c>
      <c r="J39" s="2" t="s">
        <v>25</v>
      </c>
      <c r="K39" s="2" t="s">
        <v>65</v>
      </c>
      <c r="L39" s="2" t="s">
        <v>27</v>
      </c>
      <c r="M39" s="2">
        <v>10</v>
      </c>
      <c r="N39" s="2">
        <v>10</v>
      </c>
      <c r="O39" s="2">
        <v>0</v>
      </c>
      <c r="P39" s="2">
        <v>0</v>
      </c>
      <c r="Q39" s="2" t="s">
        <v>69</v>
      </c>
      <c r="R39" s="2" t="s">
        <v>29</v>
      </c>
      <c r="S39" s="2" t="s">
        <v>70</v>
      </c>
      <c r="T39" s="2" t="s">
        <v>31</v>
      </c>
      <c r="U39">
        <f t="shared" si="0"/>
        <v>0</v>
      </c>
      <c r="V39" t="str">
        <f t="shared" si="1"/>
        <v>MUS</v>
      </c>
    </row>
    <row r="40" spans="1:22" ht="45" x14ac:dyDescent="0.25">
      <c r="A40" s="2" t="s">
        <v>32</v>
      </c>
      <c r="B40" s="3">
        <v>13086</v>
      </c>
      <c r="C40" s="2" t="s">
        <v>62</v>
      </c>
      <c r="D40" s="2">
        <v>3435</v>
      </c>
      <c r="E40" s="2">
        <v>1</v>
      </c>
      <c r="F40" s="2">
        <v>3</v>
      </c>
      <c r="G40" s="2" t="s">
        <v>74</v>
      </c>
      <c r="H40" s="2" t="s">
        <v>24</v>
      </c>
      <c r="I40" s="2" t="s">
        <v>64</v>
      </c>
      <c r="J40" s="2" t="s">
        <v>25</v>
      </c>
      <c r="K40" s="2" t="s">
        <v>65</v>
      </c>
      <c r="L40" s="2" t="s">
        <v>27</v>
      </c>
      <c r="M40" s="2">
        <v>10</v>
      </c>
      <c r="N40" s="2">
        <v>9</v>
      </c>
      <c r="O40" s="2">
        <v>0</v>
      </c>
      <c r="P40" s="2">
        <v>0</v>
      </c>
      <c r="Q40" s="2" t="s">
        <v>69</v>
      </c>
      <c r="R40" s="2" t="s">
        <v>29</v>
      </c>
      <c r="S40" s="2" t="s">
        <v>70</v>
      </c>
      <c r="T40" s="2" t="s">
        <v>31</v>
      </c>
      <c r="U40">
        <f t="shared" si="0"/>
        <v>1</v>
      </c>
      <c r="V40" t="str">
        <f t="shared" si="1"/>
        <v>MUS</v>
      </c>
    </row>
    <row r="41" spans="1:22" ht="45" x14ac:dyDescent="0.25">
      <c r="A41" s="2" t="s">
        <v>32</v>
      </c>
      <c r="B41" s="3">
        <v>13059</v>
      </c>
      <c r="C41" s="2" t="s">
        <v>62</v>
      </c>
      <c r="D41" s="2">
        <v>4342</v>
      </c>
      <c r="E41" s="2">
        <v>1</v>
      </c>
      <c r="F41" s="2">
        <v>2</v>
      </c>
      <c r="G41" s="2" t="s">
        <v>63</v>
      </c>
      <c r="H41" s="2" t="s">
        <v>24</v>
      </c>
      <c r="I41" s="2" t="s">
        <v>64</v>
      </c>
      <c r="J41" s="2" t="s">
        <v>25</v>
      </c>
      <c r="K41" s="2" t="s">
        <v>65</v>
      </c>
      <c r="L41" s="2" t="s">
        <v>27</v>
      </c>
      <c r="M41" s="2">
        <v>10</v>
      </c>
      <c r="N41" s="2">
        <v>10</v>
      </c>
      <c r="O41" s="2">
        <v>0</v>
      </c>
      <c r="P41" s="2">
        <v>0</v>
      </c>
      <c r="Q41" s="2" t="s">
        <v>66</v>
      </c>
      <c r="R41" s="2" t="s">
        <v>29</v>
      </c>
      <c r="S41" s="2" t="s">
        <v>67</v>
      </c>
      <c r="T41" s="2" t="s">
        <v>31</v>
      </c>
      <c r="U41">
        <f t="shared" si="0"/>
        <v>0</v>
      </c>
      <c r="V41" t="str">
        <f t="shared" si="1"/>
        <v>MUS</v>
      </c>
    </row>
    <row r="42" spans="1:22" ht="15" customHeight="1" x14ac:dyDescent="0.25">
      <c r="A42" s="4" t="s">
        <v>77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>
        <f t="shared" si="0"/>
        <v>0</v>
      </c>
      <c r="V42" t="str">
        <f t="shared" si="1"/>
        <v/>
      </c>
    </row>
    <row r="43" spans="1:22" ht="45" x14ac:dyDescent="0.2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11</v>
      </c>
      <c r="L43" s="1" t="s">
        <v>12</v>
      </c>
      <c r="M43" s="1" t="s">
        <v>13</v>
      </c>
      <c r="N43" s="1" t="s">
        <v>14</v>
      </c>
      <c r="O43" s="1" t="s">
        <v>15</v>
      </c>
      <c r="P43" s="1" t="s">
        <v>16</v>
      </c>
      <c r="Q43" s="1" t="s">
        <v>17</v>
      </c>
      <c r="R43" s="1" t="s">
        <v>18</v>
      </c>
      <c r="S43" s="1" t="s">
        <v>19</v>
      </c>
      <c r="T43" s="1" t="s">
        <v>20</v>
      </c>
      <c r="U43" t="e">
        <f t="shared" si="0"/>
        <v>#VALUE!</v>
      </c>
      <c r="V43" t="str">
        <f t="shared" si="1"/>
        <v>Loc</v>
      </c>
    </row>
    <row r="44" spans="1:22" ht="45" x14ac:dyDescent="0.25">
      <c r="A44" s="2" t="s">
        <v>32</v>
      </c>
      <c r="B44" s="3">
        <v>12129</v>
      </c>
      <c r="C44" s="2" t="s">
        <v>62</v>
      </c>
      <c r="D44" s="2">
        <v>4344</v>
      </c>
      <c r="E44" s="2">
        <v>1</v>
      </c>
      <c r="F44" s="2">
        <v>2</v>
      </c>
      <c r="G44" s="2" t="s">
        <v>68</v>
      </c>
      <c r="H44" s="2" t="s">
        <v>24</v>
      </c>
      <c r="I44" s="2" t="s">
        <v>64</v>
      </c>
      <c r="J44" s="2" t="s">
        <v>25</v>
      </c>
      <c r="K44" s="2" t="s">
        <v>65</v>
      </c>
      <c r="L44" s="2" t="s">
        <v>27</v>
      </c>
      <c r="M44" s="2">
        <v>10</v>
      </c>
      <c r="N44" s="2">
        <v>10</v>
      </c>
      <c r="O44" s="2">
        <v>0</v>
      </c>
      <c r="P44" s="2">
        <v>0</v>
      </c>
      <c r="Q44" s="2" t="s">
        <v>69</v>
      </c>
      <c r="R44" s="2" t="s">
        <v>29</v>
      </c>
      <c r="S44" s="2" t="s">
        <v>70</v>
      </c>
      <c r="T44" s="2" t="s">
        <v>31</v>
      </c>
      <c r="U44">
        <f t="shared" si="0"/>
        <v>0</v>
      </c>
      <c r="V44" t="str">
        <f t="shared" si="1"/>
        <v>MUS</v>
      </c>
    </row>
    <row r="45" spans="1:22" ht="45" x14ac:dyDescent="0.25">
      <c r="A45" s="2" t="s">
        <v>32</v>
      </c>
      <c r="B45" s="3">
        <v>11834</v>
      </c>
      <c r="C45" s="2" t="s">
        <v>62</v>
      </c>
      <c r="D45" s="2">
        <v>4345</v>
      </c>
      <c r="E45" s="2">
        <v>1</v>
      </c>
      <c r="F45" s="2">
        <v>2</v>
      </c>
      <c r="G45" s="2" t="s">
        <v>71</v>
      </c>
      <c r="H45" s="2" t="s">
        <v>24</v>
      </c>
      <c r="I45" s="2" t="s">
        <v>64</v>
      </c>
      <c r="J45" s="2" t="s">
        <v>25</v>
      </c>
      <c r="K45" s="2" t="s">
        <v>65</v>
      </c>
      <c r="L45" s="2" t="s">
        <v>27</v>
      </c>
      <c r="M45" s="2">
        <v>10</v>
      </c>
      <c r="N45" s="2">
        <v>10</v>
      </c>
      <c r="O45" s="2">
        <v>0</v>
      </c>
      <c r="P45" s="2">
        <v>0</v>
      </c>
      <c r="Q45" s="2" t="s">
        <v>69</v>
      </c>
      <c r="R45" s="2" t="s">
        <v>29</v>
      </c>
      <c r="S45" s="2" t="s">
        <v>70</v>
      </c>
      <c r="T45" s="2" t="s">
        <v>31</v>
      </c>
      <c r="U45">
        <f t="shared" si="0"/>
        <v>0</v>
      </c>
      <c r="V45" t="str">
        <f t="shared" si="1"/>
        <v>MUS</v>
      </c>
    </row>
    <row r="46" spans="1:22" ht="45" x14ac:dyDescent="0.25">
      <c r="A46" s="2" t="s">
        <v>32</v>
      </c>
      <c r="B46" s="3">
        <v>12130</v>
      </c>
      <c r="C46" s="2" t="s">
        <v>62</v>
      </c>
      <c r="D46" s="2">
        <v>4442</v>
      </c>
      <c r="E46" s="2">
        <v>1</v>
      </c>
      <c r="F46" s="2">
        <v>3</v>
      </c>
      <c r="G46" s="2" t="s">
        <v>72</v>
      </c>
      <c r="H46" s="2" t="s">
        <v>24</v>
      </c>
      <c r="I46" s="2" t="s">
        <v>64</v>
      </c>
      <c r="J46" s="2" t="s">
        <v>25</v>
      </c>
      <c r="K46" s="2" t="s">
        <v>65</v>
      </c>
      <c r="L46" s="2" t="s">
        <v>27</v>
      </c>
      <c r="M46" s="2">
        <v>10</v>
      </c>
      <c r="N46" s="2">
        <v>9</v>
      </c>
      <c r="O46" s="2">
        <v>0</v>
      </c>
      <c r="P46" s="2">
        <v>0</v>
      </c>
      <c r="Q46" s="2" t="s">
        <v>66</v>
      </c>
      <c r="R46" s="2" t="s">
        <v>29</v>
      </c>
      <c r="S46" s="2" t="s">
        <v>67</v>
      </c>
      <c r="T46" s="2" t="s">
        <v>31</v>
      </c>
      <c r="U46">
        <f t="shared" si="0"/>
        <v>1</v>
      </c>
      <c r="V46" t="str">
        <f t="shared" si="1"/>
        <v>MUS</v>
      </c>
    </row>
    <row r="47" spans="1:22" ht="45" x14ac:dyDescent="0.25">
      <c r="A47" s="2" t="s">
        <v>32</v>
      </c>
      <c r="B47" s="3">
        <v>13078</v>
      </c>
      <c r="C47" s="2" t="s">
        <v>62</v>
      </c>
      <c r="D47" s="2">
        <v>4444</v>
      </c>
      <c r="E47" s="2">
        <v>1</v>
      </c>
      <c r="F47" s="2">
        <v>3</v>
      </c>
      <c r="G47" s="2" t="s">
        <v>73</v>
      </c>
      <c r="H47" s="2" t="s">
        <v>24</v>
      </c>
      <c r="I47" s="2" t="s">
        <v>64</v>
      </c>
      <c r="J47" s="2" t="s">
        <v>25</v>
      </c>
      <c r="K47" s="2" t="s">
        <v>65</v>
      </c>
      <c r="L47" s="2" t="s">
        <v>27</v>
      </c>
      <c r="M47" s="2">
        <v>10</v>
      </c>
      <c r="N47" s="2">
        <v>10</v>
      </c>
      <c r="O47" s="2">
        <v>0</v>
      </c>
      <c r="P47" s="2">
        <v>0</v>
      </c>
      <c r="Q47" s="2" t="s">
        <v>69</v>
      </c>
      <c r="R47" s="2" t="s">
        <v>29</v>
      </c>
      <c r="S47" s="2" t="s">
        <v>70</v>
      </c>
      <c r="T47" s="2" t="s">
        <v>31</v>
      </c>
      <c r="U47">
        <f t="shared" si="0"/>
        <v>0</v>
      </c>
      <c r="V47" t="str">
        <f t="shared" si="1"/>
        <v>MUS</v>
      </c>
    </row>
    <row r="48" spans="1:22" ht="45" x14ac:dyDescent="0.25">
      <c r="A48" s="2" t="s">
        <v>32</v>
      </c>
      <c r="B48" s="3">
        <v>13087</v>
      </c>
      <c r="C48" s="2" t="s">
        <v>62</v>
      </c>
      <c r="D48" s="2">
        <v>4445</v>
      </c>
      <c r="E48" s="2">
        <v>1</v>
      </c>
      <c r="F48" s="2">
        <v>3</v>
      </c>
      <c r="G48" s="2" t="s">
        <v>74</v>
      </c>
      <c r="H48" s="2" t="s">
        <v>24</v>
      </c>
      <c r="I48" s="2" t="s">
        <v>64</v>
      </c>
      <c r="J48" s="2" t="s">
        <v>25</v>
      </c>
      <c r="K48" s="2" t="s">
        <v>65</v>
      </c>
      <c r="L48" s="2" t="s">
        <v>27</v>
      </c>
      <c r="M48" s="2">
        <v>10</v>
      </c>
      <c r="N48" s="2">
        <v>9</v>
      </c>
      <c r="O48" s="2">
        <v>0</v>
      </c>
      <c r="P48" s="2">
        <v>0</v>
      </c>
      <c r="Q48" s="2" t="s">
        <v>69</v>
      </c>
      <c r="R48" s="2" t="s">
        <v>29</v>
      </c>
      <c r="S48" s="2" t="s">
        <v>70</v>
      </c>
      <c r="T48" s="2" t="s">
        <v>31</v>
      </c>
      <c r="U48">
        <f t="shared" si="0"/>
        <v>1</v>
      </c>
      <c r="V48" t="str">
        <f t="shared" si="1"/>
        <v>MUS</v>
      </c>
    </row>
    <row r="49" spans="1:22" ht="45" x14ac:dyDescent="0.25">
      <c r="A49" s="2" t="s">
        <v>32</v>
      </c>
      <c r="B49" s="3">
        <v>14116</v>
      </c>
      <c r="C49" s="2" t="s">
        <v>62</v>
      </c>
      <c r="D49" s="2">
        <v>5252</v>
      </c>
      <c r="E49" s="2">
        <v>1</v>
      </c>
      <c r="F49" s="2">
        <v>2</v>
      </c>
      <c r="G49" s="2" t="s">
        <v>78</v>
      </c>
      <c r="H49" s="2" t="s">
        <v>24</v>
      </c>
      <c r="I49" s="2" t="s">
        <v>64</v>
      </c>
      <c r="J49" s="2" t="s">
        <v>25</v>
      </c>
      <c r="K49" s="2" t="s">
        <v>65</v>
      </c>
      <c r="L49" s="2" t="s">
        <v>27</v>
      </c>
      <c r="M49" s="2">
        <v>10</v>
      </c>
      <c r="N49" s="2">
        <v>10</v>
      </c>
      <c r="O49" s="2">
        <v>0</v>
      </c>
      <c r="P49" s="2">
        <v>0</v>
      </c>
      <c r="Q49" s="2" t="s">
        <v>66</v>
      </c>
      <c r="R49" s="2" t="s">
        <v>29</v>
      </c>
      <c r="S49" s="2" t="s">
        <v>67</v>
      </c>
      <c r="T49" s="2" t="s">
        <v>79</v>
      </c>
      <c r="U49">
        <f t="shared" si="0"/>
        <v>0</v>
      </c>
      <c r="V49" t="str">
        <f t="shared" si="1"/>
        <v>MUS</v>
      </c>
    </row>
    <row r="50" spans="1:22" ht="45" x14ac:dyDescent="0.25">
      <c r="A50" s="2" t="s">
        <v>32</v>
      </c>
      <c r="B50" s="3">
        <v>13079</v>
      </c>
      <c r="C50" s="2" t="s">
        <v>62</v>
      </c>
      <c r="D50" s="2">
        <v>5254</v>
      </c>
      <c r="E50" s="2">
        <v>1</v>
      </c>
      <c r="F50" s="2" t="s">
        <v>80</v>
      </c>
      <c r="G50" s="2" t="s">
        <v>81</v>
      </c>
      <c r="H50" s="2" t="s">
        <v>24</v>
      </c>
      <c r="I50" s="2" t="s">
        <v>64</v>
      </c>
      <c r="J50" s="2" t="s">
        <v>25</v>
      </c>
      <c r="K50" s="2" t="s">
        <v>65</v>
      </c>
      <c r="L50" s="2" t="s">
        <v>27</v>
      </c>
      <c r="M50" s="2">
        <v>10</v>
      </c>
      <c r="N50" s="2">
        <v>10</v>
      </c>
      <c r="O50" s="2">
        <v>0</v>
      </c>
      <c r="P50" s="2">
        <v>0</v>
      </c>
      <c r="Q50" s="2" t="s">
        <v>69</v>
      </c>
      <c r="R50" s="2" t="s">
        <v>29</v>
      </c>
      <c r="S50" s="2" t="s">
        <v>70</v>
      </c>
      <c r="T50" s="2" t="s">
        <v>79</v>
      </c>
      <c r="U50">
        <f t="shared" si="0"/>
        <v>0</v>
      </c>
      <c r="V50" t="str">
        <f t="shared" si="1"/>
        <v>MUS</v>
      </c>
    </row>
    <row r="51" spans="1:22" ht="45" x14ac:dyDescent="0.25">
      <c r="A51" s="2" t="s">
        <v>32</v>
      </c>
      <c r="B51" s="3">
        <v>13088</v>
      </c>
      <c r="C51" s="2" t="s">
        <v>62</v>
      </c>
      <c r="D51" s="2">
        <v>5255</v>
      </c>
      <c r="E51" s="2">
        <v>1</v>
      </c>
      <c r="F51" s="2" t="s">
        <v>80</v>
      </c>
      <c r="G51" s="2" t="s">
        <v>82</v>
      </c>
      <c r="H51" s="2" t="s">
        <v>24</v>
      </c>
      <c r="I51" s="2" t="s">
        <v>64</v>
      </c>
      <c r="J51" s="2" t="s">
        <v>25</v>
      </c>
      <c r="K51" s="2" t="s">
        <v>65</v>
      </c>
      <c r="L51" s="2" t="s">
        <v>27</v>
      </c>
      <c r="M51" s="2">
        <v>10</v>
      </c>
      <c r="N51" s="2">
        <v>9</v>
      </c>
      <c r="O51" s="2">
        <v>0</v>
      </c>
      <c r="P51" s="2">
        <v>0</v>
      </c>
      <c r="Q51" s="2" t="s">
        <v>69</v>
      </c>
      <c r="R51" s="2" t="s">
        <v>29</v>
      </c>
      <c r="S51" s="2" t="s">
        <v>70</v>
      </c>
      <c r="T51" s="2" t="s">
        <v>79</v>
      </c>
      <c r="U51">
        <f t="shared" si="0"/>
        <v>1</v>
      </c>
      <c r="V51" t="str">
        <f t="shared" si="1"/>
        <v>MUS</v>
      </c>
    </row>
    <row r="52" spans="1:22" ht="45" x14ac:dyDescent="0.25">
      <c r="A52" s="2" t="s">
        <v>32</v>
      </c>
      <c r="B52" s="3">
        <v>13060</v>
      </c>
      <c r="C52" s="2" t="s">
        <v>62</v>
      </c>
      <c r="D52" s="2">
        <v>6452</v>
      </c>
      <c r="E52" s="2">
        <v>1</v>
      </c>
      <c r="F52" s="2">
        <v>4</v>
      </c>
      <c r="G52" s="2" t="s">
        <v>78</v>
      </c>
      <c r="H52" s="2" t="s">
        <v>24</v>
      </c>
      <c r="I52" s="2" t="s">
        <v>64</v>
      </c>
      <c r="J52" s="2" t="s">
        <v>25</v>
      </c>
      <c r="K52" s="2" t="s">
        <v>65</v>
      </c>
      <c r="L52" s="2" t="s">
        <v>27</v>
      </c>
      <c r="M52" s="2">
        <v>10</v>
      </c>
      <c r="N52" s="2">
        <v>10</v>
      </c>
      <c r="O52" s="2">
        <v>0</v>
      </c>
      <c r="P52" s="2">
        <v>0</v>
      </c>
      <c r="Q52" s="2" t="s">
        <v>66</v>
      </c>
      <c r="R52" s="2" t="s">
        <v>29</v>
      </c>
      <c r="S52" s="2" t="s">
        <v>67</v>
      </c>
      <c r="T52" s="2" t="s">
        <v>79</v>
      </c>
      <c r="U52">
        <f t="shared" si="0"/>
        <v>0</v>
      </c>
      <c r="V52" t="str">
        <f t="shared" si="1"/>
        <v>MUS</v>
      </c>
    </row>
    <row r="53" spans="1:22" ht="45" x14ac:dyDescent="0.25">
      <c r="A53" s="2" t="s">
        <v>32</v>
      </c>
      <c r="B53" s="3">
        <v>13080</v>
      </c>
      <c r="C53" s="2" t="s">
        <v>62</v>
      </c>
      <c r="D53" s="2">
        <v>6454</v>
      </c>
      <c r="E53" s="2">
        <v>1</v>
      </c>
      <c r="F53" s="2">
        <v>4</v>
      </c>
      <c r="G53" s="2" t="s">
        <v>81</v>
      </c>
      <c r="H53" s="2" t="s">
        <v>24</v>
      </c>
      <c r="I53" s="2" t="s">
        <v>64</v>
      </c>
      <c r="J53" s="2" t="s">
        <v>25</v>
      </c>
      <c r="K53" s="2" t="s">
        <v>65</v>
      </c>
      <c r="L53" s="2" t="s">
        <v>27</v>
      </c>
      <c r="M53" s="2">
        <v>10</v>
      </c>
      <c r="N53" s="2">
        <v>10</v>
      </c>
      <c r="O53" s="2">
        <v>0</v>
      </c>
      <c r="P53" s="2">
        <v>0</v>
      </c>
      <c r="Q53" s="2" t="s">
        <v>69</v>
      </c>
      <c r="R53" s="2" t="s">
        <v>29</v>
      </c>
      <c r="S53" s="2" t="s">
        <v>70</v>
      </c>
      <c r="T53" s="2" t="s">
        <v>79</v>
      </c>
      <c r="U53">
        <f t="shared" si="0"/>
        <v>0</v>
      </c>
      <c r="V53" t="str">
        <f t="shared" si="1"/>
        <v>MUS</v>
      </c>
    </row>
    <row r="54" spans="1:22" ht="15" customHeight="1" x14ac:dyDescent="0.25">
      <c r="A54" s="4" t="s">
        <v>77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>
        <f t="shared" si="0"/>
        <v>0</v>
      </c>
      <c r="V54" t="str">
        <f t="shared" si="1"/>
        <v/>
      </c>
    </row>
    <row r="55" spans="1:22" ht="45" x14ac:dyDescent="0.25">
      <c r="A55" s="1" t="s">
        <v>1</v>
      </c>
      <c r="B55" s="1" t="s">
        <v>2</v>
      </c>
      <c r="C55" s="1" t="s">
        <v>3</v>
      </c>
      <c r="D55" s="1" t="s">
        <v>4</v>
      </c>
      <c r="E55" s="1" t="s">
        <v>5</v>
      </c>
      <c r="F55" s="1" t="s">
        <v>6</v>
      </c>
      <c r="G55" s="1" t="s">
        <v>7</v>
      </c>
      <c r="H55" s="1" t="s">
        <v>8</v>
      </c>
      <c r="I55" s="1" t="s">
        <v>9</v>
      </c>
      <c r="J55" s="1" t="s">
        <v>10</v>
      </c>
      <c r="K55" s="1" t="s">
        <v>11</v>
      </c>
      <c r="L55" s="1" t="s">
        <v>12</v>
      </c>
      <c r="M55" s="1" t="s">
        <v>13</v>
      </c>
      <c r="N55" s="1" t="s">
        <v>14</v>
      </c>
      <c r="O55" s="1" t="s">
        <v>15</v>
      </c>
      <c r="P55" s="1" t="s">
        <v>16</v>
      </c>
      <c r="Q55" s="1" t="s">
        <v>17</v>
      </c>
      <c r="R55" s="1" t="s">
        <v>18</v>
      </c>
      <c r="S55" s="1" t="s">
        <v>19</v>
      </c>
      <c r="T55" s="1" t="s">
        <v>20</v>
      </c>
      <c r="U55" t="e">
        <f t="shared" si="0"/>
        <v>#VALUE!</v>
      </c>
      <c r="V55" t="str">
        <f t="shared" si="1"/>
        <v>Loc</v>
      </c>
    </row>
    <row r="56" spans="1:22" ht="45" x14ac:dyDescent="0.25">
      <c r="A56" s="2" t="s">
        <v>32</v>
      </c>
      <c r="B56" s="3">
        <v>13089</v>
      </c>
      <c r="C56" s="2" t="s">
        <v>62</v>
      </c>
      <c r="D56" s="2">
        <v>6455</v>
      </c>
      <c r="E56" s="2">
        <v>1</v>
      </c>
      <c r="F56" s="2">
        <v>4</v>
      </c>
      <c r="G56" s="2" t="s">
        <v>82</v>
      </c>
      <c r="H56" s="2" t="s">
        <v>24</v>
      </c>
      <c r="I56" s="2" t="s">
        <v>64</v>
      </c>
      <c r="J56" s="2" t="s">
        <v>25</v>
      </c>
      <c r="K56" s="2" t="s">
        <v>65</v>
      </c>
      <c r="L56" s="2" t="s">
        <v>27</v>
      </c>
      <c r="M56" s="2">
        <v>10</v>
      </c>
      <c r="N56" s="2">
        <v>9</v>
      </c>
      <c r="O56" s="2">
        <v>0</v>
      </c>
      <c r="P56" s="2">
        <v>0</v>
      </c>
      <c r="Q56" s="2" t="s">
        <v>69</v>
      </c>
      <c r="R56" s="2" t="s">
        <v>29</v>
      </c>
      <c r="S56" s="2" t="s">
        <v>70</v>
      </c>
      <c r="T56" s="2" t="s">
        <v>79</v>
      </c>
      <c r="U56">
        <f t="shared" si="0"/>
        <v>1</v>
      </c>
      <c r="V56" t="str">
        <f t="shared" si="1"/>
        <v>MUS</v>
      </c>
    </row>
    <row r="57" spans="1:22" ht="15" customHeight="1" x14ac:dyDescent="0.25">
      <c r="A57" s="4" t="s">
        <v>83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>
        <f t="shared" si="0"/>
        <v>0</v>
      </c>
      <c r="V57" t="str">
        <f t="shared" si="1"/>
        <v/>
      </c>
    </row>
    <row r="58" spans="1:22" ht="45" x14ac:dyDescent="0.25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  <c r="H58" s="1" t="s">
        <v>8</v>
      </c>
      <c r="I58" s="1" t="s">
        <v>9</v>
      </c>
      <c r="J58" s="1" t="s">
        <v>10</v>
      </c>
      <c r="K58" s="1" t="s">
        <v>11</v>
      </c>
      <c r="L58" s="1" t="s">
        <v>12</v>
      </c>
      <c r="M58" s="1" t="s">
        <v>13</v>
      </c>
      <c r="N58" s="1" t="s">
        <v>14</v>
      </c>
      <c r="O58" s="1" t="s">
        <v>15</v>
      </c>
      <c r="P58" s="1" t="s">
        <v>16</v>
      </c>
      <c r="Q58" s="1" t="s">
        <v>17</v>
      </c>
      <c r="R58" s="1" t="s">
        <v>18</v>
      </c>
      <c r="S58" s="1" t="s">
        <v>19</v>
      </c>
      <c r="T58" s="1" t="s">
        <v>20</v>
      </c>
      <c r="U58" t="e">
        <f t="shared" si="0"/>
        <v>#VALUE!</v>
      </c>
      <c r="V58" t="str">
        <f t="shared" si="1"/>
        <v>Loc</v>
      </c>
    </row>
    <row r="59" spans="1:22" ht="75" x14ac:dyDescent="0.25">
      <c r="A59" s="2" t="s">
        <v>32</v>
      </c>
      <c r="B59" s="3">
        <v>13093</v>
      </c>
      <c r="C59" s="2" t="s">
        <v>84</v>
      </c>
      <c r="D59" s="2">
        <v>1310</v>
      </c>
      <c r="E59" s="2">
        <v>1</v>
      </c>
      <c r="F59" s="2">
        <v>2</v>
      </c>
      <c r="G59" s="2" t="s">
        <v>85</v>
      </c>
      <c r="H59" s="2" t="s">
        <v>24</v>
      </c>
      <c r="I59" s="2" t="s">
        <v>64</v>
      </c>
      <c r="J59" s="2" t="s">
        <v>25</v>
      </c>
      <c r="K59" s="2" t="s">
        <v>65</v>
      </c>
      <c r="L59" s="2" t="s">
        <v>27</v>
      </c>
      <c r="M59" s="2">
        <v>10</v>
      </c>
      <c r="N59" s="2">
        <v>9</v>
      </c>
      <c r="O59" s="2">
        <v>0</v>
      </c>
      <c r="P59" s="2">
        <v>0</v>
      </c>
      <c r="Q59" s="2" t="s">
        <v>86</v>
      </c>
      <c r="R59" s="2" t="s">
        <v>29</v>
      </c>
      <c r="S59" s="2" t="s">
        <v>87</v>
      </c>
      <c r="T59" s="2" t="s">
        <v>31</v>
      </c>
      <c r="U59">
        <f t="shared" si="0"/>
        <v>1</v>
      </c>
      <c r="V59" t="str">
        <f t="shared" si="1"/>
        <v>MUS</v>
      </c>
    </row>
    <row r="60" spans="1:22" ht="45" x14ac:dyDescent="0.25">
      <c r="A60" s="2" t="s">
        <v>32</v>
      </c>
      <c r="B60" s="3">
        <v>10688</v>
      </c>
      <c r="C60" s="2" t="s">
        <v>84</v>
      </c>
      <c r="D60" s="2">
        <v>1313</v>
      </c>
      <c r="E60" s="2">
        <v>1</v>
      </c>
      <c r="F60" s="2">
        <v>2</v>
      </c>
      <c r="G60" s="2" t="s">
        <v>88</v>
      </c>
      <c r="H60" s="2" t="s">
        <v>24</v>
      </c>
      <c r="I60" s="2" t="s">
        <v>64</v>
      </c>
      <c r="J60" s="2" t="s">
        <v>25</v>
      </c>
      <c r="K60" s="2" t="s">
        <v>65</v>
      </c>
      <c r="L60" s="2" t="s">
        <v>27</v>
      </c>
      <c r="M60" s="2">
        <v>10</v>
      </c>
      <c r="N60" s="2">
        <v>10</v>
      </c>
      <c r="O60" s="2">
        <v>0</v>
      </c>
      <c r="P60" s="2">
        <v>0</v>
      </c>
      <c r="Q60" s="2" t="s">
        <v>89</v>
      </c>
      <c r="R60" s="2" t="s">
        <v>29</v>
      </c>
      <c r="S60" s="2" t="s">
        <v>87</v>
      </c>
      <c r="T60" s="2" t="s">
        <v>31</v>
      </c>
      <c r="U60">
        <f t="shared" si="0"/>
        <v>0</v>
      </c>
      <c r="V60" t="str">
        <f t="shared" si="1"/>
        <v>MUS</v>
      </c>
    </row>
    <row r="61" spans="1:22" ht="60" x14ac:dyDescent="0.25">
      <c r="A61" s="2" t="s">
        <v>32</v>
      </c>
      <c r="B61" s="3">
        <v>13106</v>
      </c>
      <c r="C61" s="2" t="s">
        <v>84</v>
      </c>
      <c r="D61" s="2">
        <v>1314</v>
      </c>
      <c r="E61" s="2">
        <v>1</v>
      </c>
      <c r="F61" s="2">
        <v>2</v>
      </c>
      <c r="G61" s="2" t="s">
        <v>90</v>
      </c>
      <c r="H61" s="2" t="s">
        <v>24</v>
      </c>
      <c r="I61" s="2" t="s">
        <v>64</v>
      </c>
      <c r="J61" s="2" t="s">
        <v>25</v>
      </c>
      <c r="K61" s="2" t="s">
        <v>65</v>
      </c>
      <c r="L61" s="2" t="s">
        <v>27</v>
      </c>
      <c r="M61" s="2">
        <v>10</v>
      </c>
      <c r="N61" s="2">
        <v>10</v>
      </c>
      <c r="O61" s="2">
        <v>0</v>
      </c>
      <c r="P61" s="2">
        <v>0</v>
      </c>
      <c r="Q61" s="2" t="s">
        <v>91</v>
      </c>
      <c r="R61" s="2" t="s">
        <v>29</v>
      </c>
      <c r="S61" s="2" t="s">
        <v>87</v>
      </c>
      <c r="T61" s="2" t="s">
        <v>31</v>
      </c>
      <c r="U61">
        <f t="shared" si="0"/>
        <v>0</v>
      </c>
      <c r="V61" t="str">
        <f t="shared" si="1"/>
        <v>MUS</v>
      </c>
    </row>
    <row r="62" spans="1:22" ht="60" x14ac:dyDescent="0.25">
      <c r="A62" s="2" t="s">
        <v>32</v>
      </c>
      <c r="B62" s="3">
        <v>10689</v>
      </c>
      <c r="C62" s="2" t="s">
        <v>84</v>
      </c>
      <c r="D62" s="2">
        <v>1319</v>
      </c>
      <c r="E62" s="2">
        <v>1</v>
      </c>
      <c r="F62" s="2">
        <v>2</v>
      </c>
      <c r="G62" s="2" t="s">
        <v>92</v>
      </c>
      <c r="H62" s="2" t="s">
        <v>24</v>
      </c>
      <c r="I62" s="2" t="s">
        <v>64</v>
      </c>
      <c r="J62" s="2" t="s">
        <v>25</v>
      </c>
      <c r="K62" s="2" t="s">
        <v>65</v>
      </c>
      <c r="L62" s="2" t="s">
        <v>27</v>
      </c>
      <c r="M62" s="2">
        <v>10</v>
      </c>
      <c r="N62" s="2">
        <v>10</v>
      </c>
      <c r="O62" s="2">
        <v>0</v>
      </c>
      <c r="P62" s="2">
        <v>0</v>
      </c>
      <c r="Q62" s="2" t="s">
        <v>93</v>
      </c>
      <c r="R62" s="2" t="s">
        <v>29</v>
      </c>
      <c r="S62" s="2" t="s">
        <v>87</v>
      </c>
      <c r="T62" s="2" t="s">
        <v>31</v>
      </c>
      <c r="U62">
        <f t="shared" si="0"/>
        <v>0</v>
      </c>
      <c r="V62" t="str">
        <f t="shared" si="1"/>
        <v>MUS</v>
      </c>
    </row>
    <row r="63" spans="1:22" ht="75" x14ac:dyDescent="0.25">
      <c r="A63" s="2" t="s">
        <v>32</v>
      </c>
      <c r="B63" s="3">
        <v>14117</v>
      </c>
      <c r="C63" s="2" t="s">
        <v>84</v>
      </c>
      <c r="D63" s="2">
        <v>1410</v>
      </c>
      <c r="E63" s="2">
        <v>1</v>
      </c>
      <c r="F63" s="2">
        <v>3</v>
      </c>
      <c r="G63" s="2" t="s">
        <v>94</v>
      </c>
      <c r="H63" s="2" t="s">
        <v>24</v>
      </c>
      <c r="I63" s="2" t="s">
        <v>64</v>
      </c>
      <c r="J63" s="2" t="s">
        <v>25</v>
      </c>
      <c r="K63" s="2" t="s">
        <v>65</v>
      </c>
      <c r="L63" s="2" t="s">
        <v>27</v>
      </c>
      <c r="M63" s="2">
        <v>10</v>
      </c>
      <c r="N63" s="2">
        <v>10</v>
      </c>
      <c r="O63" s="2">
        <v>0</v>
      </c>
      <c r="P63" s="2">
        <v>0</v>
      </c>
      <c r="Q63" s="2" t="s">
        <v>86</v>
      </c>
      <c r="R63" s="2" t="s">
        <v>29</v>
      </c>
      <c r="S63" s="2" t="s">
        <v>87</v>
      </c>
      <c r="T63" s="2" t="s">
        <v>31</v>
      </c>
      <c r="U63">
        <f t="shared" si="0"/>
        <v>0</v>
      </c>
      <c r="V63" t="str">
        <f t="shared" si="1"/>
        <v>MUS</v>
      </c>
    </row>
    <row r="64" spans="1:22" ht="45" x14ac:dyDescent="0.25">
      <c r="A64" s="2" t="s">
        <v>32</v>
      </c>
      <c r="B64" s="3">
        <v>12132</v>
      </c>
      <c r="C64" s="2" t="s">
        <v>84</v>
      </c>
      <c r="D64" s="2">
        <v>1413</v>
      </c>
      <c r="E64" s="2">
        <v>1</v>
      </c>
      <c r="F64" s="2">
        <v>3</v>
      </c>
      <c r="G64" s="2" t="s">
        <v>95</v>
      </c>
      <c r="H64" s="2" t="s">
        <v>24</v>
      </c>
      <c r="I64" s="2" t="s">
        <v>64</v>
      </c>
      <c r="J64" s="2" t="s">
        <v>25</v>
      </c>
      <c r="K64" s="2" t="s">
        <v>65</v>
      </c>
      <c r="L64" s="2" t="s">
        <v>27</v>
      </c>
      <c r="M64" s="2">
        <v>10</v>
      </c>
      <c r="N64" s="2">
        <v>10</v>
      </c>
      <c r="O64" s="2">
        <v>0</v>
      </c>
      <c r="P64" s="2">
        <v>0</v>
      </c>
      <c r="Q64" s="2" t="s">
        <v>89</v>
      </c>
      <c r="R64" s="2" t="s">
        <v>29</v>
      </c>
      <c r="S64" s="2" t="s">
        <v>87</v>
      </c>
      <c r="T64" s="2" t="s">
        <v>31</v>
      </c>
      <c r="U64">
        <f t="shared" si="0"/>
        <v>0</v>
      </c>
      <c r="V64" t="str">
        <f t="shared" si="1"/>
        <v>MUS</v>
      </c>
    </row>
    <row r="65" spans="1:22" ht="60" x14ac:dyDescent="0.25">
      <c r="A65" s="2" t="s">
        <v>32</v>
      </c>
      <c r="B65" s="3">
        <v>13107</v>
      </c>
      <c r="C65" s="2" t="s">
        <v>84</v>
      </c>
      <c r="D65" s="2">
        <v>1414</v>
      </c>
      <c r="E65" s="2">
        <v>1</v>
      </c>
      <c r="F65" s="2">
        <v>3</v>
      </c>
      <c r="G65" s="2" t="s">
        <v>96</v>
      </c>
      <c r="H65" s="2" t="s">
        <v>24</v>
      </c>
      <c r="I65" s="2" t="s">
        <v>64</v>
      </c>
      <c r="J65" s="2" t="s">
        <v>25</v>
      </c>
      <c r="K65" s="2" t="s">
        <v>65</v>
      </c>
      <c r="L65" s="2" t="s">
        <v>27</v>
      </c>
      <c r="M65" s="2">
        <v>10</v>
      </c>
      <c r="N65" s="2">
        <v>10</v>
      </c>
      <c r="O65" s="2">
        <v>0</v>
      </c>
      <c r="P65" s="2">
        <v>0</v>
      </c>
      <c r="Q65" s="2" t="s">
        <v>91</v>
      </c>
      <c r="R65" s="2" t="s">
        <v>29</v>
      </c>
      <c r="S65" s="2" t="s">
        <v>87</v>
      </c>
      <c r="T65" s="2" t="s">
        <v>31</v>
      </c>
      <c r="U65">
        <f t="shared" si="0"/>
        <v>0</v>
      </c>
      <c r="V65" t="str">
        <f t="shared" si="1"/>
        <v>MUS</v>
      </c>
    </row>
    <row r="66" spans="1:22" ht="45" x14ac:dyDescent="0.25">
      <c r="A66" s="2" t="s">
        <v>32</v>
      </c>
      <c r="B66" s="3">
        <v>19257</v>
      </c>
      <c r="C66" s="2" t="s">
        <v>84</v>
      </c>
      <c r="D66" s="2">
        <v>1419</v>
      </c>
      <c r="E66" s="2">
        <v>1</v>
      </c>
      <c r="F66" s="2">
        <v>3</v>
      </c>
      <c r="G66" s="2" t="s">
        <v>97</v>
      </c>
      <c r="H66" s="2" t="s">
        <v>24</v>
      </c>
      <c r="I66" s="2" t="s">
        <v>64</v>
      </c>
      <c r="J66" s="2" t="s">
        <v>25</v>
      </c>
      <c r="K66" s="2" t="s">
        <v>65</v>
      </c>
      <c r="L66" s="2" t="s">
        <v>27</v>
      </c>
      <c r="M66" s="2">
        <v>10</v>
      </c>
      <c r="N66" s="2">
        <v>10</v>
      </c>
      <c r="O66" s="2">
        <v>0</v>
      </c>
      <c r="P66" s="2">
        <v>0</v>
      </c>
      <c r="Q66" s="2" t="s">
        <v>93</v>
      </c>
      <c r="R66" s="2" t="s">
        <v>29</v>
      </c>
      <c r="S66" s="2" t="s">
        <v>87</v>
      </c>
      <c r="T66" s="2" t="s">
        <v>31</v>
      </c>
      <c r="U66">
        <f t="shared" si="0"/>
        <v>0</v>
      </c>
      <c r="V66" t="str">
        <f t="shared" si="1"/>
        <v>MUS</v>
      </c>
    </row>
    <row r="67" spans="1:22" ht="75" x14ac:dyDescent="0.25">
      <c r="A67" s="2" t="s">
        <v>32</v>
      </c>
      <c r="B67" s="3">
        <v>13094</v>
      </c>
      <c r="C67" s="2" t="s">
        <v>84</v>
      </c>
      <c r="D67" s="2">
        <v>2320</v>
      </c>
      <c r="E67" s="2">
        <v>1</v>
      </c>
      <c r="F67" s="2">
        <v>2</v>
      </c>
      <c r="G67" s="2" t="s">
        <v>85</v>
      </c>
      <c r="H67" s="2" t="s">
        <v>24</v>
      </c>
      <c r="I67" s="2" t="s">
        <v>64</v>
      </c>
      <c r="J67" s="2" t="s">
        <v>25</v>
      </c>
      <c r="K67" s="2" t="s">
        <v>65</v>
      </c>
      <c r="L67" s="2" t="s">
        <v>27</v>
      </c>
      <c r="M67" s="2">
        <v>10</v>
      </c>
      <c r="N67" s="2">
        <v>9</v>
      </c>
      <c r="O67" s="2">
        <v>0</v>
      </c>
      <c r="P67" s="2">
        <v>0</v>
      </c>
      <c r="Q67" s="2" t="s">
        <v>86</v>
      </c>
      <c r="R67" s="2" t="s">
        <v>29</v>
      </c>
      <c r="S67" s="2" t="s">
        <v>87</v>
      </c>
      <c r="T67" s="2" t="s">
        <v>31</v>
      </c>
      <c r="U67">
        <f t="shared" si="0"/>
        <v>1</v>
      </c>
      <c r="V67" t="str">
        <f t="shared" si="1"/>
        <v>MUS</v>
      </c>
    </row>
    <row r="68" spans="1:22" ht="45" x14ac:dyDescent="0.25">
      <c r="A68" s="2" t="s">
        <v>32</v>
      </c>
      <c r="B68" s="3">
        <v>13100</v>
      </c>
      <c r="C68" s="2" t="s">
        <v>84</v>
      </c>
      <c r="D68" s="2">
        <v>2323</v>
      </c>
      <c r="E68" s="2">
        <v>1</v>
      </c>
      <c r="F68" s="2">
        <v>2</v>
      </c>
      <c r="G68" s="2" t="s">
        <v>88</v>
      </c>
      <c r="H68" s="2" t="s">
        <v>24</v>
      </c>
      <c r="I68" s="2" t="s">
        <v>64</v>
      </c>
      <c r="J68" s="2" t="s">
        <v>25</v>
      </c>
      <c r="K68" s="2" t="s">
        <v>65</v>
      </c>
      <c r="L68" s="2" t="s">
        <v>27</v>
      </c>
      <c r="M68" s="2">
        <v>10</v>
      </c>
      <c r="N68" s="2">
        <v>10</v>
      </c>
      <c r="O68" s="2">
        <v>0</v>
      </c>
      <c r="P68" s="2">
        <v>0</v>
      </c>
      <c r="Q68" s="2" t="s">
        <v>89</v>
      </c>
      <c r="R68" s="2" t="s">
        <v>29</v>
      </c>
      <c r="S68" s="2" t="s">
        <v>87</v>
      </c>
      <c r="T68" s="2" t="s">
        <v>31</v>
      </c>
      <c r="U68">
        <f t="shared" ref="U68:U131" si="3">M68-N68</f>
        <v>0</v>
      </c>
      <c r="V68" t="str">
        <f t="shared" ref="V68:V131" si="4">LEFT(S68,3)</f>
        <v>MUS</v>
      </c>
    </row>
    <row r="69" spans="1:22" ht="15" customHeight="1" x14ac:dyDescent="0.25">
      <c r="A69" s="4" t="s">
        <v>98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>
        <f t="shared" si="3"/>
        <v>0</v>
      </c>
      <c r="V69" t="str">
        <f t="shared" si="4"/>
        <v/>
      </c>
    </row>
    <row r="70" spans="1:22" ht="45" x14ac:dyDescent="0.25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  <c r="F70" s="1" t="s">
        <v>6</v>
      </c>
      <c r="G70" s="1" t="s">
        <v>7</v>
      </c>
      <c r="H70" s="1" t="s">
        <v>8</v>
      </c>
      <c r="I70" s="1" t="s">
        <v>9</v>
      </c>
      <c r="J70" s="1" t="s">
        <v>10</v>
      </c>
      <c r="K70" s="1" t="s">
        <v>11</v>
      </c>
      <c r="L70" s="1" t="s">
        <v>12</v>
      </c>
      <c r="M70" s="1" t="s">
        <v>13</v>
      </c>
      <c r="N70" s="1" t="s">
        <v>14</v>
      </c>
      <c r="O70" s="1" t="s">
        <v>15</v>
      </c>
      <c r="P70" s="1" t="s">
        <v>16</v>
      </c>
      <c r="Q70" s="1" t="s">
        <v>17</v>
      </c>
      <c r="R70" s="1" t="s">
        <v>18</v>
      </c>
      <c r="S70" s="1" t="s">
        <v>19</v>
      </c>
      <c r="T70" s="1" t="s">
        <v>20</v>
      </c>
      <c r="U70" t="e">
        <f t="shared" si="3"/>
        <v>#VALUE!</v>
      </c>
      <c r="V70" t="str">
        <f t="shared" si="4"/>
        <v>Loc</v>
      </c>
    </row>
    <row r="71" spans="1:22" ht="60" x14ac:dyDescent="0.25">
      <c r="A71" s="2" t="s">
        <v>32</v>
      </c>
      <c r="B71" s="3">
        <v>13108</v>
      </c>
      <c r="C71" s="2" t="s">
        <v>84</v>
      </c>
      <c r="D71" s="2">
        <v>2324</v>
      </c>
      <c r="E71" s="2">
        <v>1</v>
      </c>
      <c r="F71" s="2">
        <v>2</v>
      </c>
      <c r="G71" s="2" t="s">
        <v>90</v>
      </c>
      <c r="H71" s="2" t="s">
        <v>24</v>
      </c>
      <c r="I71" s="2" t="s">
        <v>64</v>
      </c>
      <c r="J71" s="2" t="s">
        <v>25</v>
      </c>
      <c r="K71" s="2" t="s">
        <v>65</v>
      </c>
      <c r="L71" s="2" t="s">
        <v>27</v>
      </c>
      <c r="M71" s="2">
        <v>10</v>
      </c>
      <c r="N71" s="2">
        <v>10</v>
      </c>
      <c r="O71" s="2">
        <v>0</v>
      </c>
      <c r="P71" s="2">
        <v>0</v>
      </c>
      <c r="Q71" s="2" t="s">
        <v>91</v>
      </c>
      <c r="R71" s="2" t="s">
        <v>29</v>
      </c>
      <c r="S71" s="2" t="s">
        <v>87</v>
      </c>
      <c r="T71" s="2" t="s">
        <v>31</v>
      </c>
      <c r="U71">
        <f t="shared" si="3"/>
        <v>0</v>
      </c>
      <c r="V71" t="str">
        <f t="shared" si="4"/>
        <v>MUS</v>
      </c>
    </row>
    <row r="72" spans="1:22" ht="60" x14ac:dyDescent="0.25">
      <c r="A72" s="2" t="s">
        <v>32</v>
      </c>
      <c r="B72" s="3">
        <v>13114</v>
      </c>
      <c r="C72" s="2" t="s">
        <v>84</v>
      </c>
      <c r="D72" s="2">
        <v>2329</v>
      </c>
      <c r="E72" s="2">
        <v>1</v>
      </c>
      <c r="F72" s="2">
        <v>2</v>
      </c>
      <c r="G72" s="2" t="s">
        <v>99</v>
      </c>
      <c r="H72" s="2" t="s">
        <v>24</v>
      </c>
      <c r="I72" s="2" t="s">
        <v>64</v>
      </c>
      <c r="J72" s="2" t="s">
        <v>25</v>
      </c>
      <c r="K72" s="2" t="s">
        <v>65</v>
      </c>
      <c r="L72" s="2" t="s">
        <v>27</v>
      </c>
      <c r="M72" s="2">
        <v>10</v>
      </c>
      <c r="N72" s="2">
        <v>9</v>
      </c>
      <c r="O72" s="2">
        <v>0</v>
      </c>
      <c r="P72" s="2">
        <v>0</v>
      </c>
      <c r="Q72" s="2" t="s">
        <v>93</v>
      </c>
      <c r="R72" s="2" t="s">
        <v>29</v>
      </c>
      <c r="S72" s="2" t="s">
        <v>87</v>
      </c>
      <c r="T72" s="2" t="s">
        <v>31</v>
      </c>
      <c r="U72">
        <f t="shared" si="3"/>
        <v>1</v>
      </c>
      <c r="V72" t="str">
        <f t="shared" si="4"/>
        <v>MUS</v>
      </c>
    </row>
    <row r="73" spans="1:22" ht="75" x14ac:dyDescent="0.25">
      <c r="A73" s="2" t="s">
        <v>32</v>
      </c>
      <c r="B73" s="3">
        <v>13095</v>
      </c>
      <c r="C73" s="2" t="s">
        <v>84</v>
      </c>
      <c r="D73" s="2">
        <v>2420</v>
      </c>
      <c r="E73" s="2">
        <v>1</v>
      </c>
      <c r="F73" s="2">
        <v>3</v>
      </c>
      <c r="G73" s="2" t="s">
        <v>94</v>
      </c>
      <c r="H73" s="2" t="s">
        <v>24</v>
      </c>
      <c r="I73" s="2" t="s">
        <v>64</v>
      </c>
      <c r="J73" s="2" t="s">
        <v>25</v>
      </c>
      <c r="K73" s="2" t="s">
        <v>65</v>
      </c>
      <c r="L73" s="2" t="s">
        <v>27</v>
      </c>
      <c r="M73" s="2">
        <v>10</v>
      </c>
      <c r="N73" s="2">
        <v>10</v>
      </c>
      <c r="O73" s="2">
        <v>0</v>
      </c>
      <c r="P73" s="2">
        <v>0</v>
      </c>
      <c r="Q73" s="2" t="s">
        <v>86</v>
      </c>
      <c r="R73" s="2" t="s">
        <v>29</v>
      </c>
      <c r="S73" s="2" t="s">
        <v>87</v>
      </c>
      <c r="T73" s="2" t="s">
        <v>31</v>
      </c>
      <c r="U73">
        <f t="shared" si="3"/>
        <v>0</v>
      </c>
      <c r="V73" t="str">
        <f t="shared" si="4"/>
        <v>MUS</v>
      </c>
    </row>
    <row r="74" spans="1:22" ht="45" x14ac:dyDescent="0.25">
      <c r="A74" s="2" t="s">
        <v>32</v>
      </c>
      <c r="B74" s="3">
        <v>13102</v>
      </c>
      <c r="C74" s="2" t="s">
        <v>84</v>
      </c>
      <c r="D74" s="2">
        <v>2423</v>
      </c>
      <c r="E74" s="2">
        <v>1</v>
      </c>
      <c r="F74" s="2">
        <v>3</v>
      </c>
      <c r="G74" s="2" t="s">
        <v>95</v>
      </c>
      <c r="H74" s="2" t="s">
        <v>24</v>
      </c>
      <c r="I74" s="2" t="s">
        <v>64</v>
      </c>
      <c r="J74" s="2" t="s">
        <v>25</v>
      </c>
      <c r="K74" s="2" t="s">
        <v>65</v>
      </c>
      <c r="L74" s="2" t="s">
        <v>27</v>
      </c>
      <c r="M74" s="2">
        <v>10</v>
      </c>
      <c r="N74" s="2">
        <v>10</v>
      </c>
      <c r="O74" s="2">
        <v>0</v>
      </c>
      <c r="P74" s="2">
        <v>0</v>
      </c>
      <c r="Q74" s="2" t="s">
        <v>89</v>
      </c>
      <c r="R74" s="2" t="s">
        <v>29</v>
      </c>
      <c r="S74" s="2" t="s">
        <v>87</v>
      </c>
      <c r="T74" s="2" t="s">
        <v>31</v>
      </c>
      <c r="U74">
        <f t="shared" si="3"/>
        <v>0</v>
      </c>
      <c r="V74" t="str">
        <f t="shared" si="4"/>
        <v>MUS</v>
      </c>
    </row>
    <row r="75" spans="1:22" ht="60" x14ac:dyDescent="0.25">
      <c r="A75" s="2" t="s">
        <v>32</v>
      </c>
      <c r="B75" s="3">
        <v>13109</v>
      </c>
      <c r="C75" s="2" t="s">
        <v>84</v>
      </c>
      <c r="D75" s="2">
        <v>2424</v>
      </c>
      <c r="E75" s="2">
        <v>1</v>
      </c>
      <c r="F75" s="2">
        <v>3</v>
      </c>
      <c r="G75" s="2" t="s">
        <v>96</v>
      </c>
      <c r="H75" s="2" t="s">
        <v>24</v>
      </c>
      <c r="I75" s="2" t="s">
        <v>64</v>
      </c>
      <c r="J75" s="2" t="s">
        <v>25</v>
      </c>
      <c r="K75" s="2" t="s">
        <v>65</v>
      </c>
      <c r="L75" s="2" t="s">
        <v>27</v>
      </c>
      <c r="M75" s="2">
        <v>10</v>
      </c>
      <c r="N75" s="2">
        <v>10</v>
      </c>
      <c r="O75" s="2">
        <v>0</v>
      </c>
      <c r="P75" s="2">
        <v>0</v>
      </c>
      <c r="Q75" s="2" t="s">
        <v>91</v>
      </c>
      <c r="R75" s="2" t="s">
        <v>29</v>
      </c>
      <c r="S75" s="2" t="s">
        <v>87</v>
      </c>
      <c r="T75" s="2" t="s">
        <v>31</v>
      </c>
      <c r="U75">
        <f t="shared" si="3"/>
        <v>0</v>
      </c>
      <c r="V75" t="str">
        <f t="shared" si="4"/>
        <v>MUS</v>
      </c>
    </row>
    <row r="76" spans="1:22" ht="45" x14ac:dyDescent="0.25">
      <c r="A76" s="2" t="s">
        <v>32</v>
      </c>
      <c r="B76" s="3">
        <v>19258</v>
      </c>
      <c r="C76" s="2" t="s">
        <v>84</v>
      </c>
      <c r="D76" s="2">
        <v>2425</v>
      </c>
      <c r="E76" s="2">
        <v>1</v>
      </c>
      <c r="F76" s="2">
        <v>3</v>
      </c>
      <c r="G76" s="2" t="s">
        <v>97</v>
      </c>
      <c r="H76" s="2" t="s">
        <v>24</v>
      </c>
      <c r="I76" s="2" t="s">
        <v>64</v>
      </c>
      <c r="J76" s="2" t="s">
        <v>25</v>
      </c>
      <c r="K76" s="2" t="s">
        <v>65</v>
      </c>
      <c r="L76" s="2" t="s">
        <v>27</v>
      </c>
      <c r="M76" s="2">
        <v>10</v>
      </c>
      <c r="N76" s="2">
        <v>9</v>
      </c>
      <c r="O76" s="2">
        <v>0</v>
      </c>
      <c r="P76" s="2">
        <v>0</v>
      </c>
      <c r="Q76" s="2" t="s">
        <v>93</v>
      </c>
      <c r="R76" s="2" t="s">
        <v>29</v>
      </c>
      <c r="S76" s="2" t="s">
        <v>87</v>
      </c>
      <c r="T76" s="2" t="s">
        <v>31</v>
      </c>
      <c r="U76">
        <f t="shared" si="3"/>
        <v>1</v>
      </c>
      <c r="V76" t="str">
        <f t="shared" si="4"/>
        <v>MUS</v>
      </c>
    </row>
    <row r="77" spans="1:22" ht="75" x14ac:dyDescent="0.25">
      <c r="A77" s="2" t="s">
        <v>32</v>
      </c>
      <c r="B77" s="3">
        <v>13096</v>
      </c>
      <c r="C77" s="2" t="s">
        <v>84</v>
      </c>
      <c r="D77" s="2">
        <v>3330</v>
      </c>
      <c r="E77" s="2">
        <v>1</v>
      </c>
      <c r="F77" s="2">
        <v>2</v>
      </c>
      <c r="G77" s="2" t="s">
        <v>85</v>
      </c>
      <c r="H77" s="2" t="s">
        <v>24</v>
      </c>
      <c r="I77" s="2" t="s">
        <v>64</v>
      </c>
      <c r="J77" s="2" t="s">
        <v>25</v>
      </c>
      <c r="K77" s="2" t="s">
        <v>65</v>
      </c>
      <c r="L77" s="2" t="s">
        <v>27</v>
      </c>
      <c r="M77" s="2">
        <v>10</v>
      </c>
      <c r="N77" s="2">
        <v>10</v>
      </c>
      <c r="O77" s="2">
        <v>0</v>
      </c>
      <c r="P77" s="2">
        <v>0</v>
      </c>
      <c r="Q77" s="2" t="s">
        <v>86</v>
      </c>
      <c r="R77" s="2" t="s">
        <v>29</v>
      </c>
      <c r="S77" s="2" t="s">
        <v>87</v>
      </c>
      <c r="T77" s="2" t="s">
        <v>31</v>
      </c>
      <c r="U77">
        <f t="shared" si="3"/>
        <v>0</v>
      </c>
      <c r="V77" t="str">
        <f t="shared" si="4"/>
        <v>MUS</v>
      </c>
    </row>
    <row r="78" spans="1:22" ht="45" x14ac:dyDescent="0.25">
      <c r="A78" s="2" t="s">
        <v>32</v>
      </c>
      <c r="B78" s="3">
        <v>13101</v>
      </c>
      <c r="C78" s="2" t="s">
        <v>84</v>
      </c>
      <c r="D78" s="2">
        <v>3333</v>
      </c>
      <c r="E78" s="2">
        <v>1</v>
      </c>
      <c r="F78" s="2">
        <v>2</v>
      </c>
      <c r="G78" s="2" t="s">
        <v>88</v>
      </c>
      <c r="H78" s="2" t="s">
        <v>24</v>
      </c>
      <c r="I78" s="2" t="s">
        <v>64</v>
      </c>
      <c r="J78" s="2" t="s">
        <v>25</v>
      </c>
      <c r="K78" s="2" t="s">
        <v>65</v>
      </c>
      <c r="L78" s="2" t="s">
        <v>27</v>
      </c>
      <c r="M78" s="2">
        <v>10</v>
      </c>
      <c r="N78" s="2">
        <v>10</v>
      </c>
      <c r="O78" s="2">
        <v>0</v>
      </c>
      <c r="P78" s="2">
        <v>0</v>
      </c>
      <c r="Q78" s="2" t="s">
        <v>89</v>
      </c>
      <c r="R78" s="2" t="s">
        <v>29</v>
      </c>
      <c r="S78" s="2" t="s">
        <v>87</v>
      </c>
      <c r="T78" s="2" t="s">
        <v>31</v>
      </c>
      <c r="U78">
        <f t="shared" si="3"/>
        <v>0</v>
      </c>
      <c r="V78" t="str">
        <f t="shared" si="4"/>
        <v>MUS</v>
      </c>
    </row>
    <row r="79" spans="1:22" ht="60" x14ac:dyDescent="0.25">
      <c r="A79" s="2" t="s">
        <v>32</v>
      </c>
      <c r="B79" s="3">
        <v>13110</v>
      </c>
      <c r="C79" s="2" t="s">
        <v>84</v>
      </c>
      <c r="D79" s="2">
        <v>3334</v>
      </c>
      <c r="E79" s="2">
        <v>1</v>
      </c>
      <c r="F79" s="2">
        <v>2</v>
      </c>
      <c r="G79" s="2" t="s">
        <v>90</v>
      </c>
      <c r="H79" s="2" t="s">
        <v>24</v>
      </c>
      <c r="I79" s="2" t="s">
        <v>64</v>
      </c>
      <c r="J79" s="2" t="s">
        <v>25</v>
      </c>
      <c r="K79" s="2" t="s">
        <v>65</v>
      </c>
      <c r="L79" s="2" t="s">
        <v>27</v>
      </c>
      <c r="M79" s="2">
        <v>10</v>
      </c>
      <c r="N79" s="2">
        <v>10</v>
      </c>
      <c r="O79" s="2">
        <v>0</v>
      </c>
      <c r="P79" s="2">
        <v>0</v>
      </c>
      <c r="Q79" s="2" t="s">
        <v>91</v>
      </c>
      <c r="R79" s="2" t="s">
        <v>29</v>
      </c>
      <c r="S79" s="2" t="s">
        <v>87</v>
      </c>
      <c r="T79" s="2" t="s">
        <v>31</v>
      </c>
      <c r="U79">
        <f t="shared" si="3"/>
        <v>0</v>
      </c>
      <c r="V79" t="str">
        <f t="shared" si="4"/>
        <v>MUS</v>
      </c>
    </row>
    <row r="80" spans="1:22" ht="60" x14ac:dyDescent="0.25">
      <c r="A80" s="2" t="s">
        <v>32</v>
      </c>
      <c r="B80" s="3">
        <v>13115</v>
      </c>
      <c r="C80" s="2" t="s">
        <v>84</v>
      </c>
      <c r="D80" s="2">
        <v>3339</v>
      </c>
      <c r="E80" s="2">
        <v>1</v>
      </c>
      <c r="F80" s="2">
        <v>2</v>
      </c>
      <c r="G80" s="2" t="s">
        <v>92</v>
      </c>
      <c r="H80" s="2" t="s">
        <v>24</v>
      </c>
      <c r="I80" s="2" t="s">
        <v>64</v>
      </c>
      <c r="J80" s="2" t="s">
        <v>25</v>
      </c>
      <c r="K80" s="2" t="s">
        <v>65</v>
      </c>
      <c r="L80" s="2" t="s">
        <v>27</v>
      </c>
      <c r="M80" s="2">
        <v>10</v>
      </c>
      <c r="N80" s="2">
        <v>10</v>
      </c>
      <c r="O80" s="2">
        <v>0</v>
      </c>
      <c r="P80" s="2">
        <v>0</v>
      </c>
      <c r="Q80" s="2" t="s">
        <v>93</v>
      </c>
      <c r="R80" s="2" t="s">
        <v>29</v>
      </c>
      <c r="S80" s="2" t="s">
        <v>87</v>
      </c>
      <c r="T80" s="2" t="s">
        <v>31</v>
      </c>
      <c r="U80">
        <f t="shared" si="3"/>
        <v>0</v>
      </c>
      <c r="V80" t="str">
        <f t="shared" si="4"/>
        <v>MUS</v>
      </c>
    </row>
    <row r="81" spans="1:22" ht="15" customHeight="1" x14ac:dyDescent="0.25">
      <c r="A81" s="4" t="s">
        <v>98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>
        <f t="shared" si="3"/>
        <v>0</v>
      </c>
      <c r="V81" t="str">
        <f t="shared" si="4"/>
        <v/>
      </c>
    </row>
    <row r="82" spans="1:22" ht="45" x14ac:dyDescent="0.25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  <c r="G82" s="1" t="s">
        <v>7</v>
      </c>
      <c r="H82" s="1" t="s">
        <v>8</v>
      </c>
      <c r="I82" s="1" t="s">
        <v>9</v>
      </c>
      <c r="J82" s="1" t="s">
        <v>10</v>
      </c>
      <c r="K82" s="1" t="s">
        <v>11</v>
      </c>
      <c r="L82" s="1" t="s">
        <v>12</v>
      </c>
      <c r="M82" s="1" t="s">
        <v>13</v>
      </c>
      <c r="N82" s="1" t="s">
        <v>14</v>
      </c>
      <c r="O82" s="1" t="s">
        <v>15</v>
      </c>
      <c r="P82" s="1" t="s">
        <v>16</v>
      </c>
      <c r="Q82" s="1" t="s">
        <v>17</v>
      </c>
      <c r="R82" s="1" t="s">
        <v>18</v>
      </c>
      <c r="S82" s="1" t="s">
        <v>19</v>
      </c>
      <c r="T82" s="1" t="s">
        <v>20</v>
      </c>
      <c r="U82" t="e">
        <f t="shared" si="3"/>
        <v>#VALUE!</v>
      </c>
      <c r="V82" t="str">
        <f t="shared" si="4"/>
        <v>Loc</v>
      </c>
    </row>
    <row r="83" spans="1:22" ht="75" x14ac:dyDescent="0.25">
      <c r="A83" s="2" t="s">
        <v>32</v>
      </c>
      <c r="B83" s="3">
        <v>13097</v>
      </c>
      <c r="C83" s="2" t="s">
        <v>84</v>
      </c>
      <c r="D83" s="2">
        <v>3430</v>
      </c>
      <c r="E83" s="2">
        <v>1</v>
      </c>
      <c r="F83" s="2">
        <v>3</v>
      </c>
      <c r="G83" s="2" t="s">
        <v>94</v>
      </c>
      <c r="H83" s="2" t="s">
        <v>24</v>
      </c>
      <c r="I83" s="2" t="s">
        <v>64</v>
      </c>
      <c r="J83" s="2" t="s">
        <v>25</v>
      </c>
      <c r="K83" s="2" t="s">
        <v>65</v>
      </c>
      <c r="L83" s="2" t="s">
        <v>27</v>
      </c>
      <c r="M83" s="2">
        <v>10</v>
      </c>
      <c r="N83" s="2">
        <v>10</v>
      </c>
      <c r="O83" s="2">
        <v>0</v>
      </c>
      <c r="P83" s="2">
        <v>0</v>
      </c>
      <c r="Q83" s="2" t="s">
        <v>86</v>
      </c>
      <c r="R83" s="2" t="s">
        <v>29</v>
      </c>
      <c r="S83" s="2" t="s">
        <v>87</v>
      </c>
      <c r="T83" s="2" t="s">
        <v>31</v>
      </c>
      <c r="U83">
        <f t="shared" si="3"/>
        <v>0</v>
      </c>
      <c r="V83" t="str">
        <f t="shared" si="4"/>
        <v>MUS</v>
      </c>
    </row>
    <row r="84" spans="1:22" ht="45" x14ac:dyDescent="0.25">
      <c r="A84" s="2" t="s">
        <v>32</v>
      </c>
      <c r="B84" s="3">
        <v>13103</v>
      </c>
      <c r="C84" s="2" t="s">
        <v>84</v>
      </c>
      <c r="D84" s="2">
        <v>3433</v>
      </c>
      <c r="E84" s="2">
        <v>1</v>
      </c>
      <c r="F84" s="2">
        <v>3</v>
      </c>
      <c r="G84" s="2" t="s">
        <v>95</v>
      </c>
      <c r="H84" s="2" t="s">
        <v>24</v>
      </c>
      <c r="I84" s="2" t="s">
        <v>64</v>
      </c>
      <c r="J84" s="2" t="s">
        <v>25</v>
      </c>
      <c r="K84" s="2" t="s">
        <v>65</v>
      </c>
      <c r="L84" s="2" t="s">
        <v>27</v>
      </c>
      <c r="M84" s="2">
        <v>10</v>
      </c>
      <c r="N84" s="2">
        <v>10</v>
      </c>
      <c r="O84" s="2">
        <v>0</v>
      </c>
      <c r="P84" s="2">
        <v>0</v>
      </c>
      <c r="Q84" s="2" t="s">
        <v>89</v>
      </c>
      <c r="R84" s="2" t="s">
        <v>29</v>
      </c>
      <c r="S84" s="2" t="s">
        <v>87</v>
      </c>
      <c r="T84" s="2" t="s">
        <v>31</v>
      </c>
      <c r="U84">
        <f t="shared" si="3"/>
        <v>0</v>
      </c>
      <c r="V84" t="str">
        <f t="shared" si="4"/>
        <v>MUS</v>
      </c>
    </row>
    <row r="85" spans="1:22" ht="60" x14ac:dyDescent="0.25">
      <c r="A85" s="2" t="s">
        <v>32</v>
      </c>
      <c r="B85" s="3">
        <v>13111</v>
      </c>
      <c r="C85" s="2" t="s">
        <v>84</v>
      </c>
      <c r="D85" s="2">
        <v>3434</v>
      </c>
      <c r="E85" s="2">
        <v>1</v>
      </c>
      <c r="F85" s="2">
        <v>3</v>
      </c>
      <c r="G85" s="2" t="s">
        <v>96</v>
      </c>
      <c r="H85" s="2" t="s">
        <v>24</v>
      </c>
      <c r="I85" s="2" t="s">
        <v>64</v>
      </c>
      <c r="J85" s="2" t="s">
        <v>25</v>
      </c>
      <c r="K85" s="2" t="s">
        <v>65</v>
      </c>
      <c r="L85" s="2" t="s">
        <v>27</v>
      </c>
      <c r="M85" s="2">
        <v>10</v>
      </c>
      <c r="N85" s="2">
        <v>10</v>
      </c>
      <c r="O85" s="2">
        <v>0</v>
      </c>
      <c r="P85" s="2">
        <v>0</v>
      </c>
      <c r="Q85" s="2" t="s">
        <v>91</v>
      </c>
      <c r="R85" s="2" t="s">
        <v>29</v>
      </c>
      <c r="S85" s="2" t="s">
        <v>87</v>
      </c>
      <c r="T85" s="2" t="s">
        <v>31</v>
      </c>
      <c r="U85">
        <f t="shared" si="3"/>
        <v>0</v>
      </c>
      <c r="V85" t="str">
        <f t="shared" si="4"/>
        <v>MUS</v>
      </c>
    </row>
    <row r="86" spans="1:22" ht="60" x14ac:dyDescent="0.25">
      <c r="A86" s="2" t="s">
        <v>32</v>
      </c>
      <c r="B86" s="3">
        <v>13116</v>
      </c>
      <c r="C86" s="2" t="s">
        <v>84</v>
      </c>
      <c r="D86" s="2">
        <v>3439</v>
      </c>
      <c r="E86" s="2">
        <v>1</v>
      </c>
      <c r="F86" s="2">
        <v>3</v>
      </c>
      <c r="G86" s="2" t="s">
        <v>100</v>
      </c>
      <c r="H86" s="2" t="s">
        <v>24</v>
      </c>
      <c r="I86" s="2" t="s">
        <v>64</v>
      </c>
      <c r="J86" s="2" t="s">
        <v>25</v>
      </c>
      <c r="K86" s="2" t="s">
        <v>65</v>
      </c>
      <c r="L86" s="2" t="s">
        <v>27</v>
      </c>
      <c r="M86" s="2">
        <v>10</v>
      </c>
      <c r="N86" s="2">
        <v>10</v>
      </c>
      <c r="O86" s="2">
        <v>0</v>
      </c>
      <c r="P86" s="2">
        <v>0</v>
      </c>
      <c r="Q86" s="2" t="s">
        <v>93</v>
      </c>
      <c r="R86" s="2" t="s">
        <v>29</v>
      </c>
      <c r="S86" s="2" t="s">
        <v>87</v>
      </c>
      <c r="T86" s="2" t="s">
        <v>31</v>
      </c>
      <c r="U86">
        <f t="shared" si="3"/>
        <v>0</v>
      </c>
      <c r="V86" t="str">
        <f t="shared" si="4"/>
        <v>MUS</v>
      </c>
    </row>
    <row r="87" spans="1:22" ht="75" x14ac:dyDescent="0.25">
      <c r="A87" s="2" t="s">
        <v>32</v>
      </c>
      <c r="B87" s="3">
        <v>13098</v>
      </c>
      <c r="C87" s="2" t="s">
        <v>84</v>
      </c>
      <c r="D87" s="2">
        <v>4340</v>
      </c>
      <c r="E87" s="2">
        <v>1</v>
      </c>
      <c r="F87" s="2">
        <v>2</v>
      </c>
      <c r="G87" s="2" t="s">
        <v>101</v>
      </c>
      <c r="H87" s="2" t="s">
        <v>24</v>
      </c>
      <c r="I87" s="2" t="s">
        <v>64</v>
      </c>
      <c r="J87" s="2" t="s">
        <v>25</v>
      </c>
      <c r="K87" s="2" t="s">
        <v>65</v>
      </c>
      <c r="L87" s="2" t="s">
        <v>27</v>
      </c>
      <c r="M87" s="2">
        <v>10</v>
      </c>
      <c r="N87" s="2">
        <v>10</v>
      </c>
      <c r="O87" s="2">
        <v>0</v>
      </c>
      <c r="P87" s="2">
        <v>0</v>
      </c>
      <c r="Q87" s="2" t="s">
        <v>86</v>
      </c>
      <c r="R87" s="2" t="s">
        <v>29</v>
      </c>
      <c r="S87" s="2" t="s">
        <v>87</v>
      </c>
      <c r="T87" s="2" t="s">
        <v>31</v>
      </c>
      <c r="U87">
        <f t="shared" si="3"/>
        <v>0</v>
      </c>
      <c r="V87" t="str">
        <f t="shared" si="4"/>
        <v>MUS</v>
      </c>
    </row>
    <row r="88" spans="1:22" ht="45" x14ac:dyDescent="0.25">
      <c r="A88" s="2" t="s">
        <v>32</v>
      </c>
      <c r="B88" s="3">
        <v>13104</v>
      </c>
      <c r="C88" s="2" t="s">
        <v>84</v>
      </c>
      <c r="D88" s="2">
        <v>4343</v>
      </c>
      <c r="E88" s="2">
        <v>1</v>
      </c>
      <c r="F88" s="2">
        <v>2</v>
      </c>
      <c r="G88" s="2" t="s">
        <v>88</v>
      </c>
      <c r="H88" s="2" t="s">
        <v>24</v>
      </c>
      <c r="I88" s="2" t="s">
        <v>64</v>
      </c>
      <c r="J88" s="2" t="s">
        <v>25</v>
      </c>
      <c r="K88" s="2" t="s">
        <v>65</v>
      </c>
      <c r="L88" s="2" t="s">
        <v>27</v>
      </c>
      <c r="M88" s="2">
        <v>10</v>
      </c>
      <c r="N88" s="2">
        <v>10</v>
      </c>
      <c r="O88" s="2">
        <v>0</v>
      </c>
      <c r="P88" s="2">
        <v>0</v>
      </c>
      <c r="Q88" s="2" t="s">
        <v>89</v>
      </c>
      <c r="R88" s="2" t="s">
        <v>29</v>
      </c>
      <c r="S88" s="2" t="s">
        <v>87</v>
      </c>
      <c r="T88" s="2" t="s">
        <v>31</v>
      </c>
      <c r="U88">
        <f t="shared" si="3"/>
        <v>0</v>
      </c>
      <c r="V88" t="str">
        <f t="shared" si="4"/>
        <v>MUS</v>
      </c>
    </row>
    <row r="89" spans="1:22" ht="60" x14ac:dyDescent="0.25">
      <c r="A89" s="2" t="s">
        <v>32</v>
      </c>
      <c r="B89" s="3">
        <v>13112</v>
      </c>
      <c r="C89" s="2" t="s">
        <v>84</v>
      </c>
      <c r="D89" s="2">
        <v>4344</v>
      </c>
      <c r="E89" s="2">
        <v>1</v>
      </c>
      <c r="F89" s="2">
        <v>2</v>
      </c>
      <c r="G89" s="2" t="s">
        <v>90</v>
      </c>
      <c r="H89" s="2" t="s">
        <v>24</v>
      </c>
      <c r="I89" s="2" t="s">
        <v>64</v>
      </c>
      <c r="J89" s="2" t="s">
        <v>25</v>
      </c>
      <c r="K89" s="2" t="s">
        <v>65</v>
      </c>
      <c r="L89" s="2" t="s">
        <v>27</v>
      </c>
      <c r="M89" s="2">
        <v>10</v>
      </c>
      <c r="N89" s="2">
        <v>10</v>
      </c>
      <c r="O89" s="2">
        <v>0</v>
      </c>
      <c r="P89" s="2">
        <v>0</v>
      </c>
      <c r="Q89" s="2" t="s">
        <v>91</v>
      </c>
      <c r="R89" s="2" t="s">
        <v>29</v>
      </c>
      <c r="S89" s="2" t="s">
        <v>87</v>
      </c>
      <c r="T89" s="2" t="s">
        <v>31</v>
      </c>
      <c r="U89">
        <f t="shared" si="3"/>
        <v>0</v>
      </c>
      <c r="V89" t="str">
        <f t="shared" si="4"/>
        <v>MUS</v>
      </c>
    </row>
    <row r="90" spans="1:22" ht="60" x14ac:dyDescent="0.25">
      <c r="A90" s="2" t="s">
        <v>32</v>
      </c>
      <c r="B90" s="3">
        <v>13117</v>
      </c>
      <c r="C90" s="2" t="s">
        <v>84</v>
      </c>
      <c r="D90" s="2">
        <v>4349</v>
      </c>
      <c r="E90" s="2">
        <v>1</v>
      </c>
      <c r="F90" s="2">
        <v>2</v>
      </c>
      <c r="G90" s="2" t="s">
        <v>102</v>
      </c>
      <c r="H90" s="2" t="s">
        <v>24</v>
      </c>
      <c r="I90" s="2" t="s">
        <v>64</v>
      </c>
      <c r="J90" s="2" t="s">
        <v>25</v>
      </c>
      <c r="K90" s="2" t="s">
        <v>65</v>
      </c>
      <c r="L90" s="2" t="s">
        <v>27</v>
      </c>
      <c r="M90" s="2">
        <v>10</v>
      </c>
      <c r="N90" s="2">
        <v>10</v>
      </c>
      <c r="O90" s="2">
        <v>0</v>
      </c>
      <c r="P90" s="2">
        <v>0</v>
      </c>
      <c r="Q90" s="2" t="s">
        <v>93</v>
      </c>
      <c r="R90" s="2" t="s">
        <v>29</v>
      </c>
      <c r="S90" s="2" t="s">
        <v>87</v>
      </c>
      <c r="T90" s="2" t="s">
        <v>31</v>
      </c>
      <c r="U90">
        <f t="shared" si="3"/>
        <v>0</v>
      </c>
      <c r="V90" t="str">
        <f t="shared" si="4"/>
        <v>MUS</v>
      </c>
    </row>
    <row r="91" spans="1:22" ht="75" x14ac:dyDescent="0.25">
      <c r="A91" s="2" t="s">
        <v>32</v>
      </c>
      <c r="B91" s="3">
        <v>13121</v>
      </c>
      <c r="C91" s="2" t="s">
        <v>84</v>
      </c>
      <c r="D91" s="2">
        <v>4440</v>
      </c>
      <c r="E91" s="2">
        <v>1</v>
      </c>
      <c r="F91" s="2">
        <v>3</v>
      </c>
      <c r="G91" s="2" t="s">
        <v>103</v>
      </c>
      <c r="H91" s="2" t="s">
        <v>24</v>
      </c>
      <c r="I91" s="2" t="s">
        <v>64</v>
      </c>
      <c r="J91" s="2" t="s">
        <v>25</v>
      </c>
      <c r="K91" s="2" t="s">
        <v>65</v>
      </c>
      <c r="L91" s="2" t="s">
        <v>27</v>
      </c>
      <c r="M91" s="2">
        <v>10</v>
      </c>
      <c r="N91" s="2">
        <v>10</v>
      </c>
      <c r="O91" s="2">
        <v>0</v>
      </c>
      <c r="P91" s="2">
        <v>0</v>
      </c>
      <c r="Q91" s="2" t="s">
        <v>86</v>
      </c>
      <c r="R91" s="2" t="s">
        <v>29</v>
      </c>
      <c r="S91" s="2" t="s">
        <v>87</v>
      </c>
      <c r="T91" s="2" t="s">
        <v>31</v>
      </c>
      <c r="U91">
        <f t="shared" si="3"/>
        <v>0</v>
      </c>
      <c r="V91" t="str">
        <f t="shared" si="4"/>
        <v>MUS</v>
      </c>
    </row>
    <row r="92" spans="1:22" ht="45" x14ac:dyDescent="0.25">
      <c r="A92" s="2" t="s">
        <v>32</v>
      </c>
      <c r="B92" s="3">
        <v>13127</v>
      </c>
      <c r="C92" s="2" t="s">
        <v>84</v>
      </c>
      <c r="D92" s="2">
        <v>4443</v>
      </c>
      <c r="E92" s="2">
        <v>1</v>
      </c>
      <c r="F92" s="2">
        <v>3</v>
      </c>
      <c r="G92" s="2" t="s">
        <v>95</v>
      </c>
      <c r="H92" s="2" t="s">
        <v>24</v>
      </c>
      <c r="I92" s="2" t="s">
        <v>64</v>
      </c>
      <c r="J92" s="2" t="s">
        <v>25</v>
      </c>
      <c r="K92" s="2" t="s">
        <v>65</v>
      </c>
      <c r="L92" s="2" t="s">
        <v>27</v>
      </c>
      <c r="M92" s="2">
        <v>10</v>
      </c>
      <c r="N92" s="2">
        <v>10</v>
      </c>
      <c r="O92" s="2">
        <v>0</v>
      </c>
      <c r="P92" s="2">
        <v>0</v>
      </c>
      <c r="Q92" s="2" t="s">
        <v>89</v>
      </c>
      <c r="R92" s="2" t="s">
        <v>29</v>
      </c>
      <c r="S92" s="2" t="s">
        <v>87</v>
      </c>
      <c r="T92" s="2" t="s">
        <v>31</v>
      </c>
      <c r="U92">
        <f t="shared" si="3"/>
        <v>0</v>
      </c>
      <c r="V92" t="str">
        <f t="shared" si="4"/>
        <v>MUS</v>
      </c>
    </row>
    <row r="93" spans="1:22" ht="15" customHeight="1" x14ac:dyDescent="0.25">
      <c r="A93" s="4" t="s">
        <v>98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>
        <f t="shared" si="3"/>
        <v>0</v>
      </c>
      <c r="V93" t="str">
        <f t="shared" si="4"/>
        <v/>
      </c>
    </row>
    <row r="94" spans="1:22" ht="45" x14ac:dyDescent="0.25">
      <c r="A94" s="1" t="s">
        <v>1</v>
      </c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  <c r="I94" s="1" t="s">
        <v>9</v>
      </c>
      <c r="J94" s="1" t="s">
        <v>10</v>
      </c>
      <c r="K94" s="1" t="s">
        <v>11</v>
      </c>
      <c r="L94" s="1" t="s">
        <v>12</v>
      </c>
      <c r="M94" s="1" t="s">
        <v>13</v>
      </c>
      <c r="N94" s="1" t="s">
        <v>14</v>
      </c>
      <c r="O94" s="1" t="s">
        <v>15</v>
      </c>
      <c r="P94" s="1" t="s">
        <v>16</v>
      </c>
      <c r="Q94" s="1" t="s">
        <v>17</v>
      </c>
      <c r="R94" s="1" t="s">
        <v>18</v>
      </c>
      <c r="S94" s="1" t="s">
        <v>19</v>
      </c>
      <c r="T94" s="1" t="s">
        <v>20</v>
      </c>
      <c r="U94" t="e">
        <f t="shared" si="3"/>
        <v>#VALUE!</v>
      </c>
      <c r="V94" t="str">
        <f t="shared" si="4"/>
        <v>Loc</v>
      </c>
    </row>
    <row r="95" spans="1:22" ht="60" x14ac:dyDescent="0.25">
      <c r="A95" s="2" t="s">
        <v>32</v>
      </c>
      <c r="B95" s="3">
        <v>13130</v>
      </c>
      <c r="C95" s="2" t="s">
        <v>84</v>
      </c>
      <c r="D95" s="2">
        <v>4444</v>
      </c>
      <c r="E95" s="2">
        <v>1</v>
      </c>
      <c r="F95" s="2">
        <v>3</v>
      </c>
      <c r="G95" s="2" t="s">
        <v>96</v>
      </c>
      <c r="H95" s="2" t="s">
        <v>24</v>
      </c>
      <c r="I95" s="2" t="s">
        <v>64</v>
      </c>
      <c r="J95" s="2" t="s">
        <v>25</v>
      </c>
      <c r="K95" s="2" t="s">
        <v>65</v>
      </c>
      <c r="L95" s="2" t="s">
        <v>27</v>
      </c>
      <c r="M95" s="2">
        <v>10</v>
      </c>
      <c r="N95" s="2">
        <v>9</v>
      </c>
      <c r="O95" s="2">
        <v>0</v>
      </c>
      <c r="P95" s="2">
        <v>0</v>
      </c>
      <c r="Q95" s="2" t="s">
        <v>91</v>
      </c>
      <c r="R95" s="2" t="s">
        <v>29</v>
      </c>
      <c r="S95" s="2" t="s">
        <v>87</v>
      </c>
      <c r="T95" s="2" t="s">
        <v>31</v>
      </c>
      <c r="U95">
        <f t="shared" si="3"/>
        <v>1</v>
      </c>
      <c r="V95" t="str">
        <f t="shared" si="4"/>
        <v>MUS</v>
      </c>
    </row>
    <row r="96" spans="1:22" ht="45" x14ac:dyDescent="0.25">
      <c r="A96" s="2" t="s">
        <v>32</v>
      </c>
      <c r="B96" s="3">
        <v>13118</v>
      </c>
      <c r="C96" s="2" t="s">
        <v>84</v>
      </c>
      <c r="D96" s="2">
        <v>4449</v>
      </c>
      <c r="E96" s="2">
        <v>1</v>
      </c>
      <c r="F96" s="2">
        <v>3</v>
      </c>
      <c r="G96" s="2" t="s">
        <v>97</v>
      </c>
      <c r="H96" s="2" t="s">
        <v>24</v>
      </c>
      <c r="I96" s="2" t="s">
        <v>64</v>
      </c>
      <c r="J96" s="2" t="s">
        <v>25</v>
      </c>
      <c r="K96" s="2" t="s">
        <v>65</v>
      </c>
      <c r="L96" s="2" t="s">
        <v>27</v>
      </c>
      <c r="M96" s="2">
        <v>10</v>
      </c>
      <c r="N96" s="2">
        <v>10</v>
      </c>
      <c r="O96" s="2">
        <v>0</v>
      </c>
      <c r="P96" s="2">
        <v>0</v>
      </c>
      <c r="Q96" s="2" t="s">
        <v>93</v>
      </c>
      <c r="R96" s="2" t="s">
        <v>29</v>
      </c>
      <c r="S96" s="2" t="s">
        <v>87</v>
      </c>
      <c r="T96" s="2" t="s">
        <v>31</v>
      </c>
      <c r="U96">
        <f t="shared" si="3"/>
        <v>0</v>
      </c>
      <c r="V96" t="str">
        <f t="shared" si="4"/>
        <v>MUS</v>
      </c>
    </row>
    <row r="97" spans="1:22" ht="60" x14ac:dyDescent="0.25">
      <c r="A97" s="2" t="s">
        <v>32</v>
      </c>
      <c r="B97" s="3">
        <v>13124</v>
      </c>
      <c r="C97" s="2" t="s">
        <v>84</v>
      </c>
      <c r="D97" s="2">
        <v>4950</v>
      </c>
      <c r="E97" s="2">
        <v>1</v>
      </c>
      <c r="F97" s="2">
        <v>3</v>
      </c>
      <c r="G97" s="2" t="s">
        <v>104</v>
      </c>
      <c r="H97" s="2" t="s">
        <v>24</v>
      </c>
      <c r="I97" s="2" t="s">
        <v>64</v>
      </c>
      <c r="J97" s="2" t="s">
        <v>25</v>
      </c>
      <c r="K97" s="2" t="s">
        <v>65</v>
      </c>
      <c r="L97" s="2" t="s">
        <v>27</v>
      </c>
      <c r="M97" s="2">
        <v>10</v>
      </c>
      <c r="N97" s="2">
        <v>10</v>
      </c>
      <c r="O97" s="2">
        <v>0</v>
      </c>
      <c r="P97" s="2">
        <v>0</v>
      </c>
      <c r="Q97" s="2" t="s">
        <v>105</v>
      </c>
      <c r="R97" s="2" t="s">
        <v>29</v>
      </c>
      <c r="S97" s="2" t="s">
        <v>87</v>
      </c>
      <c r="T97" s="2" t="s">
        <v>31</v>
      </c>
      <c r="U97">
        <f t="shared" si="3"/>
        <v>0</v>
      </c>
      <c r="V97" t="str">
        <f t="shared" si="4"/>
        <v>MUS</v>
      </c>
    </row>
    <row r="98" spans="1:22" ht="60" x14ac:dyDescent="0.25">
      <c r="A98" s="2" t="s">
        <v>32</v>
      </c>
      <c r="B98" s="3">
        <v>23052</v>
      </c>
      <c r="C98" s="2" t="s">
        <v>84</v>
      </c>
      <c r="D98" s="2">
        <v>4950</v>
      </c>
      <c r="E98" s="2">
        <v>2</v>
      </c>
      <c r="F98" s="2">
        <v>3</v>
      </c>
      <c r="G98" s="2" t="s">
        <v>104</v>
      </c>
      <c r="H98" s="2" t="s">
        <v>24</v>
      </c>
      <c r="I98" s="2"/>
      <c r="J98" s="2" t="s">
        <v>25</v>
      </c>
      <c r="K98" s="2" t="s">
        <v>65</v>
      </c>
      <c r="L98" s="2" t="s">
        <v>27</v>
      </c>
      <c r="M98" s="2">
        <v>10</v>
      </c>
      <c r="N98" s="2">
        <v>9</v>
      </c>
      <c r="O98" s="2">
        <v>0</v>
      </c>
      <c r="P98" s="2">
        <v>0</v>
      </c>
      <c r="Q98" s="2" t="s">
        <v>106</v>
      </c>
      <c r="R98" s="2" t="s">
        <v>29</v>
      </c>
      <c r="S98" s="2" t="s">
        <v>87</v>
      </c>
      <c r="T98" s="2" t="s">
        <v>31</v>
      </c>
      <c r="U98">
        <f t="shared" si="3"/>
        <v>1</v>
      </c>
      <c r="V98" t="str">
        <f t="shared" si="4"/>
        <v>MUS</v>
      </c>
    </row>
    <row r="99" spans="1:22" ht="75" x14ac:dyDescent="0.25">
      <c r="A99" s="2" t="s">
        <v>32</v>
      </c>
      <c r="B99" s="3">
        <v>13122</v>
      </c>
      <c r="C99" s="2" t="s">
        <v>84</v>
      </c>
      <c r="D99" s="2">
        <v>5250</v>
      </c>
      <c r="E99" s="2">
        <v>1</v>
      </c>
      <c r="F99" s="2">
        <v>2</v>
      </c>
      <c r="G99" s="2" t="s">
        <v>107</v>
      </c>
      <c r="H99" s="2" t="s">
        <v>24</v>
      </c>
      <c r="I99" s="2" t="s">
        <v>64</v>
      </c>
      <c r="J99" s="2" t="s">
        <v>25</v>
      </c>
      <c r="K99" s="2" t="s">
        <v>65</v>
      </c>
      <c r="L99" s="2" t="s">
        <v>27</v>
      </c>
      <c r="M99" s="2">
        <v>10</v>
      </c>
      <c r="N99" s="2">
        <v>10</v>
      </c>
      <c r="O99" s="2">
        <v>0</v>
      </c>
      <c r="P99" s="2">
        <v>0</v>
      </c>
      <c r="Q99" s="2" t="s">
        <v>108</v>
      </c>
      <c r="R99" s="2" t="s">
        <v>29</v>
      </c>
      <c r="S99" s="2" t="s">
        <v>87</v>
      </c>
      <c r="T99" s="2" t="s">
        <v>79</v>
      </c>
      <c r="U99">
        <f t="shared" si="3"/>
        <v>0</v>
      </c>
      <c r="V99" t="str">
        <f t="shared" si="4"/>
        <v>MUS</v>
      </c>
    </row>
    <row r="100" spans="1:22" ht="75" x14ac:dyDescent="0.25">
      <c r="A100" s="2" t="s">
        <v>32</v>
      </c>
      <c r="B100" s="3">
        <v>13128</v>
      </c>
      <c r="C100" s="2" t="s">
        <v>84</v>
      </c>
      <c r="D100" s="2">
        <v>5253</v>
      </c>
      <c r="E100" s="2">
        <v>1</v>
      </c>
      <c r="F100" s="2">
        <v>2</v>
      </c>
      <c r="G100" s="2" t="s">
        <v>109</v>
      </c>
      <c r="H100" s="2" t="s">
        <v>24</v>
      </c>
      <c r="I100" s="2" t="s">
        <v>64</v>
      </c>
      <c r="J100" s="2" t="s">
        <v>25</v>
      </c>
      <c r="K100" s="2" t="s">
        <v>65</v>
      </c>
      <c r="L100" s="2" t="s">
        <v>27</v>
      </c>
      <c r="M100" s="2">
        <v>10</v>
      </c>
      <c r="N100" s="2">
        <v>10</v>
      </c>
      <c r="O100" s="2">
        <v>0</v>
      </c>
      <c r="P100" s="2">
        <v>0</v>
      </c>
      <c r="Q100" s="2" t="s">
        <v>89</v>
      </c>
      <c r="R100" s="2" t="s">
        <v>29</v>
      </c>
      <c r="S100" s="2" t="s">
        <v>87</v>
      </c>
      <c r="T100" s="2" t="s">
        <v>79</v>
      </c>
      <c r="U100">
        <f t="shared" si="3"/>
        <v>0</v>
      </c>
      <c r="V100" t="str">
        <f t="shared" si="4"/>
        <v>MUS</v>
      </c>
    </row>
    <row r="101" spans="1:22" ht="60" x14ac:dyDescent="0.25">
      <c r="A101" s="2" t="s">
        <v>32</v>
      </c>
      <c r="B101" s="3">
        <v>13131</v>
      </c>
      <c r="C101" s="2" t="s">
        <v>84</v>
      </c>
      <c r="D101" s="2">
        <v>5254</v>
      </c>
      <c r="E101" s="2">
        <v>1</v>
      </c>
      <c r="F101" s="2">
        <v>2</v>
      </c>
      <c r="G101" s="2" t="s">
        <v>110</v>
      </c>
      <c r="H101" s="2" t="s">
        <v>24</v>
      </c>
      <c r="I101" s="2" t="s">
        <v>64</v>
      </c>
      <c r="J101" s="2" t="s">
        <v>25</v>
      </c>
      <c r="K101" s="2" t="s">
        <v>65</v>
      </c>
      <c r="L101" s="2" t="s">
        <v>27</v>
      </c>
      <c r="M101" s="2">
        <v>10</v>
      </c>
      <c r="N101" s="2">
        <v>10</v>
      </c>
      <c r="O101" s="2">
        <v>0</v>
      </c>
      <c r="P101" s="2">
        <v>0</v>
      </c>
      <c r="Q101" s="2" t="s">
        <v>91</v>
      </c>
      <c r="R101" s="2" t="s">
        <v>29</v>
      </c>
      <c r="S101" s="2" t="s">
        <v>87</v>
      </c>
      <c r="T101" s="2" t="s">
        <v>79</v>
      </c>
      <c r="U101">
        <f t="shared" si="3"/>
        <v>0</v>
      </c>
      <c r="V101" t="str">
        <f t="shared" si="4"/>
        <v>MUS</v>
      </c>
    </row>
    <row r="102" spans="1:22" ht="75" x14ac:dyDescent="0.25">
      <c r="A102" s="2" t="s">
        <v>32</v>
      </c>
      <c r="B102" s="3">
        <v>13119</v>
      </c>
      <c r="C102" s="2" t="s">
        <v>84</v>
      </c>
      <c r="D102" s="2">
        <v>5259</v>
      </c>
      <c r="E102" s="2">
        <v>1</v>
      </c>
      <c r="F102" s="2">
        <v>2</v>
      </c>
      <c r="G102" s="2" t="s">
        <v>111</v>
      </c>
      <c r="H102" s="2" t="s">
        <v>24</v>
      </c>
      <c r="I102" s="2" t="s">
        <v>64</v>
      </c>
      <c r="J102" s="2" t="s">
        <v>25</v>
      </c>
      <c r="K102" s="2" t="s">
        <v>65</v>
      </c>
      <c r="L102" s="2" t="s">
        <v>27</v>
      </c>
      <c r="M102" s="2">
        <v>10</v>
      </c>
      <c r="N102" s="2">
        <v>10</v>
      </c>
      <c r="O102" s="2">
        <v>0</v>
      </c>
      <c r="P102" s="2">
        <v>0</v>
      </c>
      <c r="Q102" s="2" t="s">
        <v>93</v>
      </c>
      <c r="R102" s="2" t="s">
        <v>29</v>
      </c>
      <c r="S102" s="2" t="s">
        <v>87</v>
      </c>
      <c r="T102" s="2" t="s">
        <v>79</v>
      </c>
      <c r="U102">
        <f t="shared" si="3"/>
        <v>0</v>
      </c>
      <c r="V102" t="str">
        <f t="shared" si="4"/>
        <v>MUS</v>
      </c>
    </row>
    <row r="103" spans="1:22" ht="60" x14ac:dyDescent="0.25">
      <c r="A103" s="2" t="s">
        <v>32</v>
      </c>
      <c r="B103" s="3">
        <v>13125</v>
      </c>
      <c r="C103" s="2" t="s">
        <v>84</v>
      </c>
      <c r="D103" s="2">
        <v>5951</v>
      </c>
      <c r="E103" s="2">
        <v>1</v>
      </c>
      <c r="F103" s="2">
        <v>2</v>
      </c>
      <c r="G103" s="2" t="s">
        <v>104</v>
      </c>
      <c r="H103" s="2" t="s">
        <v>24</v>
      </c>
      <c r="I103" s="2" t="s">
        <v>64</v>
      </c>
      <c r="J103" s="2" t="s">
        <v>25</v>
      </c>
      <c r="K103" s="2" t="s">
        <v>65</v>
      </c>
      <c r="L103" s="2" t="s">
        <v>27</v>
      </c>
      <c r="M103" s="2">
        <v>10</v>
      </c>
      <c r="N103" s="2">
        <v>10</v>
      </c>
      <c r="O103" s="2">
        <v>0</v>
      </c>
      <c r="P103" s="2">
        <v>0</v>
      </c>
      <c r="Q103" s="2" t="s">
        <v>105</v>
      </c>
      <c r="R103" s="2" t="s">
        <v>29</v>
      </c>
      <c r="S103" s="2" t="s">
        <v>87</v>
      </c>
      <c r="T103" s="2" t="s">
        <v>79</v>
      </c>
      <c r="U103">
        <f t="shared" si="3"/>
        <v>0</v>
      </c>
      <c r="V103" t="str">
        <f t="shared" si="4"/>
        <v>MUS</v>
      </c>
    </row>
    <row r="104" spans="1:22" ht="60" x14ac:dyDescent="0.25">
      <c r="A104" s="2" t="s">
        <v>32</v>
      </c>
      <c r="B104" s="3">
        <v>13123</v>
      </c>
      <c r="C104" s="2" t="s">
        <v>84</v>
      </c>
      <c r="D104" s="2">
        <v>6460</v>
      </c>
      <c r="E104" s="2">
        <v>1</v>
      </c>
      <c r="F104" s="2">
        <v>4</v>
      </c>
      <c r="G104" s="2" t="s">
        <v>94</v>
      </c>
      <c r="H104" s="2" t="s">
        <v>24</v>
      </c>
      <c r="I104" s="2" t="s">
        <v>64</v>
      </c>
      <c r="J104" s="2" t="s">
        <v>25</v>
      </c>
      <c r="K104" s="2" t="s">
        <v>65</v>
      </c>
      <c r="L104" s="2" t="s">
        <v>27</v>
      </c>
      <c r="M104" s="2">
        <v>10</v>
      </c>
      <c r="N104" s="2">
        <v>9</v>
      </c>
      <c r="O104" s="2">
        <v>0</v>
      </c>
      <c r="P104" s="2">
        <v>0</v>
      </c>
      <c r="Q104" s="2" t="s">
        <v>108</v>
      </c>
      <c r="R104" s="2" t="s">
        <v>29</v>
      </c>
      <c r="S104" s="2" t="s">
        <v>87</v>
      </c>
      <c r="T104" s="2" t="s">
        <v>79</v>
      </c>
      <c r="U104">
        <f t="shared" si="3"/>
        <v>1</v>
      </c>
      <c r="V104" t="str">
        <f t="shared" si="4"/>
        <v>MUS</v>
      </c>
    </row>
    <row r="105" spans="1:22" ht="15" customHeight="1" x14ac:dyDescent="0.25">
      <c r="A105" s="4" t="s">
        <v>98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>
        <f t="shared" si="3"/>
        <v>0</v>
      </c>
      <c r="V105" t="str">
        <f t="shared" si="4"/>
        <v/>
      </c>
    </row>
    <row r="106" spans="1:22" ht="45" x14ac:dyDescent="0.25">
      <c r="A106" s="1" t="s">
        <v>1</v>
      </c>
      <c r="B106" s="1" t="s">
        <v>2</v>
      </c>
      <c r="C106" s="1" t="s">
        <v>3</v>
      </c>
      <c r="D106" s="1" t="s">
        <v>4</v>
      </c>
      <c r="E106" s="1" t="s">
        <v>5</v>
      </c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10</v>
      </c>
      <c r="K106" s="1" t="s">
        <v>11</v>
      </c>
      <c r="L106" s="1" t="s">
        <v>12</v>
      </c>
      <c r="M106" s="1" t="s">
        <v>13</v>
      </c>
      <c r="N106" s="1" t="s">
        <v>14</v>
      </c>
      <c r="O106" s="1" t="s">
        <v>15</v>
      </c>
      <c r="P106" s="1" t="s">
        <v>16</v>
      </c>
      <c r="Q106" s="1" t="s">
        <v>17</v>
      </c>
      <c r="R106" s="1" t="s">
        <v>18</v>
      </c>
      <c r="S106" s="1" t="s">
        <v>19</v>
      </c>
      <c r="T106" s="1" t="s">
        <v>20</v>
      </c>
      <c r="U106" t="e">
        <f t="shared" si="3"/>
        <v>#VALUE!</v>
      </c>
      <c r="V106" t="str">
        <f t="shared" si="4"/>
        <v>Loc</v>
      </c>
    </row>
    <row r="107" spans="1:22" ht="45" x14ac:dyDescent="0.25">
      <c r="A107" s="2" t="s">
        <v>32</v>
      </c>
      <c r="B107" s="3">
        <v>13129</v>
      </c>
      <c r="C107" s="2" t="s">
        <v>84</v>
      </c>
      <c r="D107" s="2">
        <v>6463</v>
      </c>
      <c r="E107" s="2">
        <v>1</v>
      </c>
      <c r="F107" s="2">
        <v>4</v>
      </c>
      <c r="G107" s="2" t="s">
        <v>112</v>
      </c>
      <c r="H107" s="2" t="s">
        <v>24</v>
      </c>
      <c r="I107" s="2" t="s">
        <v>64</v>
      </c>
      <c r="J107" s="2" t="s">
        <v>25</v>
      </c>
      <c r="K107" s="2" t="s">
        <v>65</v>
      </c>
      <c r="L107" s="2" t="s">
        <v>27</v>
      </c>
      <c r="M107" s="2">
        <v>10</v>
      </c>
      <c r="N107" s="2">
        <v>9</v>
      </c>
      <c r="O107" s="2">
        <v>0</v>
      </c>
      <c r="P107" s="2">
        <v>0</v>
      </c>
      <c r="Q107" s="2" t="s">
        <v>89</v>
      </c>
      <c r="R107" s="2" t="s">
        <v>29</v>
      </c>
      <c r="S107" s="2" t="s">
        <v>87</v>
      </c>
      <c r="T107" s="2" t="s">
        <v>79</v>
      </c>
      <c r="U107">
        <f t="shared" si="3"/>
        <v>1</v>
      </c>
      <c r="V107" t="str">
        <f t="shared" si="4"/>
        <v>MUS</v>
      </c>
    </row>
    <row r="108" spans="1:22" ht="60" x14ac:dyDescent="0.25">
      <c r="A108" s="2" t="s">
        <v>32</v>
      </c>
      <c r="B108" s="3">
        <v>13132</v>
      </c>
      <c r="C108" s="2" t="s">
        <v>84</v>
      </c>
      <c r="D108" s="2">
        <v>6464</v>
      </c>
      <c r="E108" s="2">
        <v>1</v>
      </c>
      <c r="F108" s="2">
        <v>4</v>
      </c>
      <c r="G108" s="2" t="s">
        <v>113</v>
      </c>
      <c r="H108" s="2" t="s">
        <v>24</v>
      </c>
      <c r="I108" s="2" t="s">
        <v>64</v>
      </c>
      <c r="J108" s="2" t="s">
        <v>25</v>
      </c>
      <c r="K108" s="2" t="s">
        <v>65</v>
      </c>
      <c r="L108" s="2" t="s">
        <v>27</v>
      </c>
      <c r="M108" s="2">
        <v>10</v>
      </c>
      <c r="N108" s="2">
        <v>10</v>
      </c>
      <c r="O108" s="2">
        <v>0</v>
      </c>
      <c r="P108" s="2">
        <v>0</v>
      </c>
      <c r="Q108" s="2" t="s">
        <v>91</v>
      </c>
      <c r="R108" s="2" t="s">
        <v>29</v>
      </c>
      <c r="S108" s="2" t="s">
        <v>87</v>
      </c>
      <c r="T108" s="2" t="s">
        <v>79</v>
      </c>
      <c r="U108">
        <f t="shared" si="3"/>
        <v>0</v>
      </c>
      <c r="V108" t="str">
        <f t="shared" si="4"/>
        <v>MUS</v>
      </c>
    </row>
    <row r="109" spans="1:22" ht="60" x14ac:dyDescent="0.25">
      <c r="A109" s="2" t="s">
        <v>32</v>
      </c>
      <c r="B109" s="3">
        <v>13120</v>
      </c>
      <c r="C109" s="2" t="s">
        <v>84</v>
      </c>
      <c r="D109" s="2">
        <v>6469</v>
      </c>
      <c r="E109" s="2">
        <v>1</v>
      </c>
      <c r="F109" s="2">
        <v>4</v>
      </c>
      <c r="G109" s="2" t="s">
        <v>100</v>
      </c>
      <c r="H109" s="2" t="s">
        <v>24</v>
      </c>
      <c r="I109" s="2" t="s">
        <v>64</v>
      </c>
      <c r="J109" s="2" t="s">
        <v>25</v>
      </c>
      <c r="K109" s="2" t="s">
        <v>65</v>
      </c>
      <c r="L109" s="2" t="s">
        <v>27</v>
      </c>
      <c r="M109" s="2">
        <v>10</v>
      </c>
      <c r="N109" s="2">
        <v>9</v>
      </c>
      <c r="O109" s="2">
        <v>0</v>
      </c>
      <c r="P109" s="2">
        <v>0</v>
      </c>
      <c r="Q109" s="2" t="s">
        <v>93</v>
      </c>
      <c r="R109" s="2" t="s">
        <v>29</v>
      </c>
      <c r="S109" s="2" t="s">
        <v>87</v>
      </c>
      <c r="T109" s="2" t="s">
        <v>79</v>
      </c>
      <c r="U109">
        <f t="shared" si="3"/>
        <v>1</v>
      </c>
      <c r="V109" t="str">
        <f t="shared" si="4"/>
        <v>MUS</v>
      </c>
    </row>
    <row r="110" spans="1:22" ht="60" x14ac:dyDescent="0.25">
      <c r="A110" s="2" t="s">
        <v>32</v>
      </c>
      <c r="B110" s="3">
        <v>13126</v>
      </c>
      <c r="C110" s="2" t="s">
        <v>84</v>
      </c>
      <c r="D110" s="2">
        <v>6952</v>
      </c>
      <c r="E110" s="2">
        <v>1</v>
      </c>
      <c r="F110" s="2">
        <v>4</v>
      </c>
      <c r="G110" s="2" t="s">
        <v>104</v>
      </c>
      <c r="H110" s="2" t="s">
        <v>24</v>
      </c>
      <c r="I110" s="2" t="s">
        <v>64</v>
      </c>
      <c r="J110" s="2" t="s">
        <v>25</v>
      </c>
      <c r="K110" s="2" t="s">
        <v>65</v>
      </c>
      <c r="L110" s="2" t="s">
        <v>27</v>
      </c>
      <c r="M110" s="2">
        <v>10</v>
      </c>
      <c r="N110" s="2">
        <v>8</v>
      </c>
      <c r="O110" s="2">
        <v>0</v>
      </c>
      <c r="P110" s="2">
        <v>0</v>
      </c>
      <c r="Q110" s="2" t="s">
        <v>105</v>
      </c>
      <c r="R110" s="2" t="s">
        <v>29</v>
      </c>
      <c r="S110" s="2" t="s">
        <v>87</v>
      </c>
      <c r="T110" s="2" t="s">
        <v>79</v>
      </c>
      <c r="U110">
        <f t="shared" si="3"/>
        <v>2</v>
      </c>
      <c r="V110" t="str">
        <f t="shared" si="4"/>
        <v>MUS</v>
      </c>
    </row>
    <row r="111" spans="1:22" ht="60" x14ac:dyDescent="0.25">
      <c r="A111" s="2" t="s">
        <v>32</v>
      </c>
      <c r="B111" s="3">
        <v>23094</v>
      </c>
      <c r="C111" s="2" t="s">
        <v>84</v>
      </c>
      <c r="D111" s="2">
        <v>6952</v>
      </c>
      <c r="E111" s="2">
        <v>2</v>
      </c>
      <c r="F111" s="2">
        <v>4</v>
      </c>
      <c r="G111" s="2" t="s">
        <v>104</v>
      </c>
      <c r="H111" s="2" t="s">
        <v>24</v>
      </c>
      <c r="I111" s="2" t="s">
        <v>64</v>
      </c>
      <c r="J111" s="2" t="s">
        <v>25</v>
      </c>
      <c r="K111" s="2" t="s">
        <v>65</v>
      </c>
      <c r="L111" s="2" t="s">
        <v>27</v>
      </c>
      <c r="M111" s="2">
        <v>10</v>
      </c>
      <c r="N111" s="2">
        <v>9</v>
      </c>
      <c r="O111" s="2">
        <v>0</v>
      </c>
      <c r="P111" s="2">
        <v>0</v>
      </c>
      <c r="Q111" s="2" t="s">
        <v>114</v>
      </c>
      <c r="R111" s="2" t="s">
        <v>29</v>
      </c>
      <c r="S111" s="2" t="s">
        <v>87</v>
      </c>
      <c r="T111" s="2" t="s">
        <v>79</v>
      </c>
      <c r="U111">
        <f t="shared" si="3"/>
        <v>1</v>
      </c>
      <c r="V111" t="str">
        <f t="shared" si="4"/>
        <v>MUS</v>
      </c>
    </row>
    <row r="112" spans="1:22" ht="15" customHeight="1" x14ac:dyDescent="0.25">
      <c r="A112" s="4" t="s">
        <v>115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>
        <f t="shared" si="3"/>
        <v>0</v>
      </c>
      <c r="V112" t="str">
        <f t="shared" si="4"/>
        <v/>
      </c>
    </row>
    <row r="113" spans="1:22" ht="45" x14ac:dyDescent="0.25">
      <c r="A113" s="1" t="s">
        <v>1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  <c r="H113" s="1" t="s">
        <v>8</v>
      </c>
      <c r="I113" s="1" t="s">
        <v>9</v>
      </c>
      <c r="J113" s="1" t="s">
        <v>10</v>
      </c>
      <c r="K113" s="1" t="s">
        <v>11</v>
      </c>
      <c r="L113" s="1" t="s">
        <v>12</v>
      </c>
      <c r="M113" s="1" t="s">
        <v>13</v>
      </c>
      <c r="N113" s="1" t="s">
        <v>14</v>
      </c>
      <c r="O113" s="1" t="s">
        <v>15</v>
      </c>
      <c r="P113" s="1" t="s">
        <v>16</v>
      </c>
      <c r="Q113" s="1" t="s">
        <v>17</v>
      </c>
      <c r="R113" s="1" t="s">
        <v>18</v>
      </c>
      <c r="S113" s="1" t="s">
        <v>19</v>
      </c>
      <c r="T113" s="1" t="s">
        <v>20</v>
      </c>
      <c r="U113" t="e">
        <f t="shared" si="3"/>
        <v>#VALUE!</v>
      </c>
      <c r="V113" t="str">
        <f t="shared" si="4"/>
        <v>Loc</v>
      </c>
    </row>
    <row r="114" spans="1:22" ht="75" x14ac:dyDescent="0.25">
      <c r="A114" s="2" t="s">
        <v>32</v>
      </c>
      <c r="B114" s="3">
        <v>20295</v>
      </c>
      <c r="C114" s="2" t="s">
        <v>116</v>
      </c>
      <c r="D114" s="2">
        <v>1125</v>
      </c>
      <c r="E114" s="2">
        <v>1</v>
      </c>
      <c r="F114" s="2">
        <v>2</v>
      </c>
      <c r="G114" s="2" t="s">
        <v>117</v>
      </c>
      <c r="H114" s="2" t="s">
        <v>24</v>
      </c>
      <c r="I114" s="2" t="s">
        <v>64</v>
      </c>
      <c r="J114" s="2" t="s">
        <v>25</v>
      </c>
      <c r="K114" s="2" t="s">
        <v>26</v>
      </c>
      <c r="L114" s="2" t="s">
        <v>27</v>
      </c>
      <c r="M114" s="2">
        <v>16</v>
      </c>
      <c r="N114" s="2">
        <v>6</v>
      </c>
      <c r="O114" s="2">
        <v>0</v>
      </c>
      <c r="P114" s="2">
        <v>0</v>
      </c>
      <c r="Q114" s="2" t="s">
        <v>118</v>
      </c>
      <c r="R114" s="2" t="s">
        <v>29</v>
      </c>
      <c r="S114" s="2" t="s">
        <v>119</v>
      </c>
      <c r="T114" s="2" t="s">
        <v>31</v>
      </c>
      <c r="U114">
        <f t="shared" si="3"/>
        <v>10</v>
      </c>
      <c r="V114" t="str">
        <f t="shared" si="4"/>
        <v>MUS</v>
      </c>
    </row>
    <row r="115" spans="1:22" ht="15" customHeight="1" x14ac:dyDescent="0.25">
      <c r="A115" s="4" t="s">
        <v>120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>
        <f t="shared" si="3"/>
        <v>0</v>
      </c>
      <c r="V115" t="str">
        <f t="shared" si="4"/>
        <v/>
      </c>
    </row>
    <row r="116" spans="1:22" ht="45" x14ac:dyDescent="0.25">
      <c r="A116" s="1" t="s">
        <v>1</v>
      </c>
      <c r="B116" s="1" t="s">
        <v>2</v>
      </c>
      <c r="C116" s="1" t="s">
        <v>3</v>
      </c>
      <c r="D116" s="1" t="s">
        <v>4</v>
      </c>
      <c r="E116" s="1" t="s">
        <v>5</v>
      </c>
      <c r="F116" s="1" t="s">
        <v>6</v>
      </c>
      <c r="G116" s="1" t="s">
        <v>7</v>
      </c>
      <c r="H116" s="1" t="s">
        <v>8</v>
      </c>
      <c r="I116" s="1" t="s">
        <v>9</v>
      </c>
      <c r="J116" s="1" t="s">
        <v>10</v>
      </c>
      <c r="K116" s="1" t="s">
        <v>11</v>
      </c>
      <c r="L116" s="1" t="s">
        <v>12</v>
      </c>
      <c r="M116" s="1" t="s">
        <v>13</v>
      </c>
      <c r="N116" s="1" t="s">
        <v>14</v>
      </c>
      <c r="O116" s="1" t="s">
        <v>15</v>
      </c>
      <c r="P116" s="1" t="s">
        <v>16</v>
      </c>
      <c r="Q116" s="1" t="s">
        <v>17</v>
      </c>
      <c r="R116" s="1" t="s">
        <v>18</v>
      </c>
      <c r="S116" s="1" t="s">
        <v>19</v>
      </c>
      <c r="T116" s="1" t="s">
        <v>20</v>
      </c>
      <c r="U116" t="e">
        <f t="shared" si="3"/>
        <v>#VALUE!</v>
      </c>
      <c r="V116" t="str">
        <f t="shared" si="4"/>
        <v>Loc</v>
      </c>
    </row>
    <row r="117" spans="1:22" ht="45" x14ac:dyDescent="0.25">
      <c r="A117" s="2" t="s">
        <v>32</v>
      </c>
      <c r="B117" s="3">
        <v>10712</v>
      </c>
      <c r="C117" s="2" t="s">
        <v>121</v>
      </c>
      <c r="D117" s="2">
        <v>1314</v>
      </c>
      <c r="E117" s="2">
        <v>1</v>
      </c>
      <c r="F117" s="2">
        <v>2</v>
      </c>
      <c r="G117" s="2" t="s">
        <v>122</v>
      </c>
      <c r="H117" s="2" t="s">
        <v>24</v>
      </c>
      <c r="I117" s="2" t="s">
        <v>64</v>
      </c>
      <c r="J117" s="2" t="s">
        <v>25</v>
      </c>
      <c r="K117" s="2" t="s">
        <v>65</v>
      </c>
      <c r="L117" s="2" t="s">
        <v>27</v>
      </c>
      <c r="M117" s="2">
        <v>10</v>
      </c>
      <c r="N117" s="2">
        <v>10</v>
      </c>
      <c r="O117" s="2">
        <v>0</v>
      </c>
      <c r="P117" s="2">
        <v>0</v>
      </c>
      <c r="Q117" s="2" t="s">
        <v>123</v>
      </c>
      <c r="R117" s="2" t="s">
        <v>29</v>
      </c>
      <c r="S117" s="2" t="s">
        <v>124</v>
      </c>
      <c r="T117" s="2" t="s">
        <v>31</v>
      </c>
      <c r="U117">
        <f t="shared" si="3"/>
        <v>0</v>
      </c>
      <c r="V117" t="str">
        <f t="shared" si="4"/>
        <v>MUS</v>
      </c>
    </row>
    <row r="118" spans="1:22" ht="45" x14ac:dyDescent="0.25">
      <c r="A118" s="2" t="s">
        <v>32</v>
      </c>
      <c r="B118" s="3">
        <v>13026</v>
      </c>
      <c r="C118" s="2" t="s">
        <v>121</v>
      </c>
      <c r="D118" s="2">
        <v>1414</v>
      </c>
      <c r="E118" s="2">
        <v>1</v>
      </c>
      <c r="F118" s="2">
        <v>3</v>
      </c>
      <c r="G118" s="2" t="s">
        <v>125</v>
      </c>
      <c r="H118" s="2" t="s">
        <v>24</v>
      </c>
      <c r="I118" s="2" t="s">
        <v>64</v>
      </c>
      <c r="J118" s="2" t="s">
        <v>25</v>
      </c>
      <c r="K118" s="2" t="s">
        <v>65</v>
      </c>
      <c r="L118" s="2" t="s">
        <v>27</v>
      </c>
      <c r="M118" s="2">
        <v>10</v>
      </c>
      <c r="N118" s="2">
        <v>10</v>
      </c>
      <c r="O118" s="2">
        <v>0</v>
      </c>
      <c r="P118" s="2">
        <v>0</v>
      </c>
      <c r="Q118" s="2" t="s">
        <v>123</v>
      </c>
      <c r="R118" s="2" t="s">
        <v>29</v>
      </c>
      <c r="S118" s="2" t="s">
        <v>124</v>
      </c>
      <c r="T118" s="2" t="s">
        <v>31</v>
      </c>
      <c r="U118">
        <f t="shared" si="3"/>
        <v>0</v>
      </c>
      <c r="V118" t="str">
        <f t="shared" si="4"/>
        <v>MUS</v>
      </c>
    </row>
    <row r="119" spans="1:22" ht="45" x14ac:dyDescent="0.25">
      <c r="A119" s="2" t="s">
        <v>32</v>
      </c>
      <c r="B119" s="3">
        <v>10715</v>
      </c>
      <c r="C119" s="2" t="s">
        <v>121</v>
      </c>
      <c r="D119" s="2">
        <v>2324</v>
      </c>
      <c r="E119" s="2">
        <v>1</v>
      </c>
      <c r="F119" s="2">
        <v>2</v>
      </c>
      <c r="G119" s="2" t="s">
        <v>122</v>
      </c>
      <c r="H119" s="2" t="s">
        <v>24</v>
      </c>
      <c r="I119" s="2" t="s">
        <v>64</v>
      </c>
      <c r="J119" s="2" t="s">
        <v>25</v>
      </c>
      <c r="K119" s="2" t="s">
        <v>65</v>
      </c>
      <c r="L119" s="2" t="s">
        <v>27</v>
      </c>
      <c r="M119" s="2">
        <v>10</v>
      </c>
      <c r="N119" s="2">
        <v>10</v>
      </c>
      <c r="O119" s="2">
        <v>0</v>
      </c>
      <c r="P119" s="2">
        <v>0</v>
      </c>
      <c r="Q119" s="2" t="s">
        <v>123</v>
      </c>
      <c r="R119" s="2" t="s">
        <v>29</v>
      </c>
      <c r="S119" s="2" t="s">
        <v>124</v>
      </c>
      <c r="T119" s="2" t="s">
        <v>31</v>
      </c>
      <c r="U119">
        <f t="shared" si="3"/>
        <v>0</v>
      </c>
      <c r="V119" t="str">
        <f t="shared" si="4"/>
        <v>MUS</v>
      </c>
    </row>
    <row r="120" spans="1:22" ht="45" x14ac:dyDescent="0.25">
      <c r="A120" s="2" t="s">
        <v>32</v>
      </c>
      <c r="B120" s="3">
        <v>13027</v>
      </c>
      <c r="C120" s="2" t="s">
        <v>121</v>
      </c>
      <c r="D120" s="2">
        <v>2424</v>
      </c>
      <c r="E120" s="2">
        <v>1</v>
      </c>
      <c r="F120" s="2">
        <v>3</v>
      </c>
      <c r="G120" s="2" t="s">
        <v>125</v>
      </c>
      <c r="H120" s="2" t="s">
        <v>24</v>
      </c>
      <c r="I120" s="2" t="s">
        <v>64</v>
      </c>
      <c r="J120" s="2" t="s">
        <v>25</v>
      </c>
      <c r="K120" s="2" t="s">
        <v>65</v>
      </c>
      <c r="L120" s="2" t="s">
        <v>27</v>
      </c>
      <c r="M120" s="2">
        <v>10</v>
      </c>
      <c r="N120" s="2">
        <v>9</v>
      </c>
      <c r="O120" s="2">
        <v>0</v>
      </c>
      <c r="P120" s="2">
        <v>0</v>
      </c>
      <c r="Q120" s="2" t="s">
        <v>123</v>
      </c>
      <c r="R120" s="2" t="s">
        <v>29</v>
      </c>
      <c r="S120" s="2" t="s">
        <v>124</v>
      </c>
      <c r="T120" s="2" t="s">
        <v>31</v>
      </c>
      <c r="U120">
        <f t="shared" si="3"/>
        <v>1</v>
      </c>
      <c r="V120" t="str">
        <f t="shared" si="4"/>
        <v>MUS</v>
      </c>
    </row>
    <row r="121" spans="1:22" ht="45" x14ac:dyDescent="0.25">
      <c r="A121" s="2" t="s">
        <v>32</v>
      </c>
      <c r="B121" s="3">
        <v>10719</v>
      </c>
      <c r="C121" s="2" t="s">
        <v>121</v>
      </c>
      <c r="D121" s="2">
        <v>3334</v>
      </c>
      <c r="E121" s="2">
        <v>1</v>
      </c>
      <c r="F121" s="2">
        <v>2</v>
      </c>
      <c r="G121" s="2" t="s">
        <v>122</v>
      </c>
      <c r="H121" s="2" t="s">
        <v>24</v>
      </c>
      <c r="I121" s="2" t="s">
        <v>64</v>
      </c>
      <c r="J121" s="2" t="s">
        <v>25</v>
      </c>
      <c r="K121" s="2" t="s">
        <v>65</v>
      </c>
      <c r="L121" s="2" t="s">
        <v>27</v>
      </c>
      <c r="M121" s="2">
        <v>10</v>
      </c>
      <c r="N121" s="2">
        <v>9</v>
      </c>
      <c r="O121" s="2">
        <v>0</v>
      </c>
      <c r="P121" s="2">
        <v>0</v>
      </c>
      <c r="Q121" s="2" t="s">
        <v>123</v>
      </c>
      <c r="R121" s="2" t="s">
        <v>29</v>
      </c>
      <c r="S121" s="2" t="s">
        <v>124</v>
      </c>
      <c r="T121" s="2" t="s">
        <v>31</v>
      </c>
      <c r="U121">
        <f t="shared" si="3"/>
        <v>1</v>
      </c>
      <c r="V121" t="str">
        <f t="shared" si="4"/>
        <v>MUS</v>
      </c>
    </row>
    <row r="122" spans="1:22" ht="45" x14ac:dyDescent="0.25">
      <c r="A122" s="2" t="s">
        <v>32</v>
      </c>
      <c r="B122" s="3">
        <v>13028</v>
      </c>
      <c r="C122" s="2" t="s">
        <v>121</v>
      </c>
      <c r="D122" s="2">
        <v>3434</v>
      </c>
      <c r="E122" s="2">
        <v>1</v>
      </c>
      <c r="F122" s="2">
        <v>3</v>
      </c>
      <c r="G122" s="2" t="s">
        <v>125</v>
      </c>
      <c r="H122" s="2" t="s">
        <v>24</v>
      </c>
      <c r="I122" s="2" t="s">
        <v>64</v>
      </c>
      <c r="J122" s="2" t="s">
        <v>25</v>
      </c>
      <c r="K122" s="2" t="s">
        <v>65</v>
      </c>
      <c r="L122" s="2" t="s">
        <v>27</v>
      </c>
      <c r="M122" s="2">
        <v>10</v>
      </c>
      <c r="N122" s="2">
        <v>10</v>
      </c>
      <c r="O122" s="2">
        <v>0</v>
      </c>
      <c r="P122" s="2">
        <v>0</v>
      </c>
      <c r="Q122" s="2" t="s">
        <v>123</v>
      </c>
      <c r="R122" s="2" t="s">
        <v>29</v>
      </c>
      <c r="S122" s="2" t="s">
        <v>124</v>
      </c>
      <c r="T122" s="2" t="s">
        <v>31</v>
      </c>
      <c r="U122">
        <f t="shared" si="3"/>
        <v>0</v>
      </c>
      <c r="V122" t="str">
        <f t="shared" si="4"/>
        <v>MUS</v>
      </c>
    </row>
    <row r="123" spans="1:22" ht="45" x14ac:dyDescent="0.25">
      <c r="A123" s="2" t="s">
        <v>32</v>
      </c>
      <c r="B123" s="3">
        <v>13029</v>
      </c>
      <c r="C123" s="2" t="s">
        <v>121</v>
      </c>
      <c r="D123" s="2">
        <v>4344</v>
      </c>
      <c r="E123" s="2">
        <v>1</v>
      </c>
      <c r="F123" s="2">
        <v>2</v>
      </c>
      <c r="G123" s="2" t="s">
        <v>122</v>
      </c>
      <c r="H123" s="2" t="s">
        <v>24</v>
      </c>
      <c r="I123" s="2" t="s">
        <v>64</v>
      </c>
      <c r="J123" s="2" t="s">
        <v>25</v>
      </c>
      <c r="K123" s="2" t="s">
        <v>65</v>
      </c>
      <c r="L123" s="2" t="s">
        <v>27</v>
      </c>
      <c r="M123" s="2">
        <v>10</v>
      </c>
      <c r="N123" s="2">
        <v>10</v>
      </c>
      <c r="O123" s="2">
        <v>0</v>
      </c>
      <c r="P123" s="2">
        <v>0</v>
      </c>
      <c r="Q123" s="2" t="s">
        <v>123</v>
      </c>
      <c r="R123" s="2" t="s">
        <v>29</v>
      </c>
      <c r="S123" s="2" t="s">
        <v>124</v>
      </c>
      <c r="T123" s="2" t="s">
        <v>31</v>
      </c>
      <c r="U123">
        <f t="shared" si="3"/>
        <v>0</v>
      </c>
      <c r="V123" t="str">
        <f t="shared" si="4"/>
        <v>MUS</v>
      </c>
    </row>
    <row r="124" spans="1:22" ht="45" x14ac:dyDescent="0.25">
      <c r="A124" s="2" t="s">
        <v>32</v>
      </c>
      <c r="B124" s="3">
        <v>13030</v>
      </c>
      <c r="C124" s="2" t="s">
        <v>121</v>
      </c>
      <c r="D124" s="2">
        <v>4444</v>
      </c>
      <c r="E124" s="2">
        <v>1</v>
      </c>
      <c r="F124" s="2">
        <v>3</v>
      </c>
      <c r="G124" s="2" t="s">
        <v>125</v>
      </c>
      <c r="H124" s="2" t="s">
        <v>24</v>
      </c>
      <c r="I124" s="2" t="s">
        <v>64</v>
      </c>
      <c r="J124" s="2" t="s">
        <v>25</v>
      </c>
      <c r="K124" s="2" t="s">
        <v>65</v>
      </c>
      <c r="L124" s="2" t="s">
        <v>27</v>
      </c>
      <c r="M124" s="2">
        <v>10</v>
      </c>
      <c r="N124" s="2">
        <v>9</v>
      </c>
      <c r="O124" s="2">
        <v>0</v>
      </c>
      <c r="P124" s="2">
        <v>0</v>
      </c>
      <c r="Q124" s="2" t="s">
        <v>123</v>
      </c>
      <c r="R124" s="2" t="s">
        <v>29</v>
      </c>
      <c r="S124" s="2" t="s">
        <v>124</v>
      </c>
      <c r="T124" s="2" t="s">
        <v>31</v>
      </c>
      <c r="U124">
        <f t="shared" si="3"/>
        <v>1</v>
      </c>
      <c r="V124" t="str">
        <f t="shared" si="4"/>
        <v>MUS</v>
      </c>
    </row>
    <row r="125" spans="1:22" ht="45" x14ac:dyDescent="0.25">
      <c r="A125" s="2" t="s">
        <v>32</v>
      </c>
      <c r="B125" s="3">
        <v>13031</v>
      </c>
      <c r="C125" s="2" t="s">
        <v>121</v>
      </c>
      <c r="D125" s="2">
        <v>5254</v>
      </c>
      <c r="E125" s="2">
        <v>1</v>
      </c>
      <c r="F125" s="2" t="s">
        <v>80</v>
      </c>
      <c r="G125" s="2" t="s">
        <v>126</v>
      </c>
      <c r="H125" s="2" t="s">
        <v>24</v>
      </c>
      <c r="I125" s="2" t="s">
        <v>64</v>
      </c>
      <c r="J125" s="2" t="s">
        <v>25</v>
      </c>
      <c r="K125" s="2" t="s">
        <v>65</v>
      </c>
      <c r="L125" s="2" t="s">
        <v>27</v>
      </c>
      <c r="M125" s="2">
        <v>10</v>
      </c>
      <c r="N125" s="2">
        <v>10</v>
      </c>
      <c r="O125" s="2">
        <v>0</v>
      </c>
      <c r="P125" s="2">
        <v>0</v>
      </c>
      <c r="Q125" s="2" t="s">
        <v>123</v>
      </c>
      <c r="R125" s="2" t="s">
        <v>29</v>
      </c>
      <c r="S125" s="2" t="s">
        <v>124</v>
      </c>
      <c r="T125" s="2" t="s">
        <v>79</v>
      </c>
      <c r="U125">
        <f t="shared" si="3"/>
        <v>0</v>
      </c>
      <c r="V125" t="str">
        <f t="shared" si="4"/>
        <v>MUS</v>
      </c>
    </row>
    <row r="126" spans="1:22" ht="45" x14ac:dyDescent="0.25">
      <c r="A126" s="2" t="s">
        <v>32</v>
      </c>
      <c r="B126" s="3">
        <v>13032</v>
      </c>
      <c r="C126" s="2" t="s">
        <v>121</v>
      </c>
      <c r="D126" s="2">
        <v>6454</v>
      </c>
      <c r="E126" s="2">
        <v>1</v>
      </c>
      <c r="F126" s="2">
        <v>4</v>
      </c>
      <c r="G126" s="2" t="s">
        <v>126</v>
      </c>
      <c r="H126" s="2" t="s">
        <v>24</v>
      </c>
      <c r="I126" s="2" t="s">
        <v>64</v>
      </c>
      <c r="J126" s="2" t="s">
        <v>25</v>
      </c>
      <c r="K126" s="2" t="s">
        <v>65</v>
      </c>
      <c r="L126" s="2" t="s">
        <v>27</v>
      </c>
      <c r="M126" s="2">
        <v>10</v>
      </c>
      <c r="N126" s="2">
        <v>10</v>
      </c>
      <c r="O126" s="2">
        <v>0</v>
      </c>
      <c r="P126" s="2">
        <v>0</v>
      </c>
      <c r="Q126" s="2" t="s">
        <v>123</v>
      </c>
      <c r="R126" s="2" t="s">
        <v>29</v>
      </c>
      <c r="S126" s="2" t="s">
        <v>124</v>
      </c>
      <c r="T126" s="2" t="s">
        <v>79</v>
      </c>
      <c r="U126">
        <f t="shared" si="3"/>
        <v>0</v>
      </c>
      <c r="V126" t="str">
        <f t="shared" si="4"/>
        <v>MUS</v>
      </c>
    </row>
    <row r="127" spans="1:22" ht="15" customHeight="1" x14ac:dyDescent="0.25">
      <c r="A127" s="4" t="s">
        <v>127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>
        <f t="shared" si="3"/>
        <v>0</v>
      </c>
      <c r="V127" t="str">
        <f t="shared" si="4"/>
        <v/>
      </c>
    </row>
    <row r="128" spans="1:22" ht="45" x14ac:dyDescent="0.25">
      <c r="A128" s="1" t="s">
        <v>1</v>
      </c>
      <c r="B128" s="1" t="s">
        <v>2</v>
      </c>
      <c r="C128" s="1" t="s">
        <v>3</v>
      </c>
      <c r="D128" s="1" t="s">
        <v>4</v>
      </c>
      <c r="E128" s="1" t="s">
        <v>5</v>
      </c>
      <c r="F128" s="1" t="s">
        <v>6</v>
      </c>
      <c r="G128" s="1" t="s">
        <v>7</v>
      </c>
      <c r="H128" s="1" t="s">
        <v>8</v>
      </c>
      <c r="I128" s="1" t="s">
        <v>9</v>
      </c>
      <c r="J128" s="1" t="s">
        <v>10</v>
      </c>
      <c r="K128" s="1" t="s">
        <v>11</v>
      </c>
      <c r="L128" s="1" t="s">
        <v>12</v>
      </c>
      <c r="M128" s="1" t="s">
        <v>13</v>
      </c>
      <c r="N128" s="1" t="s">
        <v>14</v>
      </c>
      <c r="O128" s="1" t="s">
        <v>15</v>
      </c>
      <c r="P128" s="1" t="s">
        <v>16</v>
      </c>
      <c r="Q128" s="1" t="s">
        <v>17</v>
      </c>
      <c r="R128" s="1" t="s">
        <v>18</v>
      </c>
      <c r="S128" s="1" t="s">
        <v>19</v>
      </c>
      <c r="T128" s="1" t="s">
        <v>20</v>
      </c>
      <c r="U128" t="e">
        <f t="shared" si="3"/>
        <v>#VALUE!</v>
      </c>
      <c r="V128" t="str">
        <f t="shared" si="4"/>
        <v>Loc</v>
      </c>
    </row>
    <row r="129" spans="1:22" ht="45" x14ac:dyDescent="0.25">
      <c r="A129" s="2" t="s">
        <v>32</v>
      </c>
      <c r="B129" s="3">
        <v>25256</v>
      </c>
      <c r="C129" s="2" t="s">
        <v>128</v>
      </c>
      <c r="D129" s="2">
        <v>4933</v>
      </c>
      <c r="E129" s="2">
        <v>13</v>
      </c>
      <c r="F129" s="2">
        <v>3</v>
      </c>
      <c r="G129" s="2" t="s">
        <v>129</v>
      </c>
      <c r="H129" s="2" t="s">
        <v>24</v>
      </c>
      <c r="I129" s="2" t="s">
        <v>64</v>
      </c>
      <c r="J129" s="2" t="s">
        <v>25</v>
      </c>
      <c r="K129" s="2" t="s">
        <v>26</v>
      </c>
      <c r="L129" s="2" t="s">
        <v>27</v>
      </c>
      <c r="M129" s="2">
        <v>30</v>
      </c>
      <c r="N129" s="2">
        <v>12</v>
      </c>
      <c r="O129" s="2">
        <v>0</v>
      </c>
      <c r="P129" s="2">
        <v>0</v>
      </c>
      <c r="Q129" s="2" t="s">
        <v>130</v>
      </c>
      <c r="R129" s="2" t="s">
        <v>29</v>
      </c>
      <c r="S129" s="2" t="s">
        <v>131</v>
      </c>
      <c r="T129" s="2" t="s">
        <v>31</v>
      </c>
      <c r="U129">
        <f t="shared" si="3"/>
        <v>18</v>
      </c>
      <c r="V129" t="str">
        <f t="shared" si="4"/>
        <v>NES</v>
      </c>
    </row>
    <row r="130" spans="1:22" ht="45" x14ac:dyDescent="0.25">
      <c r="A130" s="2" t="s">
        <v>32</v>
      </c>
      <c r="B130" s="3">
        <v>25039</v>
      </c>
      <c r="C130" s="2" t="s">
        <v>128</v>
      </c>
      <c r="D130" s="2">
        <v>4933</v>
      </c>
      <c r="E130" s="2">
        <v>24</v>
      </c>
      <c r="F130" s="2">
        <v>3</v>
      </c>
      <c r="G130" s="2" t="s">
        <v>132</v>
      </c>
      <c r="H130" s="2" t="s">
        <v>24</v>
      </c>
      <c r="I130" s="2" t="s">
        <v>64</v>
      </c>
      <c r="J130" s="2" t="s">
        <v>25</v>
      </c>
      <c r="K130" s="2" t="s">
        <v>26</v>
      </c>
      <c r="L130" s="2" t="s">
        <v>27</v>
      </c>
      <c r="M130" s="2">
        <v>40</v>
      </c>
      <c r="N130" s="2">
        <v>20</v>
      </c>
      <c r="O130" s="2">
        <v>0</v>
      </c>
      <c r="P130" s="2">
        <v>0</v>
      </c>
      <c r="Q130" s="2" t="s">
        <v>133</v>
      </c>
      <c r="R130" s="2" t="s">
        <v>29</v>
      </c>
      <c r="S130" s="2" t="s">
        <v>134</v>
      </c>
      <c r="T130" s="2" t="s">
        <v>31</v>
      </c>
      <c r="U130">
        <f t="shared" si="3"/>
        <v>20</v>
      </c>
      <c r="V130" t="str">
        <f t="shared" si="4"/>
        <v>ISA</v>
      </c>
    </row>
    <row r="131" spans="1:22" ht="60" x14ac:dyDescent="0.25">
      <c r="A131" s="2" t="s">
        <v>21</v>
      </c>
      <c r="B131" s="3">
        <v>25072</v>
      </c>
      <c r="C131" s="2" t="s">
        <v>128</v>
      </c>
      <c r="D131" s="2">
        <v>6932</v>
      </c>
      <c r="E131" s="2">
        <v>30</v>
      </c>
      <c r="F131" s="2">
        <v>1</v>
      </c>
      <c r="G131" s="2" t="s">
        <v>135</v>
      </c>
      <c r="H131" s="2" t="s">
        <v>24</v>
      </c>
      <c r="I131" s="2" t="s">
        <v>64</v>
      </c>
      <c r="J131" s="2" t="s">
        <v>25</v>
      </c>
      <c r="K131" s="2" t="s">
        <v>26</v>
      </c>
      <c r="L131" s="2" t="s">
        <v>27</v>
      </c>
      <c r="M131" s="2">
        <v>0</v>
      </c>
      <c r="N131" s="2">
        <v>0</v>
      </c>
      <c r="O131" s="2">
        <v>0</v>
      </c>
      <c r="P131" s="2">
        <v>0</v>
      </c>
      <c r="Q131" s="2" t="s">
        <v>136</v>
      </c>
      <c r="R131" s="2" t="s">
        <v>29</v>
      </c>
      <c r="S131" s="2" t="s">
        <v>137</v>
      </c>
      <c r="T131" s="2" t="s">
        <v>79</v>
      </c>
      <c r="U131">
        <f t="shared" si="3"/>
        <v>0</v>
      </c>
      <c r="V131" t="str">
        <f t="shared" si="4"/>
        <v>TBA</v>
      </c>
    </row>
    <row r="132" spans="1:22" ht="15" customHeight="1" x14ac:dyDescent="0.25">
      <c r="A132" s="4" t="s">
        <v>138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>
        <f t="shared" ref="U132:U195" si="5">M132-N132</f>
        <v>0</v>
      </c>
      <c r="V132" t="str">
        <f t="shared" ref="V132:V195" si="6">LEFT(S132,3)</f>
        <v/>
      </c>
    </row>
    <row r="133" spans="1:22" ht="45" x14ac:dyDescent="0.25">
      <c r="A133" s="1" t="s">
        <v>1</v>
      </c>
      <c r="B133" s="1" t="s">
        <v>2</v>
      </c>
      <c r="C133" s="1" t="s">
        <v>3</v>
      </c>
      <c r="D133" s="1" t="s">
        <v>4</v>
      </c>
      <c r="E133" s="1" t="s">
        <v>5</v>
      </c>
      <c r="F133" s="1" t="s">
        <v>6</v>
      </c>
      <c r="G133" s="1" t="s">
        <v>7</v>
      </c>
      <c r="H133" s="1" t="s">
        <v>8</v>
      </c>
      <c r="I133" s="1" t="s">
        <v>9</v>
      </c>
      <c r="J133" s="1" t="s">
        <v>10</v>
      </c>
      <c r="K133" s="1" t="s">
        <v>11</v>
      </c>
      <c r="L133" s="1" t="s">
        <v>12</v>
      </c>
      <c r="M133" s="1" t="s">
        <v>13</v>
      </c>
      <c r="N133" s="1" t="s">
        <v>14</v>
      </c>
      <c r="O133" s="1" t="s">
        <v>15</v>
      </c>
      <c r="P133" s="1" t="s">
        <v>16</v>
      </c>
      <c r="Q133" s="1" t="s">
        <v>17</v>
      </c>
      <c r="R133" s="1" t="s">
        <v>18</v>
      </c>
      <c r="S133" s="1" t="s">
        <v>19</v>
      </c>
      <c r="T133" s="1" t="s">
        <v>20</v>
      </c>
      <c r="U133" t="e">
        <f t="shared" si="5"/>
        <v>#VALUE!</v>
      </c>
      <c r="V133" t="str">
        <f t="shared" si="6"/>
        <v>Loc</v>
      </c>
    </row>
    <row r="134" spans="1:22" ht="60" x14ac:dyDescent="0.25">
      <c r="A134" s="2" t="s">
        <v>32</v>
      </c>
      <c r="B134" s="3">
        <v>22024</v>
      </c>
      <c r="C134" s="2" t="s">
        <v>139</v>
      </c>
      <c r="D134" s="2">
        <v>4409</v>
      </c>
      <c r="E134" s="2">
        <v>1</v>
      </c>
      <c r="F134" s="2">
        <v>3</v>
      </c>
      <c r="G134" s="2" t="s">
        <v>140</v>
      </c>
      <c r="H134" s="2" t="s">
        <v>24</v>
      </c>
      <c r="I134" s="2"/>
      <c r="J134" s="2" t="s">
        <v>25</v>
      </c>
      <c r="K134" s="2" t="s">
        <v>26</v>
      </c>
      <c r="L134" s="2" t="s">
        <v>27</v>
      </c>
      <c r="M134" s="2">
        <v>35</v>
      </c>
      <c r="N134" s="2">
        <v>5</v>
      </c>
      <c r="O134" s="2">
        <v>0</v>
      </c>
      <c r="P134" s="2">
        <v>0</v>
      </c>
      <c r="Q134" s="2" t="s">
        <v>141</v>
      </c>
      <c r="R134" s="2" t="s">
        <v>29</v>
      </c>
      <c r="S134" s="2" t="s">
        <v>142</v>
      </c>
      <c r="T134" s="2" t="s">
        <v>31</v>
      </c>
      <c r="U134">
        <f t="shared" si="5"/>
        <v>30</v>
      </c>
      <c r="V134" t="str">
        <f t="shared" si="6"/>
        <v>CHE</v>
      </c>
    </row>
    <row r="135" spans="1:22" ht="60" x14ac:dyDescent="0.25">
      <c r="A135" s="2" t="s">
        <v>32</v>
      </c>
      <c r="B135" s="3">
        <v>22023</v>
      </c>
      <c r="C135" s="2" t="s">
        <v>139</v>
      </c>
      <c r="D135" s="2">
        <v>6410</v>
      </c>
      <c r="E135" s="2">
        <v>1</v>
      </c>
      <c r="F135" s="2">
        <v>3</v>
      </c>
      <c r="G135" s="2" t="s">
        <v>140</v>
      </c>
      <c r="H135" s="2" t="s">
        <v>24</v>
      </c>
      <c r="I135" s="2"/>
      <c r="J135" s="2" t="s">
        <v>25</v>
      </c>
      <c r="K135" s="2" t="s">
        <v>26</v>
      </c>
      <c r="L135" s="2" t="s">
        <v>27</v>
      </c>
      <c r="M135" s="2">
        <v>11</v>
      </c>
      <c r="N135" s="2">
        <v>7</v>
      </c>
      <c r="O135" s="2">
        <v>0</v>
      </c>
      <c r="P135" s="2">
        <v>0</v>
      </c>
      <c r="Q135" s="2" t="s">
        <v>141</v>
      </c>
      <c r="R135" s="2" t="s">
        <v>29</v>
      </c>
      <c r="S135" s="2" t="s">
        <v>142</v>
      </c>
      <c r="T135" s="2" t="s">
        <v>79</v>
      </c>
      <c r="U135">
        <f t="shared" si="5"/>
        <v>4</v>
      </c>
      <c r="V135" t="str">
        <f t="shared" si="6"/>
        <v>CHE</v>
      </c>
    </row>
    <row r="136" spans="1:22" ht="15" customHeight="1" x14ac:dyDescent="0.25">
      <c r="A136" s="4" t="s">
        <v>143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>
        <f t="shared" si="5"/>
        <v>0</v>
      </c>
      <c r="V136" t="str">
        <f t="shared" si="6"/>
        <v/>
      </c>
    </row>
    <row r="137" spans="1:22" ht="45" x14ac:dyDescent="0.25">
      <c r="A137" s="1" t="s">
        <v>1</v>
      </c>
      <c r="B137" s="1" t="s">
        <v>2</v>
      </c>
      <c r="C137" s="1" t="s">
        <v>3</v>
      </c>
      <c r="D137" s="1" t="s">
        <v>4</v>
      </c>
      <c r="E137" s="1" t="s">
        <v>5</v>
      </c>
      <c r="F137" s="1" t="s">
        <v>6</v>
      </c>
      <c r="G137" s="1" t="s">
        <v>7</v>
      </c>
      <c r="H137" s="1" t="s">
        <v>8</v>
      </c>
      <c r="I137" s="1" t="s">
        <v>9</v>
      </c>
      <c r="J137" s="1" t="s">
        <v>10</v>
      </c>
      <c r="K137" s="1" t="s">
        <v>11</v>
      </c>
      <c r="L137" s="1" t="s">
        <v>12</v>
      </c>
      <c r="M137" s="1" t="s">
        <v>13</v>
      </c>
      <c r="N137" s="1" t="s">
        <v>14</v>
      </c>
      <c r="O137" s="1" t="s">
        <v>15</v>
      </c>
      <c r="P137" s="1" t="s">
        <v>16</v>
      </c>
      <c r="Q137" s="1" t="s">
        <v>17</v>
      </c>
      <c r="R137" s="1" t="s">
        <v>18</v>
      </c>
      <c r="S137" s="1" t="s">
        <v>19</v>
      </c>
      <c r="T137" s="1" t="s">
        <v>20</v>
      </c>
      <c r="U137" t="e">
        <f t="shared" si="5"/>
        <v>#VALUE!</v>
      </c>
      <c r="V137" t="str">
        <f t="shared" si="6"/>
        <v>Loc</v>
      </c>
    </row>
    <row r="138" spans="1:22" ht="120" x14ac:dyDescent="0.25">
      <c r="A138" s="2" t="s">
        <v>21</v>
      </c>
      <c r="B138" s="3">
        <v>18180</v>
      </c>
      <c r="C138" s="2" t="s">
        <v>144</v>
      </c>
      <c r="D138" s="2">
        <v>3850</v>
      </c>
      <c r="E138" s="2">
        <v>1</v>
      </c>
      <c r="F138" s="2">
        <v>3</v>
      </c>
      <c r="G138" s="2" t="s">
        <v>145</v>
      </c>
      <c r="H138" s="2" t="s">
        <v>24</v>
      </c>
      <c r="I138" s="2"/>
      <c r="J138" s="2" t="s">
        <v>25</v>
      </c>
      <c r="K138" s="2" t="s">
        <v>26</v>
      </c>
      <c r="L138" s="2" t="s">
        <v>27</v>
      </c>
      <c r="M138" s="2">
        <v>80</v>
      </c>
      <c r="N138" s="2">
        <v>0</v>
      </c>
      <c r="O138" s="2">
        <v>0</v>
      </c>
      <c r="P138" s="2">
        <v>0</v>
      </c>
      <c r="Q138" s="2" t="s">
        <v>146</v>
      </c>
      <c r="R138" s="2" t="s">
        <v>29</v>
      </c>
      <c r="S138" s="2" t="s">
        <v>147</v>
      </c>
      <c r="T138" s="2" t="s">
        <v>148</v>
      </c>
      <c r="U138">
        <f t="shared" si="5"/>
        <v>80</v>
      </c>
      <c r="V138" t="str">
        <f t="shared" si="6"/>
        <v>BSF</v>
      </c>
    </row>
    <row r="139" spans="1:22" ht="120" x14ac:dyDescent="0.25">
      <c r="A139" s="2" t="s">
        <v>21</v>
      </c>
      <c r="B139" s="3">
        <v>25704</v>
      </c>
      <c r="C139" s="2" t="s">
        <v>144</v>
      </c>
      <c r="D139" s="2">
        <v>3850</v>
      </c>
      <c r="E139" s="2">
        <v>2</v>
      </c>
      <c r="F139" s="2">
        <v>3</v>
      </c>
      <c r="G139" s="2" t="s">
        <v>145</v>
      </c>
      <c r="H139" s="2" t="s">
        <v>24</v>
      </c>
      <c r="I139" s="2"/>
      <c r="J139" s="2" t="s">
        <v>25</v>
      </c>
      <c r="K139" s="2" t="s">
        <v>26</v>
      </c>
      <c r="L139" s="2" t="s">
        <v>27</v>
      </c>
      <c r="M139" s="2">
        <v>80</v>
      </c>
      <c r="N139" s="2">
        <v>0</v>
      </c>
      <c r="O139" s="2">
        <v>0</v>
      </c>
      <c r="P139" s="2">
        <v>0</v>
      </c>
      <c r="Q139" s="2" t="s">
        <v>149</v>
      </c>
      <c r="R139" s="2" t="s">
        <v>29</v>
      </c>
      <c r="S139" s="2" t="s">
        <v>147</v>
      </c>
      <c r="T139" s="2" t="s">
        <v>148</v>
      </c>
      <c r="U139">
        <f t="shared" si="5"/>
        <v>80</v>
      </c>
      <c r="V139" t="str">
        <f t="shared" si="6"/>
        <v>BSF</v>
      </c>
    </row>
    <row r="140" spans="1:22" ht="15" customHeight="1" x14ac:dyDescent="0.25">
      <c r="A140" s="4" t="s">
        <v>150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>
        <f t="shared" si="5"/>
        <v>0</v>
      </c>
      <c r="V140" t="str">
        <f t="shared" si="6"/>
        <v/>
      </c>
    </row>
    <row r="141" spans="1:22" ht="45" x14ac:dyDescent="0.25">
      <c r="A141" s="1" t="s">
        <v>1</v>
      </c>
      <c r="B141" s="1" t="s">
        <v>2</v>
      </c>
      <c r="C141" s="1" t="s">
        <v>3</v>
      </c>
      <c r="D141" s="1" t="s">
        <v>4</v>
      </c>
      <c r="E141" s="1" t="s">
        <v>5</v>
      </c>
      <c r="F141" s="1" t="s">
        <v>6</v>
      </c>
      <c r="G141" s="1" t="s">
        <v>7</v>
      </c>
      <c r="H141" s="1" t="s">
        <v>8</v>
      </c>
      <c r="I141" s="1" t="s">
        <v>9</v>
      </c>
      <c r="J141" s="1" t="s">
        <v>10</v>
      </c>
      <c r="K141" s="1" t="s">
        <v>11</v>
      </c>
      <c r="L141" s="1" t="s">
        <v>12</v>
      </c>
      <c r="M141" s="1" t="s">
        <v>13</v>
      </c>
      <c r="N141" s="1" t="s">
        <v>14</v>
      </c>
      <c r="O141" s="1" t="s">
        <v>15</v>
      </c>
      <c r="P141" s="1" t="s">
        <v>16</v>
      </c>
      <c r="Q141" s="1" t="s">
        <v>17</v>
      </c>
      <c r="R141" s="1" t="s">
        <v>18</v>
      </c>
      <c r="S141" s="1" t="s">
        <v>19</v>
      </c>
      <c r="T141" s="1" t="s">
        <v>20</v>
      </c>
      <c r="U141" t="e">
        <f t="shared" si="5"/>
        <v>#VALUE!</v>
      </c>
      <c r="V141" t="str">
        <f t="shared" si="6"/>
        <v>Loc</v>
      </c>
    </row>
    <row r="142" spans="1:22" ht="255" x14ac:dyDescent="0.25">
      <c r="A142" s="2" t="s">
        <v>32</v>
      </c>
      <c r="B142" s="3">
        <v>16716</v>
      </c>
      <c r="C142" s="2" t="s">
        <v>151</v>
      </c>
      <c r="D142" s="2">
        <v>3320</v>
      </c>
      <c r="E142" s="2">
        <v>99</v>
      </c>
      <c r="F142" s="2">
        <v>3</v>
      </c>
      <c r="G142" s="2" t="s">
        <v>152</v>
      </c>
      <c r="H142" s="2" t="s">
        <v>24</v>
      </c>
      <c r="I142" s="2"/>
      <c r="J142" s="2" t="s">
        <v>25</v>
      </c>
      <c r="K142" s="2" t="s">
        <v>26</v>
      </c>
      <c r="L142" s="2" t="s">
        <v>27</v>
      </c>
      <c r="M142" s="2">
        <v>49</v>
      </c>
      <c r="N142" s="2">
        <v>1</v>
      </c>
      <c r="O142" s="2">
        <v>0</v>
      </c>
      <c r="P142" s="2">
        <v>0</v>
      </c>
      <c r="Q142" s="2" t="s">
        <v>153</v>
      </c>
      <c r="R142" s="2" t="s">
        <v>29</v>
      </c>
      <c r="S142" s="2" t="s">
        <v>154</v>
      </c>
      <c r="T142" s="2" t="s">
        <v>155</v>
      </c>
      <c r="U142">
        <f t="shared" si="5"/>
        <v>48</v>
      </c>
      <c r="V142" t="str">
        <f t="shared" si="6"/>
        <v>BSN</v>
      </c>
    </row>
    <row r="143" spans="1:22" ht="15" customHeight="1" x14ac:dyDescent="0.25">
      <c r="A143" s="4" t="s">
        <v>156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>
        <f t="shared" si="5"/>
        <v>0</v>
      </c>
      <c r="V143" t="str">
        <f t="shared" si="6"/>
        <v/>
      </c>
    </row>
    <row r="144" spans="1:22" ht="45" x14ac:dyDescent="0.25">
      <c r="A144" s="1" t="s">
        <v>1</v>
      </c>
      <c r="B144" s="1" t="s">
        <v>2</v>
      </c>
      <c r="C144" s="1" t="s">
        <v>3</v>
      </c>
      <c r="D144" s="1" t="s">
        <v>4</v>
      </c>
      <c r="E144" s="1" t="s">
        <v>5</v>
      </c>
      <c r="F144" s="1" t="s">
        <v>6</v>
      </c>
      <c r="G144" s="1" t="s">
        <v>7</v>
      </c>
      <c r="H144" s="1" t="s">
        <v>8</v>
      </c>
      <c r="I144" s="1" t="s">
        <v>9</v>
      </c>
      <c r="J144" s="1" t="s">
        <v>10</v>
      </c>
      <c r="K144" s="1" t="s">
        <v>11</v>
      </c>
      <c r="L144" s="1" t="s">
        <v>12</v>
      </c>
      <c r="M144" s="1" t="s">
        <v>13</v>
      </c>
      <c r="N144" s="1" t="s">
        <v>14</v>
      </c>
      <c r="O144" s="1" t="s">
        <v>15</v>
      </c>
      <c r="P144" s="1" t="s">
        <v>16</v>
      </c>
      <c r="Q144" s="1" t="s">
        <v>17</v>
      </c>
      <c r="R144" s="1" t="s">
        <v>18</v>
      </c>
      <c r="S144" s="1" t="s">
        <v>19</v>
      </c>
      <c r="T144" s="1" t="s">
        <v>20</v>
      </c>
      <c r="U144" t="e">
        <f t="shared" si="5"/>
        <v>#VALUE!</v>
      </c>
      <c r="V144" t="str">
        <f t="shared" si="6"/>
        <v>Loc</v>
      </c>
    </row>
    <row r="145" spans="1:22" ht="240" x14ac:dyDescent="0.25">
      <c r="A145" s="2" t="s">
        <v>21</v>
      </c>
      <c r="B145" s="3">
        <v>10059</v>
      </c>
      <c r="C145" s="2" t="s">
        <v>157</v>
      </c>
      <c r="D145" s="2">
        <v>2046</v>
      </c>
      <c r="E145" s="2">
        <v>2</v>
      </c>
      <c r="F145" s="2">
        <v>3</v>
      </c>
      <c r="G145" s="2" t="s">
        <v>158</v>
      </c>
      <c r="H145" s="2" t="s">
        <v>24</v>
      </c>
      <c r="I145" s="2"/>
      <c r="J145" s="2" t="s">
        <v>25</v>
      </c>
      <c r="K145" s="2" t="s">
        <v>26</v>
      </c>
      <c r="L145" s="2" t="s">
        <v>27</v>
      </c>
      <c r="M145" s="2">
        <v>255</v>
      </c>
      <c r="N145" s="2">
        <v>0</v>
      </c>
      <c r="O145" s="2">
        <v>0</v>
      </c>
      <c r="P145" s="2">
        <v>0</v>
      </c>
      <c r="Q145" s="2" t="s">
        <v>159</v>
      </c>
      <c r="R145" s="2" t="s">
        <v>29</v>
      </c>
      <c r="S145" s="2" t="s">
        <v>160</v>
      </c>
      <c r="T145" s="2" t="s">
        <v>161</v>
      </c>
      <c r="U145">
        <f t="shared" si="5"/>
        <v>255</v>
      </c>
      <c r="V145" t="str">
        <f t="shared" si="6"/>
        <v>ISA</v>
      </c>
    </row>
    <row r="146" spans="1:22" ht="2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 t="s">
        <v>25</v>
      </c>
      <c r="K146" s="2" t="s">
        <v>162</v>
      </c>
      <c r="L146" s="2" t="s">
        <v>163</v>
      </c>
      <c r="M146" s="2"/>
      <c r="N146" s="2"/>
      <c r="O146" s="2"/>
      <c r="P146" s="2"/>
      <c r="Q146" s="2" t="s">
        <v>159</v>
      </c>
      <c r="R146" s="2" t="s">
        <v>29</v>
      </c>
      <c r="S146" s="2" t="s">
        <v>164</v>
      </c>
      <c r="T146" s="2" t="s">
        <v>161</v>
      </c>
      <c r="U146">
        <f t="shared" si="5"/>
        <v>0</v>
      </c>
      <c r="V146" t="str">
        <f t="shared" si="6"/>
        <v>EXA</v>
      </c>
    </row>
    <row r="147" spans="1:22" ht="75" x14ac:dyDescent="0.25">
      <c r="A147" s="2" t="s">
        <v>32</v>
      </c>
      <c r="B147" s="3">
        <v>10088</v>
      </c>
      <c r="C147" s="2" t="s">
        <v>157</v>
      </c>
      <c r="D147" s="2">
        <v>2211</v>
      </c>
      <c r="E147" s="2">
        <v>1</v>
      </c>
      <c r="F147" s="2">
        <v>3</v>
      </c>
      <c r="G147" s="2" t="s">
        <v>165</v>
      </c>
      <c r="H147" s="2" t="s">
        <v>24</v>
      </c>
      <c r="I147" s="2"/>
      <c r="J147" s="2" t="s">
        <v>25</v>
      </c>
      <c r="K147" s="2" t="s">
        <v>26</v>
      </c>
      <c r="L147" s="2" t="s">
        <v>27</v>
      </c>
      <c r="M147" s="2">
        <v>25</v>
      </c>
      <c r="N147" s="2">
        <v>1</v>
      </c>
      <c r="O147" s="2">
        <v>0</v>
      </c>
      <c r="P147" s="2">
        <v>0</v>
      </c>
      <c r="Q147" s="2" t="s">
        <v>166</v>
      </c>
      <c r="R147" s="2" t="s">
        <v>29</v>
      </c>
      <c r="S147" s="2" t="s">
        <v>167</v>
      </c>
      <c r="T147" s="2" t="s">
        <v>31</v>
      </c>
      <c r="U147">
        <f t="shared" si="5"/>
        <v>24</v>
      </c>
      <c r="V147" t="str">
        <f t="shared" si="6"/>
        <v>ENA</v>
      </c>
    </row>
    <row r="148" spans="1:22" ht="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 t="s">
        <v>25</v>
      </c>
      <c r="K148" s="2" t="s">
        <v>162</v>
      </c>
      <c r="L148" s="2" t="s">
        <v>168</v>
      </c>
      <c r="M148" s="2"/>
      <c r="N148" s="2"/>
      <c r="O148" s="2"/>
      <c r="P148" s="2"/>
      <c r="Q148" s="2" t="s">
        <v>166</v>
      </c>
      <c r="R148" s="2" t="s">
        <v>29</v>
      </c>
      <c r="S148" s="2" t="s">
        <v>169</v>
      </c>
      <c r="T148" s="2" t="s">
        <v>31</v>
      </c>
      <c r="U148">
        <f t="shared" si="5"/>
        <v>0</v>
      </c>
      <c r="V148" t="str">
        <f t="shared" si="6"/>
        <v>EDU</v>
      </c>
    </row>
    <row r="149" spans="1:22" ht="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 t="s">
        <v>25</v>
      </c>
      <c r="K149" s="2" t="s">
        <v>162</v>
      </c>
      <c r="L149" s="2" t="s">
        <v>170</v>
      </c>
      <c r="M149" s="2"/>
      <c r="N149" s="2"/>
      <c r="O149" s="2"/>
      <c r="P149" s="2"/>
      <c r="Q149" s="2" t="s">
        <v>166</v>
      </c>
      <c r="R149" s="2" t="s">
        <v>29</v>
      </c>
      <c r="S149" s="2" t="s">
        <v>164</v>
      </c>
      <c r="T149" s="2" t="s">
        <v>31</v>
      </c>
      <c r="U149">
        <f t="shared" si="5"/>
        <v>0</v>
      </c>
      <c r="V149" t="str">
        <f t="shared" si="6"/>
        <v>EXA</v>
      </c>
    </row>
    <row r="150" spans="1:22" ht="75" x14ac:dyDescent="0.25">
      <c r="A150" s="2" t="s">
        <v>32</v>
      </c>
      <c r="B150" s="3">
        <v>10089</v>
      </c>
      <c r="C150" s="2" t="s">
        <v>157</v>
      </c>
      <c r="D150" s="2">
        <v>2211</v>
      </c>
      <c r="E150" s="2">
        <v>2</v>
      </c>
      <c r="F150" s="2">
        <v>3</v>
      </c>
      <c r="G150" s="2" t="s">
        <v>165</v>
      </c>
      <c r="H150" s="2" t="s">
        <v>24</v>
      </c>
      <c r="I150" s="2"/>
      <c r="J150" s="2" t="s">
        <v>25</v>
      </c>
      <c r="K150" s="2" t="s">
        <v>26</v>
      </c>
      <c r="L150" s="2" t="s">
        <v>27</v>
      </c>
      <c r="M150" s="2">
        <v>25</v>
      </c>
      <c r="N150" s="2">
        <v>1</v>
      </c>
      <c r="O150" s="2">
        <v>0</v>
      </c>
      <c r="P150" s="2">
        <v>0</v>
      </c>
      <c r="Q150" s="2" t="s">
        <v>166</v>
      </c>
      <c r="R150" s="2" t="s">
        <v>29</v>
      </c>
      <c r="S150" s="2" t="s">
        <v>167</v>
      </c>
      <c r="T150" s="2" t="s">
        <v>31</v>
      </c>
      <c r="U150">
        <f t="shared" si="5"/>
        <v>24</v>
      </c>
      <c r="V150" t="str">
        <f t="shared" si="6"/>
        <v>ENA</v>
      </c>
    </row>
    <row r="151" spans="1:22" ht="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 t="s">
        <v>25</v>
      </c>
      <c r="K151" s="2" t="s">
        <v>162</v>
      </c>
      <c r="L151" s="2" t="s">
        <v>171</v>
      </c>
      <c r="M151" s="2"/>
      <c r="N151" s="2"/>
      <c r="O151" s="2"/>
      <c r="P151" s="2"/>
      <c r="Q151" s="2" t="s">
        <v>166</v>
      </c>
      <c r="R151" s="2" t="s">
        <v>29</v>
      </c>
      <c r="S151" s="2" t="s">
        <v>172</v>
      </c>
      <c r="T151" s="2" t="s">
        <v>31</v>
      </c>
      <c r="U151">
        <f t="shared" si="5"/>
        <v>0</v>
      </c>
      <c r="V151" t="str">
        <f t="shared" si="6"/>
        <v>EDU</v>
      </c>
    </row>
    <row r="152" spans="1:22" ht="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 t="s">
        <v>25</v>
      </c>
      <c r="K152" s="2" t="s">
        <v>162</v>
      </c>
      <c r="L152" s="2" t="s">
        <v>170</v>
      </c>
      <c r="M152" s="2"/>
      <c r="N152" s="2"/>
      <c r="O152" s="2"/>
      <c r="P152" s="2"/>
      <c r="Q152" s="2" t="s">
        <v>166</v>
      </c>
      <c r="R152" s="2" t="s">
        <v>29</v>
      </c>
      <c r="S152" s="2" t="s">
        <v>164</v>
      </c>
      <c r="T152" s="2" t="s">
        <v>31</v>
      </c>
      <c r="U152">
        <f t="shared" si="5"/>
        <v>0</v>
      </c>
      <c r="V152" t="str">
        <f t="shared" si="6"/>
        <v>EXA</v>
      </c>
    </row>
    <row r="153" spans="1:22" ht="75" x14ac:dyDescent="0.25">
      <c r="A153" s="2" t="s">
        <v>32</v>
      </c>
      <c r="B153" s="3">
        <v>10090</v>
      </c>
      <c r="C153" s="2" t="s">
        <v>157</v>
      </c>
      <c r="D153" s="2">
        <v>2211</v>
      </c>
      <c r="E153" s="2">
        <v>3</v>
      </c>
      <c r="F153" s="2">
        <v>3</v>
      </c>
      <c r="G153" s="2" t="s">
        <v>165</v>
      </c>
      <c r="H153" s="2" t="s">
        <v>24</v>
      </c>
      <c r="I153" s="2"/>
      <c r="J153" s="2" t="s">
        <v>25</v>
      </c>
      <c r="K153" s="2" t="s">
        <v>26</v>
      </c>
      <c r="L153" s="2" t="s">
        <v>27</v>
      </c>
      <c r="M153" s="2">
        <v>25</v>
      </c>
      <c r="N153" s="2">
        <v>3</v>
      </c>
      <c r="O153" s="2">
        <v>0</v>
      </c>
      <c r="P153" s="2">
        <v>0</v>
      </c>
      <c r="Q153" s="2" t="s">
        <v>166</v>
      </c>
      <c r="R153" s="2" t="s">
        <v>29</v>
      </c>
      <c r="S153" s="2" t="s">
        <v>167</v>
      </c>
      <c r="T153" s="2" t="s">
        <v>31</v>
      </c>
      <c r="U153">
        <f t="shared" si="5"/>
        <v>22</v>
      </c>
      <c r="V153" t="str">
        <f t="shared" si="6"/>
        <v>ENA</v>
      </c>
    </row>
    <row r="154" spans="1:22" ht="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 t="s">
        <v>25</v>
      </c>
      <c r="K154" s="2" t="s">
        <v>162</v>
      </c>
      <c r="L154" s="2" t="s">
        <v>173</v>
      </c>
      <c r="M154" s="2"/>
      <c r="N154" s="2"/>
      <c r="O154" s="2"/>
      <c r="P154" s="2"/>
      <c r="Q154" s="2" t="s">
        <v>166</v>
      </c>
      <c r="R154" s="2" t="s">
        <v>29</v>
      </c>
      <c r="S154" s="2" t="s">
        <v>174</v>
      </c>
      <c r="T154" s="2" t="s">
        <v>31</v>
      </c>
      <c r="U154">
        <f t="shared" si="5"/>
        <v>0</v>
      </c>
      <c r="V154" t="str">
        <f t="shared" si="6"/>
        <v>EDU</v>
      </c>
    </row>
    <row r="155" spans="1:22" ht="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 t="s">
        <v>25</v>
      </c>
      <c r="K155" s="2" t="s">
        <v>162</v>
      </c>
      <c r="L155" s="2" t="s">
        <v>170</v>
      </c>
      <c r="M155" s="2"/>
      <c r="N155" s="2"/>
      <c r="O155" s="2"/>
      <c r="P155" s="2"/>
      <c r="Q155" s="2" t="s">
        <v>166</v>
      </c>
      <c r="R155" s="2" t="s">
        <v>29</v>
      </c>
      <c r="S155" s="2" t="s">
        <v>164</v>
      </c>
      <c r="T155" s="2" t="s">
        <v>31</v>
      </c>
      <c r="U155">
        <f t="shared" si="5"/>
        <v>0</v>
      </c>
      <c r="V155" t="str">
        <f t="shared" si="6"/>
        <v>EXA</v>
      </c>
    </row>
    <row r="156" spans="1:22" ht="75" x14ac:dyDescent="0.25">
      <c r="A156" s="2" t="s">
        <v>32</v>
      </c>
      <c r="B156" s="3">
        <v>10091</v>
      </c>
      <c r="C156" s="2" t="s">
        <v>157</v>
      </c>
      <c r="D156" s="2">
        <v>2211</v>
      </c>
      <c r="E156" s="2">
        <v>4</v>
      </c>
      <c r="F156" s="2">
        <v>3</v>
      </c>
      <c r="G156" s="2" t="s">
        <v>165</v>
      </c>
      <c r="H156" s="2" t="s">
        <v>24</v>
      </c>
      <c r="I156" s="2"/>
      <c r="J156" s="2" t="s">
        <v>25</v>
      </c>
      <c r="K156" s="2" t="s">
        <v>26</v>
      </c>
      <c r="L156" s="2" t="s">
        <v>27</v>
      </c>
      <c r="M156" s="2">
        <v>25</v>
      </c>
      <c r="N156" s="2">
        <v>1</v>
      </c>
      <c r="O156" s="2">
        <v>0</v>
      </c>
      <c r="P156" s="2">
        <v>0</v>
      </c>
      <c r="Q156" s="2" t="s">
        <v>166</v>
      </c>
      <c r="R156" s="2" t="s">
        <v>29</v>
      </c>
      <c r="S156" s="2" t="s">
        <v>167</v>
      </c>
      <c r="T156" s="2" t="s">
        <v>31</v>
      </c>
      <c r="U156">
        <f t="shared" si="5"/>
        <v>24</v>
      </c>
      <c r="V156" t="str">
        <f t="shared" si="6"/>
        <v>ENA</v>
      </c>
    </row>
    <row r="157" spans="1:22" ht="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 t="s">
        <v>25</v>
      </c>
      <c r="K157" s="2" t="s">
        <v>162</v>
      </c>
      <c r="L157" s="2" t="s">
        <v>175</v>
      </c>
      <c r="M157" s="2"/>
      <c r="N157" s="2"/>
      <c r="O157" s="2"/>
      <c r="P157" s="2"/>
      <c r="Q157" s="2" t="s">
        <v>166</v>
      </c>
      <c r="R157" s="2" t="s">
        <v>29</v>
      </c>
      <c r="S157" s="2" t="s">
        <v>176</v>
      </c>
      <c r="T157" s="2" t="s">
        <v>31</v>
      </c>
      <c r="U157">
        <f t="shared" si="5"/>
        <v>0</v>
      </c>
      <c r="V157" t="str">
        <f t="shared" si="6"/>
        <v>EDU</v>
      </c>
    </row>
    <row r="158" spans="1:22" ht="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 t="s">
        <v>25</v>
      </c>
      <c r="K158" s="2" t="s">
        <v>162</v>
      </c>
      <c r="L158" s="2" t="s">
        <v>170</v>
      </c>
      <c r="M158" s="2"/>
      <c r="N158" s="2"/>
      <c r="O158" s="2"/>
      <c r="P158" s="2"/>
      <c r="Q158" s="2" t="s">
        <v>166</v>
      </c>
      <c r="R158" s="2" t="s">
        <v>29</v>
      </c>
      <c r="S158" s="2" t="s">
        <v>164</v>
      </c>
      <c r="T158" s="2" t="s">
        <v>31</v>
      </c>
      <c r="U158">
        <f t="shared" si="5"/>
        <v>0</v>
      </c>
      <c r="V158" t="str">
        <f t="shared" si="6"/>
        <v>EXA</v>
      </c>
    </row>
    <row r="159" spans="1:22" ht="60" x14ac:dyDescent="0.25">
      <c r="A159" s="2" t="s">
        <v>32</v>
      </c>
      <c r="B159" s="3">
        <v>10092</v>
      </c>
      <c r="C159" s="2" t="s">
        <v>157</v>
      </c>
      <c r="D159" s="2">
        <v>2211</v>
      </c>
      <c r="E159" s="2">
        <v>5</v>
      </c>
      <c r="F159" s="2">
        <v>3</v>
      </c>
      <c r="G159" s="2" t="s">
        <v>165</v>
      </c>
      <c r="H159" s="2" t="s">
        <v>24</v>
      </c>
      <c r="I159" s="2"/>
      <c r="J159" s="2" t="s">
        <v>25</v>
      </c>
      <c r="K159" s="2" t="s">
        <v>26</v>
      </c>
      <c r="L159" s="2" t="s">
        <v>27</v>
      </c>
      <c r="M159" s="2">
        <v>25</v>
      </c>
      <c r="N159" s="2">
        <v>5</v>
      </c>
      <c r="O159" s="2">
        <v>0</v>
      </c>
      <c r="P159" s="2">
        <v>0</v>
      </c>
      <c r="Q159" s="2" t="s">
        <v>177</v>
      </c>
      <c r="R159" s="2" t="s">
        <v>29</v>
      </c>
      <c r="S159" s="2" t="s">
        <v>167</v>
      </c>
      <c r="T159" s="2" t="s">
        <v>31</v>
      </c>
      <c r="U159">
        <f t="shared" si="5"/>
        <v>20</v>
      </c>
      <c r="V159" t="str">
        <f t="shared" si="6"/>
        <v>ENA</v>
      </c>
    </row>
    <row r="160" spans="1:22" ht="6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 t="s">
        <v>25</v>
      </c>
      <c r="K160" s="2" t="s">
        <v>162</v>
      </c>
      <c r="L160" s="2" t="s">
        <v>168</v>
      </c>
      <c r="M160" s="2"/>
      <c r="N160" s="2"/>
      <c r="O160" s="2"/>
      <c r="P160" s="2"/>
      <c r="Q160" s="2" t="s">
        <v>177</v>
      </c>
      <c r="R160" s="2" t="s">
        <v>29</v>
      </c>
      <c r="S160" s="2" t="s">
        <v>134</v>
      </c>
      <c r="T160" s="2" t="s">
        <v>31</v>
      </c>
      <c r="U160">
        <f t="shared" si="5"/>
        <v>0</v>
      </c>
      <c r="V160" t="str">
        <f t="shared" si="6"/>
        <v>ISA</v>
      </c>
    </row>
    <row r="161" spans="1:22" ht="6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 t="s">
        <v>25</v>
      </c>
      <c r="K161" s="2" t="s">
        <v>162</v>
      </c>
      <c r="L161" s="2" t="s">
        <v>170</v>
      </c>
      <c r="M161" s="2"/>
      <c r="N161" s="2"/>
      <c r="O161" s="2"/>
      <c r="P161" s="2"/>
      <c r="Q161" s="2" t="s">
        <v>177</v>
      </c>
      <c r="R161" s="2" t="s">
        <v>29</v>
      </c>
      <c r="S161" s="2" t="s">
        <v>164</v>
      </c>
      <c r="T161" s="2" t="s">
        <v>31</v>
      </c>
      <c r="U161">
        <f t="shared" si="5"/>
        <v>0</v>
      </c>
      <c r="V161" t="str">
        <f t="shared" si="6"/>
        <v>EXA</v>
      </c>
    </row>
    <row r="162" spans="1:22" ht="60" x14ac:dyDescent="0.25">
      <c r="A162" s="2" t="s">
        <v>32</v>
      </c>
      <c r="B162" s="3">
        <v>10093</v>
      </c>
      <c r="C162" s="2" t="s">
        <v>157</v>
      </c>
      <c r="D162" s="2">
        <v>2211</v>
      </c>
      <c r="E162" s="2">
        <v>6</v>
      </c>
      <c r="F162" s="2">
        <v>3</v>
      </c>
      <c r="G162" s="2" t="s">
        <v>165</v>
      </c>
      <c r="H162" s="2" t="s">
        <v>24</v>
      </c>
      <c r="I162" s="2"/>
      <c r="J162" s="2" t="s">
        <v>25</v>
      </c>
      <c r="K162" s="2" t="s">
        <v>26</v>
      </c>
      <c r="L162" s="2" t="s">
        <v>27</v>
      </c>
      <c r="M162" s="2">
        <v>25</v>
      </c>
      <c r="N162" s="2">
        <v>2</v>
      </c>
      <c r="O162" s="2">
        <v>0</v>
      </c>
      <c r="P162" s="2">
        <v>0</v>
      </c>
      <c r="Q162" s="2" t="s">
        <v>177</v>
      </c>
      <c r="R162" s="2" t="s">
        <v>29</v>
      </c>
      <c r="S162" s="2" t="s">
        <v>167</v>
      </c>
      <c r="T162" s="2" t="s">
        <v>31</v>
      </c>
      <c r="U162">
        <f t="shared" si="5"/>
        <v>23</v>
      </c>
      <c r="V162" t="str">
        <f t="shared" si="6"/>
        <v>ENA</v>
      </c>
    </row>
    <row r="163" spans="1:22" ht="6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 t="s">
        <v>25</v>
      </c>
      <c r="K163" s="2" t="s">
        <v>162</v>
      </c>
      <c r="L163" s="2" t="s">
        <v>171</v>
      </c>
      <c r="M163" s="2"/>
      <c r="N163" s="2"/>
      <c r="O163" s="2"/>
      <c r="P163" s="2"/>
      <c r="Q163" s="2" t="s">
        <v>177</v>
      </c>
      <c r="R163" s="2" t="s">
        <v>29</v>
      </c>
      <c r="S163" s="2" t="s">
        <v>134</v>
      </c>
      <c r="T163" s="2" t="s">
        <v>31</v>
      </c>
      <c r="U163">
        <f t="shared" si="5"/>
        <v>0</v>
      </c>
      <c r="V163" t="str">
        <f t="shared" si="6"/>
        <v>ISA</v>
      </c>
    </row>
    <row r="164" spans="1:22" ht="6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 t="s">
        <v>25</v>
      </c>
      <c r="K164" s="2" t="s">
        <v>162</v>
      </c>
      <c r="L164" s="2" t="s">
        <v>170</v>
      </c>
      <c r="M164" s="2"/>
      <c r="N164" s="2"/>
      <c r="O164" s="2"/>
      <c r="P164" s="2"/>
      <c r="Q164" s="2" t="s">
        <v>177</v>
      </c>
      <c r="R164" s="2" t="s">
        <v>29</v>
      </c>
      <c r="S164" s="2" t="s">
        <v>164</v>
      </c>
      <c r="T164" s="2" t="s">
        <v>31</v>
      </c>
      <c r="U164">
        <f t="shared" si="5"/>
        <v>0</v>
      </c>
      <c r="V164" t="str">
        <f t="shared" si="6"/>
        <v>EXA</v>
      </c>
    </row>
    <row r="165" spans="1:22" ht="15" customHeight="1" x14ac:dyDescent="0.25">
      <c r="A165" s="4" t="s">
        <v>178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>
        <f t="shared" si="5"/>
        <v>0</v>
      </c>
      <c r="V165" t="str">
        <f t="shared" si="6"/>
        <v/>
      </c>
    </row>
    <row r="166" spans="1:22" ht="45" x14ac:dyDescent="0.25">
      <c r="A166" s="1" t="s">
        <v>1</v>
      </c>
      <c r="B166" s="1" t="s">
        <v>2</v>
      </c>
      <c r="C166" s="1" t="s">
        <v>3</v>
      </c>
      <c r="D166" s="1" t="s">
        <v>4</v>
      </c>
      <c r="E166" s="1" t="s">
        <v>5</v>
      </c>
      <c r="F166" s="1" t="s">
        <v>6</v>
      </c>
      <c r="G166" s="1" t="s">
        <v>7</v>
      </c>
      <c r="H166" s="1" t="s">
        <v>8</v>
      </c>
      <c r="I166" s="1" t="s">
        <v>9</v>
      </c>
      <c r="J166" s="1" t="s">
        <v>10</v>
      </c>
      <c r="K166" s="1" t="s">
        <v>11</v>
      </c>
      <c r="L166" s="1" t="s">
        <v>12</v>
      </c>
      <c r="M166" s="1" t="s">
        <v>13</v>
      </c>
      <c r="N166" s="1" t="s">
        <v>14</v>
      </c>
      <c r="O166" s="1" t="s">
        <v>15</v>
      </c>
      <c r="P166" s="1" t="s">
        <v>16</v>
      </c>
      <c r="Q166" s="1" t="s">
        <v>17</v>
      </c>
      <c r="R166" s="1" t="s">
        <v>18</v>
      </c>
      <c r="S166" s="1" t="s">
        <v>19</v>
      </c>
      <c r="T166" s="1" t="s">
        <v>20</v>
      </c>
      <c r="U166" t="e">
        <f t="shared" si="5"/>
        <v>#VALUE!</v>
      </c>
      <c r="V166" t="str">
        <f t="shared" si="6"/>
        <v>Loc</v>
      </c>
    </row>
    <row r="167" spans="1:22" ht="60" x14ac:dyDescent="0.25">
      <c r="A167" s="2" t="s">
        <v>32</v>
      </c>
      <c r="B167" s="3">
        <v>22243</v>
      </c>
      <c r="C167" s="2" t="s">
        <v>179</v>
      </c>
      <c r="D167" s="2">
        <v>4930</v>
      </c>
      <c r="E167" s="2">
        <v>1</v>
      </c>
      <c r="F167" s="2">
        <v>3</v>
      </c>
      <c r="G167" s="2" t="s">
        <v>180</v>
      </c>
      <c r="H167" s="2" t="s">
        <v>24</v>
      </c>
      <c r="I167" s="2"/>
      <c r="J167" s="2" t="s">
        <v>25</v>
      </c>
      <c r="K167" s="2" t="s">
        <v>26</v>
      </c>
      <c r="L167" s="2" t="s">
        <v>27</v>
      </c>
      <c r="M167" s="2">
        <v>19</v>
      </c>
      <c r="N167" s="2">
        <v>14</v>
      </c>
      <c r="O167" s="2">
        <v>0</v>
      </c>
      <c r="P167" s="2">
        <v>0</v>
      </c>
      <c r="Q167" s="2" t="s">
        <v>181</v>
      </c>
      <c r="R167" s="2" t="s">
        <v>29</v>
      </c>
      <c r="S167" s="2" t="s">
        <v>182</v>
      </c>
      <c r="T167" s="2" t="s">
        <v>31</v>
      </c>
      <c r="U167">
        <f t="shared" si="5"/>
        <v>5</v>
      </c>
      <c r="V167" t="str">
        <f t="shared" si="6"/>
        <v>CPR</v>
      </c>
    </row>
    <row r="168" spans="1:22" ht="15" customHeight="1" x14ac:dyDescent="0.25">
      <c r="A168" s="4" t="s">
        <v>183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>
        <f t="shared" si="5"/>
        <v>0</v>
      </c>
      <c r="V168" t="str">
        <f t="shared" si="6"/>
        <v/>
      </c>
    </row>
    <row r="169" spans="1:22" ht="45" x14ac:dyDescent="0.25">
      <c r="A169" s="1" t="s">
        <v>1</v>
      </c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6</v>
      </c>
      <c r="G169" s="1" t="s">
        <v>7</v>
      </c>
      <c r="H169" s="1" t="s">
        <v>8</v>
      </c>
      <c r="I169" s="1" t="s">
        <v>9</v>
      </c>
      <c r="J169" s="1" t="s">
        <v>10</v>
      </c>
      <c r="K169" s="1" t="s">
        <v>11</v>
      </c>
      <c r="L169" s="1" t="s">
        <v>12</v>
      </c>
      <c r="M169" s="1" t="s">
        <v>13</v>
      </c>
      <c r="N169" s="1" t="s">
        <v>14</v>
      </c>
      <c r="O169" s="1" t="s">
        <v>15</v>
      </c>
      <c r="P169" s="1" t="s">
        <v>16</v>
      </c>
      <c r="Q169" s="1" t="s">
        <v>17</v>
      </c>
      <c r="R169" s="1" t="s">
        <v>18</v>
      </c>
      <c r="S169" s="1" t="s">
        <v>19</v>
      </c>
      <c r="T169" s="1" t="s">
        <v>20</v>
      </c>
      <c r="U169" t="e">
        <f t="shared" si="5"/>
        <v>#VALUE!</v>
      </c>
      <c r="V169" t="str">
        <f t="shared" si="6"/>
        <v>Loc</v>
      </c>
    </row>
    <row r="170" spans="1:22" ht="60" x14ac:dyDescent="0.25">
      <c r="A170" s="2" t="s">
        <v>32</v>
      </c>
      <c r="B170" s="3">
        <v>10628</v>
      </c>
      <c r="C170" s="2" t="s">
        <v>184</v>
      </c>
      <c r="D170" s="2">
        <v>3102</v>
      </c>
      <c r="E170" s="2">
        <v>1</v>
      </c>
      <c r="F170" s="2">
        <v>3</v>
      </c>
      <c r="G170" s="2" t="s">
        <v>185</v>
      </c>
      <c r="H170" s="2" t="s">
        <v>24</v>
      </c>
      <c r="I170" s="2" t="s">
        <v>64</v>
      </c>
      <c r="J170" s="2" t="s">
        <v>25</v>
      </c>
      <c r="K170" s="2" t="s">
        <v>26</v>
      </c>
      <c r="L170" s="2" t="s">
        <v>27</v>
      </c>
      <c r="M170" s="2">
        <v>90</v>
      </c>
      <c r="N170" s="2">
        <v>26</v>
      </c>
      <c r="O170" s="2">
        <v>0</v>
      </c>
      <c r="P170" s="2">
        <v>0</v>
      </c>
      <c r="Q170" s="2" t="s">
        <v>186</v>
      </c>
      <c r="R170" s="2" t="s">
        <v>29</v>
      </c>
      <c r="S170" s="2" t="s">
        <v>187</v>
      </c>
      <c r="T170" s="2" t="s">
        <v>31</v>
      </c>
      <c r="U170">
        <f t="shared" si="5"/>
        <v>64</v>
      </c>
      <c r="V170" t="str">
        <f t="shared" si="6"/>
        <v>CHE</v>
      </c>
    </row>
    <row r="171" spans="1:22" ht="6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 t="s">
        <v>25</v>
      </c>
      <c r="K171" s="2" t="s">
        <v>162</v>
      </c>
      <c r="L171" s="2" t="s">
        <v>188</v>
      </c>
      <c r="M171" s="2"/>
      <c r="N171" s="2"/>
      <c r="O171" s="2"/>
      <c r="P171" s="2"/>
      <c r="Q171" s="2" t="s">
        <v>186</v>
      </c>
      <c r="R171" s="2" t="s">
        <v>29</v>
      </c>
      <c r="S171" s="2" t="s">
        <v>187</v>
      </c>
      <c r="T171" s="2" t="s">
        <v>31</v>
      </c>
      <c r="U171">
        <f t="shared" si="5"/>
        <v>0</v>
      </c>
      <c r="V171" t="str">
        <f t="shared" si="6"/>
        <v>CHE</v>
      </c>
    </row>
    <row r="172" spans="1:22" ht="15" customHeight="1" x14ac:dyDescent="0.25">
      <c r="A172" s="4" t="s">
        <v>189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>
        <f t="shared" si="5"/>
        <v>0</v>
      </c>
      <c r="V172" t="str">
        <f t="shared" si="6"/>
        <v/>
      </c>
    </row>
    <row r="173" spans="1:22" ht="45" x14ac:dyDescent="0.25">
      <c r="A173" s="1" t="s">
        <v>1</v>
      </c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  <c r="L173" s="1" t="s">
        <v>12</v>
      </c>
      <c r="M173" s="1" t="s">
        <v>13</v>
      </c>
      <c r="N173" s="1" t="s">
        <v>14</v>
      </c>
      <c r="O173" s="1" t="s">
        <v>15</v>
      </c>
      <c r="P173" s="1" t="s">
        <v>16</v>
      </c>
      <c r="Q173" s="1" t="s">
        <v>17</v>
      </c>
      <c r="R173" s="1" t="s">
        <v>18</v>
      </c>
      <c r="S173" s="1" t="s">
        <v>19</v>
      </c>
      <c r="T173" s="1" t="s">
        <v>20</v>
      </c>
      <c r="U173" t="e">
        <f t="shared" si="5"/>
        <v>#VALUE!</v>
      </c>
      <c r="V173" t="str">
        <f t="shared" si="6"/>
        <v>Loc</v>
      </c>
    </row>
    <row r="174" spans="1:22" ht="255" x14ac:dyDescent="0.25">
      <c r="A174" s="2" t="s">
        <v>21</v>
      </c>
      <c r="B174" s="3">
        <v>10506</v>
      </c>
      <c r="C174" s="2" t="s">
        <v>190</v>
      </c>
      <c r="D174" s="2">
        <v>3014</v>
      </c>
      <c r="E174" s="2">
        <v>1</v>
      </c>
      <c r="F174" s="2">
        <v>3</v>
      </c>
      <c r="G174" s="2" t="s">
        <v>191</v>
      </c>
      <c r="H174" s="2" t="s">
        <v>49</v>
      </c>
      <c r="I174" s="2"/>
      <c r="J174" s="2" t="s">
        <v>25</v>
      </c>
      <c r="K174" s="2" t="s">
        <v>26</v>
      </c>
      <c r="L174" s="2" t="s">
        <v>27</v>
      </c>
      <c r="M174" s="2">
        <v>35</v>
      </c>
      <c r="N174" s="2">
        <v>0</v>
      </c>
      <c r="O174" s="2">
        <v>0</v>
      </c>
      <c r="P174" s="2">
        <v>0</v>
      </c>
      <c r="Q174" s="2" t="s">
        <v>192</v>
      </c>
      <c r="R174" s="2" t="s">
        <v>29</v>
      </c>
      <c r="S174" s="2" t="s">
        <v>193</v>
      </c>
      <c r="T174" s="2" t="s">
        <v>194</v>
      </c>
      <c r="U174">
        <f t="shared" si="5"/>
        <v>35</v>
      </c>
      <c r="V174" t="str">
        <f t="shared" si="6"/>
        <v>CPR</v>
      </c>
    </row>
    <row r="175" spans="1:22" ht="15" customHeight="1" x14ac:dyDescent="0.25">
      <c r="A175" s="4" t="s">
        <v>195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>
        <f t="shared" si="5"/>
        <v>0</v>
      </c>
      <c r="V175" t="str">
        <f t="shared" si="6"/>
        <v/>
      </c>
    </row>
    <row r="176" spans="1:22" ht="45" x14ac:dyDescent="0.25">
      <c r="A176" s="1" t="s">
        <v>1</v>
      </c>
      <c r="B176" s="1" t="s">
        <v>2</v>
      </c>
      <c r="C176" s="1" t="s">
        <v>3</v>
      </c>
      <c r="D176" s="1" t="s">
        <v>4</v>
      </c>
      <c r="E176" s="1" t="s">
        <v>5</v>
      </c>
      <c r="F176" s="1" t="s">
        <v>6</v>
      </c>
      <c r="G176" s="1" t="s">
        <v>7</v>
      </c>
      <c r="H176" s="1" t="s">
        <v>8</v>
      </c>
      <c r="I176" s="1" t="s">
        <v>9</v>
      </c>
      <c r="J176" s="1" t="s">
        <v>10</v>
      </c>
      <c r="K176" s="1" t="s">
        <v>11</v>
      </c>
      <c r="L176" s="1" t="s">
        <v>12</v>
      </c>
      <c r="M176" s="1" t="s">
        <v>13</v>
      </c>
      <c r="N176" s="1" t="s">
        <v>14</v>
      </c>
      <c r="O176" s="1" t="s">
        <v>15</v>
      </c>
      <c r="P176" s="1" t="s">
        <v>16</v>
      </c>
      <c r="Q176" s="1" t="s">
        <v>17</v>
      </c>
      <c r="R176" s="1" t="s">
        <v>18</v>
      </c>
      <c r="S176" s="1" t="s">
        <v>19</v>
      </c>
      <c r="T176" s="1" t="s">
        <v>20</v>
      </c>
      <c r="U176" t="e">
        <f t="shared" si="5"/>
        <v>#VALUE!</v>
      </c>
      <c r="V176" t="str">
        <f t="shared" si="6"/>
        <v>Loc</v>
      </c>
    </row>
    <row r="177" spans="1:22" ht="75" x14ac:dyDescent="0.25">
      <c r="A177" s="2" t="s">
        <v>32</v>
      </c>
      <c r="B177" s="3">
        <v>12532</v>
      </c>
      <c r="C177" s="2" t="s">
        <v>196</v>
      </c>
      <c r="D177" s="2">
        <v>4401</v>
      </c>
      <c r="E177" s="2">
        <v>1</v>
      </c>
      <c r="F177" s="2">
        <v>3</v>
      </c>
      <c r="G177" s="2" t="s">
        <v>197</v>
      </c>
      <c r="H177" s="2" t="s">
        <v>24</v>
      </c>
      <c r="I177" s="2"/>
      <c r="J177" s="2" t="s">
        <v>25</v>
      </c>
      <c r="K177" s="2" t="s">
        <v>26</v>
      </c>
      <c r="L177" s="2" t="s">
        <v>27</v>
      </c>
      <c r="M177" s="2">
        <v>50</v>
      </c>
      <c r="N177" s="2">
        <v>11</v>
      </c>
      <c r="O177" s="2">
        <v>0</v>
      </c>
      <c r="P177" s="2">
        <v>0</v>
      </c>
      <c r="Q177" s="2" t="s">
        <v>198</v>
      </c>
      <c r="R177" s="2" t="s">
        <v>29</v>
      </c>
      <c r="S177" s="2" t="s">
        <v>199</v>
      </c>
      <c r="T177" s="2" t="s">
        <v>31</v>
      </c>
      <c r="U177">
        <f t="shared" si="5"/>
        <v>39</v>
      </c>
      <c r="V177" t="str">
        <f t="shared" si="6"/>
        <v>BSN</v>
      </c>
    </row>
    <row r="178" spans="1:22" ht="15" customHeight="1" x14ac:dyDescent="0.25">
      <c r="A178" s="4" t="s">
        <v>200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>
        <f t="shared" si="5"/>
        <v>0</v>
      </c>
      <c r="V178" t="str">
        <f t="shared" si="6"/>
        <v/>
      </c>
    </row>
    <row r="179" spans="1:22" ht="45" x14ac:dyDescent="0.25">
      <c r="A179" s="1" t="s">
        <v>1</v>
      </c>
      <c r="B179" s="1" t="s">
        <v>2</v>
      </c>
      <c r="C179" s="1" t="s">
        <v>3</v>
      </c>
      <c r="D179" s="1" t="s">
        <v>4</v>
      </c>
      <c r="E179" s="1" t="s">
        <v>5</v>
      </c>
      <c r="F179" s="1" t="s">
        <v>6</v>
      </c>
      <c r="G179" s="1" t="s">
        <v>7</v>
      </c>
      <c r="H179" s="1" t="s">
        <v>8</v>
      </c>
      <c r="I179" s="1" t="s">
        <v>9</v>
      </c>
      <c r="J179" s="1" t="s">
        <v>10</v>
      </c>
      <c r="K179" s="1" t="s">
        <v>11</v>
      </c>
      <c r="L179" s="1" t="s">
        <v>12</v>
      </c>
      <c r="M179" s="1" t="s">
        <v>13</v>
      </c>
      <c r="N179" s="1" t="s">
        <v>14</v>
      </c>
      <c r="O179" s="1" t="s">
        <v>15</v>
      </c>
      <c r="P179" s="1" t="s">
        <v>16</v>
      </c>
      <c r="Q179" s="1" t="s">
        <v>17</v>
      </c>
      <c r="R179" s="1" t="s">
        <v>18</v>
      </c>
      <c r="S179" s="1" t="s">
        <v>19</v>
      </c>
      <c r="T179" s="1" t="s">
        <v>20</v>
      </c>
      <c r="U179" t="e">
        <f t="shared" si="5"/>
        <v>#VALUE!</v>
      </c>
      <c r="V179" t="str">
        <f t="shared" si="6"/>
        <v>Loc</v>
      </c>
    </row>
    <row r="180" spans="1:22" ht="75" x14ac:dyDescent="0.25">
      <c r="A180" s="2" t="s">
        <v>32</v>
      </c>
      <c r="B180" s="3">
        <v>18693</v>
      </c>
      <c r="C180" s="2" t="s">
        <v>201</v>
      </c>
      <c r="D180" s="2">
        <v>1540</v>
      </c>
      <c r="E180" s="2">
        <v>2</v>
      </c>
      <c r="F180" s="2">
        <v>3</v>
      </c>
      <c r="G180" s="2" t="s">
        <v>202</v>
      </c>
      <c r="H180" s="2" t="s">
        <v>24</v>
      </c>
      <c r="I180" s="2"/>
      <c r="J180" s="2" t="s">
        <v>25</v>
      </c>
      <c r="K180" s="2" t="s">
        <v>26</v>
      </c>
      <c r="L180" s="2" t="s">
        <v>27</v>
      </c>
      <c r="M180" s="2">
        <v>80</v>
      </c>
      <c r="N180" s="2">
        <v>1</v>
      </c>
      <c r="O180" s="2">
        <v>0</v>
      </c>
      <c r="P180" s="2">
        <v>0</v>
      </c>
      <c r="Q180" s="2" t="s">
        <v>203</v>
      </c>
      <c r="R180" s="2" t="s">
        <v>29</v>
      </c>
      <c r="S180" s="2" t="s">
        <v>204</v>
      </c>
      <c r="T180" s="2" t="s">
        <v>31</v>
      </c>
      <c r="U180">
        <f t="shared" si="5"/>
        <v>79</v>
      </c>
      <c r="V180" t="str">
        <f t="shared" si="6"/>
        <v>BSN</v>
      </c>
    </row>
    <row r="181" spans="1:22" ht="45" x14ac:dyDescent="0.25">
      <c r="A181" s="2" t="s">
        <v>21</v>
      </c>
      <c r="B181" s="3">
        <v>12158</v>
      </c>
      <c r="C181" s="2" t="s">
        <v>201</v>
      </c>
      <c r="D181" s="2">
        <v>3303</v>
      </c>
      <c r="E181" s="2">
        <v>1</v>
      </c>
      <c r="F181" s="2">
        <v>3</v>
      </c>
      <c r="G181" s="2" t="s">
        <v>205</v>
      </c>
      <c r="H181" s="2" t="s">
        <v>24</v>
      </c>
      <c r="I181" s="2"/>
      <c r="J181" s="2" t="s">
        <v>25</v>
      </c>
      <c r="K181" s="2" t="s">
        <v>26</v>
      </c>
      <c r="L181" s="2" t="s">
        <v>27</v>
      </c>
      <c r="M181" s="2">
        <v>90</v>
      </c>
      <c r="N181" s="2">
        <v>0</v>
      </c>
      <c r="O181" s="2">
        <v>0</v>
      </c>
      <c r="P181" s="2">
        <v>0</v>
      </c>
      <c r="Q181" s="2" t="s">
        <v>206</v>
      </c>
      <c r="R181" s="2" t="s">
        <v>29</v>
      </c>
      <c r="S181" s="2" t="s">
        <v>207</v>
      </c>
      <c r="T181" s="2" t="s">
        <v>31</v>
      </c>
      <c r="U181">
        <f t="shared" si="5"/>
        <v>90</v>
      </c>
      <c r="V181" t="str">
        <f t="shared" si="6"/>
        <v>SOC</v>
      </c>
    </row>
    <row r="182" spans="1:22" ht="15" customHeight="1" x14ac:dyDescent="0.25">
      <c r="A182" s="4" t="s">
        <v>208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>
        <f t="shared" si="5"/>
        <v>0</v>
      </c>
      <c r="V182" t="str">
        <f t="shared" si="6"/>
        <v/>
      </c>
    </row>
    <row r="183" spans="1:22" ht="45" x14ac:dyDescent="0.25">
      <c r="A183" s="1" t="s">
        <v>1</v>
      </c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  <c r="H183" s="1" t="s">
        <v>8</v>
      </c>
      <c r="I183" s="1" t="s">
        <v>9</v>
      </c>
      <c r="J183" s="1" t="s">
        <v>10</v>
      </c>
      <c r="K183" s="1" t="s">
        <v>11</v>
      </c>
      <c r="L183" s="1" t="s">
        <v>12</v>
      </c>
      <c r="M183" s="1" t="s">
        <v>13</v>
      </c>
      <c r="N183" s="1" t="s">
        <v>14</v>
      </c>
      <c r="O183" s="1" t="s">
        <v>15</v>
      </c>
      <c r="P183" s="1" t="s">
        <v>16</v>
      </c>
      <c r="Q183" s="1" t="s">
        <v>17</v>
      </c>
      <c r="R183" s="1" t="s">
        <v>18</v>
      </c>
      <c r="S183" s="1" t="s">
        <v>19</v>
      </c>
      <c r="T183" s="1" t="s">
        <v>20</v>
      </c>
      <c r="U183" t="e">
        <f t="shared" si="5"/>
        <v>#VALUE!</v>
      </c>
      <c r="V183" t="str">
        <f t="shared" si="6"/>
        <v>Loc</v>
      </c>
    </row>
    <row r="184" spans="1:22" ht="75" x14ac:dyDescent="0.25">
      <c r="A184" s="2" t="s">
        <v>32</v>
      </c>
      <c r="B184" s="3">
        <v>22051</v>
      </c>
      <c r="C184" s="2" t="s">
        <v>209</v>
      </c>
      <c r="D184" s="2">
        <v>3433</v>
      </c>
      <c r="E184" s="2">
        <v>1</v>
      </c>
      <c r="F184" s="2">
        <v>3</v>
      </c>
      <c r="G184" s="2" t="s">
        <v>210</v>
      </c>
      <c r="H184" s="2" t="s">
        <v>24</v>
      </c>
      <c r="I184" s="2"/>
      <c r="J184" s="2" t="s">
        <v>25</v>
      </c>
      <c r="K184" s="2" t="s">
        <v>26</v>
      </c>
      <c r="L184" s="2" t="s">
        <v>27</v>
      </c>
      <c r="M184" s="2">
        <v>44</v>
      </c>
      <c r="N184" s="2">
        <v>7</v>
      </c>
      <c r="O184" s="2">
        <v>0</v>
      </c>
      <c r="P184" s="2">
        <v>0</v>
      </c>
      <c r="Q184" s="2" t="s">
        <v>211</v>
      </c>
      <c r="R184" s="2" t="s">
        <v>29</v>
      </c>
      <c r="S184" s="2" t="s">
        <v>212</v>
      </c>
      <c r="T184" s="2" t="s">
        <v>31</v>
      </c>
      <c r="U184">
        <f t="shared" si="5"/>
        <v>37</v>
      </c>
      <c r="V184" t="str">
        <f t="shared" si="6"/>
        <v>BSN</v>
      </c>
    </row>
    <row r="185" spans="1:22" ht="15" customHeight="1" x14ac:dyDescent="0.25">
      <c r="A185" s="4" t="s">
        <v>213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>
        <f t="shared" si="5"/>
        <v>0</v>
      </c>
      <c r="V185" t="str">
        <f t="shared" si="6"/>
        <v/>
      </c>
    </row>
    <row r="186" spans="1:22" ht="45" x14ac:dyDescent="0.25">
      <c r="A186" s="1" t="s">
        <v>1</v>
      </c>
      <c r="B186" s="1" t="s">
        <v>2</v>
      </c>
      <c r="C186" s="1" t="s">
        <v>3</v>
      </c>
      <c r="D186" s="1" t="s">
        <v>4</v>
      </c>
      <c r="E186" s="1" t="s">
        <v>5</v>
      </c>
      <c r="F186" s="1" t="s">
        <v>6</v>
      </c>
      <c r="G186" s="1" t="s">
        <v>7</v>
      </c>
      <c r="H186" s="1" t="s">
        <v>8</v>
      </c>
      <c r="I186" s="1" t="s">
        <v>9</v>
      </c>
      <c r="J186" s="1" t="s">
        <v>10</v>
      </c>
      <c r="K186" s="1" t="s">
        <v>11</v>
      </c>
      <c r="L186" s="1" t="s">
        <v>12</v>
      </c>
      <c r="M186" s="1" t="s">
        <v>13</v>
      </c>
      <c r="N186" s="1" t="s">
        <v>14</v>
      </c>
      <c r="O186" s="1" t="s">
        <v>15</v>
      </c>
      <c r="P186" s="1" t="s">
        <v>16</v>
      </c>
      <c r="Q186" s="1" t="s">
        <v>17</v>
      </c>
      <c r="R186" s="1" t="s">
        <v>18</v>
      </c>
      <c r="S186" s="1" t="s">
        <v>19</v>
      </c>
      <c r="T186" s="1" t="s">
        <v>20</v>
      </c>
      <c r="U186" t="e">
        <f t="shared" si="5"/>
        <v>#VALUE!</v>
      </c>
      <c r="V186" t="str">
        <f t="shared" si="6"/>
        <v>Loc</v>
      </c>
    </row>
    <row r="187" spans="1:22" ht="75" x14ac:dyDescent="0.25">
      <c r="A187" s="2" t="s">
        <v>32</v>
      </c>
      <c r="B187" s="3">
        <v>13498</v>
      </c>
      <c r="C187" s="2" t="s">
        <v>214</v>
      </c>
      <c r="D187" s="2">
        <v>4253</v>
      </c>
      <c r="E187" s="2">
        <v>1</v>
      </c>
      <c r="F187" s="2">
        <v>3</v>
      </c>
      <c r="G187" s="2" t="s">
        <v>215</v>
      </c>
      <c r="H187" s="2" t="s">
        <v>24</v>
      </c>
      <c r="I187" s="2"/>
      <c r="J187" s="2" t="s">
        <v>25</v>
      </c>
      <c r="K187" s="2" t="s">
        <v>26</v>
      </c>
      <c r="L187" s="2" t="s">
        <v>27</v>
      </c>
      <c r="M187" s="2">
        <v>48</v>
      </c>
      <c r="N187" s="2">
        <v>7</v>
      </c>
      <c r="O187" s="2">
        <v>0</v>
      </c>
      <c r="P187" s="2">
        <v>0</v>
      </c>
      <c r="Q187" s="2" t="s">
        <v>216</v>
      </c>
      <c r="R187" s="2" t="s">
        <v>29</v>
      </c>
      <c r="S187" s="2" t="s">
        <v>217</v>
      </c>
      <c r="T187" s="2" t="s">
        <v>31</v>
      </c>
      <c r="U187">
        <f t="shared" si="5"/>
        <v>41</v>
      </c>
      <c r="V187" t="str">
        <f t="shared" si="6"/>
        <v>CPR</v>
      </c>
    </row>
    <row r="188" spans="1:22" ht="15" customHeight="1" x14ac:dyDescent="0.25">
      <c r="A188" s="4" t="s">
        <v>218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>
        <f t="shared" si="5"/>
        <v>0</v>
      </c>
      <c r="V188" t="str">
        <f t="shared" si="6"/>
        <v/>
      </c>
    </row>
    <row r="189" spans="1:22" ht="45" x14ac:dyDescent="0.25">
      <c r="A189" s="1" t="s">
        <v>1</v>
      </c>
      <c r="B189" s="1" t="s">
        <v>2</v>
      </c>
      <c r="C189" s="1" t="s">
        <v>3</v>
      </c>
      <c r="D189" s="1" t="s">
        <v>4</v>
      </c>
      <c r="E189" s="1" t="s">
        <v>5</v>
      </c>
      <c r="F189" s="1" t="s">
        <v>6</v>
      </c>
      <c r="G189" s="1" t="s">
        <v>7</v>
      </c>
      <c r="H189" s="1" t="s">
        <v>8</v>
      </c>
      <c r="I189" s="1" t="s">
        <v>9</v>
      </c>
      <c r="J189" s="1" t="s">
        <v>10</v>
      </c>
      <c r="K189" s="1" t="s">
        <v>11</v>
      </c>
      <c r="L189" s="1" t="s">
        <v>12</v>
      </c>
      <c r="M189" s="1" t="s">
        <v>13</v>
      </c>
      <c r="N189" s="1" t="s">
        <v>14</v>
      </c>
      <c r="O189" s="1" t="s">
        <v>15</v>
      </c>
      <c r="P189" s="1" t="s">
        <v>16</v>
      </c>
      <c r="Q189" s="1" t="s">
        <v>17</v>
      </c>
      <c r="R189" s="1" t="s">
        <v>18</v>
      </c>
      <c r="S189" s="1" t="s">
        <v>19</v>
      </c>
      <c r="T189" s="1" t="s">
        <v>20</v>
      </c>
      <c r="U189" t="e">
        <f t="shared" si="5"/>
        <v>#VALUE!</v>
      </c>
      <c r="V189" t="str">
        <f t="shared" si="6"/>
        <v>Loc</v>
      </c>
    </row>
    <row r="190" spans="1:22" ht="45" x14ac:dyDescent="0.25">
      <c r="A190" s="2" t="s">
        <v>32</v>
      </c>
      <c r="B190" s="3">
        <v>25359</v>
      </c>
      <c r="C190" s="2" t="s">
        <v>219</v>
      </c>
      <c r="D190" s="2">
        <v>4419</v>
      </c>
      <c r="E190" s="2">
        <v>1</v>
      </c>
      <c r="F190" s="2">
        <v>3</v>
      </c>
      <c r="G190" s="2" t="s">
        <v>220</v>
      </c>
      <c r="H190" s="2" t="s">
        <v>24</v>
      </c>
      <c r="I190" s="2"/>
      <c r="J190" s="2" t="s">
        <v>25</v>
      </c>
      <c r="K190" s="2" t="s">
        <v>26</v>
      </c>
      <c r="L190" s="2" t="s">
        <v>27</v>
      </c>
      <c r="M190" s="2">
        <v>80</v>
      </c>
      <c r="N190" s="2">
        <v>1</v>
      </c>
      <c r="O190" s="2">
        <v>0</v>
      </c>
      <c r="P190" s="2">
        <v>0</v>
      </c>
      <c r="Q190" s="2" t="s">
        <v>221</v>
      </c>
      <c r="R190" s="2" t="s">
        <v>29</v>
      </c>
      <c r="S190" s="2" t="s">
        <v>222</v>
      </c>
      <c r="T190" s="2" t="s">
        <v>31</v>
      </c>
      <c r="U190">
        <f t="shared" si="5"/>
        <v>79</v>
      </c>
      <c r="V190" t="str">
        <f t="shared" si="6"/>
        <v>EDU</v>
      </c>
    </row>
    <row r="191" spans="1:22" ht="15" customHeight="1" x14ac:dyDescent="0.25">
      <c r="A191" s="4" t="s">
        <v>223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>
        <f t="shared" si="5"/>
        <v>0</v>
      </c>
      <c r="V191" t="str">
        <f t="shared" si="6"/>
        <v/>
      </c>
    </row>
    <row r="192" spans="1:22" ht="45" x14ac:dyDescent="0.25">
      <c r="A192" s="1" t="s">
        <v>1</v>
      </c>
      <c r="B192" s="1" t="s">
        <v>2</v>
      </c>
      <c r="C192" s="1" t="s">
        <v>3</v>
      </c>
      <c r="D192" s="1" t="s">
        <v>4</v>
      </c>
      <c r="E192" s="1" t="s">
        <v>5</v>
      </c>
      <c r="F192" s="1" t="s">
        <v>6</v>
      </c>
      <c r="G192" s="1" t="s">
        <v>7</v>
      </c>
      <c r="H192" s="1" t="s">
        <v>8</v>
      </c>
      <c r="I192" s="1" t="s">
        <v>9</v>
      </c>
      <c r="J192" s="1" t="s">
        <v>10</v>
      </c>
      <c r="K192" s="1" t="s">
        <v>11</v>
      </c>
      <c r="L192" s="1" t="s">
        <v>12</v>
      </c>
      <c r="M192" s="1" t="s">
        <v>13</v>
      </c>
      <c r="N192" s="1" t="s">
        <v>14</v>
      </c>
      <c r="O192" s="1" t="s">
        <v>15</v>
      </c>
      <c r="P192" s="1" t="s">
        <v>16</v>
      </c>
      <c r="Q192" s="1" t="s">
        <v>17</v>
      </c>
      <c r="R192" s="1" t="s">
        <v>18</v>
      </c>
      <c r="S192" s="1" t="s">
        <v>19</v>
      </c>
      <c r="T192" s="1" t="s">
        <v>20</v>
      </c>
      <c r="U192" t="e">
        <f t="shared" si="5"/>
        <v>#VALUE!</v>
      </c>
      <c r="V192" t="str">
        <f t="shared" si="6"/>
        <v>Loc</v>
      </c>
    </row>
    <row r="193" spans="1:22" ht="45" x14ac:dyDescent="0.25">
      <c r="A193" s="2" t="s">
        <v>21</v>
      </c>
      <c r="B193" s="3">
        <v>11916</v>
      </c>
      <c r="C193" s="2" t="s">
        <v>224</v>
      </c>
      <c r="D193" s="2">
        <v>2510</v>
      </c>
      <c r="E193" s="2">
        <v>3</v>
      </c>
      <c r="F193" s="2">
        <v>3</v>
      </c>
      <c r="G193" s="2" t="s">
        <v>225</v>
      </c>
      <c r="H193" s="2" t="s">
        <v>24</v>
      </c>
      <c r="I193" s="2"/>
      <c r="J193" s="2" t="s">
        <v>25</v>
      </c>
      <c r="K193" s="2" t="s">
        <v>26</v>
      </c>
      <c r="L193" s="2" t="s">
        <v>27</v>
      </c>
      <c r="M193" s="2">
        <v>90</v>
      </c>
      <c r="N193" s="2">
        <v>0</v>
      </c>
      <c r="O193" s="2">
        <v>0</v>
      </c>
      <c r="P193" s="2">
        <v>0</v>
      </c>
      <c r="Q193" s="2" t="s">
        <v>226</v>
      </c>
      <c r="R193" s="2" t="s">
        <v>29</v>
      </c>
      <c r="S193" s="2" t="s">
        <v>227</v>
      </c>
      <c r="T193" s="2" t="s">
        <v>31</v>
      </c>
      <c r="U193">
        <f t="shared" si="5"/>
        <v>90</v>
      </c>
      <c r="V193" t="str">
        <f t="shared" si="6"/>
        <v>CHE</v>
      </c>
    </row>
    <row r="194" spans="1:22" ht="45" x14ac:dyDescent="0.25">
      <c r="A194" s="2" t="s">
        <v>32</v>
      </c>
      <c r="B194" s="3">
        <v>10639</v>
      </c>
      <c r="C194" s="2" t="s">
        <v>224</v>
      </c>
      <c r="D194" s="2">
        <v>3514</v>
      </c>
      <c r="E194" s="2">
        <v>1</v>
      </c>
      <c r="F194" s="2">
        <v>3</v>
      </c>
      <c r="G194" s="2" t="s">
        <v>228</v>
      </c>
      <c r="H194" s="2" t="s">
        <v>24</v>
      </c>
      <c r="I194" s="2"/>
      <c r="J194" s="2" t="s">
        <v>25</v>
      </c>
      <c r="K194" s="2" t="s">
        <v>26</v>
      </c>
      <c r="L194" s="2" t="s">
        <v>27</v>
      </c>
      <c r="M194" s="2">
        <v>80</v>
      </c>
      <c r="N194" s="2">
        <v>1</v>
      </c>
      <c r="O194" s="2">
        <v>0</v>
      </c>
      <c r="P194" s="2">
        <v>0</v>
      </c>
      <c r="Q194" s="2" t="s">
        <v>229</v>
      </c>
      <c r="R194" s="2" t="s">
        <v>29</v>
      </c>
      <c r="S194" s="2" t="s">
        <v>230</v>
      </c>
      <c r="T194" s="2" t="s">
        <v>31</v>
      </c>
      <c r="U194">
        <f t="shared" si="5"/>
        <v>79</v>
      </c>
      <c r="V194" t="str">
        <f t="shared" si="6"/>
        <v>CPR</v>
      </c>
    </row>
    <row r="195" spans="1:22" ht="15" customHeight="1" x14ac:dyDescent="0.25">
      <c r="A195" s="4" t="s">
        <v>231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>
        <f t="shared" si="5"/>
        <v>0</v>
      </c>
      <c r="V195" t="str">
        <f t="shared" si="6"/>
        <v/>
      </c>
    </row>
    <row r="196" spans="1:22" ht="45" x14ac:dyDescent="0.25">
      <c r="A196" s="1" t="s">
        <v>1</v>
      </c>
      <c r="B196" s="1" t="s">
        <v>2</v>
      </c>
      <c r="C196" s="1" t="s">
        <v>3</v>
      </c>
      <c r="D196" s="1" t="s">
        <v>4</v>
      </c>
      <c r="E196" s="1" t="s">
        <v>5</v>
      </c>
      <c r="F196" s="1" t="s">
        <v>6</v>
      </c>
      <c r="G196" s="1" t="s">
        <v>7</v>
      </c>
      <c r="H196" s="1" t="s">
        <v>8</v>
      </c>
      <c r="I196" s="1" t="s">
        <v>9</v>
      </c>
      <c r="J196" s="1" t="s">
        <v>10</v>
      </c>
      <c r="K196" s="1" t="s">
        <v>11</v>
      </c>
      <c r="L196" s="1" t="s">
        <v>12</v>
      </c>
      <c r="M196" s="1" t="s">
        <v>13</v>
      </c>
      <c r="N196" s="1" t="s">
        <v>14</v>
      </c>
      <c r="O196" s="1" t="s">
        <v>15</v>
      </c>
      <c r="P196" s="1" t="s">
        <v>16</v>
      </c>
      <c r="Q196" s="1" t="s">
        <v>17</v>
      </c>
      <c r="R196" s="1" t="s">
        <v>18</v>
      </c>
      <c r="S196" s="1" t="s">
        <v>19</v>
      </c>
      <c r="T196" s="1" t="s">
        <v>20</v>
      </c>
      <c r="U196" t="e">
        <f t="shared" ref="U196:U259" si="7">M196-N196</f>
        <v>#VALUE!</v>
      </c>
      <c r="V196" t="str">
        <f t="shared" ref="V196:V259" si="8">LEFT(S196,3)</f>
        <v>Loc</v>
      </c>
    </row>
    <row r="197" spans="1:22" ht="195" x14ac:dyDescent="0.25">
      <c r="A197" s="2" t="s">
        <v>21</v>
      </c>
      <c r="B197" s="3">
        <v>11438</v>
      </c>
      <c r="C197" s="2" t="s">
        <v>232</v>
      </c>
      <c r="D197" s="2">
        <v>3111</v>
      </c>
      <c r="E197" s="2">
        <v>2</v>
      </c>
      <c r="F197" s="2">
        <v>3</v>
      </c>
      <c r="G197" s="2" t="s">
        <v>233</v>
      </c>
      <c r="H197" s="2" t="s">
        <v>24</v>
      </c>
      <c r="I197" s="2"/>
      <c r="J197" s="2" t="s">
        <v>25</v>
      </c>
      <c r="K197" s="2" t="s">
        <v>26</v>
      </c>
      <c r="L197" s="2" t="s">
        <v>27</v>
      </c>
      <c r="M197" s="2">
        <v>19</v>
      </c>
      <c r="N197" s="2">
        <v>0</v>
      </c>
      <c r="O197" s="2">
        <v>0</v>
      </c>
      <c r="P197" s="2">
        <v>0</v>
      </c>
      <c r="Q197" s="2" t="s">
        <v>234</v>
      </c>
      <c r="R197" s="2" t="s">
        <v>29</v>
      </c>
      <c r="S197" s="2" t="s">
        <v>174</v>
      </c>
      <c r="T197" s="2" t="s">
        <v>235</v>
      </c>
      <c r="U197">
        <f t="shared" si="7"/>
        <v>19</v>
      </c>
      <c r="V197" t="str">
        <f t="shared" si="8"/>
        <v>EDU</v>
      </c>
    </row>
    <row r="198" spans="1:22" ht="120" x14ac:dyDescent="0.25">
      <c r="A198" s="2" t="s">
        <v>21</v>
      </c>
      <c r="B198" s="3">
        <v>18419</v>
      </c>
      <c r="C198" s="2" t="s">
        <v>232</v>
      </c>
      <c r="D198" s="2">
        <v>3112</v>
      </c>
      <c r="E198" s="2">
        <v>3</v>
      </c>
      <c r="F198" s="2">
        <v>3</v>
      </c>
      <c r="G198" s="2" t="s">
        <v>236</v>
      </c>
      <c r="H198" s="2" t="s">
        <v>24</v>
      </c>
      <c r="I198" s="2"/>
      <c r="J198" s="2" t="s">
        <v>25</v>
      </c>
      <c r="K198" s="2" t="s">
        <v>26</v>
      </c>
      <c r="L198" s="2" t="s">
        <v>27</v>
      </c>
      <c r="M198" s="2">
        <v>19</v>
      </c>
      <c r="N198" s="2">
        <v>0</v>
      </c>
      <c r="O198" s="2">
        <v>0</v>
      </c>
      <c r="P198" s="2">
        <v>0</v>
      </c>
      <c r="Q198" s="2" t="s">
        <v>237</v>
      </c>
      <c r="R198" s="2" t="s">
        <v>29</v>
      </c>
      <c r="S198" s="2" t="s">
        <v>238</v>
      </c>
      <c r="T198" s="2" t="s">
        <v>239</v>
      </c>
      <c r="U198">
        <f t="shared" si="7"/>
        <v>19</v>
      </c>
      <c r="V198" t="str">
        <f t="shared" si="8"/>
        <v>CPR</v>
      </c>
    </row>
    <row r="199" spans="1:22" ht="75" x14ac:dyDescent="0.25">
      <c r="A199" s="2" t="s">
        <v>21</v>
      </c>
      <c r="B199" s="3">
        <v>11341</v>
      </c>
      <c r="C199" s="2" t="s">
        <v>232</v>
      </c>
      <c r="D199" s="2">
        <v>3311</v>
      </c>
      <c r="E199" s="2">
        <v>2</v>
      </c>
      <c r="F199" s="2">
        <v>3</v>
      </c>
      <c r="G199" s="2" t="s">
        <v>240</v>
      </c>
      <c r="H199" s="2" t="s">
        <v>24</v>
      </c>
      <c r="I199" s="2"/>
      <c r="J199" s="2" t="s">
        <v>25</v>
      </c>
      <c r="K199" s="2" t="s">
        <v>26</v>
      </c>
      <c r="L199" s="2" t="s">
        <v>27</v>
      </c>
      <c r="M199" s="2">
        <v>19</v>
      </c>
      <c r="N199" s="2">
        <v>0</v>
      </c>
      <c r="O199" s="2">
        <v>0</v>
      </c>
      <c r="P199" s="2">
        <v>0</v>
      </c>
      <c r="Q199" s="2" t="s">
        <v>241</v>
      </c>
      <c r="R199" s="2" t="s">
        <v>29</v>
      </c>
      <c r="S199" s="2" t="s">
        <v>242</v>
      </c>
      <c r="T199" s="2" t="s">
        <v>31</v>
      </c>
      <c r="U199">
        <f t="shared" si="7"/>
        <v>19</v>
      </c>
      <c r="V199" t="str">
        <f t="shared" si="8"/>
        <v>EDU</v>
      </c>
    </row>
    <row r="200" spans="1:22" ht="45" x14ac:dyDescent="0.25">
      <c r="A200" s="2" t="s">
        <v>21</v>
      </c>
      <c r="B200" s="3">
        <v>12816</v>
      </c>
      <c r="C200" s="2" t="s">
        <v>232</v>
      </c>
      <c r="D200" s="2">
        <v>4930</v>
      </c>
      <c r="E200" s="2">
        <v>3</v>
      </c>
      <c r="F200" s="2">
        <v>3</v>
      </c>
      <c r="G200" s="2" t="s">
        <v>243</v>
      </c>
      <c r="H200" s="2" t="s">
        <v>24</v>
      </c>
      <c r="I200" s="2"/>
      <c r="J200" s="2" t="s">
        <v>25</v>
      </c>
      <c r="K200" s="2" t="s">
        <v>26</v>
      </c>
      <c r="L200" s="2" t="s">
        <v>27</v>
      </c>
      <c r="M200" s="2">
        <v>19</v>
      </c>
      <c r="N200" s="2">
        <v>0</v>
      </c>
      <c r="O200" s="2">
        <v>0</v>
      </c>
      <c r="P200" s="2">
        <v>0</v>
      </c>
      <c r="Q200" s="2" t="s">
        <v>244</v>
      </c>
      <c r="R200" s="2" t="s">
        <v>29</v>
      </c>
      <c r="S200" s="2" t="s">
        <v>245</v>
      </c>
      <c r="T200" s="2" t="s">
        <v>31</v>
      </c>
      <c r="U200">
        <f t="shared" si="7"/>
        <v>19</v>
      </c>
      <c r="V200" t="str">
        <f t="shared" si="8"/>
        <v>NES</v>
      </c>
    </row>
    <row r="201" spans="1:22" ht="15" customHeight="1" x14ac:dyDescent="0.25">
      <c r="A201" s="4" t="s">
        <v>246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>
        <f t="shared" si="7"/>
        <v>0</v>
      </c>
      <c r="V201" t="str">
        <f t="shared" si="8"/>
        <v/>
      </c>
    </row>
    <row r="202" spans="1:22" ht="45" x14ac:dyDescent="0.25">
      <c r="A202" s="1" t="s">
        <v>1</v>
      </c>
      <c r="B202" s="1" t="s">
        <v>2</v>
      </c>
      <c r="C202" s="1" t="s">
        <v>3</v>
      </c>
      <c r="D202" s="1" t="s">
        <v>4</v>
      </c>
      <c r="E202" s="1" t="s">
        <v>5</v>
      </c>
      <c r="F202" s="1" t="s">
        <v>6</v>
      </c>
      <c r="G202" s="1" t="s">
        <v>7</v>
      </c>
      <c r="H202" s="1" t="s">
        <v>8</v>
      </c>
      <c r="I202" s="1" t="s">
        <v>9</v>
      </c>
      <c r="J202" s="1" t="s">
        <v>10</v>
      </c>
      <c r="K202" s="1" t="s">
        <v>11</v>
      </c>
      <c r="L202" s="1" t="s">
        <v>12</v>
      </c>
      <c r="M202" s="1" t="s">
        <v>13</v>
      </c>
      <c r="N202" s="1" t="s">
        <v>14</v>
      </c>
      <c r="O202" s="1" t="s">
        <v>15</v>
      </c>
      <c r="P202" s="1" t="s">
        <v>16</v>
      </c>
      <c r="Q202" s="1" t="s">
        <v>17</v>
      </c>
      <c r="R202" s="1" t="s">
        <v>18</v>
      </c>
      <c r="S202" s="1" t="s">
        <v>19</v>
      </c>
      <c r="T202" s="1" t="s">
        <v>20</v>
      </c>
      <c r="U202" t="e">
        <f t="shared" si="7"/>
        <v>#VALUE!</v>
      </c>
      <c r="V202" t="str">
        <f t="shared" si="8"/>
        <v>Loc</v>
      </c>
    </row>
    <row r="203" spans="1:22" ht="60" x14ac:dyDescent="0.25">
      <c r="A203" s="2" t="s">
        <v>21</v>
      </c>
      <c r="B203" s="3">
        <v>17857</v>
      </c>
      <c r="C203" s="2" t="s">
        <v>247</v>
      </c>
      <c r="D203" s="2">
        <v>4115</v>
      </c>
      <c r="E203" s="2">
        <v>1</v>
      </c>
      <c r="F203" s="2">
        <v>3</v>
      </c>
      <c r="G203" s="2" t="s">
        <v>248</v>
      </c>
      <c r="H203" s="2" t="s">
        <v>24</v>
      </c>
      <c r="I203" s="2"/>
      <c r="J203" s="2" t="s">
        <v>25</v>
      </c>
      <c r="K203" s="2" t="s">
        <v>26</v>
      </c>
      <c r="L203" s="2" t="s">
        <v>27</v>
      </c>
      <c r="M203" s="2">
        <v>35</v>
      </c>
      <c r="N203" s="2">
        <v>0</v>
      </c>
      <c r="O203" s="2">
        <v>0</v>
      </c>
      <c r="P203" s="2">
        <v>0</v>
      </c>
      <c r="Q203" s="2" t="s">
        <v>249</v>
      </c>
      <c r="R203" s="2" t="s">
        <v>29</v>
      </c>
      <c r="S203" s="2" t="s">
        <v>250</v>
      </c>
      <c r="T203" s="2" t="s">
        <v>31</v>
      </c>
      <c r="U203">
        <f t="shared" si="7"/>
        <v>35</v>
      </c>
      <c r="V203" t="str">
        <f t="shared" si="8"/>
        <v>SOC</v>
      </c>
    </row>
    <row r="204" spans="1:22" ht="15" customHeight="1" x14ac:dyDescent="0.25">
      <c r="A204" s="4" t="s">
        <v>251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>
        <f t="shared" si="7"/>
        <v>0</v>
      </c>
      <c r="V204" t="str">
        <f t="shared" si="8"/>
        <v/>
      </c>
    </row>
    <row r="205" spans="1:22" ht="45" x14ac:dyDescent="0.25">
      <c r="A205" s="1" t="s">
        <v>1</v>
      </c>
      <c r="B205" s="1" t="s">
        <v>2</v>
      </c>
      <c r="C205" s="1" t="s">
        <v>3</v>
      </c>
      <c r="D205" s="1" t="s">
        <v>4</v>
      </c>
      <c r="E205" s="1" t="s">
        <v>5</v>
      </c>
      <c r="F205" s="1" t="s">
        <v>6</v>
      </c>
      <c r="G205" s="1" t="s">
        <v>7</v>
      </c>
      <c r="H205" s="1" t="s">
        <v>8</v>
      </c>
      <c r="I205" s="1" t="s">
        <v>9</v>
      </c>
      <c r="J205" s="1" t="s">
        <v>10</v>
      </c>
      <c r="K205" s="1" t="s">
        <v>11</v>
      </c>
      <c r="L205" s="1" t="s">
        <v>12</v>
      </c>
      <c r="M205" s="1" t="s">
        <v>13</v>
      </c>
      <c r="N205" s="1" t="s">
        <v>14</v>
      </c>
      <c r="O205" s="1" t="s">
        <v>15</v>
      </c>
      <c r="P205" s="1" t="s">
        <v>16</v>
      </c>
      <c r="Q205" s="1" t="s">
        <v>17</v>
      </c>
      <c r="R205" s="1" t="s">
        <v>18</v>
      </c>
      <c r="S205" s="1" t="s">
        <v>19</v>
      </c>
      <c r="T205" s="1" t="s">
        <v>20</v>
      </c>
      <c r="U205" t="e">
        <f t="shared" si="7"/>
        <v>#VALUE!</v>
      </c>
      <c r="V205" t="str">
        <f t="shared" si="8"/>
        <v>Loc</v>
      </c>
    </row>
    <row r="206" spans="1:22" ht="60" x14ac:dyDescent="0.25">
      <c r="A206" s="2" t="s">
        <v>32</v>
      </c>
      <c r="B206" s="3">
        <v>25803</v>
      </c>
      <c r="C206" s="2" t="s">
        <v>252</v>
      </c>
      <c r="D206" s="2">
        <v>4930</v>
      </c>
      <c r="E206" s="2">
        <v>3</v>
      </c>
      <c r="F206" s="2">
        <v>1</v>
      </c>
      <c r="G206" s="2" t="s">
        <v>253</v>
      </c>
      <c r="H206" s="2" t="s">
        <v>24</v>
      </c>
      <c r="I206" s="2" t="s">
        <v>64</v>
      </c>
      <c r="J206" s="2" t="s">
        <v>25</v>
      </c>
      <c r="K206" s="2" t="s">
        <v>65</v>
      </c>
      <c r="L206" s="2" t="s">
        <v>27</v>
      </c>
      <c r="M206" s="2">
        <v>10</v>
      </c>
      <c r="N206" s="2">
        <v>2</v>
      </c>
      <c r="O206" s="2">
        <v>0</v>
      </c>
      <c r="P206" s="2">
        <v>0</v>
      </c>
      <c r="Q206" s="2" t="s">
        <v>254</v>
      </c>
      <c r="R206" s="2" t="s">
        <v>29</v>
      </c>
      <c r="S206" s="2" t="s">
        <v>255</v>
      </c>
      <c r="T206" s="2" t="s">
        <v>31</v>
      </c>
      <c r="U206">
        <f t="shared" si="7"/>
        <v>8</v>
      </c>
      <c r="V206" t="str">
        <f t="shared" si="8"/>
        <v>FAD</v>
      </c>
    </row>
    <row r="207" spans="1:22" ht="15" customHeight="1" x14ac:dyDescent="0.25">
      <c r="A207" s="4" t="s">
        <v>256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>
        <f t="shared" si="7"/>
        <v>0</v>
      </c>
      <c r="V207" t="str">
        <f t="shared" si="8"/>
        <v/>
      </c>
    </row>
    <row r="208" spans="1:22" ht="45" x14ac:dyDescent="0.25">
      <c r="A208" s="1" t="s">
        <v>1</v>
      </c>
      <c r="B208" s="1" t="s">
        <v>2</v>
      </c>
      <c r="C208" s="1" t="s">
        <v>3</v>
      </c>
      <c r="D208" s="1" t="s">
        <v>4</v>
      </c>
      <c r="E208" s="1" t="s">
        <v>5</v>
      </c>
      <c r="F208" s="1" t="s">
        <v>6</v>
      </c>
      <c r="G208" s="1" t="s">
        <v>7</v>
      </c>
      <c r="H208" s="1" t="s">
        <v>8</v>
      </c>
      <c r="I208" s="1" t="s">
        <v>9</v>
      </c>
      <c r="J208" s="1" t="s">
        <v>10</v>
      </c>
      <c r="K208" s="1" t="s">
        <v>11</v>
      </c>
      <c r="L208" s="1" t="s">
        <v>12</v>
      </c>
      <c r="M208" s="1" t="s">
        <v>13</v>
      </c>
      <c r="N208" s="1" t="s">
        <v>14</v>
      </c>
      <c r="O208" s="1" t="s">
        <v>15</v>
      </c>
      <c r="P208" s="1" t="s">
        <v>16</v>
      </c>
      <c r="Q208" s="1" t="s">
        <v>17</v>
      </c>
      <c r="R208" s="1" t="s">
        <v>18</v>
      </c>
      <c r="S208" s="1" t="s">
        <v>19</v>
      </c>
      <c r="T208" s="1" t="s">
        <v>20</v>
      </c>
      <c r="U208" t="e">
        <f t="shared" si="7"/>
        <v>#VALUE!</v>
      </c>
      <c r="V208" t="str">
        <f t="shared" si="8"/>
        <v>Loc</v>
      </c>
    </row>
    <row r="209" spans="1:22" ht="120" x14ac:dyDescent="0.25">
      <c r="A209" s="2" t="s">
        <v>21</v>
      </c>
      <c r="B209" s="3">
        <v>13809</v>
      </c>
      <c r="C209" s="2" t="s">
        <v>257</v>
      </c>
      <c r="D209" s="2">
        <v>3203</v>
      </c>
      <c r="E209" s="2">
        <v>1</v>
      </c>
      <c r="F209" s="2">
        <v>3</v>
      </c>
      <c r="G209" s="2" t="s">
        <v>258</v>
      </c>
      <c r="H209" s="2" t="s">
        <v>24</v>
      </c>
      <c r="I209" s="2"/>
      <c r="J209" s="2" t="s">
        <v>25</v>
      </c>
      <c r="K209" s="2" t="s">
        <v>26</v>
      </c>
      <c r="L209" s="2" t="s">
        <v>27</v>
      </c>
      <c r="M209" s="2">
        <v>45</v>
      </c>
      <c r="N209" s="2">
        <v>0</v>
      </c>
      <c r="O209" s="2">
        <v>0</v>
      </c>
      <c r="P209" s="2">
        <v>0</v>
      </c>
      <c r="Q209" s="2" t="s">
        <v>259</v>
      </c>
      <c r="R209" s="2" t="s">
        <v>29</v>
      </c>
      <c r="S209" s="2" t="s">
        <v>260</v>
      </c>
      <c r="T209" s="2" t="s">
        <v>261</v>
      </c>
      <c r="U209">
        <f t="shared" si="7"/>
        <v>45</v>
      </c>
      <c r="V209" t="str">
        <f t="shared" si="8"/>
        <v>CIS</v>
      </c>
    </row>
    <row r="210" spans="1:22" ht="15" customHeight="1" x14ac:dyDescent="0.25">
      <c r="A210" s="4" t="s">
        <v>262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>
        <f t="shared" si="7"/>
        <v>0</v>
      </c>
      <c r="V210" t="str">
        <f t="shared" si="8"/>
        <v/>
      </c>
    </row>
    <row r="211" spans="1:22" ht="45" x14ac:dyDescent="0.25">
      <c r="A211" s="1" t="s">
        <v>1</v>
      </c>
      <c r="B211" s="1" t="s">
        <v>2</v>
      </c>
      <c r="C211" s="1" t="s">
        <v>3</v>
      </c>
      <c r="D211" s="1" t="s">
        <v>4</v>
      </c>
      <c r="E211" s="1" t="s">
        <v>5</v>
      </c>
      <c r="F211" s="1" t="s">
        <v>6</v>
      </c>
      <c r="G211" s="1" t="s">
        <v>7</v>
      </c>
      <c r="H211" s="1" t="s">
        <v>8</v>
      </c>
      <c r="I211" s="1" t="s">
        <v>9</v>
      </c>
      <c r="J211" s="1" t="s">
        <v>10</v>
      </c>
      <c r="K211" s="1" t="s">
        <v>11</v>
      </c>
      <c r="L211" s="1" t="s">
        <v>12</v>
      </c>
      <c r="M211" s="1" t="s">
        <v>13</v>
      </c>
      <c r="N211" s="1" t="s">
        <v>14</v>
      </c>
      <c r="O211" s="1" t="s">
        <v>15</v>
      </c>
      <c r="P211" s="1" t="s">
        <v>16</v>
      </c>
      <c r="Q211" s="1" t="s">
        <v>17</v>
      </c>
      <c r="R211" s="1" t="s">
        <v>18</v>
      </c>
      <c r="S211" s="1" t="s">
        <v>19</v>
      </c>
      <c r="T211" s="1" t="s">
        <v>20</v>
      </c>
      <c r="U211" t="e">
        <f t="shared" si="7"/>
        <v>#VALUE!</v>
      </c>
      <c r="V211" t="str">
        <f t="shared" si="8"/>
        <v>Loc</v>
      </c>
    </row>
    <row r="212" spans="1:22" ht="180" x14ac:dyDescent="0.25">
      <c r="A212" s="2" t="s">
        <v>21</v>
      </c>
      <c r="B212" s="3">
        <v>17647</v>
      </c>
      <c r="C212" s="2" t="s">
        <v>263</v>
      </c>
      <c r="D212" s="2">
        <v>3703</v>
      </c>
      <c r="E212" s="2">
        <v>1</v>
      </c>
      <c r="F212" s="2">
        <v>3</v>
      </c>
      <c r="G212" s="2" t="s">
        <v>264</v>
      </c>
      <c r="H212" s="2" t="s">
        <v>24</v>
      </c>
      <c r="I212" s="2"/>
      <c r="J212" s="2" t="s">
        <v>25</v>
      </c>
      <c r="K212" s="2" t="s">
        <v>26</v>
      </c>
      <c r="L212" s="2" t="s">
        <v>27</v>
      </c>
      <c r="M212" s="2">
        <v>47</v>
      </c>
      <c r="N212" s="2">
        <v>0</v>
      </c>
      <c r="O212" s="2">
        <v>0</v>
      </c>
      <c r="P212" s="2">
        <v>0</v>
      </c>
      <c r="Q212" s="2" t="s">
        <v>265</v>
      </c>
      <c r="R212" s="2" t="s">
        <v>29</v>
      </c>
      <c r="S212" s="2" t="s">
        <v>266</v>
      </c>
      <c r="T212" s="2" t="s">
        <v>267</v>
      </c>
      <c r="U212">
        <f t="shared" si="7"/>
        <v>47</v>
      </c>
      <c r="V212" t="str">
        <f t="shared" si="8"/>
        <v>CIS</v>
      </c>
    </row>
    <row r="213" spans="1:22" ht="15" customHeight="1" x14ac:dyDescent="0.25">
      <c r="A213" s="4" t="s">
        <v>268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>
        <f t="shared" si="7"/>
        <v>0</v>
      </c>
      <c r="V213" t="str">
        <f t="shared" si="8"/>
        <v/>
      </c>
    </row>
    <row r="214" spans="1:22" ht="45" x14ac:dyDescent="0.25">
      <c r="A214" s="1" t="s">
        <v>1</v>
      </c>
      <c r="B214" s="1" t="s">
        <v>2</v>
      </c>
      <c r="C214" s="1" t="s">
        <v>3</v>
      </c>
      <c r="D214" s="1" t="s">
        <v>4</v>
      </c>
      <c r="E214" s="1" t="s">
        <v>5</v>
      </c>
      <c r="F214" s="1" t="s">
        <v>6</v>
      </c>
      <c r="G214" s="1" t="s">
        <v>7</v>
      </c>
      <c r="H214" s="1" t="s">
        <v>8</v>
      </c>
      <c r="I214" s="1" t="s">
        <v>9</v>
      </c>
      <c r="J214" s="1" t="s">
        <v>10</v>
      </c>
      <c r="K214" s="1" t="s">
        <v>11</v>
      </c>
      <c r="L214" s="1" t="s">
        <v>12</v>
      </c>
      <c r="M214" s="1" t="s">
        <v>13</v>
      </c>
      <c r="N214" s="1" t="s">
        <v>14</v>
      </c>
      <c r="O214" s="1" t="s">
        <v>15</v>
      </c>
      <c r="P214" s="1" t="s">
        <v>16</v>
      </c>
      <c r="Q214" s="1" t="s">
        <v>17</v>
      </c>
      <c r="R214" s="1" t="s">
        <v>18</v>
      </c>
      <c r="S214" s="1" t="s">
        <v>19</v>
      </c>
      <c r="T214" s="1" t="s">
        <v>20</v>
      </c>
      <c r="U214" t="e">
        <f t="shared" si="7"/>
        <v>#VALUE!</v>
      </c>
      <c r="V214" t="str">
        <f t="shared" si="8"/>
        <v>Loc</v>
      </c>
    </row>
    <row r="215" spans="1:22" ht="60" x14ac:dyDescent="0.25">
      <c r="A215" s="2" t="s">
        <v>32</v>
      </c>
      <c r="B215" s="3">
        <v>25115</v>
      </c>
      <c r="C215" s="2" t="s">
        <v>269</v>
      </c>
      <c r="D215" s="2">
        <v>3101</v>
      </c>
      <c r="E215" s="2">
        <v>1</v>
      </c>
      <c r="F215" s="2">
        <v>3</v>
      </c>
      <c r="G215" s="2" t="s">
        <v>270</v>
      </c>
      <c r="H215" s="2" t="s">
        <v>24</v>
      </c>
      <c r="I215" s="2"/>
      <c r="J215" s="2" t="s">
        <v>25</v>
      </c>
      <c r="K215" s="2" t="s">
        <v>26</v>
      </c>
      <c r="L215" s="2" t="s">
        <v>27</v>
      </c>
      <c r="M215" s="2">
        <v>60</v>
      </c>
      <c r="N215" s="2">
        <v>39</v>
      </c>
      <c r="O215" s="2">
        <v>0</v>
      </c>
      <c r="P215" s="2">
        <v>0</v>
      </c>
      <c r="Q215" s="2" t="s">
        <v>271</v>
      </c>
      <c r="R215" s="2" t="s">
        <v>29</v>
      </c>
      <c r="S215" s="2" t="s">
        <v>272</v>
      </c>
      <c r="T215" s="2" t="s">
        <v>31</v>
      </c>
      <c r="U215">
        <f t="shared" si="7"/>
        <v>21</v>
      </c>
      <c r="V215" t="str">
        <f t="shared" si="8"/>
        <v>CHE</v>
      </c>
    </row>
    <row r="216" spans="1:22" ht="60" x14ac:dyDescent="0.25">
      <c r="A216" s="2" t="s">
        <v>32</v>
      </c>
      <c r="B216" s="3">
        <v>17877</v>
      </c>
      <c r="C216" s="2" t="s">
        <v>269</v>
      </c>
      <c r="D216" s="2">
        <v>4418</v>
      </c>
      <c r="E216" s="2">
        <v>1</v>
      </c>
      <c r="F216" s="2">
        <v>3</v>
      </c>
      <c r="G216" s="2" t="s">
        <v>273</v>
      </c>
      <c r="H216" s="2" t="s">
        <v>24</v>
      </c>
      <c r="I216" s="2"/>
      <c r="J216" s="2" t="s">
        <v>25</v>
      </c>
      <c r="K216" s="2" t="s">
        <v>26</v>
      </c>
      <c r="L216" s="2" t="s">
        <v>27</v>
      </c>
      <c r="M216" s="2">
        <v>96</v>
      </c>
      <c r="N216" s="2">
        <v>63</v>
      </c>
      <c r="O216" s="2">
        <v>0</v>
      </c>
      <c r="P216" s="2">
        <v>0</v>
      </c>
      <c r="Q216" s="2" t="s">
        <v>274</v>
      </c>
      <c r="R216" s="2" t="s">
        <v>29</v>
      </c>
      <c r="S216" s="2" t="s">
        <v>275</v>
      </c>
      <c r="T216" s="2" t="s">
        <v>31</v>
      </c>
      <c r="U216">
        <f t="shared" si="7"/>
        <v>33</v>
      </c>
      <c r="V216" t="str">
        <f t="shared" si="8"/>
        <v>EDU</v>
      </c>
    </row>
    <row r="217" spans="1:22" ht="180" x14ac:dyDescent="0.25">
      <c r="A217" s="2" t="s">
        <v>32</v>
      </c>
      <c r="B217" s="3">
        <v>23232</v>
      </c>
      <c r="C217" s="2" t="s">
        <v>269</v>
      </c>
      <c r="D217" s="2" t="s">
        <v>276</v>
      </c>
      <c r="E217" s="2">
        <v>1</v>
      </c>
      <c r="F217" s="2">
        <v>3</v>
      </c>
      <c r="G217" s="2" t="s">
        <v>277</v>
      </c>
      <c r="H217" s="2" t="s">
        <v>24</v>
      </c>
      <c r="I217" s="2"/>
      <c r="J217" s="2" t="s">
        <v>25</v>
      </c>
      <c r="K217" s="2" t="s">
        <v>26</v>
      </c>
      <c r="L217" s="2" t="s">
        <v>27</v>
      </c>
      <c r="M217" s="2">
        <v>24</v>
      </c>
      <c r="N217" s="2">
        <v>1</v>
      </c>
      <c r="O217" s="2">
        <v>0</v>
      </c>
      <c r="P217" s="2">
        <v>0</v>
      </c>
      <c r="Q217" s="2" t="s">
        <v>278</v>
      </c>
      <c r="R217" s="2" t="s">
        <v>29</v>
      </c>
      <c r="S217" s="2" t="s">
        <v>279</v>
      </c>
      <c r="T217" s="2" t="s">
        <v>280</v>
      </c>
      <c r="U217">
        <f t="shared" si="7"/>
        <v>23</v>
      </c>
      <c r="V217" t="str">
        <f t="shared" si="8"/>
        <v>CWY</v>
      </c>
    </row>
    <row r="218" spans="1:22" ht="18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 t="s">
        <v>25</v>
      </c>
      <c r="K218" s="2" t="s">
        <v>65</v>
      </c>
      <c r="L218" s="2" t="s">
        <v>163</v>
      </c>
      <c r="M218" s="2"/>
      <c r="N218" s="2"/>
      <c r="O218" s="2"/>
      <c r="P218" s="2"/>
      <c r="Q218" s="2" t="s">
        <v>278</v>
      </c>
      <c r="R218" s="2" t="s">
        <v>29</v>
      </c>
      <c r="S218" s="2" t="s">
        <v>281</v>
      </c>
      <c r="T218" s="2" t="s">
        <v>280</v>
      </c>
      <c r="U218">
        <f t="shared" si="7"/>
        <v>0</v>
      </c>
      <c r="V218" t="str">
        <f t="shared" si="8"/>
        <v>ENB</v>
      </c>
    </row>
    <row r="219" spans="1:22" ht="180" x14ac:dyDescent="0.25">
      <c r="A219" s="2" t="s">
        <v>32</v>
      </c>
      <c r="B219" s="3">
        <v>23233</v>
      </c>
      <c r="C219" s="2" t="s">
        <v>269</v>
      </c>
      <c r="D219" s="2" t="s">
        <v>276</v>
      </c>
      <c r="E219" s="2">
        <v>2</v>
      </c>
      <c r="F219" s="2">
        <v>3</v>
      </c>
      <c r="G219" s="2" t="s">
        <v>277</v>
      </c>
      <c r="H219" s="2" t="s">
        <v>24</v>
      </c>
      <c r="I219" s="2"/>
      <c r="J219" s="2" t="s">
        <v>25</v>
      </c>
      <c r="K219" s="2" t="s">
        <v>26</v>
      </c>
      <c r="L219" s="2" t="s">
        <v>27</v>
      </c>
      <c r="M219" s="2">
        <v>24</v>
      </c>
      <c r="N219" s="2">
        <v>6</v>
      </c>
      <c r="O219" s="2">
        <v>0</v>
      </c>
      <c r="P219" s="2">
        <v>0</v>
      </c>
      <c r="Q219" s="2" t="s">
        <v>278</v>
      </c>
      <c r="R219" s="2" t="s">
        <v>29</v>
      </c>
      <c r="S219" s="2" t="s">
        <v>279</v>
      </c>
      <c r="T219" s="2" t="s">
        <v>280</v>
      </c>
      <c r="U219">
        <f t="shared" si="7"/>
        <v>18</v>
      </c>
      <c r="V219" t="str">
        <f t="shared" si="8"/>
        <v>CWY</v>
      </c>
    </row>
    <row r="220" spans="1:22" ht="18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 t="s">
        <v>25</v>
      </c>
      <c r="K220" s="2" t="s">
        <v>65</v>
      </c>
      <c r="L220" s="2" t="s">
        <v>282</v>
      </c>
      <c r="M220" s="2"/>
      <c r="N220" s="2"/>
      <c r="O220" s="2"/>
      <c r="P220" s="2"/>
      <c r="Q220" s="2" t="s">
        <v>278</v>
      </c>
      <c r="R220" s="2" t="s">
        <v>29</v>
      </c>
      <c r="S220" s="2" t="s">
        <v>281</v>
      </c>
      <c r="T220" s="2" t="s">
        <v>280</v>
      </c>
      <c r="U220">
        <f t="shared" si="7"/>
        <v>0</v>
      </c>
      <c r="V220" t="str">
        <f t="shared" si="8"/>
        <v>ENB</v>
      </c>
    </row>
    <row r="221" spans="1:22" ht="180" x14ac:dyDescent="0.25">
      <c r="A221" s="2" t="s">
        <v>21</v>
      </c>
      <c r="B221" s="3">
        <v>23234</v>
      </c>
      <c r="C221" s="2" t="s">
        <v>269</v>
      </c>
      <c r="D221" s="2" t="s">
        <v>276</v>
      </c>
      <c r="E221" s="2">
        <v>3</v>
      </c>
      <c r="F221" s="2">
        <v>3</v>
      </c>
      <c r="G221" s="2" t="s">
        <v>277</v>
      </c>
      <c r="H221" s="2" t="s">
        <v>24</v>
      </c>
      <c r="I221" s="2"/>
      <c r="J221" s="2" t="s">
        <v>25</v>
      </c>
      <c r="K221" s="2" t="s">
        <v>26</v>
      </c>
      <c r="L221" s="2" t="s">
        <v>27</v>
      </c>
      <c r="M221" s="2">
        <v>24</v>
      </c>
      <c r="N221" s="2">
        <v>0</v>
      </c>
      <c r="O221" s="2">
        <v>0</v>
      </c>
      <c r="P221" s="2">
        <v>0</v>
      </c>
      <c r="Q221" s="2" t="s">
        <v>278</v>
      </c>
      <c r="R221" s="2" t="s">
        <v>29</v>
      </c>
      <c r="S221" s="2" t="s">
        <v>279</v>
      </c>
      <c r="T221" s="2" t="s">
        <v>280</v>
      </c>
      <c r="U221">
        <f t="shared" si="7"/>
        <v>24</v>
      </c>
      <c r="V221" t="str">
        <f t="shared" si="8"/>
        <v>CWY</v>
      </c>
    </row>
    <row r="222" spans="1:22" ht="18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 t="s">
        <v>25</v>
      </c>
      <c r="K222" s="2" t="s">
        <v>283</v>
      </c>
      <c r="L222" s="2" t="s">
        <v>163</v>
      </c>
      <c r="M222" s="2"/>
      <c r="N222" s="2"/>
      <c r="O222" s="2"/>
      <c r="P222" s="2"/>
      <c r="Q222" s="2" t="s">
        <v>278</v>
      </c>
      <c r="R222" s="2" t="s">
        <v>29</v>
      </c>
      <c r="S222" s="2" t="s">
        <v>281</v>
      </c>
      <c r="T222" s="2" t="s">
        <v>280</v>
      </c>
      <c r="U222">
        <f t="shared" si="7"/>
        <v>0</v>
      </c>
      <c r="V222" t="str">
        <f t="shared" si="8"/>
        <v>ENB</v>
      </c>
    </row>
    <row r="223" spans="1:22" ht="180" x14ac:dyDescent="0.25">
      <c r="A223" s="2" t="s">
        <v>32</v>
      </c>
      <c r="B223" s="3">
        <v>23235</v>
      </c>
      <c r="C223" s="2" t="s">
        <v>269</v>
      </c>
      <c r="D223" s="2" t="s">
        <v>276</v>
      </c>
      <c r="E223" s="2">
        <v>4</v>
      </c>
      <c r="F223" s="2">
        <v>3</v>
      </c>
      <c r="G223" s="2" t="s">
        <v>277</v>
      </c>
      <c r="H223" s="2" t="s">
        <v>24</v>
      </c>
      <c r="I223" s="2"/>
      <c r="J223" s="2" t="s">
        <v>25</v>
      </c>
      <c r="K223" s="2" t="s">
        <v>26</v>
      </c>
      <c r="L223" s="2" t="s">
        <v>27</v>
      </c>
      <c r="M223" s="2">
        <v>24</v>
      </c>
      <c r="N223" s="2">
        <v>6</v>
      </c>
      <c r="O223" s="2">
        <v>0</v>
      </c>
      <c r="P223" s="2">
        <v>0</v>
      </c>
      <c r="Q223" s="2" t="s">
        <v>278</v>
      </c>
      <c r="R223" s="2" t="s">
        <v>29</v>
      </c>
      <c r="S223" s="2" t="s">
        <v>279</v>
      </c>
      <c r="T223" s="2" t="s">
        <v>280</v>
      </c>
      <c r="U223">
        <f t="shared" si="7"/>
        <v>18</v>
      </c>
      <c r="V223" t="str">
        <f t="shared" si="8"/>
        <v>CWY</v>
      </c>
    </row>
    <row r="224" spans="1:22" ht="18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 t="s">
        <v>25</v>
      </c>
      <c r="K224" s="2" t="s">
        <v>283</v>
      </c>
      <c r="L224" s="2" t="s">
        <v>282</v>
      </c>
      <c r="M224" s="2"/>
      <c r="N224" s="2"/>
      <c r="O224" s="2"/>
      <c r="P224" s="2"/>
      <c r="Q224" s="2" t="s">
        <v>278</v>
      </c>
      <c r="R224" s="2" t="s">
        <v>29</v>
      </c>
      <c r="S224" s="2" t="s">
        <v>281</v>
      </c>
      <c r="T224" s="2" t="s">
        <v>280</v>
      </c>
      <c r="U224">
        <f t="shared" si="7"/>
        <v>0</v>
      </c>
      <c r="V224" t="str">
        <f t="shared" si="8"/>
        <v>ENB</v>
      </c>
    </row>
    <row r="225" spans="1:22" ht="15" customHeight="1" x14ac:dyDescent="0.25">
      <c r="A225" s="4" t="s">
        <v>284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>
        <f t="shared" si="7"/>
        <v>0</v>
      </c>
      <c r="V225" t="str">
        <f t="shared" si="8"/>
        <v/>
      </c>
    </row>
    <row r="226" spans="1:22" ht="45" x14ac:dyDescent="0.25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10</v>
      </c>
      <c r="K226" s="1" t="s">
        <v>11</v>
      </c>
      <c r="L226" s="1" t="s">
        <v>12</v>
      </c>
      <c r="M226" s="1" t="s">
        <v>13</v>
      </c>
      <c r="N226" s="1" t="s">
        <v>14</v>
      </c>
      <c r="O226" s="1" t="s">
        <v>15</v>
      </c>
      <c r="P226" s="1" t="s">
        <v>16</v>
      </c>
      <c r="Q226" s="1" t="s">
        <v>17</v>
      </c>
      <c r="R226" s="1" t="s">
        <v>18</v>
      </c>
      <c r="S226" s="1" t="s">
        <v>19</v>
      </c>
      <c r="T226" s="1" t="s">
        <v>20</v>
      </c>
      <c r="U226" t="e">
        <f t="shared" si="7"/>
        <v>#VALUE!</v>
      </c>
      <c r="V226" t="str">
        <f t="shared" si="8"/>
        <v>Loc</v>
      </c>
    </row>
    <row r="227" spans="1:22" ht="75" x14ac:dyDescent="0.25">
      <c r="A227" s="2" t="s">
        <v>21</v>
      </c>
      <c r="B227" s="3">
        <v>20813</v>
      </c>
      <c r="C227" s="2" t="s">
        <v>285</v>
      </c>
      <c r="D227" s="2" t="s">
        <v>286</v>
      </c>
      <c r="E227" s="2">
        <v>2</v>
      </c>
      <c r="F227" s="2">
        <v>4</v>
      </c>
      <c r="G227" s="2" t="s">
        <v>287</v>
      </c>
      <c r="H227" s="2" t="s">
        <v>24</v>
      </c>
      <c r="I227" s="2"/>
      <c r="J227" s="2" t="s">
        <v>25</v>
      </c>
      <c r="K227" s="2" t="s">
        <v>26</v>
      </c>
      <c r="L227" s="2" t="s">
        <v>27</v>
      </c>
      <c r="M227" s="2">
        <v>16</v>
      </c>
      <c r="N227" s="2">
        <v>0</v>
      </c>
      <c r="O227" s="2">
        <v>0</v>
      </c>
      <c r="P227" s="2">
        <v>0</v>
      </c>
      <c r="Q227" s="2" t="s">
        <v>288</v>
      </c>
      <c r="R227" s="2" t="s">
        <v>29</v>
      </c>
      <c r="S227" s="2" t="s">
        <v>289</v>
      </c>
      <c r="T227" s="2" t="s">
        <v>31</v>
      </c>
      <c r="U227">
        <f t="shared" si="7"/>
        <v>16</v>
      </c>
      <c r="V227" t="str">
        <f t="shared" si="8"/>
        <v>SOC</v>
      </c>
    </row>
    <row r="228" spans="1:22" ht="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 t="s">
        <v>25</v>
      </c>
      <c r="K228" s="2" t="s">
        <v>283</v>
      </c>
      <c r="L228" s="2" t="s">
        <v>290</v>
      </c>
      <c r="M228" s="2"/>
      <c r="N228" s="2"/>
      <c r="O228" s="2"/>
      <c r="P228" s="2"/>
      <c r="Q228" s="2" t="s">
        <v>288</v>
      </c>
      <c r="R228" s="2" t="s">
        <v>29</v>
      </c>
      <c r="S228" s="2" t="s">
        <v>291</v>
      </c>
      <c r="T228" s="2" t="s">
        <v>31</v>
      </c>
      <c r="U228">
        <f t="shared" si="7"/>
        <v>0</v>
      </c>
      <c r="V228" t="str">
        <f t="shared" si="8"/>
        <v>ENB</v>
      </c>
    </row>
    <row r="229" spans="1:22" ht="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 t="s">
        <v>25</v>
      </c>
      <c r="K229" s="2" t="s">
        <v>162</v>
      </c>
      <c r="L229" s="2" t="s">
        <v>171</v>
      </c>
      <c r="M229" s="2"/>
      <c r="N229" s="2"/>
      <c r="O229" s="2"/>
      <c r="P229" s="2"/>
      <c r="Q229" s="2" t="s">
        <v>288</v>
      </c>
      <c r="R229" s="2" t="s">
        <v>29</v>
      </c>
      <c r="S229" s="2" t="s">
        <v>289</v>
      </c>
      <c r="T229" s="2" t="s">
        <v>31</v>
      </c>
      <c r="U229">
        <f t="shared" si="7"/>
        <v>0</v>
      </c>
      <c r="V229" t="str">
        <f t="shared" si="8"/>
        <v>SOC</v>
      </c>
    </row>
    <row r="230" spans="1:22" ht="75" x14ac:dyDescent="0.25">
      <c r="A230" s="2" t="s">
        <v>21</v>
      </c>
      <c r="B230" s="3">
        <v>20866</v>
      </c>
      <c r="C230" s="2" t="s">
        <v>285</v>
      </c>
      <c r="D230" s="2" t="s">
        <v>286</v>
      </c>
      <c r="E230" s="2">
        <v>3</v>
      </c>
      <c r="F230" s="2">
        <v>4</v>
      </c>
      <c r="G230" s="2" t="s">
        <v>287</v>
      </c>
      <c r="H230" s="2" t="s">
        <v>24</v>
      </c>
      <c r="I230" s="2"/>
      <c r="J230" s="2" t="s">
        <v>25</v>
      </c>
      <c r="K230" s="2" t="s">
        <v>26</v>
      </c>
      <c r="L230" s="2" t="s">
        <v>27</v>
      </c>
      <c r="M230" s="2">
        <v>16</v>
      </c>
      <c r="N230" s="2">
        <v>0</v>
      </c>
      <c r="O230" s="2">
        <v>0</v>
      </c>
      <c r="P230" s="2">
        <v>0</v>
      </c>
      <c r="Q230" s="2" t="s">
        <v>288</v>
      </c>
      <c r="R230" s="2" t="s">
        <v>29</v>
      </c>
      <c r="S230" s="2" t="s">
        <v>289</v>
      </c>
      <c r="T230" s="2" t="s">
        <v>31</v>
      </c>
      <c r="U230">
        <f t="shared" si="7"/>
        <v>16</v>
      </c>
      <c r="V230" t="str">
        <f t="shared" si="8"/>
        <v>SOC</v>
      </c>
    </row>
    <row r="231" spans="1:22" ht="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 t="s">
        <v>25</v>
      </c>
      <c r="K231" s="2" t="s">
        <v>292</v>
      </c>
      <c r="L231" s="2" t="s">
        <v>293</v>
      </c>
      <c r="M231" s="2"/>
      <c r="N231" s="2"/>
      <c r="O231" s="2"/>
      <c r="P231" s="2"/>
      <c r="Q231" s="2" t="s">
        <v>288</v>
      </c>
      <c r="R231" s="2" t="s">
        <v>29</v>
      </c>
      <c r="S231" s="2" t="s">
        <v>291</v>
      </c>
      <c r="T231" s="2" t="s">
        <v>31</v>
      </c>
      <c r="U231">
        <f t="shared" si="7"/>
        <v>0</v>
      </c>
      <c r="V231" t="str">
        <f t="shared" si="8"/>
        <v>ENB</v>
      </c>
    </row>
    <row r="232" spans="1:22" ht="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 t="s">
        <v>25</v>
      </c>
      <c r="K232" s="2" t="s">
        <v>162</v>
      </c>
      <c r="L232" s="2" t="s">
        <v>171</v>
      </c>
      <c r="M232" s="2"/>
      <c r="N232" s="2"/>
      <c r="O232" s="2"/>
      <c r="P232" s="2"/>
      <c r="Q232" s="2" t="s">
        <v>288</v>
      </c>
      <c r="R232" s="2" t="s">
        <v>29</v>
      </c>
      <c r="S232" s="2" t="s">
        <v>289</v>
      </c>
      <c r="T232" s="2" t="s">
        <v>31</v>
      </c>
      <c r="U232">
        <f t="shared" si="7"/>
        <v>0</v>
      </c>
      <c r="V232" t="str">
        <f t="shared" si="8"/>
        <v>SOC</v>
      </c>
    </row>
    <row r="233" spans="1:22" ht="75" x14ac:dyDescent="0.25">
      <c r="A233" s="2" t="s">
        <v>21</v>
      </c>
      <c r="B233" s="3">
        <v>20867</v>
      </c>
      <c r="C233" s="2" t="s">
        <v>285</v>
      </c>
      <c r="D233" s="2" t="s">
        <v>286</v>
      </c>
      <c r="E233" s="2">
        <v>4</v>
      </c>
      <c r="F233" s="2">
        <v>4</v>
      </c>
      <c r="G233" s="2" t="s">
        <v>287</v>
      </c>
      <c r="H233" s="2" t="s">
        <v>24</v>
      </c>
      <c r="I233" s="2"/>
      <c r="J233" s="2" t="s">
        <v>25</v>
      </c>
      <c r="K233" s="2" t="s">
        <v>26</v>
      </c>
      <c r="L233" s="2" t="s">
        <v>27</v>
      </c>
      <c r="M233" s="2">
        <v>16</v>
      </c>
      <c r="N233" s="2">
        <v>0</v>
      </c>
      <c r="O233" s="2">
        <v>0</v>
      </c>
      <c r="P233" s="2">
        <v>0</v>
      </c>
      <c r="Q233" s="2" t="s">
        <v>288</v>
      </c>
      <c r="R233" s="2" t="s">
        <v>29</v>
      </c>
      <c r="S233" s="2" t="s">
        <v>289</v>
      </c>
      <c r="T233" s="2" t="s">
        <v>31</v>
      </c>
      <c r="U233">
        <f t="shared" si="7"/>
        <v>16</v>
      </c>
      <c r="V233" t="str">
        <f t="shared" si="8"/>
        <v>SOC</v>
      </c>
    </row>
    <row r="234" spans="1:22" ht="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 t="s">
        <v>25</v>
      </c>
      <c r="K234" s="2" t="s">
        <v>294</v>
      </c>
      <c r="L234" s="2" t="s">
        <v>295</v>
      </c>
      <c r="M234" s="2"/>
      <c r="N234" s="2"/>
      <c r="O234" s="2"/>
      <c r="P234" s="2"/>
      <c r="Q234" s="2" t="s">
        <v>288</v>
      </c>
      <c r="R234" s="2" t="s">
        <v>29</v>
      </c>
      <c r="S234" s="2" t="s">
        <v>291</v>
      </c>
      <c r="T234" s="2" t="s">
        <v>31</v>
      </c>
      <c r="U234">
        <f t="shared" si="7"/>
        <v>0</v>
      </c>
      <c r="V234" t="str">
        <f t="shared" si="8"/>
        <v>ENB</v>
      </c>
    </row>
    <row r="235" spans="1:22" ht="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 t="s">
        <v>25</v>
      </c>
      <c r="K235" s="2" t="s">
        <v>162</v>
      </c>
      <c r="L235" s="2" t="s">
        <v>171</v>
      </c>
      <c r="M235" s="2"/>
      <c r="N235" s="2"/>
      <c r="O235" s="2"/>
      <c r="P235" s="2"/>
      <c r="Q235" s="2" t="s">
        <v>288</v>
      </c>
      <c r="R235" s="2" t="s">
        <v>29</v>
      </c>
      <c r="S235" s="2" t="s">
        <v>289</v>
      </c>
      <c r="T235" s="2" t="s">
        <v>31</v>
      </c>
      <c r="U235">
        <f t="shared" si="7"/>
        <v>0</v>
      </c>
      <c r="V235" t="str">
        <f t="shared" si="8"/>
        <v>SOC</v>
      </c>
    </row>
    <row r="236" spans="1:22" ht="75" x14ac:dyDescent="0.25">
      <c r="A236" s="2" t="s">
        <v>21</v>
      </c>
      <c r="B236" s="3">
        <v>21328</v>
      </c>
      <c r="C236" s="2" t="s">
        <v>285</v>
      </c>
      <c r="D236" s="2">
        <v>4740</v>
      </c>
      <c r="E236" s="2">
        <v>1</v>
      </c>
      <c r="F236" s="2">
        <v>3</v>
      </c>
      <c r="G236" s="2" t="s">
        <v>296</v>
      </c>
      <c r="H236" s="2" t="s">
        <v>24</v>
      </c>
      <c r="I236" s="2"/>
      <c r="J236" s="2" t="s">
        <v>25</v>
      </c>
      <c r="K236" s="2" t="s">
        <v>26</v>
      </c>
      <c r="L236" s="2" t="s">
        <v>27</v>
      </c>
      <c r="M236" s="2">
        <v>37</v>
      </c>
      <c r="N236" s="2">
        <v>0</v>
      </c>
      <c r="O236" s="2">
        <v>0</v>
      </c>
      <c r="P236" s="2">
        <v>0</v>
      </c>
      <c r="Q236" s="2" t="s">
        <v>297</v>
      </c>
      <c r="R236" s="2" t="s">
        <v>29</v>
      </c>
      <c r="S236" s="2" t="s">
        <v>298</v>
      </c>
      <c r="T236" s="2" t="s">
        <v>31</v>
      </c>
      <c r="U236">
        <f t="shared" si="7"/>
        <v>37</v>
      </c>
      <c r="V236" t="str">
        <f t="shared" si="8"/>
        <v>ENG</v>
      </c>
    </row>
    <row r="237" spans="1:22" ht="105" x14ac:dyDescent="0.25">
      <c r="A237" s="2" t="s">
        <v>32</v>
      </c>
      <c r="B237" s="3">
        <v>18869</v>
      </c>
      <c r="C237" s="2" t="s">
        <v>285</v>
      </c>
      <c r="D237" s="2" t="s">
        <v>299</v>
      </c>
      <c r="E237" s="2">
        <v>1</v>
      </c>
      <c r="F237" s="2">
        <v>3</v>
      </c>
      <c r="G237" s="2" t="s">
        <v>300</v>
      </c>
      <c r="H237" s="2" t="s">
        <v>24</v>
      </c>
      <c r="I237" s="2"/>
      <c r="J237" s="2" t="s">
        <v>25</v>
      </c>
      <c r="K237" s="2" t="s">
        <v>26</v>
      </c>
      <c r="L237" s="2" t="s">
        <v>27</v>
      </c>
      <c r="M237" s="2">
        <v>25</v>
      </c>
      <c r="N237" s="2">
        <v>4</v>
      </c>
      <c r="O237" s="2">
        <v>0</v>
      </c>
      <c r="P237" s="2">
        <v>0</v>
      </c>
      <c r="Q237" s="2" t="s">
        <v>301</v>
      </c>
      <c r="R237" s="2" t="s">
        <v>29</v>
      </c>
      <c r="S237" s="2" t="s">
        <v>302</v>
      </c>
      <c r="T237" s="2" t="s">
        <v>303</v>
      </c>
      <c r="U237">
        <f t="shared" si="7"/>
        <v>21</v>
      </c>
      <c r="V237" t="str">
        <f t="shared" si="8"/>
        <v>BSN</v>
      </c>
    </row>
    <row r="238" spans="1:22" ht="105" x14ac:dyDescent="0.25">
      <c r="A238" s="2" t="s">
        <v>21</v>
      </c>
      <c r="B238" s="3">
        <v>18978</v>
      </c>
      <c r="C238" s="2" t="s">
        <v>285</v>
      </c>
      <c r="D238" s="2">
        <v>6935</v>
      </c>
      <c r="E238" s="2">
        <v>2</v>
      </c>
      <c r="F238" s="2">
        <v>3</v>
      </c>
      <c r="G238" s="2" t="s">
        <v>304</v>
      </c>
      <c r="H238" s="2" t="s">
        <v>24</v>
      </c>
      <c r="I238" s="2"/>
      <c r="J238" s="2" t="s">
        <v>25</v>
      </c>
      <c r="K238" s="2" t="s">
        <v>26</v>
      </c>
      <c r="L238" s="2" t="s">
        <v>27</v>
      </c>
      <c r="M238" s="2">
        <v>10</v>
      </c>
      <c r="N238" s="2">
        <v>0</v>
      </c>
      <c r="O238" s="2">
        <v>0</v>
      </c>
      <c r="P238" s="2">
        <v>0</v>
      </c>
      <c r="Q238" s="2" t="s">
        <v>297</v>
      </c>
      <c r="R238" s="2" t="s">
        <v>29</v>
      </c>
      <c r="S238" s="2" t="s">
        <v>298</v>
      </c>
      <c r="T238" s="2" t="s">
        <v>303</v>
      </c>
      <c r="U238">
        <f t="shared" si="7"/>
        <v>10</v>
      </c>
      <c r="V238" t="str">
        <f t="shared" si="8"/>
        <v>ENG</v>
      </c>
    </row>
    <row r="239" spans="1:22" ht="15" customHeight="1" x14ac:dyDescent="0.25">
      <c r="A239" s="4" t="s">
        <v>305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>
        <f t="shared" si="7"/>
        <v>0</v>
      </c>
      <c r="V239" t="str">
        <f t="shared" si="8"/>
        <v/>
      </c>
    </row>
    <row r="240" spans="1:22" ht="45" x14ac:dyDescent="0.25">
      <c r="A240" s="1" t="s">
        <v>1</v>
      </c>
      <c r="B240" s="1" t="s">
        <v>2</v>
      </c>
      <c r="C240" s="1" t="s">
        <v>3</v>
      </c>
      <c r="D240" s="1" t="s">
        <v>4</v>
      </c>
      <c r="E240" s="1" t="s">
        <v>5</v>
      </c>
      <c r="F240" s="1" t="s">
        <v>6</v>
      </c>
      <c r="G240" s="1" t="s">
        <v>7</v>
      </c>
      <c r="H240" s="1" t="s">
        <v>8</v>
      </c>
      <c r="I240" s="1" t="s">
        <v>9</v>
      </c>
      <c r="J240" s="1" t="s">
        <v>10</v>
      </c>
      <c r="K240" s="1" t="s">
        <v>11</v>
      </c>
      <c r="L240" s="1" t="s">
        <v>12</v>
      </c>
      <c r="M240" s="1" t="s">
        <v>13</v>
      </c>
      <c r="N240" s="1" t="s">
        <v>14</v>
      </c>
      <c r="O240" s="1" t="s">
        <v>15</v>
      </c>
      <c r="P240" s="1" t="s">
        <v>16</v>
      </c>
      <c r="Q240" s="1" t="s">
        <v>17</v>
      </c>
      <c r="R240" s="1" t="s">
        <v>18</v>
      </c>
      <c r="S240" s="1" t="s">
        <v>19</v>
      </c>
      <c r="T240" s="1" t="s">
        <v>20</v>
      </c>
      <c r="U240" t="e">
        <f t="shared" si="7"/>
        <v>#VALUE!</v>
      </c>
      <c r="V240" t="str">
        <f t="shared" si="8"/>
        <v>Loc</v>
      </c>
    </row>
    <row r="241" spans="1:22" ht="240" x14ac:dyDescent="0.25">
      <c r="A241" s="2" t="s">
        <v>32</v>
      </c>
      <c r="B241" s="3">
        <v>17166</v>
      </c>
      <c r="C241" s="2" t="s">
        <v>306</v>
      </c>
      <c r="D241" s="2">
        <v>3615</v>
      </c>
      <c r="E241" s="2">
        <v>2</v>
      </c>
      <c r="F241" s="2">
        <v>3</v>
      </c>
      <c r="G241" s="2" t="s">
        <v>307</v>
      </c>
      <c r="H241" s="2" t="s">
        <v>24</v>
      </c>
      <c r="I241" s="2"/>
      <c r="J241" s="2" t="s">
        <v>25</v>
      </c>
      <c r="K241" s="2" t="s">
        <v>26</v>
      </c>
      <c r="L241" s="2" t="s">
        <v>27</v>
      </c>
      <c r="M241" s="2">
        <v>49</v>
      </c>
      <c r="N241" s="2">
        <v>1</v>
      </c>
      <c r="O241" s="2">
        <v>15</v>
      </c>
      <c r="P241" s="2">
        <v>15</v>
      </c>
      <c r="Q241" s="2" t="s">
        <v>308</v>
      </c>
      <c r="R241" s="2" t="s">
        <v>29</v>
      </c>
      <c r="S241" s="2" t="s">
        <v>309</v>
      </c>
      <c r="T241" s="2" t="s">
        <v>310</v>
      </c>
      <c r="U241">
        <f t="shared" si="7"/>
        <v>48</v>
      </c>
      <c r="V241" t="str">
        <f t="shared" si="8"/>
        <v>CHE</v>
      </c>
    </row>
    <row r="242" spans="1:22" ht="2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 t="s">
        <v>25</v>
      </c>
      <c r="K242" s="2" t="s">
        <v>162</v>
      </c>
      <c r="L242" s="2" t="s">
        <v>175</v>
      </c>
      <c r="M242" s="2"/>
      <c r="N242" s="2"/>
      <c r="O242" s="2"/>
      <c r="P242" s="2"/>
      <c r="Q242" s="2" t="s">
        <v>308</v>
      </c>
      <c r="R242" s="2" t="s">
        <v>29</v>
      </c>
      <c r="S242" s="2" t="s">
        <v>311</v>
      </c>
      <c r="T242" s="2" t="s">
        <v>310</v>
      </c>
      <c r="U242">
        <f t="shared" si="7"/>
        <v>0</v>
      </c>
      <c r="V242" t="str">
        <f t="shared" si="8"/>
        <v>CIS</v>
      </c>
    </row>
    <row r="243" spans="1:22" ht="15" customHeight="1" x14ac:dyDescent="0.25">
      <c r="A243" s="4" t="s">
        <v>312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>
        <f t="shared" si="7"/>
        <v>0</v>
      </c>
      <c r="V243" t="str">
        <f t="shared" si="8"/>
        <v/>
      </c>
    </row>
    <row r="244" spans="1:22" ht="45" x14ac:dyDescent="0.25">
      <c r="A244" s="1" t="s">
        <v>1</v>
      </c>
      <c r="B244" s="1" t="s">
        <v>2</v>
      </c>
      <c r="C244" s="1" t="s">
        <v>3</v>
      </c>
      <c r="D244" s="1" t="s">
        <v>4</v>
      </c>
      <c r="E244" s="1" t="s">
        <v>5</v>
      </c>
      <c r="F244" s="1" t="s">
        <v>6</v>
      </c>
      <c r="G244" s="1" t="s">
        <v>7</v>
      </c>
      <c r="H244" s="1" t="s">
        <v>8</v>
      </c>
      <c r="I244" s="1" t="s">
        <v>9</v>
      </c>
      <c r="J244" s="1" t="s">
        <v>10</v>
      </c>
      <c r="K244" s="1" t="s">
        <v>11</v>
      </c>
      <c r="L244" s="1" t="s">
        <v>12</v>
      </c>
      <c r="M244" s="1" t="s">
        <v>13</v>
      </c>
      <c r="N244" s="1" t="s">
        <v>14</v>
      </c>
      <c r="O244" s="1" t="s">
        <v>15</v>
      </c>
      <c r="P244" s="1" t="s">
        <v>16</v>
      </c>
      <c r="Q244" s="1" t="s">
        <v>17</v>
      </c>
      <c r="R244" s="1" t="s">
        <v>18</v>
      </c>
      <c r="S244" s="1" t="s">
        <v>19</v>
      </c>
      <c r="T244" s="1" t="s">
        <v>20</v>
      </c>
      <c r="U244" t="e">
        <f t="shared" si="7"/>
        <v>#VALUE!</v>
      </c>
      <c r="V244" t="str">
        <f t="shared" si="8"/>
        <v>Loc</v>
      </c>
    </row>
    <row r="245" spans="1:22" ht="75" x14ac:dyDescent="0.25">
      <c r="A245" s="2" t="s">
        <v>32</v>
      </c>
      <c r="B245" s="3">
        <v>17863</v>
      </c>
      <c r="C245" s="2" t="s">
        <v>313</v>
      </c>
      <c r="D245" s="2">
        <v>3303</v>
      </c>
      <c r="E245" s="2">
        <v>1</v>
      </c>
      <c r="F245" s="2">
        <v>3</v>
      </c>
      <c r="G245" s="2" t="s">
        <v>314</v>
      </c>
      <c r="H245" s="2" t="s">
        <v>24</v>
      </c>
      <c r="I245" s="2"/>
      <c r="J245" s="2" t="s">
        <v>25</v>
      </c>
      <c r="K245" s="2" t="s">
        <v>26</v>
      </c>
      <c r="L245" s="2" t="s">
        <v>27</v>
      </c>
      <c r="M245" s="2">
        <v>24</v>
      </c>
      <c r="N245" s="2">
        <v>1</v>
      </c>
      <c r="O245" s="2">
        <v>99</v>
      </c>
      <c r="P245" s="2">
        <v>99</v>
      </c>
      <c r="Q245" s="2" t="s">
        <v>315</v>
      </c>
      <c r="R245" s="2" t="s">
        <v>29</v>
      </c>
      <c r="S245" s="2" t="s">
        <v>316</v>
      </c>
      <c r="T245" s="2" t="s">
        <v>31</v>
      </c>
      <c r="U245">
        <f t="shared" si="7"/>
        <v>23</v>
      </c>
      <c r="V245" t="str">
        <f t="shared" si="8"/>
        <v>CWY</v>
      </c>
    </row>
    <row r="246" spans="1:22" ht="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 t="s">
        <v>25</v>
      </c>
      <c r="K246" s="2" t="s">
        <v>162</v>
      </c>
      <c r="L246" s="2" t="s">
        <v>317</v>
      </c>
      <c r="M246" s="2"/>
      <c r="N246" s="2"/>
      <c r="O246" s="2"/>
      <c r="P246" s="2"/>
      <c r="Q246" s="2" t="s">
        <v>315</v>
      </c>
      <c r="R246" s="2" t="s">
        <v>29</v>
      </c>
      <c r="S246" s="2" t="s">
        <v>318</v>
      </c>
      <c r="T246" s="2" t="s">
        <v>31</v>
      </c>
      <c r="U246">
        <f t="shared" si="7"/>
        <v>0</v>
      </c>
      <c r="V246" t="str">
        <f t="shared" si="8"/>
        <v>ENC</v>
      </c>
    </row>
    <row r="247" spans="1:22" ht="75" x14ac:dyDescent="0.25">
      <c r="A247" s="2" t="s">
        <v>21</v>
      </c>
      <c r="B247" s="3">
        <v>17864</v>
      </c>
      <c r="C247" s="2" t="s">
        <v>313</v>
      </c>
      <c r="D247" s="2">
        <v>3303</v>
      </c>
      <c r="E247" s="2">
        <v>2</v>
      </c>
      <c r="F247" s="2">
        <v>3</v>
      </c>
      <c r="G247" s="2" t="s">
        <v>314</v>
      </c>
      <c r="H247" s="2" t="s">
        <v>24</v>
      </c>
      <c r="I247" s="2"/>
      <c r="J247" s="2" t="s">
        <v>25</v>
      </c>
      <c r="K247" s="2" t="s">
        <v>26</v>
      </c>
      <c r="L247" s="2" t="s">
        <v>27</v>
      </c>
      <c r="M247" s="2">
        <v>24</v>
      </c>
      <c r="N247" s="2">
        <v>0</v>
      </c>
      <c r="O247" s="2">
        <v>99</v>
      </c>
      <c r="P247" s="2">
        <v>99</v>
      </c>
      <c r="Q247" s="2" t="s">
        <v>315</v>
      </c>
      <c r="R247" s="2" t="s">
        <v>29</v>
      </c>
      <c r="S247" s="2" t="s">
        <v>316</v>
      </c>
      <c r="T247" s="2" t="s">
        <v>31</v>
      </c>
      <c r="U247">
        <f t="shared" si="7"/>
        <v>24</v>
      </c>
      <c r="V247" t="str">
        <f t="shared" si="8"/>
        <v>CWY</v>
      </c>
    </row>
    <row r="248" spans="1:22" ht="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 t="s">
        <v>25</v>
      </c>
      <c r="K248" s="2" t="s">
        <v>283</v>
      </c>
      <c r="L248" s="2" t="s">
        <v>319</v>
      </c>
      <c r="M248" s="2"/>
      <c r="N248" s="2"/>
      <c r="O248" s="2"/>
      <c r="P248" s="2"/>
      <c r="Q248" s="2" t="s">
        <v>315</v>
      </c>
      <c r="R248" s="2" t="s">
        <v>29</v>
      </c>
      <c r="S248" s="2" t="s">
        <v>318</v>
      </c>
      <c r="T248" s="2" t="s">
        <v>31</v>
      </c>
      <c r="U248">
        <f t="shared" si="7"/>
        <v>0</v>
      </c>
      <c r="V248" t="str">
        <f t="shared" si="8"/>
        <v>ENC</v>
      </c>
    </row>
    <row r="249" spans="1:22" ht="75" x14ac:dyDescent="0.25">
      <c r="A249" s="2" t="s">
        <v>32</v>
      </c>
      <c r="B249" s="3">
        <v>12537</v>
      </c>
      <c r="C249" s="2" t="s">
        <v>313</v>
      </c>
      <c r="D249" s="2">
        <v>3303</v>
      </c>
      <c r="E249" s="2">
        <v>3</v>
      </c>
      <c r="F249" s="2">
        <v>3</v>
      </c>
      <c r="G249" s="2" t="s">
        <v>314</v>
      </c>
      <c r="H249" s="2" t="s">
        <v>24</v>
      </c>
      <c r="I249" s="2"/>
      <c r="J249" s="2" t="s">
        <v>25</v>
      </c>
      <c r="K249" s="2" t="s">
        <v>26</v>
      </c>
      <c r="L249" s="2" t="s">
        <v>27</v>
      </c>
      <c r="M249" s="2">
        <v>24</v>
      </c>
      <c r="N249" s="2">
        <v>4</v>
      </c>
      <c r="O249" s="2">
        <v>99</v>
      </c>
      <c r="P249" s="2">
        <v>99</v>
      </c>
      <c r="Q249" s="2" t="s">
        <v>315</v>
      </c>
      <c r="R249" s="2" t="s">
        <v>29</v>
      </c>
      <c r="S249" s="2" t="s">
        <v>316</v>
      </c>
      <c r="T249" s="2" t="s">
        <v>31</v>
      </c>
      <c r="U249">
        <f t="shared" si="7"/>
        <v>20</v>
      </c>
      <c r="V249" t="str">
        <f t="shared" si="8"/>
        <v>CWY</v>
      </c>
    </row>
    <row r="250" spans="1:22" ht="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 t="s">
        <v>25</v>
      </c>
      <c r="K250" s="2" t="s">
        <v>162</v>
      </c>
      <c r="L250" s="2" t="s">
        <v>320</v>
      </c>
      <c r="M250" s="2"/>
      <c r="N250" s="2"/>
      <c r="O250" s="2"/>
      <c r="P250" s="2"/>
      <c r="Q250" s="2" t="s">
        <v>315</v>
      </c>
      <c r="R250" s="2" t="s">
        <v>29</v>
      </c>
      <c r="S250" s="2" t="s">
        <v>318</v>
      </c>
      <c r="T250" s="2" t="s">
        <v>31</v>
      </c>
      <c r="U250">
        <f t="shared" si="7"/>
        <v>0</v>
      </c>
      <c r="V250" t="str">
        <f t="shared" si="8"/>
        <v>ENC</v>
      </c>
    </row>
    <row r="251" spans="1:22" ht="75" x14ac:dyDescent="0.25">
      <c r="A251" s="2" t="s">
        <v>32</v>
      </c>
      <c r="B251" s="3">
        <v>19810</v>
      </c>
      <c r="C251" s="2" t="s">
        <v>313</v>
      </c>
      <c r="D251" s="2">
        <v>3303</v>
      </c>
      <c r="E251" s="2">
        <v>4</v>
      </c>
      <c r="F251" s="2">
        <v>3</v>
      </c>
      <c r="G251" s="2" t="s">
        <v>314</v>
      </c>
      <c r="H251" s="2" t="s">
        <v>24</v>
      </c>
      <c r="I251" s="2"/>
      <c r="J251" s="2" t="s">
        <v>25</v>
      </c>
      <c r="K251" s="2" t="s">
        <v>26</v>
      </c>
      <c r="L251" s="2" t="s">
        <v>27</v>
      </c>
      <c r="M251" s="2">
        <v>24</v>
      </c>
      <c r="N251" s="2">
        <v>2</v>
      </c>
      <c r="O251" s="2">
        <v>99</v>
      </c>
      <c r="P251" s="2">
        <v>99</v>
      </c>
      <c r="Q251" s="2" t="s">
        <v>315</v>
      </c>
      <c r="R251" s="2" t="s">
        <v>29</v>
      </c>
      <c r="S251" s="2" t="s">
        <v>316</v>
      </c>
      <c r="T251" s="2" t="s">
        <v>31</v>
      </c>
      <c r="U251">
        <f t="shared" si="7"/>
        <v>22</v>
      </c>
      <c r="V251" t="str">
        <f t="shared" si="8"/>
        <v>CWY</v>
      </c>
    </row>
    <row r="252" spans="1:22" ht="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 t="s">
        <v>25</v>
      </c>
      <c r="K252" s="2" t="s">
        <v>162</v>
      </c>
      <c r="L252" s="2" t="s">
        <v>319</v>
      </c>
      <c r="M252" s="2"/>
      <c r="N252" s="2"/>
      <c r="O252" s="2"/>
      <c r="P252" s="2"/>
      <c r="Q252" s="2" t="s">
        <v>315</v>
      </c>
      <c r="R252" s="2" t="s">
        <v>29</v>
      </c>
      <c r="S252" s="2" t="s">
        <v>318</v>
      </c>
      <c r="T252" s="2" t="s">
        <v>31</v>
      </c>
      <c r="U252">
        <f t="shared" si="7"/>
        <v>0</v>
      </c>
      <c r="V252" t="str">
        <f t="shared" si="8"/>
        <v>ENC</v>
      </c>
    </row>
    <row r="253" spans="1:22" ht="180" x14ac:dyDescent="0.25">
      <c r="A253" s="2" t="s">
        <v>32</v>
      </c>
      <c r="B253" s="3">
        <v>12870</v>
      </c>
      <c r="C253" s="2" t="s">
        <v>313</v>
      </c>
      <c r="D253" s="2">
        <v>4551</v>
      </c>
      <c r="E253" s="2">
        <v>4</v>
      </c>
      <c r="F253" s="2">
        <v>3</v>
      </c>
      <c r="G253" s="2" t="s">
        <v>321</v>
      </c>
      <c r="H253" s="2" t="s">
        <v>24</v>
      </c>
      <c r="I253" s="2"/>
      <c r="J253" s="2" t="s">
        <v>25</v>
      </c>
      <c r="K253" s="2" t="s">
        <v>26</v>
      </c>
      <c r="L253" s="2" t="s">
        <v>322</v>
      </c>
      <c r="M253" s="2">
        <v>20</v>
      </c>
      <c r="N253" s="2">
        <v>1</v>
      </c>
      <c r="O253" s="2">
        <v>99</v>
      </c>
      <c r="P253" s="2">
        <v>99</v>
      </c>
      <c r="Q253" s="2" t="s">
        <v>323</v>
      </c>
      <c r="R253" s="2" t="s">
        <v>29</v>
      </c>
      <c r="S253" s="2" t="s">
        <v>324</v>
      </c>
      <c r="T253" s="2" t="s">
        <v>280</v>
      </c>
      <c r="U253">
        <f t="shared" si="7"/>
        <v>19</v>
      </c>
      <c r="V253" t="str">
        <f t="shared" si="8"/>
        <v>CHE</v>
      </c>
    </row>
    <row r="254" spans="1:22" ht="18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 t="s">
        <v>25</v>
      </c>
      <c r="K254" s="2" t="s">
        <v>65</v>
      </c>
      <c r="L254" s="2" t="s">
        <v>325</v>
      </c>
      <c r="M254" s="2"/>
      <c r="N254" s="2"/>
      <c r="O254" s="2"/>
      <c r="P254" s="2"/>
      <c r="Q254" s="2" t="s">
        <v>323</v>
      </c>
      <c r="R254" s="2" t="s">
        <v>29</v>
      </c>
      <c r="S254" s="2" t="s">
        <v>326</v>
      </c>
      <c r="T254" s="2" t="s">
        <v>280</v>
      </c>
      <c r="U254">
        <f t="shared" si="7"/>
        <v>0</v>
      </c>
      <c r="V254" t="str">
        <f t="shared" si="8"/>
        <v>ENC</v>
      </c>
    </row>
    <row r="255" spans="1:22" ht="60" x14ac:dyDescent="0.25">
      <c r="A255" s="2" t="s">
        <v>32</v>
      </c>
      <c r="B255" s="3">
        <v>19176</v>
      </c>
      <c r="C255" s="2" t="s">
        <v>313</v>
      </c>
      <c r="D255" s="2">
        <v>4930</v>
      </c>
      <c r="E255" s="2">
        <v>1</v>
      </c>
      <c r="F255" s="2">
        <v>3</v>
      </c>
      <c r="G255" s="2" t="s">
        <v>327</v>
      </c>
      <c r="H255" s="2" t="s">
        <v>24</v>
      </c>
      <c r="I255" s="2" t="s">
        <v>64</v>
      </c>
      <c r="J255" s="2" t="s">
        <v>25</v>
      </c>
      <c r="K255" s="2" t="s">
        <v>26</v>
      </c>
      <c r="L255" s="2" t="s">
        <v>27</v>
      </c>
      <c r="M255" s="2">
        <v>55</v>
      </c>
      <c r="N255" s="2">
        <v>1</v>
      </c>
      <c r="O255" s="2">
        <v>99</v>
      </c>
      <c r="P255" s="2">
        <v>99</v>
      </c>
      <c r="Q255" s="2" t="s">
        <v>328</v>
      </c>
      <c r="R255" s="2" t="s">
        <v>29</v>
      </c>
      <c r="S255" s="2" t="s">
        <v>329</v>
      </c>
      <c r="T255" s="2" t="s">
        <v>31</v>
      </c>
      <c r="U255">
        <f t="shared" si="7"/>
        <v>54</v>
      </c>
      <c r="V255" t="str">
        <f t="shared" si="8"/>
        <v>CHE</v>
      </c>
    </row>
    <row r="256" spans="1:22" ht="195" x14ac:dyDescent="0.25">
      <c r="A256" s="2" t="s">
        <v>21</v>
      </c>
      <c r="B256" s="3">
        <v>13641</v>
      </c>
      <c r="C256" s="2" t="s">
        <v>313</v>
      </c>
      <c r="D256" s="2">
        <v>6930</v>
      </c>
      <c r="E256" s="2">
        <v>4</v>
      </c>
      <c r="F256" s="2">
        <v>3</v>
      </c>
      <c r="G256" s="2" t="s">
        <v>330</v>
      </c>
      <c r="H256" s="2" t="s">
        <v>24</v>
      </c>
      <c r="I256" s="2"/>
      <c r="J256" s="2" t="s">
        <v>25</v>
      </c>
      <c r="K256" s="2" t="s">
        <v>26</v>
      </c>
      <c r="L256" s="2" t="s">
        <v>27</v>
      </c>
      <c r="M256" s="2">
        <v>45</v>
      </c>
      <c r="N256" s="2">
        <v>0</v>
      </c>
      <c r="O256" s="2">
        <v>0</v>
      </c>
      <c r="P256" s="2">
        <v>0</v>
      </c>
      <c r="Q256" s="2" t="s">
        <v>331</v>
      </c>
      <c r="R256" s="2" t="s">
        <v>29</v>
      </c>
      <c r="S256" s="2" t="s">
        <v>332</v>
      </c>
      <c r="T256" s="2" t="s">
        <v>333</v>
      </c>
      <c r="U256">
        <f t="shared" si="7"/>
        <v>45</v>
      </c>
      <c r="V256" t="str">
        <f t="shared" si="8"/>
        <v>ENG</v>
      </c>
    </row>
    <row r="257" spans="1:22" ht="15" customHeight="1" x14ac:dyDescent="0.25">
      <c r="A257" s="4" t="s">
        <v>334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>
        <f t="shared" si="7"/>
        <v>0</v>
      </c>
      <c r="V257" t="str">
        <f t="shared" si="8"/>
        <v/>
      </c>
    </row>
    <row r="258" spans="1:22" ht="45" x14ac:dyDescent="0.25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10</v>
      </c>
      <c r="K258" s="1" t="s">
        <v>11</v>
      </c>
      <c r="L258" s="1" t="s">
        <v>12</v>
      </c>
      <c r="M258" s="1" t="s">
        <v>13</v>
      </c>
      <c r="N258" s="1" t="s">
        <v>14</v>
      </c>
      <c r="O258" s="1" t="s">
        <v>15</v>
      </c>
      <c r="P258" s="1" t="s">
        <v>16</v>
      </c>
      <c r="Q258" s="1" t="s">
        <v>17</v>
      </c>
      <c r="R258" s="1" t="s">
        <v>18</v>
      </c>
      <c r="S258" s="1" t="s">
        <v>19</v>
      </c>
      <c r="T258" s="1" t="s">
        <v>20</v>
      </c>
      <c r="U258" t="e">
        <f t="shared" si="7"/>
        <v>#VALUE!</v>
      </c>
      <c r="V258" t="str">
        <f t="shared" si="8"/>
        <v>Loc</v>
      </c>
    </row>
    <row r="259" spans="1:22" ht="409.5" x14ac:dyDescent="0.25">
      <c r="A259" s="2" t="s">
        <v>21</v>
      </c>
      <c r="B259" s="3">
        <v>10196</v>
      </c>
      <c r="C259" s="2" t="s">
        <v>335</v>
      </c>
      <c r="D259" s="2">
        <v>1101</v>
      </c>
      <c r="E259" s="2">
        <v>4</v>
      </c>
      <c r="F259" s="2">
        <v>3</v>
      </c>
      <c r="G259" s="2" t="s">
        <v>336</v>
      </c>
      <c r="H259" s="2" t="s">
        <v>24</v>
      </c>
      <c r="I259" s="2"/>
      <c r="J259" s="2" t="s">
        <v>25</v>
      </c>
      <c r="K259" s="2" t="s">
        <v>26</v>
      </c>
      <c r="L259" s="2" t="s">
        <v>27</v>
      </c>
      <c r="M259" s="2">
        <v>22</v>
      </c>
      <c r="N259" s="2">
        <v>0</v>
      </c>
      <c r="O259" s="2">
        <v>0</v>
      </c>
      <c r="P259" s="2">
        <v>0</v>
      </c>
      <c r="Q259" s="2" t="s">
        <v>337</v>
      </c>
      <c r="R259" s="2" t="s">
        <v>29</v>
      </c>
      <c r="S259" s="2" t="s">
        <v>338</v>
      </c>
      <c r="T259" s="2" t="s">
        <v>339</v>
      </c>
      <c r="U259">
        <f t="shared" si="7"/>
        <v>22</v>
      </c>
      <c r="V259" t="str">
        <f t="shared" si="8"/>
        <v>CPR</v>
      </c>
    </row>
    <row r="260" spans="1:22" ht="409.5" x14ac:dyDescent="0.25">
      <c r="A260" s="2" t="s">
        <v>21</v>
      </c>
      <c r="B260" s="3">
        <v>11121</v>
      </c>
      <c r="C260" s="2" t="s">
        <v>335</v>
      </c>
      <c r="D260" s="2">
        <v>1101</v>
      </c>
      <c r="E260" s="2">
        <v>13</v>
      </c>
      <c r="F260" s="2">
        <v>3</v>
      </c>
      <c r="G260" s="2" t="s">
        <v>336</v>
      </c>
      <c r="H260" s="2" t="s">
        <v>24</v>
      </c>
      <c r="I260" s="2"/>
      <c r="J260" s="2" t="s">
        <v>25</v>
      </c>
      <c r="K260" s="2" t="s">
        <v>26</v>
      </c>
      <c r="L260" s="2" t="s">
        <v>27</v>
      </c>
      <c r="M260" s="2">
        <v>22</v>
      </c>
      <c r="N260" s="2">
        <v>0</v>
      </c>
      <c r="O260" s="2">
        <v>0</v>
      </c>
      <c r="P260" s="2">
        <v>0</v>
      </c>
      <c r="Q260" s="2" t="s">
        <v>340</v>
      </c>
      <c r="R260" s="2" t="s">
        <v>29</v>
      </c>
      <c r="S260" s="2" t="s">
        <v>341</v>
      </c>
      <c r="T260" s="2" t="s">
        <v>339</v>
      </c>
      <c r="U260">
        <f t="shared" ref="U260:U323" si="9">M260-N260</f>
        <v>22</v>
      </c>
      <c r="V260" t="str">
        <f t="shared" ref="V260:V323" si="10">LEFT(S260,3)</f>
        <v>CPR</v>
      </c>
    </row>
    <row r="261" spans="1:22" ht="409.5" x14ac:dyDescent="0.25">
      <c r="A261" s="2" t="s">
        <v>21</v>
      </c>
      <c r="B261" s="3">
        <v>11124</v>
      </c>
      <c r="C261" s="2" t="s">
        <v>335</v>
      </c>
      <c r="D261" s="2">
        <v>1101</v>
      </c>
      <c r="E261" s="2">
        <v>16</v>
      </c>
      <c r="F261" s="2">
        <v>3</v>
      </c>
      <c r="G261" s="2" t="s">
        <v>336</v>
      </c>
      <c r="H261" s="2" t="s">
        <v>24</v>
      </c>
      <c r="I261" s="2"/>
      <c r="J261" s="2" t="s">
        <v>25</v>
      </c>
      <c r="K261" s="2" t="s">
        <v>26</v>
      </c>
      <c r="L261" s="2" t="s">
        <v>27</v>
      </c>
      <c r="M261" s="2">
        <v>22</v>
      </c>
      <c r="N261" s="2">
        <v>0</v>
      </c>
      <c r="O261" s="2">
        <v>0</v>
      </c>
      <c r="P261" s="2">
        <v>0</v>
      </c>
      <c r="Q261" s="2" t="s">
        <v>342</v>
      </c>
      <c r="R261" s="2" t="s">
        <v>29</v>
      </c>
      <c r="S261" s="2" t="s">
        <v>343</v>
      </c>
      <c r="T261" s="2" t="s">
        <v>339</v>
      </c>
      <c r="U261">
        <f t="shared" si="9"/>
        <v>22</v>
      </c>
      <c r="V261" t="str">
        <f t="shared" si="10"/>
        <v>BSN</v>
      </c>
    </row>
    <row r="262" spans="1:22" ht="409.5" x14ac:dyDescent="0.25">
      <c r="A262" s="2" t="s">
        <v>21</v>
      </c>
      <c r="B262" s="3">
        <v>18948</v>
      </c>
      <c r="C262" s="2" t="s">
        <v>335</v>
      </c>
      <c r="D262" s="2">
        <v>1101</v>
      </c>
      <c r="E262" s="2">
        <v>22</v>
      </c>
      <c r="F262" s="2">
        <v>3</v>
      </c>
      <c r="G262" s="2" t="s">
        <v>336</v>
      </c>
      <c r="H262" s="2" t="s">
        <v>24</v>
      </c>
      <c r="I262" s="2"/>
      <c r="J262" s="2" t="s">
        <v>25</v>
      </c>
      <c r="K262" s="2" t="s">
        <v>26</v>
      </c>
      <c r="L262" s="2" t="s">
        <v>27</v>
      </c>
      <c r="M262" s="2">
        <v>22</v>
      </c>
      <c r="N262" s="2">
        <v>0</v>
      </c>
      <c r="O262" s="2">
        <v>0</v>
      </c>
      <c r="P262" s="2">
        <v>0</v>
      </c>
      <c r="Q262" s="2" t="s">
        <v>344</v>
      </c>
      <c r="R262" s="2" t="s">
        <v>29</v>
      </c>
      <c r="S262" s="2" t="s">
        <v>172</v>
      </c>
      <c r="T262" s="2" t="s">
        <v>339</v>
      </c>
      <c r="U262">
        <f t="shared" si="9"/>
        <v>22</v>
      </c>
      <c r="V262" t="str">
        <f t="shared" si="10"/>
        <v>EDU</v>
      </c>
    </row>
    <row r="263" spans="1:22" ht="409.5" x14ac:dyDescent="0.25">
      <c r="A263" s="2" t="s">
        <v>21</v>
      </c>
      <c r="B263" s="3">
        <v>11313</v>
      </c>
      <c r="C263" s="2" t="s">
        <v>335</v>
      </c>
      <c r="D263" s="2">
        <v>1102</v>
      </c>
      <c r="E263" s="2">
        <v>4</v>
      </c>
      <c r="F263" s="2">
        <v>3</v>
      </c>
      <c r="G263" s="2" t="s">
        <v>345</v>
      </c>
      <c r="H263" s="2" t="s">
        <v>24</v>
      </c>
      <c r="I263" s="2"/>
      <c r="J263" s="2" t="s">
        <v>25</v>
      </c>
      <c r="K263" s="2" t="s">
        <v>26</v>
      </c>
      <c r="L263" s="2" t="s">
        <v>27</v>
      </c>
      <c r="M263" s="2">
        <v>22</v>
      </c>
      <c r="N263" s="2">
        <v>0</v>
      </c>
      <c r="O263" s="2">
        <v>0</v>
      </c>
      <c r="P263" s="2">
        <v>0</v>
      </c>
      <c r="Q263" s="2" t="s">
        <v>346</v>
      </c>
      <c r="R263" s="2" t="s">
        <v>29</v>
      </c>
      <c r="S263" s="2" t="s">
        <v>347</v>
      </c>
      <c r="T263" s="2" t="s">
        <v>348</v>
      </c>
      <c r="U263">
        <f t="shared" si="9"/>
        <v>22</v>
      </c>
      <c r="V263" t="str">
        <f t="shared" si="10"/>
        <v>CPR</v>
      </c>
    </row>
    <row r="264" spans="1:22" ht="409.5" x14ac:dyDescent="0.25">
      <c r="A264" s="2" t="s">
        <v>21</v>
      </c>
      <c r="B264" s="3">
        <v>10218</v>
      </c>
      <c r="C264" s="2" t="s">
        <v>335</v>
      </c>
      <c r="D264" s="2">
        <v>1102</v>
      </c>
      <c r="E264" s="2">
        <v>16</v>
      </c>
      <c r="F264" s="2">
        <v>3</v>
      </c>
      <c r="G264" s="2" t="s">
        <v>345</v>
      </c>
      <c r="H264" s="2" t="s">
        <v>24</v>
      </c>
      <c r="I264" s="2"/>
      <c r="J264" s="2" t="s">
        <v>25</v>
      </c>
      <c r="K264" s="2" t="s">
        <v>26</v>
      </c>
      <c r="L264" s="2" t="s">
        <v>27</v>
      </c>
      <c r="M264" s="2">
        <v>22</v>
      </c>
      <c r="N264" s="2">
        <v>-1</v>
      </c>
      <c r="O264" s="2">
        <v>0</v>
      </c>
      <c r="P264" s="2">
        <v>0</v>
      </c>
      <c r="Q264" s="2" t="s">
        <v>349</v>
      </c>
      <c r="R264" s="2" t="s">
        <v>29</v>
      </c>
      <c r="S264" s="2" t="s">
        <v>350</v>
      </c>
      <c r="T264" s="2" t="s">
        <v>348</v>
      </c>
      <c r="U264">
        <f t="shared" si="9"/>
        <v>23</v>
      </c>
      <c r="V264" t="str">
        <f t="shared" si="10"/>
        <v>CPR</v>
      </c>
    </row>
    <row r="265" spans="1:22" ht="409.5" x14ac:dyDescent="0.25">
      <c r="A265" s="2" t="s">
        <v>21</v>
      </c>
      <c r="B265" s="3">
        <v>10234</v>
      </c>
      <c r="C265" s="2" t="s">
        <v>335</v>
      </c>
      <c r="D265" s="2">
        <v>1102</v>
      </c>
      <c r="E265" s="2">
        <v>34</v>
      </c>
      <c r="F265" s="2">
        <v>3</v>
      </c>
      <c r="G265" s="2" t="s">
        <v>345</v>
      </c>
      <c r="H265" s="2" t="s">
        <v>49</v>
      </c>
      <c r="I265" s="2"/>
      <c r="J265" s="2" t="s">
        <v>25</v>
      </c>
      <c r="K265" s="2" t="s">
        <v>26</v>
      </c>
      <c r="L265" s="2" t="s">
        <v>27</v>
      </c>
      <c r="M265" s="2">
        <v>22</v>
      </c>
      <c r="N265" s="2">
        <v>0</v>
      </c>
      <c r="O265" s="2">
        <v>0</v>
      </c>
      <c r="P265" s="2">
        <v>0</v>
      </c>
      <c r="Q265" s="2" t="s">
        <v>351</v>
      </c>
      <c r="R265" s="2" t="s">
        <v>29</v>
      </c>
      <c r="S265" s="2" t="s">
        <v>352</v>
      </c>
      <c r="T265" s="2" t="s">
        <v>348</v>
      </c>
      <c r="U265">
        <f t="shared" si="9"/>
        <v>22</v>
      </c>
      <c r="V265" t="str">
        <f t="shared" si="10"/>
        <v>BSN</v>
      </c>
    </row>
    <row r="266" spans="1:22" ht="409.5" x14ac:dyDescent="0.25">
      <c r="A266" s="2" t="s">
        <v>21</v>
      </c>
      <c r="B266" s="3">
        <v>10246</v>
      </c>
      <c r="C266" s="2" t="s">
        <v>335</v>
      </c>
      <c r="D266" s="2">
        <v>1102</v>
      </c>
      <c r="E266" s="2">
        <v>47</v>
      </c>
      <c r="F266" s="2">
        <v>3</v>
      </c>
      <c r="G266" s="2" t="s">
        <v>345</v>
      </c>
      <c r="H266" s="2" t="s">
        <v>24</v>
      </c>
      <c r="I266" s="2"/>
      <c r="J266" s="2" t="s">
        <v>25</v>
      </c>
      <c r="K266" s="2" t="s">
        <v>26</v>
      </c>
      <c r="L266" s="2" t="s">
        <v>27</v>
      </c>
      <c r="M266" s="2">
        <v>22</v>
      </c>
      <c r="N266" s="2">
        <v>0</v>
      </c>
      <c r="O266" s="2">
        <v>0</v>
      </c>
      <c r="P266" s="2">
        <v>0</v>
      </c>
      <c r="Q266" s="2" t="s">
        <v>353</v>
      </c>
      <c r="R266" s="2" t="s">
        <v>29</v>
      </c>
      <c r="S266" s="2" t="s">
        <v>354</v>
      </c>
      <c r="T266" s="2" t="s">
        <v>348</v>
      </c>
      <c r="U266">
        <f t="shared" si="9"/>
        <v>22</v>
      </c>
      <c r="V266" t="str">
        <f t="shared" si="10"/>
        <v>SOC</v>
      </c>
    </row>
    <row r="267" spans="1:22" ht="409.5" x14ac:dyDescent="0.25">
      <c r="A267" s="2" t="s">
        <v>21</v>
      </c>
      <c r="B267" s="3">
        <v>10250</v>
      </c>
      <c r="C267" s="2" t="s">
        <v>335</v>
      </c>
      <c r="D267" s="2">
        <v>1102</v>
      </c>
      <c r="E267" s="2">
        <v>50</v>
      </c>
      <c r="F267" s="2">
        <v>3</v>
      </c>
      <c r="G267" s="2" t="s">
        <v>345</v>
      </c>
      <c r="H267" s="2" t="s">
        <v>24</v>
      </c>
      <c r="I267" s="2"/>
      <c r="J267" s="2" t="s">
        <v>25</v>
      </c>
      <c r="K267" s="2" t="s">
        <v>26</v>
      </c>
      <c r="L267" s="2" t="s">
        <v>27</v>
      </c>
      <c r="M267" s="2">
        <v>22</v>
      </c>
      <c r="N267" s="2">
        <v>0</v>
      </c>
      <c r="O267" s="2">
        <v>0</v>
      </c>
      <c r="P267" s="2">
        <v>0</v>
      </c>
      <c r="Q267" s="2" t="s">
        <v>355</v>
      </c>
      <c r="R267" s="2" t="s">
        <v>29</v>
      </c>
      <c r="S267" s="2" t="s">
        <v>356</v>
      </c>
      <c r="T267" s="2" t="s">
        <v>348</v>
      </c>
      <c r="U267">
        <f t="shared" si="9"/>
        <v>22</v>
      </c>
      <c r="V267" t="str">
        <f t="shared" si="10"/>
        <v>CPR</v>
      </c>
    </row>
    <row r="268" spans="1:22" ht="409.5" x14ac:dyDescent="0.25">
      <c r="A268" s="2" t="s">
        <v>21</v>
      </c>
      <c r="B268" s="3">
        <v>10259</v>
      </c>
      <c r="C268" s="2" t="s">
        <v>335</v>
      </c>
      <c r="D268" s="2">
        <v>1102</v>
      </c>
      <c r="E268" s="2">
        <v>59</v>
      </c>
      <c r="F268" s="2">
        <v>3</v>
      </c>
      <c r="G268" s="2" t="s">
        <v>345</v>
      </c>
      <c r="H268" s="2" t="s">
        <v>24</v>
      </c>
      <c r="I268" s="2"/>
      <c r="J268" s="2" t="s">
        <v>25</v>
      </c>
      <c r="K268" s="2" t="s">
        <v>26</v>
      </c>
      <c r="L268" s="2" t="s">
        <v>27</v>
      </c>
      <c r="M268" s="2">
        <v>22</v>
      </c>
      <c r="N268" s="2">
        <v>-1</v>
      </c>
      <c r="O268" s="2">
        <v>0</v>
      </c>
      <c r="P268" s="2">
        <v>0</v>
      </c>
      <c r="Q268" s="2" t="s">
        <v>357</v>
      </c>
      <c r="R268" s="2" t="s">
        <v>29</v>
      </c>
      <c r="S268" s="2" t="s">
        <v>358</v>
      </c>
      <c r="T268" s="2" t="s">
        <v>348</v>
      </c>
      <c r="U268">
        <f t="shared" si="9"/>
        <v>23</v>
      </c>
      <c r="V268" t="str">
        <f t="shared" si="10"/>
        <v>CPR</v>
      </c>
    </row>
    <row r="269" spans="1:22" ht="15" customHeight="1" x14ac:dyDescent="0.25">
      <c r="A269" s="4" t="s">
        <v>359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>
        <f t="shared" si="9"/>
        <v>0</v>
      </c>
      <c r="V269" t="str">
        <f t="shared" si="10"/>
        <v/>
      </c>
    </row>
    <row r="270" spans="1:22" ht="45" x14ac:dyDescent="0.25">
      <c r="A270" s="1" t="s">
        <v>1</v>
      </c>
      <c r="B270" s="1" t="s">
        <v>2</v>
      </c>
      <c r="C270" s="1" t="s">
        <v>3</v>
      </c>
      <c r="D270" s="1" t="s">
        <v>4</v>
      </c>
      <c r="E270" s="1" t="s">
        <v>5</v>
      </c>
      <c r="F270" s="1" t="s">
        <v>6</v>
      </c>
      <c r="G270" s="1" t="s">
        <v>7</v>
      </c>
      <c r="H270" s="1" t="s">
        <v>8</v>
      </c>
      <c r="I270" s="1" t="s">
        <v>9</v>
      </c>
      <c r="J270" s="1" t="s">
        <v>10</v>
      </c>
      <c r="K270" s="1" t="s">
        <v>11</v>
      </c>
      <c r="L270" s="1" t="s">
        <v>12</v>
      </c>
      <c r="M270" s="1" t="s">
        <v>13</v>
      </c>
      <c r="N270" s="1" t="s">
        <v>14</v>
      </c>
      <c r="O270" s="1" t="s">
        <v>15</v>
      </c>
      <c r="P270" s="1" t="s">
        <v>16</v>
      </c>
      <c r="Q270" s="1" t="s">
        <v>17</v>
      </c>
      <c r="R270" s="1" t="s">
        <v>18</v>
      </c>
      <c r="S270" s="1" t="s">
        <v>19</v>
      </c>
      <c r="T270" s="1" t="s">
        <v>20</v>
      </c>
      <c r="U270" t="e">
        <f t="shared" si="9"/>
        <v>#VALUE!</v>
      </c>
      <c r="V270" t="str">
        <f t="shared" si="10"/>
        <v>Loc</v>
      </c>
    </row>
    <row r="271" spans="1:22" ht="409.5" x14ac:dyDescent="0.25">
      <c r="A271" s="2" t="s">
        <v>21</v>
      </c>
      <c r="B271" s="3">
        <v>10747</v>
      </c>
      <c r="C271" s="2" t="s">
        <v>335</v>
      </c>
      <c r="D271" s="2">
        <v>1102</v>
      </c>
      <c r="E271" s="2">
        <v>71</v>
      </c>
      <c r="F271" s="2">
        <v>3</v>
      </c>
      <c r="G271" s="2" t="s">
        <v>345</v>
      </c>
      <c r="H271" s="2" t="s">
        <v>24</v>
      </c>
      <c r="I271" s="2"/>
      <c r="J271" s="2" t="s">
        <v>25</v>
      </c>
      <c r="K271" s="2" t="s">
        <v>26</v>
      </c>
      <c r="L271" s="2" t="s">
        <v>27</v>
      </c>
      <c r="M271" s="2">
        <v>22</v>
      </c>
      <c r="N271" s="2">
        <v>0</v>
      </c>
      <c r="O271" s="2">
        <v>0</v>
      </c>
      <c r="P271" s="2">
        <v>0</v>
      </c>
      <c r="Q271" s="2" t="s">
        <v>360</v>
      </c>
      <c r="R271" s="2" t="s">
        <v>29</v>
      </c>
      <c r="S271" s="2" t="s">
        <v>361</v>
      </c>
      <c r="T271" s="2" t="s">
        <v>348</v>
      </c>
      <c r="U271">
        <f t="shared" si="9"/>
        <v>22</v>
      </c>
      <c r="V271" t="str">
        <f t="shared" si="10"/>
        <v>SOC</v>
      </c>
    </row>
    <row r="272" spans="1:22" ht="409.5" x14ac:dyDescent="0.25">
      <c r="A272" s="2" t="s">
        <v>21</v>
      </c>
      <c r="B272" s="3">
        <v>10870</v>
      </c>
      <c r="C272" s="2" t="s">
        <v>335</v>
      </c>
      <c r="D272" s="2">
        <v>1102</v>
      </c>
      <c r="E272" s="2">
        <v>83</v>
      </c>
      <c r="F272" s="2">
        <v>3</v>
      </c>
      <c r="G272" s="2" t="s">
        <v>345</v>
      </c>
      <c r="H272" s="2" t="s">
        <v>24</v>
      </c>
      <c r="I272" s="2"/>
      <c r="J272" s="2" t="s">
        <v>25</v>
      </c>
      <c r="K272" s="2" t="s">
        <v>26</v>
      </c>
      <c r="L272" s="2" t="s">
        <v>27</v>
      </c>
      <c r="M272" s="2">
        <v>22</v>
      </c>
      <c r="N272" s="2">
        <v>0</v>
      </c>
      <c r="O272" s="2">
        <v>0</v>
      </c>
      <c r="P272" s="2">
        <v>0</v>
      </c>
      <c r="Q272" s="2" t="s">
        <v>362</v>
      </c>
      <c r="R272" s="2" t="s">
        <v>29</v>
      </c>
      <c r="S272" s="2" t="s">
        <v>363</v>
      </c>
      <c r="T272" s="2" t="s">
        <v>348</v>
      </c>
      <c r="U272">
        <f t="shared" si="9"/>
        <v>22</v>
      </c>
      <c r="V272" t="str">
        <f t="shared" si="10"/>
        <v>BSN</v>
      </c>
    </row>
    <row r="273" spans="1:22" ht="330" x14ac:dyDescent="0.25">
      <c r="A273" s="2" t="s">
        <v>32</v>
      </c>
      <c r="B273" s="3">
        <v>18035</v>
      </c>
      <c r="C273" s="2" t="s">
        <v>335</v>
      </c>
      <c r="D273" s="2">
        <v>2210</v>
      </c>
      <c r="E273" s="2">
        <v>10</v>
      </c>
      <c r="F273" s="2">
        <v>3</v>
      </c>
      <c r="G273" s="2" t="s">
        <v>364</v>
      </c>
      <c r="H273" s="2" t="s">
        <v>24</v>
      </c>
      <c r="I273" s="2"/>
      <c r="J273" s="2" t="s">
        <v>25</v>
      </c>
      <c r="K273" s="2" t="s">
        <v>26</v>
      </c>
      <c r="L273" s="2" t="s">
        <v>27</v>
      </c>
      <c r="M273" s="2">
        <v>19</v>
      </c>
      <c r="N273" s="2">
        <v>1</v>
      </c>
      <c r="O273" s="2">
        <v>0</v>
      </c>
      <c r="P273" s="2">
        <v>0</v>
      </c>
      <c r="Q273" s="2" t="s">
        <v>365</v>
      </c>
      <c r="R273" s="2" t="s">
        <v>29</v>
      </c>
      <c r="S273" s="2" t="s">
        <v>366</v>
      </c>
      <c r="T273" s="2" t="s">
        <v>367</v>
      </c>
      <c r="U273">
        <f t="shared" si="9"/>
        <v>18</v>
      </c>
      <c r="V273" t="str">
        <f t="shared" si="10"/>
        <v>BSN</v>
      </c>
    </row>
    <row r="274" spans="1:22" ht="195" x14ac:dyDescent="0.25">
      <c r="A274" s="2" t="s">
        <v>21</v>
      </c>
      <c r="B274" s="3">
        <v>11413</v>
      </c>
      <c r="C274" s="2" t="s">
        <v>335</v>
      </c>
      <c r="D274" s="2">
        <v>3246</v>
      </c>
      <c r="E274" s="2">
        <v>5</v>
      </c>
      <c r="F274" s="2">
        <v>3</v>
      </c>
      <c r="G274" s="2" t="s">
        <v>368</v>
      </c>
      <c r="H274" s="2" t="s">
        <v>49</v>
      </c>
      <c r="I274" s="2"/>
      <c r="J274" s="2" t="s">
        <v>25</v>
      </c>
      <c r="K274" s="2" t="s">
        <v>26</v>
      </c>
      <c r="L274" s="2" t="s">
        <v>27</v>
      </c>
      <c r="M274" s="2">
        <v>19</v>
      </c>
      <c r="N274" s="2">
        <v>-1</v>
      </c>
      <c r="O274" s="2">
        <v>0</v>
      </c>
      <c r="P274" s="2">
        <v>0</v>
      </c>
      <c r="Q274" s="2" t="s">
        <v>369</v>
      </c>
      <c r="R274" s="2" t="s">
        <v>29</v>
      </c>
      <c r="S274" s="2" t="s">
        <v>370</v>
      </c>
      <c r="T274" s="2" t="s">
        <v>371</v>
      </c>
      <c r="U274">
        <f t="shared" si="9"/>
        <v>20</v>
      </c>
      <c r="V274" t="str">
        <f t="shared" si="10"/>
        <v>BSN</v>
      </c>
    </row>
    <row r="275" spans="1:22" ht="195" x14ac:dyDescent="0.25">
      <c r="A275" s="2" t="s">
        <v>21</v>
      </c>
      <c r="B275" s="3">
        <v>16549</v>
      </c>
      <c r="C275" s="2" t="s">
        <v>335</v>
      </c>
      <c r="D275" s="2">
        <v>3246</v>
      </c>
      <c r="E275" s="2">
        <v>13</v>
      </c>
      <c r="F275" s="2">
        <v>3</v>
      </c>
      <c r="G275" s="2" t="s">
        <v>368</v>
      </c>
      <c r="H275" s="2" t="s">
        <v>24</v>
      </c>
      <c r="I275" s="2"/>
      <c r="J275" s="2" t="s">
        <v>25</v>
      </c>
      <c r="K275" s="2" t="s">
        <v>26</v>
      </c>
      <c r="L275" s="2" t="s">
        <v>27</v>
      </c>
      <c r="M275" s="2">
        <v>19</v>
      </c>
      <c r="N275" s="2">
        <v>0</v>
      </c>
      <c r="O275" s="2">
        <v>0</v>
      </c>
      <c r="P275" s="2">
        <v>0</v>
      </c>
      <c r="Q275" s="2" t="s">
        <v>372</v>
      </c>
      <c r="R275" s="2" t="s">
        <v>29</v>
      </c>
      <c r="S275" s="2" t="s">
        <v>373</v>
      </c>
      <c r="T275" s="2" t="s">
        <v>371</v>
      </c>
      <c r="U275">
        <f t="shared" si="9"/>
        <v>19</v>
      </c>
      <c r="V275" t="str">
        <f t="shared" si="10"/>
        <v>BSN</v>
      </c>
    </row>
    <row r="276" spans="1:22" ht="345" x14ac:dyDescent="0.25">
      <c r="A276" s="2" t="s">
        <v>21</v>
      </c>
      <c r="B276" s="3">
        <v>10863</v>
      </c>
      <c r="C276" s="2" t="s">
        <v>335</v>
      </c>
      <c r="D276" s="2">
        <v>3310</v>
      </c>
      <c r="E276" s="2">
        <v>8</v>
      </c>
      <c r="F276" s="2">
        <v>3</v>
      </c>
      <c r="G276" s="2" t="s">
        <v>374</v>
      </c>
      <c r="H276" s="2" t="s">
        <v>24</v>
      </c>
      <c r="I276" s="2"/>
      <c r="J276" s="2" t="s">
        <v>25</v>
      </c>
      <c r="K276" s="2" t="s">
        <v>26</v>
      </c>
      <c r="L276" s="2" t="s">
        <v>27</v>
      </c>
      <c r="M276" s="2">
        <v>19</v>
      </c>
      <c r="N276" s="2">
        <v>0</v>
      </c>
      <c r="O276" s="2">
        <v>0</v>
      </c>
      <c r="P276" s="2">
        <v>0</v>
      </c>
      <c r="Q276" s="2" t="s">
        <v>375</v>
      </c>
      <c r="R276" s="2" t="s">
        <v>29</v>
      </c>
      <c r="S276" s="2" t="s">
        <v>376</v>
      </c>
      <c r="T276" s="2" t="s">
        <v>377</v>
      </c>
      <c r="U276">
        <f t="shared" si="9"/>
        <v>19</v>
      </c>
      <c r="V276" t="str">
        <f t="shared" si="10"/>
        <v>CPR</v>
      </c>
    </row>
    <row r="277" spans="1:22" ht="60" x14ac:dyDescent="0.25">
      <c r="A277" s="2" t="s">
        <v>32</v>
      </c>
      <c r="B277" s="3">
        <v>10279</v>
      </c>
      <c r="C277" s="2" t="s">
        <v>335</v>
      </c>
      <c r="D277" s="2">
        <v>4931</v>
      </c>
      <c r="E277" s="2">
        <v>1</v>
      </c>
      <c r="F277" s="2">
        <v>3</v>
      </c>
      <c r="G277" s="2" t="s">
        <v>378</v>
      </c>
      <c r="H277" s="2" t="s">
        <v>24</v>
      </c>
      <c r="I277" s="2"/>
      <c r="J277" s="2" t="s">
        <v>25</v>
      </c>
      <c r="K277" s="2" t="s">
        <v>26</v>
      </c>
      <c r="L277" s="2" t="s">
        <v>27</v>
      </c>
      <c r="M277" s="2">
        <v>22</v>
      </c>
      <c r="N277" s="2">
        <v>4</v>
      </c>
      <c r="O277" s="2">
        <v>0</v>
      </c>
      <c r="P277" s="2">
        <v>0</v>
      </c>
      <c r="Q277" s="2" t="s">
        <v>379</v>
      </c>
      <c r="R277" s="2" t="s">
        <v>29</v>
      </c>
      <c r="S277" s="2" t="s">
        <v>380</v>
      </c>
      <c r="T277" s="2" t="s">
        <v>31</v>
      </c>
      <c r="U277">
        <f t="shared" si="9"/>
        <v>18</v>
      </c>
      <c r="V277" t="str">
        <f t="shared" si="10"/>
        <v>CPR</v>
      </c>
    </row>
    <row r="278" spans="1:22" ht="15" customHeight="1" x14ac:dyDescent="0.25">
      <c r="A278" s="4" t="s">
        <v>381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>
        <f t="shared" si="9"/>
        <v>0</v>
      </c>
      <c r="V278" t="str">
        <f t="shared" si="10"/>
        <v/>
      </c>
    </row>
    <row r="279" spans="1:22" ht="45" x14ac:dyDescent="0.25">
      <c r="A279" s="1" t="s">
        <v>1</v>
      </c>
      <c r="B279" s="1" t="s">
        <v>2</v>
      </c>
      <c r="C279" s="1" t="s">
        <v>3</v>
      </c>
      <c r="D279" s="1" t="s">
        <v>4</v>
      </c>
      <c r="E279" s="1" t="s">
        <v>5</v>
      </c>
      <c r="F279" s="1" t="s">
        <v>6</v>
      </c>
      <c r="G279" s="1" t="s">
        <v>7</v>
      </c>
      <c r="H279" s="1" t="s">
        <v>8</v>
      </c>
      <c r="I279" s="1" t="s">
        <v>9</v>
      </c>
      <c r="J279" s="1" t="s">
        <v>10</v>
      </c>
      <c r="K279" s="1" t="s">
        <v>11</v>
      </c>
      <c r="L279" s="1" t="s">
        <v>12</v>
      </c>
      <c r="M279" s="1" t="s">
        <v>13</v>
      </c>
      <c r="N279" s="1" t="s">
        <v>14</v>
      </c>
      <c r="O279" s="1" t="s">
        <v>15</v>
      </c>
      <c r="P279" s="1" t="s">
        <v>16</v>
      </c>
      <c r="Q279" s="1" t="s">
        <v>17</v>
      </c>
      <c r="R279" s="1" t="s">
        <v>18</v>
      </c>
      <c r="S279" s="1" t="s">
        <v>19</v>
      </c>
      <c r="T279" s="1" t="s">
        <v>20</v>
      </c>
      <c r="U279" t="e">
        <f t="shared" si="9"/>
        <v>#VALUE!</v>
      </c>
      <c r="V279" t="str">
        <f t="shared" si="10"/>
        <v>Loc</v>
      </c>
    </row>
    <row r="280" spans="1:22" ht="375" x14ac:dyDescent="0.25">
      <c r="A280" s="2" t="s">
        <v>21</v>
      </c>
      <c r="B280" s="3">
        <v>17926</v>
      </c>
      <c r="C280" s="2" t="s">
        <v>382</v>
      </c>
      <c r="D280" s="2">
        <v>2001</v>
      </c>
      <c r="E280" s="2">
        <v>2</v>
      </c>
      <c r="F280" s="2">
        <v>3</v>
      </c>
      <c r="G280" s="2" t="s">
        <v>383</v>
      </c>
      <c r="H280" s="2" t="s">
        <v>24</v>
      </c>
      <c r="I280" s="2"/>
      <c r="J280" s="2" t="s">
        <v>25</v>
      </c>
      <c r="K280" s="2" t="s">
        <v>26</v>
      </c>
      <c r="L280" s="2" t="s">
        <v>27</v>
      </c>
      <c r="M280" s="2">
        <v>200</v>
      </c>
      <c r="N280" s="2">
        <v>0</v>
      </c>
      <c r="O280" s="2">
        <v>0</v>
      </c>
      <c r="P280" s="2">
        <v>0</v>
      </c>
      <c r="Q280" s="2" t="s">
        <v>384</v>
      </c>
      <c r="R280" s="2" t="s">
        <v>29</v>
      </c>
      <c r="S280" s="2" t="s">
        <v>385</v>
      </c>
      <c r="T280" s="2" t="s">
        <v>386</v>
      </c>
      <c r="U280">
        <f t="shared" si="9"/>
        <v>200</v>
      </c>
      <c r="V280" t="str">
        <f t="shared" si="10"/>
        <v>FAH</v>
      </c>
    </row>
    <row r="281" spans="1:22" ht="60" x14ac:dyDescent="0.25">
      <c r="A281" s="2" t="s">
        <v>32</v>
      </c>
      <c r="B281" s="3">
        <v>18247</v>
      </c>
      <c r="C281" s="2" t="s">
        <v>382</v>
      </c>
      <c r="D281" s="2">
        <v>4033</v>
      </c>
      <c r="E281" s="2">
        <v>1</v>
      </c>
      <c r="F281" s="2">
        <v>3</v>
      </c>
      <c r="G281" s="2" t="s">
        <v>387</v>
      </c>
      <c r="H281" s="2" t="s">
        <v>24</v>
      </c>
      <c r="I281" s="2"/>
      <c r="J281" s="2" t="s">
        <v>25</v>
      </c>
      <c r="K281" s="2" t="s">
        <v>26</v>
      </c>
      <c r="L281" s="2" t="s">
        <v>27</v>
      </c>
      <c r="M281" s="2">
        <v>80</v>
      </c>
      <c r="N281" s="2">
        <v>48</v>
      </c>
      <c r="O281" s="2">
        <v>0</v>
      </c>
      <c r="P281" s="2">
        <v>0</v>
      </c>
      <c r="Q281" s="2" t="s">
        <v>388</v>
      </c>
      <c r="R281" s="2" t="s">
        <v>29</v>
      </c>
      <c r="S281" s="2" t="s">
        <v>389</v>
      </c>
      <c r="T281" s="2" t="s">
        <v>31</v>
      </c>
      <c r="U281">
        <f t="shared" si="9"/>
        <v>32</v>
      </c>
      <c r="V281" t="str">
        <f t="shared" si="10"/>
        <v>SOC</v>
      </c>
    </row>
    <row r="282" spans="1:22" ht="75" x14ac:dyDescent="0.25">
      <c r="A282" s="2" t="s">
        <v>32</v>
      </c>
      <c r="B282" s="3">
        <v>25117</v>
      </c>
      <c r="C282" s="2" t="s">
        <v>382</v>
      </c>
      <c r="D282" s="2">
        <v>4807</v>
      </c>
      <c r="E282" s="2">
        <v>1</v>
      </c>
      <c r="F282" s="2">
        <v>3</v>
      </c>
      <c r="G282" s="2" t="s">
        <v>390</v>
      </c>
      <c r="H282" s="2" t="s">
        <v>49</v>
      </c>
      <c r="I282" s="2"/>
      <c r="J282" s="2" t="s">
        <v>25</v>
      </c>
      <c r="K282" s="2" t="s">
        <v>26</v>
      </c>
      <c r="L282" s="2" t="s">
        <v>27</v>
      </c>
      <c r="M282" s="2">
        <v>65</v>
      </c>
      <c r="N282" s="2">
        <v>1</v>
      </c>
      <c r="O282" s="2">
        <v>0</v>
      </c>
      <c r="P282" s="2">
        <v>0</v>
      </c>
      <c r="Q282" s="2" t="s">
        <v>391</v>
      </c>
      <c r="R282" s="2" t="s">
        <v>29</v>
      </c>
      <c r="S282" s="2" t="s">
        <v>324</v>
      </c>
      <c r="T282" s="2" t="s">
        <v>31</v>
      </c>
      <c r="U282">
        <f t="shared" si="9"/>
        <v>64</v>
      </c>
      <c r="V282" t="str">
        <f t="shared" si="10"/>
        <v>CHE</v>
      </c>
    </row>
    <row r="283" spans="1:22" ht="15" customHeight="1" x14ac:dyDescent="0.25">
      <c r="A283" s="4" t="s">
        <v>392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>
        <f t="shared" si="9"/>
        <v>0</v>
      </c>
      <c r="V283" t="str">
        <f t="shared" si="10"/>
        <v/>
      </c>
    </row>
    <row r="284" spans="1:22" ht="45" x14ac:dyDescent="0.25">
      <c r="A284" s="1" t="s">
        <v>1</v>
      </c>
      <c r="B284" s="1" t="s">
        <v>2</v>
      </c>
      <c r="C284" s="1" t="s">
        <v>3</v>
      </c>
      <c r="D284" s="1" t="s">
        <v>4</v>
      </c>
      <c r="E284" s="1" t="s">
        <v>5</v>
      </c>
      <c r="F284" s="1" t="s">
        <v>6</v>
      </c>
      <c r="G284" s="1" t="s">
        <v>7</v>
      </c>
      <c r="H284" s="1" t="s">
        <v>8</v>
      </c>
      <c r="I284" s="1" t="s">
        <v>9</v>
      </c>
      <c r="J284" s="1" t="s">
        <v>10</v>
      </c>
      <c r="K284" s="1" t="s">
        <v>11</v>
      </c>
      <c r="L284" s="1" t="s">
        <v>12</v>
      </c>
      <c r="M284" s="1" t="s">
        <v>13</v>
      </c>
      <c r="N284" s="1" t="s">
        <v>14</v>
      </c>
      <c r="O284" s="1" t="s">
        <v>15</v>
      </c>
      <c r="P284" s="1" t="s">
        <v>16</v>
      </c>
      <c r="Q284" s="1" t="s">
        <v>17</v>
      </c>
      <c r="R284" s="1" t="s">
        <v>18</v>
      </c>
      <c r="S284" s="1" t="s">
        <v>19</v>
      </c>
      <c r="T284" s="1" t="s">
        <v>20</v>
      </c>
      <c r="U284" t="e">
        <f t="shared" si="9"/>
        <v>#VALUE!</v>
      </c>
      <c r="V284" t="str">
        <f t="shared" si="10"/>
        <v>Loc</v>
      </c>
    </row>
    <row r="285" spans="1:22" ht="60" x14ac:dyDescent="0.25">
      <c r="A285" s="2" t="s">
        <v>21</v>
      </c>
      <c r="B285" s="3">
        <v>24934</v>
      </c>
      <c r="C285" s="2" t="s">
        <v>393</v>
      </c>
      <c r="D285" s="2">
        <v>4831</v>
      </c>
      <c r="E285" s="2">
        <v>1</v>
      </c>
      <c r="F285" s="2">
        <v>3</v>
      </c>
      <c r="G285" s="2" t="s">
        <v>394</v>
      </c>
      <c r="H285" s="2" t="s">
        <v>24</v>
      </c>
      <c r="I285" s="2"/>
      <c r="J285" s="2" t="s">
        <v>25</v>
      </c>
      <c r="K285" s="2" t="s">
        <v>26</v>
      </c>
      <c r="L285" s="2" t="s">
        <v>27</v>
      </c>
      <c r="M285" s="2">
        <v>20</v>
      </c>
      <c r="N285" s="2">
        <v>0</v>
      </c>
      <c r="O285" s="2">
        <v>0</v>
      </c>
      <c r="P285" s="2">
        <v>0</v>
      </c>
      <c r="Q285" s="2" t="s">
        <v>395</v>
      </c>
      <c r="R285" s="2" t="s">
        <v>29</v>
      </c>
      <c r="S285" s="2" t="s">
        <v>396</v>
      </c>
      <c r="T285" s="2" t="s">
        <v>31</v>
      </c>
      <c r="U285">
        <f t="shared" si="9"/>
        <v>20</v>
      </c>
      <c r="V285" t="str">
        <f t="shared" si="10"/>
        <v>CPR</v>
      </c>
    </row>
    <row r="286" spans="1:22" ht="4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 t="s">
        <v>25</v>
      </c>
      <c r="K286" s="2" t="s">
        <v>294</v>
      </c>
      <c r="L286" s="2" t="s">
        <v>397</v>
      </c>
      <c r="M286" s="2"/>
      <c r="N286" s="2"/>
      <c r="O286" s="2"/>
      <c r="P286" s="2"/>
      <c r="Q286" s="2" t="s">
        <v>395</v>
      </c>
      <c r="R286" s="2" t="s">
        <v>29</v>
      </c>
      <c r="S286" s="2" t="s">
        <v>398</v>
      </c>
      <c r="T286" s="2" t="s">
        <v>31</v>
      </c>
      <c r="U286">
        <f t="shared" si="9"/>
        <v>0</v>
      </c>
      <c r="V286" t="str">
        <f t="shared" si="10"/>
        <v>CPR</v>
      </c>
    </row>
    <row r="287" spans="1:22" ht="15" customHeight="1" x14ac:dyDescent="0.25">
      <c r="A287" s="4" t="s">
        <v>399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>
        <f t="shared" si="9"/>
        <v>0</v>
      </c>
      <c r="V287" t="str">
        <f t="shared" si="10"/>
        <v/>
      </c>
    </row>
    <row r="288" spans="1:22" ht="45" x14ac:dyDescent="0.25">
      <c r="A288" s="1" t="s">
        <v>1</v>
      </c>
      <c r="B288" s="1" t="s">
        <v>2</v>
      </c>
      <c r="C288" s="1" t="s">
        <v>3</v>
      </c>
      <c r="D288" s="1" t="s">
        <v>4</v>
      </c>
      <c r="E288" s="1" t="s">
        <v>5</v>
      </c>
      <c r="F288" s="1" t="s">
        <v>6</v>
      </c>
      <c r="G288" s="1" t="s">
        <v>7</v>
      </c>
      <c r="H288" s="1" t="s">
        <v>8</v>
      </c>
      <c r="I288" s="1" t="s">
        <v>9</v>
      </c>
      <c r="J288" s="1" t="s">
        <v>10</v>
      </c>
      <c r="K288" s="1" t="s">
        <v>11</v>
      </c>
      <c r="L288" s="1" t="s">
        <v>12</v>
      </c>
      <c r="M288" s="1" t="s">
        <v>13</v>
      </c>
      <c r="N288" s="1" t="s">
        <v>14</v>
      </c>
      <c r="O288" s="1" t="s">
        <v>15</v>
      </c>
      <c r="P288" s="1" t="s">
        <v>16</v>
      </c>
      <c r="Q288" s="1" t="s">
        <v>17</v>
      </c>
      <c r="R288" s="1" t="s">
        <v>18</v>
      </c>
      <c r="S288" s="1" t="s">
        <v>19</v>
      </c>
      <c r="T288" s="1" t="s">
        <v>20</v>
      </c>
      <c r="U288" t="e">
        <f t="shared" si="9"/>
        <v>#VALUE!</v>
      </c>
      <c r="V288" t="str">
        <f t="shared" si="10"/>
        <v>Loc</v>
      </c>
    </row>
    <row r="289" spans="1:22" ht="60" x14ac:dyDescent="0.25">
      <c r="A289" s="2" t="s">
        <v>32</v>
      </c>
      <c r="B289" s="3">
        <v>24882</v>
      </c>
      <c r="C289" s="2" t="s">
        <v>400</v>
      </c>
      <c r="D289" s="2">
        <v>4131</v>
      </c>
      <c r="E289" s="2">
        <v>2</v>
      </c>
      <c r="F289" s="2">
        <v>3</v>
      </c>
      <c r="G289" s="2" t="s">
        <v>401</v>
      </c>
      <c r="H289" s="2" t="s">
        <v>49</v>
      </c>
      <c r="I289" s="2"/>
      <c r="J289" s="2" t="s">
        <v>25</v>
      </c>
      <c r="K289" s="2" t="s">
        <v>26</v>
      </c>
      <c r="L289" s="2" t="s">
        <v>27</v>
      </c>
      <c r="M289" s="2">
        <v>25</v>
      </c>
      <c r="N289" s="2">
        <v>1</v>
      </c>
      <c r="O289" s="2">
        <v>0</v>
      </c>
      <c r="P289" s="2">
        <v>0</v>
      </c>
      <c r="Q289" s="2" t="s">
        <v>402</v>
      </c>
      <c r="R289" s="2" t="s">
        <v>29</v>
      </c>
      <c r="S289" s="2" t="s">
        <v>403</v>
      </c>
      <c r="T289" s="2" t="s">
        <v>31</v>
      </c>
      <c r="U289">
        <f t="shared" si="9"/>
        <v>24</v>
      </c>
      <c r="V289" t="str">
        <f t="shared" si="10"/>
        <v>CPR</v>
      </c>
    </row>
    <row r="290" spans="1:22" ht="15" customHeight="1" x14ac:dyDescent="0.25">
      <c r="A290" s="4" t="s">
        <v>404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>
        <f t="shared" si="9"/>
        <v>0</v>
      </c>
      <c r="V290" t="str">
        <f t="shared" si="10"/>
        <v/>
      </c>
    </row>
    <row r="291" spans="1:22" ht="45" x14ac:dyDescent="0.25">
      <c r="A291" s="1" t="s">
        <v>1</v>
      </c>
      <c r="B291" s="1" t="s">
        <v>2</v>
      </c>
      <c r="C291" s="1" t="s">
        <v>3</v>
      </c>
      <c r="D291" s="1" t="s">
        <v>4</v>
      </c>
      <c r="E291" s="1" t="s">
        <v>5</v>
      </c>
      <c r="F291" s="1" t="s">
        <v>6</v>
      </c>
      <c r="G291" s="1" t="s">
        <v>7</v>
      </c>
      <c r="H291" s="1" t="s">
        <v>8</v>
      </c>
      <c r="I291" s="1" t="s">
        <v>9</v>
      </c>
      <c r="J291" s="1" t="s">
        <v>10</v>
      </c>
      <c r="K291" s="1" t="s">
        <v>11</v>
      </c>
      <c r="L291" s="1" t="s">
        <v>12</v>
      </c>
      <c r="M291" s="1" t="s">
        <v>13</v>
      </c>
      <c r="N291" s="1" t="s">
        <v>14</v>
      </c>
      <c r="O291" s="1" t="s">
        <v>15</v>
      </c>
      <c r="P291" s="1" t="s">
        <v>16</v>
      </c>
      <c r="Q291" s="1" t="s">
        <v>17</v>
      </c>
      <c r="R291" s="1" t="s">
        <v>18</v>
      </c>
      <c r="S291" s="1" t="s">
        <v>19</v>
      </c>
      <c r="T291" s="1" t="s">
        <v>20</v>
      </c>
      <c r="U291" t="e">
        <f t="shared" si="9"/>
        <v>#VALUE!</v>
      </c>
      <c r="V291" t="str">
        <f t="shared" si="10"/>
        <v>Loc</v>
      </c>
    </row>
    <row r="292" spans="1:22" ht="60" x14ac:dyDescent="0.25">
      <c r="A292" s="2" t="s">
        <v>32</v>
      </c>
      <c r="B292" s="3">
        <v>24805</v>
      </c>
      <c r="C292" s="2" t="s">
        <v>405</v>
      </c>
      <c r="D292" s="2">
        <v>2201</v>
      </c>
      <c r="E292" s="2">
        <v>1</v>
      </c>
      <c r="F292" s="2">
        <v>3</v>
      </c>
      <c r="G292" s="2" t="s">
        <v>406</v>
      </c>
      <c r="H292" s="2" t="s">
        <v>24</v>
      </c>
      <c r="I292" s="2"/>
      <c r="J292" s="2" t="s">
        <v>25</v>
      </c>
      <c r="K292" s="2" t="s">
        <v>26</v>
      </c>
      <c r="L292" s="2" t="s">
        <v>27</v>
      </c>
      <c r="M292" s="2">
        <v>19</v>
      </c>
      <c r="N292" s="2">
        <v>6</v>
      </c>
      <c r="O292" s="2">
        <v>0</v>
      </c>
      <c r="P292" s="2">
        <v>0</v>
      </c>
      <c r="Q292" s="2" t="s">
        <v>407</v>
      </c>
      <c r="R292" s="2" t="s">
        <v>29</v>
      </c>
      <c r="S292" s="2" t="s">
        <v>408</v>
      </c>
      <c r="T292" s="2" t="s">
        <v>31</v>
      </c>
      <c r="U292">
        <f t="shared" si="9"/>
        <v>13</v>
      </c>
      <c r="V292" t="str">
        <f t="shared" si="10"/>
        <v>CPR</v>
      </c>
    </row>
    <row r="293" spans="1:22" ht="15" customHeight="1" x14ac:dyDescent="0.25">
      <c r="A293" s="4" t="s">
        <v>409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>
        <f t="shared" si="9"/>
        <v>0</v>
      </c>
      <c r="V293" t="str">
        <f t="shared" si="10"/>
        <v/>
      </c>
    </row>
    <row r="294" spans="1:22" ht="45" x14ac:dyDescent="0.25">
      <c r="A294" s="1" t="s">
        <v>1</v>
      </c>
      <c r="B294" s="1" t="s">
        <v>2</v>
      </c>
      <c r="C294" s="1" t="s">
        <v>3</v>
      </c>
      <c r="D294" s="1" t="s">
        <v>4</v>
      </c>
      <c r="E294" s="1" t="s">
        <v>5</v>
      </c>
      <c r="F294" s="1" t="s">
        <v>6</v>
      </c>
      <c r="G294" s="1" t="s">
        <v>7</v>
      </c>
      <c r="H294" s="1" t="s">
        <v>8</v>
      </c>
      <c r="I294" s="1" t="s">
        <v>9</v>
      </c>
      <c r="J294" s="1" t="s">
        <v>10</v>
      </c>
      <c r="K294" s="1" t="s">
        <v>11</v>
      </c>
      <c r="L294" s="1" t="s">
        <v>12</v>
      </c>
      <c r="M294" s="1" t="s">
        <v>13</v>
      </c>
      <c r="N294" s="1" t="s">
        <v>14</v>
      </c>
      <c r="O294" s="1" t="s">
        <v>15</v>
      </c>
      <c r="P294" s="1" t="s">
        <v>16</v>
      </c>
      <c r="Q294" s="1" t="s">
        <v>17</v>
      </c>
      <c r="R294" s="1" t="s">
        <v>18</v>
      </c>
      <c r="S294" s="1" t="s">
        <v>19</v>
      </c>
      <c r="T294" s="1" t="s">
        <v>20</v>
      </c>
      <c r="U294" t="e">
        <f t="shared" si="9"/>
        <v>#VALUE!</v>
      </c>
      <c r="V294" t="str">
        <f t="shared" si="10"/>
        <v>Loc</v>
      </c>
    </row>
    <row r="295" spans="1:22" ht="60" x14ac:dyDescent="0.25">
      <c r="A295" s="2" t="s">
        <v>32</v>
      </c>
      <c r="B295" s="3">
        <v>17169</v>
      </c>
      <c r="C295" s="2" t="s">
        <v>410</v>
      </c>
      <c r="D295" s="2">
        <v>3930</v>
      </c>
      <c r="E295" s="2">
        <v>15</v>
      </c>
      <c r="F295" s="2">
        <v>3</v>
      </c>
      <c r="G295" s="2" t="s">
        <v>411</v>
      </c>
      <c r="H295" s="2" t="s">
        <v>24</v>
      </c>
      <c r="I295" s="2"/>
      <c r="J295" s="2" t="s">
        <v>25</v>
      </c>
      <c r="K295" s="2" t="s">
        <v>26</v>
      </c>
      <c r="L295" s="2" t="s">
        <v>27</v>
      </c>
      <c r="M295" s="2">
        <v>45</v>
      </c>
      <c r="N295" s="2">
        <v>19</v>
      </c>
      <c r="O295" s="2">
        <v>0</v>
      </c>
      <c r="P295" s="2">
        <v>0</v>
      </c>
      <c r="Q295" s="2" t="s">
        <v>412</v>
      </c>
      <c r="R295" s="2" t="s">
        <v>29</v>
      </c>
      <c r="S295" s="2" t="s">
        <v>413</v>
      </c>
      <c r="T295" s="2" t="s">
        <v>31</v>
      </c>
      <c r="U295">
        <f t="shared" si="9"/>
        <v>26</v>
      </c>
      <c r="V295" t="str">
        <f t="shared" si="10"/>
        <v>EDU</v>
      </c>
    </row>
    <row r="296" spans="1:22" ht="15" customHeight="1" x14ac:dyDescent="0.25">
      <c r="A296" s="4" t="s">
        <v>414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>
        <f t="shared" si="9"/>
        <v>0</v>
      </c>
      <c r="V296" t="str">
        <f t="shared" si="10"/>
        <v/>
      </c>
    </row>
    <row r="297" spans="1:22" ht="45" x14ac:dyDescent="0.25">
      <c r="A297" s="1" t="s">
        <v>1</v>
      </c>
      <c r="B297" s="1" t="s">
        <v>2</v>
      </c>
      <c r="C297" s="1" t="s">
        <v>3</v>
      </c>
      <c r="D297" s="1" t="s">
        <v>4</v>
      </c>
      <c r="E297" s="1" t="s">
        <v>5</v>
      </c>
      <c r="F297" s="1" t="s">
        <v>6</v>
      </c>
      <c r="G297" s="1" t="s">
        <v>7</v>
      </c>
      <c r="H297" s="1" t="s">
        <v>8</v>
      </c>
      <c r="I297" s="1" t="s">
        <v>9</v>
      </c>
      <c r="J297" s="1" t="s">
        <v>10</v>
      </c>
      <c r="K297" s="1" t="s">
        <v>11</v>
      </c>
      <c r="L297" s="1" t="s">
        <v>12</v>
      </c>
      <c r="M297" s="1" t="s">
        <v>13</v>
      </c>
      <c r="N297" s="1" t="s">
        <v>14</v>
      </c>
      <c r="O297" s="1" t="s">
        <v>15</v>
      </c>
      <c r="P297" s="1" t="s">
        <v>16</v>
      </c>
      <c r="Q297" s="1" t="s">
        <v>17</v>
      </c>
      <c r="R297" s="1" t="s">
        <v>18</v>
      </c>
      <c r="S297" s="1" t="s">
        <v>19</v>
      </c>
      <c r="T297" s="1" t="s">
        <v>20</v>
      </c>
      <c r="U297" t="e">
        <f t="shared" si="9"/>
        <v>#VALUE!</v>
      </c>
      <c r="V297" t="str">
        <f t="shared" si="10"/>
        <v>Loc</v>
      </c>
    </row>
    <row r="298" spans="1:22" ht="45" x14ac:dyDescent="0.25">
      <c r="A298" s="2" t="s">
        <v>21</v>
      </c>
      <c r="B298" s="3">
        <v>23644</v>
      </c>
      <c r="C298" s="2" t="s">
        <v>415</v>
      </c>
      <c r="D298" s="2">
        <v>3033</v>
      </c>
      <c r="E298" s="2">
        <v>11</v>
      </c>
      <c r="F298" s="2">
        <v>3</v>
      </c>
      <c r="G298" s="2" t="s">
        <v>416</v>
      </c>
      <c r="H298" s="2" t="s">
        <v>24</v>
      </c>
      <c r="I298" s="2" t="s">
        <v>64</v>
      </c>
      <c r="J298" s="2" t="s">
        <v>25</v>
      </c>
      <c r="K298" s="2" t="s">
        <v>26</v>
      </c>
      <c r="L298" s="2" t="s">
        <v>27</v>
      </c>
      <c r="M298" s="2">
        <v>45</v>
      </c>
      <c r="N298" s="2">
        <v>0</v>
      </c>
      <c r="O298" s="2">
        <v>0</v>
      </c>
      <c r="P298" s="2">
        <v>0</v>
      </c>
      <c r="Q298" s="2" t="s">
        <v>417</v>
      </c>
      <c r="R298" s="2" t="s">
        <v>29</v>
      </c>
      <c r="S298" s="2" t="s">
        <v>418</v>
      </c>
      <c r="T298" s="2" t="s">
        <v>31</v>
      </c>
      <c r="U298">
        <f t="shared" si="9"/>
        <v>45</v>
      </c>
      <c r="V298" t="str">
        <f t="shared" si="10"/>
        <v>BSN</v>
      </c>
    </row>
    <row r="299" spans="1:22" ht="409.5" x14ac:dyDescent="0.25">
      <c r="A299" s="2" t="s">
        <v>21</v>
      </c>
      <c r="B299" s="3">
        <v>17711</v>
      </c>
      <c r="C299" s="2" t="s">
        <v>415</v>
      </c>
      <c r="D299" s="2">
        <v>4890</v>
      </c>
      <c r="E299" s="2">
        <v>6</v>
      </c>
      <c r="F299" s="2">
        <v>3</v>
      </c>
      <c r="G299" s="2" t="s">
        <v>419</v>
      </c>
      <c r="H299" s="2" t="s">
        <v>24</v>
      </c>
      <c r="I299" s="2" t="s">
        <v>64</v>
      </c>
      <c r="J299" s="2" t="s">
        <v>25</v>
      </c>
      <c r="K299" s="2" t="s">
        <v>26</v>
      </c>
      <c r="L299" s="2" t="s">
        <v>27</v>
      </c>
      <c r="M299" s="2">
        <v>49</v>
      </c>
      <c r="N299" s="2">
        <v>0</v>
      </c>
      <c r="O299" s="2">
        <v>0</v>
      </c>
      <c r="P299" s="2">
        <v>0</v>
      </c>
      <c r="Q299" s="2" t="s">
        <v>420</v>
      </c>
      <c r="R299" s="2" t="s">
        <v>29</v>
      </c>
      <c r="S299" s="2" t="s">
        <v>421</v>
      </c>
      <c r="T299" s="2" t="s">
        <v>422</v>
      </c>
      <c r="U299">
        <f t="shared" si="9"/>
        <v>49</v>
      </c>
      <c r="V299" t="str">
        <f t="shared" si="10"/>
        <v>CIS</v>
      </c>
    </row>
    <row r="300" spans="1:22" ht="15" customHeight="1" x14ac:dyDescent="0.25">
      <c r="A300" s="4" t="s">
        <v>423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>
        <f t="shared" si="9"/>
        <v>0</v>
      </c>
      <c r="V300" t="str">
        <f t="shared" si="10"/>
        <v/>
      </c>
    </row>
    <row r="301" spans="1:22" ht="45" x14ac:dyDescent="0.25">
      <c r="A301" s="1" t="s">
        <v>1</v>
      </c>
      <c r="B301" s="1" t="s">
        <v>2</v>
      </c>
      <c r="C301" s="1" t="s">
        <v>3</v>
      </c>
      <c r="D301" s="1" t="s">
        <v>4</v>
      </c>
      <c r="E301" s="1" t="s">
        <v>5</v>
      </c>
      <c r="F301" s="1" t="s">
        <v>6</v>
      </c>
      <c r="G301" s="1" t="s">
        <v>7</v>
      </c>
      <c r="H301" s="1" t="s">
        <v>8</v>
      </c>
      <c r="I301" s="1" t="s">
        <v>9</v>
      </c>
      <c r="J301" s="1" t="s">
        <v>10</v>
      </c>
      <c r="K301" s="1" t="s">
        <v>11</v>
      </c>
      <c r="L301" s="1" t="s">
        <v>12</v>
      </c>
      <c r="M301" s="1" t="s">
        <v>13</v>
      </c>
      <c r="N301" s="1" t="s">
        <v>14</v>
      </c>
      <c r="O301" s="1" t="s">
        <v>15</v>
      </c>
      <c r="P301" s="1" t="s">
        <v>16</v>
      </c>
      <c r="Q301" s="1" t="s">
        <v>17</v>
      </c>
      <c r="R301" s="1" t="s">
        <v>18</v>
      </c>
      <c r="S301" s="1" t="s">
        <v>19</v>
      </c>
      <c r="T301" s="1" t="s">
        <v>20</v>
      </c>
      <c r="U301" t="e">
        <f t="shared" si="9"/>
        <v>#VALUE!</v>
      </c>
      <c r="V301" t="str">
        <f t="shared" si="10"/>
        <v>Loc</v>
      </c>
    </row>
    <row r="302" spans="1:22" ht="300" x14ac:dyDescent="0.25">
      <c r="A302" s="2" t="s">
        <v>32</v>
      </c>
      <c r="B302" s="3">
        <v>12015</v>
      </c>
      <c r="C302" s="2" t="s">
        <v>424</v>
      </c>
      <c r="D302" s="2">
        <v>2000</v>
      </c>
      <c r="E302" s="2">
        <v>1</v>
      </c>
      <c r="F302" s="2">
        <v>3</v>
      </c>
      <c r="G302" s="2" t="s">
        <v>425</v>
      </c>
      <c r="H302" s="2" t="s">
        <v>24</v>
      </c>
      <c r="I302" s="2"/>
      <c r="J302" s="2" t="s">
        <v>25</v>
      </c>
      <c r="K302" s="2" t="s">
        <v>26</v>
      </c>
      <c r="L302" s="2" t="s">
        <v>27</v>
      </c>
      <c r="M302" s="2">
        <v>195</v>
      </c>
      <c r="N302" s="2">
        <v>68</v>
      </c>
      <c r="O302" s="2">
        <v>0</v>
      </c>
      <c r="P302" s="2">
        <v>0</v>
      </c>
      <c r="Q302" s="2" t="s">
        <v>426</v>
      </c>
      <c r="R302" s="2" t="s">
        <v>29</v>
      </c>
      <c r="S302" s="2" t="s">
        <v>427</v>
      </c>
      <c r="T302" s="2" t="s">
        <v>428</v>
      </c>
      <c r="U302">
        <f t="shared" si="9"/>
        <v>127</v>
      </c>
      <c r="V302" t="str">
        <f t="shared" si="10"/>
        <v>CHE</v>
      </c>
    </row>
    <row r="303" spans="1:22" ht="15" customHeight="1" x14ac:dyDescent="0.25">
      <c r="A303" s="4" t="s">
        <v>429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>
        <f t="shared" si="9"/>
        <v>0</v>
      </c>
      <c r="V303" t="str">
        <f t="shared" si="10"/>
        <v/>
      </c>
    </row>
    <row r="304" spans="1:22" ht="45" x14ac:dyDescent="0.25">
      <c r="A304" s="1" t="s">
        <v>1</v>
      </c>
      <c r="B304" s="1" t="s">
        <v>2</v>
      </c>
      <c r="C304" s="1" t="s">
        <v>3</v>
      </c>
      <c r="D304" s="1" t="s">
        <v>4</v>
      </c>
      <c r="E304" s="1" t="s">
        <v>5</v>
      </c>
      <c r="F304" s="1" t="s">
        <v>6</v>
      </c>
      <c r="G304" s="1" t="s">
        <v>7</v>
      </c>
      <c r="H304" s="1" t="s">
        <v>8</v>
      </c>
      <c r="I304" s="1" t="s">
        <v>9</v>
      </c>
      <c r="J304" s="1" t="s">
        <v>10</v>
      </c>
      <c r="K304" s="1" t="s">
        <v>11</v>
      </c>
      <c r="L304" s="1" t="s">
        <v>12</v>
      </c>
      <c r="M304" s="1" t="s">
        <v>13</v>
      </c>
      <c r="N304" s="1" t="s">
        <v>14</v>
      </c>
      <c r="O304" s="1" t="s">
        <v>15</v>
      </c>
      <c r="P304" s="1" t="s">
        <v>16</v>
      </c>
      <c r="Q304" s="1" t="s">
        <v>17</v>
      </c>
      <c r="R304" s="1" t="s">
        <v>18</v>
      </c>
      <c r="S304" s="1" t="s">
        <v>19</v>
      </c>
      <c r="T304" s="1" t="s">
        <v>20</v>
      </c>
      <c r="U304" t="e">
        <f t="shared" si="9"/>
        <v>#VALUE!</v>
      </c>
      <c r="V304" t="str">
        <f t="shared" si="10"/>
        <v>Loc</v>
      </c>
    </row>
    <row r="305" spans="1:22" ht="105" x14ac:dyDescent="0.25">
      <c r="A305" s="2" t="s">
        <v>32</v>
      </c>
      <c r="B305" s="3">
        <v>17927</v>
      </c>
      <c r="C305" s="2" t="s">
        <v>430</v>
      </c>
      <c r="D305" s="2">
        <v>2100</v>
      </c>
      <c r="E305" s="2">
        <v>2</v>
      </c>
      <c r="F305" s="2">
        <v>3</v>
      </c>
      <c r="G305" s="2" t="s">
        <v>431</v>
      </c>
      <c r="H305" s="2" t="s">
        <v>49</v>
      </c>
      <c r="I305" s="2"/>
      <c r="J305" s="2" t="s">
        <v>25</v>
      </c>
      <c r="K305" s="2" t="s">
        <v>26</v>
      </c>
      <c r="L305" s="2" t="s">
        <v>27</v>
      </c>
      <c r="M305" s="2">
        <v>75</v>
      </c>
      <c r="N305" s="2">
        <v>60</v>
      </c>
      <c r="O305" s="2">
        <v>0</v>
      </c>
      <c r="P305" s="2">
        <v>0</v>
      </c>
      <c r="Q305" s="2" t="s">
        <v>432</v>
      </c>
      <c r="R305" s="2" t="s">
        <v>29</v>
      </c>
      <c r="S305" s="2" t="s">
        <v>433</v>
      </c>
      <c r="T305" s="2" t="s">
        <v>434</v>
      </c>
      <c r="U305">
        <f t="shared" si="9"/>
        <v>15</v>
      </c>
      <c r="V305" t="str">
        <f t="shared" si="10"/>
        <v>CPR</v>
      </c>
    </row>
    <row r="306" spans="1:22" ht="45" x14ac:dyDescent="0.25">
      <c r="A306" s="2" t="s">
        <v>32</v>
      </c>
      <c r="B306" s="3">
        <v>20344</v>
      </c>
      <c r="C306" s="2" t="s">
        <v>430</v>
      </c>
      <c r="D306" s="2">
        <v>3866</v>
      </c>
      <c r="E306" s="2">
        <v>1</v>
      </c>
      <c r="F306" s="2">
        <v>3</v>
      </c>
      <c r="G306" s="2" t="s">
        <v>435</v>
      </c>
      <c r="H306" s="2" t="s">
        <v>49</v>
      </c>
      <c r="I306" s="2"/>
      <c r="J306" s="2" t="s">
        <v>25</v>
      </c>
      <c r="K306" s="2" t="s">
        <v>26</v>
      </c>
      <c r="L306" s="2" t="s">
        <v>27</v>
      </c>
      <c r="M306" s="2">
        <v>20</v>
      </c>
      <c r="N306" s="2">
        <v>2</v>
      </c>
      <c r="O306" s="2">
        <v>0</v>
      </c>
      <c r="P306" s="2">
        <v>0</v>
      </c>
      <c r="Q306" s="2" t="s">
        <v>436</v>
      </c>
      <c r="R306" s="2" t="s">
        <v>29</v>
      </c>
      <c r="S306" s="2" t="s">
        <v>437</v>
      </c>
      <c r="T306" s="2" t="s">
        <v>31</v>
      </c>
      <c r="U306">
        <f t="shared" si="9"/>
        <v>18</v>
      </c>
      <c r="V306" t="str">
        <f t="shared" si="10"/>
        <v>NES</v>
      </c>
    </row>
    <row r="307" spans="1:22" ht="45" x14ac:dyDescent="0.25">
      <c r="A307" s="2" t="s">
        <v>32</v>
      </c>
      <c r="B307" s="3">
        <v>19133</v>
      </c>
      <c r="C307" s="2" t="s">
        <v>430</v>
      </c>
      <c r="D307" s="2">
        <v>6739</v>
      </c>
      <c r="E307" s="2">
        <v>23</v>
      </c>
      <c r="F307" s="2">
        <v>3</v>
      </c>
      <c r="G307" s="2" t="s">
        <v>438</v>
      </c>
      <c r="H307" s="2" t="s">
        <v>49</v>
      </c>
      <c r="I307" s="2"/>
      <c r="J307" s="2" t="s">
        <v>25</v>
      </c>
      <c r="K307" s="2" t="s">
        <v>26</v>
      </c>
      <c r="L307" s="2" t="s">
        <v>27</v>
      </c>
      <c r="M307" s="2">
        <v>15</v>
      </c>
      <c r="N307" s="2">
        <v>10</v>
      </c>
      <c r="O307" s="2">
        <v>0</v>
      </c>
      <c r="P307" s="2">
        <v>0</v>
      </c>
      <c r="Q307" s="2" t="s">
        <v>439</v>
      </c>
      <c r="R307" s="2" t="s">
        <v>29</v>
      </c>
      <c r="S307" s="2" t="s">
        <v>440</v>
      </c>
      <c r="T307" s="2" t="s">
        <v>79</v>
      </c>
      <c r="U307">
        <f t="shared" si="9"/>
        <v>5</v>
      </c>
      <c r="V307" t="str">
        <f t="shared" si="10"/>
        <v>CHE</v>
      </c>
    </row>
    <row r="308" spans="1:22" ht="15" customHeight="1" x14ac:dyDescent="0.25">
      <c r="A308" s="4" t="s">
        <v>441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>
        <f t="shared" si="9"/>
        <v>0</v>
      </c>
      <c r="V308" t="str">
        <f t="shared" si="10"/>
        <v/>
      </c>
    </row>
    <row r="309" spans="1:22" ht="45" x14ac:dyDescent="0.25">
      <c r="A309" s="1" t="s">
        <v>1</v>
      </c>
      <c r="B309" s="1" t="s">
        <v>2</v>
      </c>
      <c r="C309" s="1" t="s">
        <v>3</v>
      </c>
      <c r="D309" s="1" t="s">
        <v>4</v>
      </c>
      <c r="E309" s="1" t="s">
        <v>5</v>
      </c>
      <c r="F309" s="1" t="s">
        <v>6</v>
      </c>
      <c r="G309" s="1" t="s">
        <v>7</v>
      </c>
      <c r="H309" s="1" t="s">
        <v>8</v>
      </c>
      <c r="I309" s="1" t="s">
        <v>9</v>
      </c>
      <c r="J309" s="1" t="s">
        <v>10</v>
      </c>
      <c r="K309" s="1" t="s">
        <v>11</v>
      </c>
      <c r="L309" s="1" t="s">
        <v>12</v>
      </c>
      <c r="M309" s="1" t="s">
        <v>13</v>
      </c>
      <c r="N309" s="1" t="s">
        <v>14</v>
      </c>
      <c r="O309" s="1" t="s">
        <v>15</v>
      </c>
      <c r="P309" s="1" t="s">
        <v>16</v>
      </c>
      <c r="Q309" s="1" t="s">
        <v>17</v>
      </c>
      <c r="R309" s="1" t="s">
        <v>18</v>
      </c>
      <c r="S309" s="1" t="s">
        <v>19</v>
      </c>
      <c r="T309" s="1" t="s">
        <v>20</v>
      </c>
      <c r="U309" t="e">
        <f t="shared" si="9"/>
        <v>#VALUE!</v>
      </c>
      <c r="V309" t="str">
        <f t="shared" si="10"/>
        <v>Loc</v>
      </c>
    </row>
    <row r="310" spans="1:22" ht="75" x14ac:dyDescent="0.25">
      <c r="A310" s="2" t="s">
        <v>21</v>
      </c>
      <c r="B310" s="3">
        <v>23161</v>
      </c>
      <c r="C310" s="2" t="s">
        <v>442</v>
      </c>
      <c r="D310" s="2">
        <v>4630</v>
      </c>
      <c r="E310" s="2">
        <v>1</v>
      </c>
      <c r="F310" s="2">
        <v>3</v>
      </c>
      <c r="G310" s="2" t="s">
        <v>443</v>
      </c>
      <c r="H310" s="2" t="s">
        <v>24</v>
      </c>
      <c r="I310" s="2"/>
      <c r="J310" s="2" t="s">
        <v>25</v>
      </c>
      <c r="K310" s="2" t="s">
        <v>26</v>
      </c>
      <c r="L310" s="2" t="s">
        <v>27</v>
      </c>
      <c r="M310" s="2">
        <v>100</v>
      </c>
      <c r="N310" s="2">
        <v>0</v>
      </c>
      <c r="O310" s="2">
        <v>0</v>
      </c>
      <c r="P310" s="2">
        <v>0</v>
      </c>
      <c r="Q310" s="2" t="s">
        <v>444</v>
      </c>
      <c r="R310" s="2" t="s">
        <v>29</v>
      </c>
      <c r="S310" s="2" t="s">
        <v>445</v>
      </c>
      <c r="T310" s="2" t="s">
        <v>446</v>
      </c>
      <c r="U310">
        <f t="shared" si="9"/>
        <v>100</v>
      </c>
      <c r="V310" t="str">
        <f t="shared" si="10"/>
        <v>CPH</v>
      </c>
    </row>
    <row r="311" spans="1:22" ht="15" customHeight="1" x14ac:dyDescent="0.25">
      <c r="A311" s="4" t="s">
        <v>447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>
        <f t="shared" si="9"/>
        <v>0</v>
      </c>
      <c r="V311" t="str">
        <f t="shared" si="10"/>
        <v/>
      </c>
    </row>
    <row r="312" spans="1:22" ht="45" x14ac:dyDescent="0.25">
      <c r="A312" s="1" t="s">
        <v>1</v>
      </c>
      <c r="B312" s="1" t="s">
        <v>2</v>
      </c>
      <c r="C312" s="1" t="s">
        <v>3</v>
      </c>
      <c r="D312" s="1" t="s">
        <v>4</v>
      </c>
      <c r="E312" s="1" t="s">
        <v>5</v>
      </c>
      <c r="F312" s="1" t="s">
        <v>6</v>
      </c>
      <c r="G312" s="1" t="s">
        <v>7</v>
      </c>
      <c r="H312" s="1" t="s">
        <v>8</v>
      </c>
      <c r="I312" s="1" t="s">
        <v>9</v>
      </c>
      <c r="J312" s="1" t="s">
        <v>10</v>
      </c>
      <c r="K312" s="1" t="s">
        <v>11</v>
      </c>
      <c r="L312" s="1" t="s">
        <v>12</v>
      </c>
      <c r="M312" s="1" t="s">
        <v>13</v>
      </c>
      <c r="N312" s="1" t="s">
        <v>14</v>
      </c>
      <c r="O312" s="1" t="s">
        <v>15</v>
      </c>
      <c r="P312" s="1" t="s">
        <v>16</v>
      </c>
      <c r="Q312" s="1" t="s">
        <v>17</v>
      </c>
      <c r="R312" s="1" t="s">
        <v>18</v>
      </c>
      <c r="S312" s="1" t="s">
        <v>19</v>
      </c>
      <c r="T312" s="1" t="s">
        <v>20</v>
      </c>
      <c r="U312" t="e">
        <f t="shared" si="9"/>
        <v>#VALUE!</v>
      </c>
      <c r="V312" t="str">
        <f t="shared" si="10"/>
        <v>Loc</v>
      </c>
    </row>
    <row r="313" spans="1:22" ht="60" x14ac:dyDescent="0.25">
      <c r="A313" s="2" t="s">
        <v>32</v>
      </c>
      <c r="B313" s="3">
        <v>17887</v>
      </c>
      <c r="C313" s="2" t="s">
        <v>448</v>
      </c>
      <c r="D313" s="2">
        <v>4453</v>
      </c>
      <c r="E313" s="2">
        <v>1</v>
      </c>
      <c r="F313" s="2">
        <v>3</v>
      </c>
      <c r="G313" s="2" t="s">
        <v>449</v>
      </c>
      <c r="H313" s="2" t="s">
        <v>24</v>
      </c>
      <c r="I313" s="2"/>
      <c r="J313" s="2" t="s">
        <v>25</v>
      </c>
      <c r="K313" s="2" t="s">
        <v>26</v>
      </c>
      <c r="L313" s="2" t="s">
        <v>27</v>
      </c>
      <c r="M313" s="2">
        <v>24</v>
      </c>
      <c r="N313" s="2">
        <v>20</v>
      </c>
      <c r="O313" s="2">
        <v>0</v>
      </c>
      <c r="P313" s="2">
        <v>0</v>
      </c>
      <c r="Q313" s="2" t="s">
        <v>450</v>
      </c>
      <c r="R313" s="2" t="s">
        <v>29</v>
      </c>
      <c r="S313" s="2" t="s">
        <v>451</v>
      </c>
      <c r="T313" s="2" t="s">
        <v>31</v>
      </c>
      <c r="U313">
        <f t="shared" si="9"/>
        <v>4</v>
      </c>
      <c r="V313" t="str">
        <f t="shared" si="10"/>
        <v>ENB</v>
      </c>
    </row>
    <row r="314" spans="1:22" ht="45" x14ac:dyDescent="0.25">
      <c r="A314" s="2" t="s">
        <v>21</v>
      </c>
      <c r="B314" s="3">
        <v>11485</v>
      </c>
      <c r="C314" s="2" t="s">
        <v>448</v>
      </c>
      <c r="D314" s="2" t="s">
        <v>452</v>
      </c>
      <c r="E314" s="2">
        <v>1</v>
      </c>
      <c r="F314" s="2">
        <v>3</v>
      </c>
      <c r="G314" s="2" t="s">
        <v>453</v>
      </c>
      <c r="H314" s="2" t="s">
        <v>24</v>
      </c>
      <c r="I314" s="2" t="s">
        <v>64</v>
      </c>
      <c r="J314" s="2" t="s">
        <v>25</v>
      </c>
      <c r="K314" s="2" t="s">
        <v>26</v>
      </c>
      <c r="L314" s="2" t="s">
        <v>27</v>
      </c>
      <c r="M314" s="2">
        <v>13</v>
      </c>
      <c r="N314" s="2">
        <v>-3</v>
      </c>
      <c r="O314" s="2">
        <v>0</v>
      </c>
      <c r="P314" s="2">
        <v>0</v>
      </c>
      <c r="Q314" s="2" t="s">
        <v>454</v>
      </c>
      <c r="R314" s="2" t="s">
        <v>29</v>
      </c>
      <c r="S314" s="2" t="s">
        <v>455</v>
      </c>
      <c r="T314" s="2" t="s">
        <v>31</v>
      </c>
      <c r="U314">
        <f t="shared" si="9"/>
        <v>16</v>
      </c>
      <c r="V314" t="str">
        <f t="shared" si="10"/>
        <v>ENC</v>
      </c>
    </row>
    <row r="315" spans="1:22" ht="4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 t="s">
        <v>25</v>
      </c>
      <c r="K315" s="2" t="s">
        <v>65</v>
      </c>
      <c r="L315" s="2" t="s">
        <v>456</v>
      </c>
      <c r="M315" s="2"/>
      <c r="N315" s="2"/>
      <c r="O315" s="2"/>
      <c r="P315" s="2"/>
      <c r="Q315" s="2" t="s">
        <v>454</v>
      </c>
      <c r="R315" s="2" t="s">
        <v>29</v>
      </c>
      <c r="S315" s="2" t="s">
        <v>457</v>
      </c>
      <c r="T315" s="2" t="s">
        <v>31</v>
      </c>
      <c r="U315">
        <f t="shared" si="9"/>
        <v>0</v>
      </c>
      <c r="V315" t="str">
        <f t="shared" si="10"/>
        <v>ENC</v>
      </c>
    </row>
    <row r="316" spans="1:22" ht="45" x14ac:dyDescent="0.25">
      <c r="A316" s="2" t="s">
        <v>21</v>
      </c>
      <c r="B316" s="3">
        <v>11486</v>
      </c>
      <c r="C316" s="2" t="s">
        <v>448</v>
      </c>
      <c r="D316" s="2" t="s">
        <v>452</v>
      </c>
      <c r="E316" s="2">
        <v>2</v>
      </c>
      <c r="F316" s="2">
        <v>3</v>
      </c>
      <c r="G316" s="2" t="s">
        <v>453</v>
      </c>
      <c r="H316" s="2" t="s">
        <v>24</v>
      </c>
      <c r="I316" s="2" t="s">
        <v>64</v>
      </c>
      <c r="J316" s="2" t="s">
        <v>25</v>
      </c>
      <c r="K316" s="2" t="s">
        <v>26</v>
      </c>
      <c r="L316" s="2" t="s">
        <v>27</v>
      </c>
      <c r="M316" s="2">
        <v>13</v>
      </c>
      <c r="N316" s="2">
        <v>0</v>
      </c>
      <c r="O316" s="2">
        <v>0</v>
      </c>
      <c r="P316" s="2">
        <v>0</v>
      </c>
      <c r="Q316" s="2" t="s">
        <v>454</v>
      </c>
      <c r="R316" s="2" t="s">
        <v>29</v>
      </c>
      <c r="S316" s="2" t="s">
        <v>455</v>
      </c>
      <c r="T316" s="2" t="s">
        <v>31</v>
      </c>
      <c r="U316">
        <f t="shared" si="9"/>
        <v>13</v>
      </c>
      <c r="V316" t="str">
        <f t="shared" si="10"/>
        <v>ENC</v>
      </c>
    </row>
    <row r="317" spans="1:22" ht="4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 t="s">
        <v>25</v>
      </c>
      <c r="K317" s="2" t="s">
        <v>292</v>
      </c>
      <c r="L317" s="2" t="s">
        <v>458</v>
      </c>
      <c r="M317" s="2"/>
      <c r="N317" s="2"/>
      <c r="O317" s="2"/>
      <c r="P317" s="2"/>
      <c r="Q317" s="2" t="s">
        <v>454</v>
      </c>
      <c r="R317" s="2" t="s">
        <v>29</v>
      </c>
      <c r="S317" s="2" t="s">
        <v>457</v>
      </c>
      <c r="T317" s="2" t="s">
        <v>31</v>
      </c>
      <c r="U317">
        <f t="shared" si="9"/>
        <v>0</v>
      </c>
      <c r="V317" t="str">
        <f t="shared" si="10"/>
        <v>ENC</v>
      </c>
    </row>
    <row r="318" spans="1:22" ht="45" x14ac:dyDescent="0.25">
      <c r="A318" s="2" t="s">
        <v>21</v>
      </c>
      <c r="B318" s="3">
        <v>15573</v>
      </c>
      <c r="C318" s="2" t="s">
        <v>448</v>
      </c>
      <c r="D318" s="2" t="s">
        <v>452</v>
      </c>
      <c r="E318" s="2">
        <v>3</v>
      </c>
      <c r="F318" s="2">
        <v>3</v>
      </c>
      <c r="G318" s="2" t="s">
        <v>453</v>
      </c>
      <c r="H318" s="2" t="s">
        <v>24</v>
      </c>
      <c r="I318" s="2" t="s">
        <v>64</v>
      </c>
      <c r="J318" s="2" t="s">
        <v>25</v>
      </c>
      <c r="K318" s="2" t="s">
        <v>26</v>
      </c>
      <c r="L318" s="2" t="s">
        <v>27</v>
      </c>
      <c r="M318" s="2">
        <v>13</v>
      </c>
      <c r="N318" s="2">
        <v>0</v>
      </c>
      <c r="O318" s="2">
        <v>0</v>
      </c>
      <c r="P318" s="2">
        <v>0</v>
      </c>
      <c r="Q318" s="2" t="s">
        <v>454</v>
      </c>
      <c r="R318" s="2" t="s">
        <v>29</v>
      </c>
      <c r="S318" s="2" t="s">
        <v>455</v>
      </c>
      <c r="T318" s="2" t="s">
        <v>31</v>
      </c>
      <c r="U318">
        <f t="shared" si="9"/>
        <v>13</v>
      </c>
      <c r="V318" t="str">
        <f t="shared" si="10"/>
        <v>ENC</v>
      </c>
    </row>
    <row r="319" spans="1:22" ht="4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 t="s">
        <v>25</v>
      </c>
      <c r="K319" s="2" t="s">
        <v>283</v>
      </c>
      <c r="L319" s="2" t="s">
        <v>456</v>
      </c>
      <c r="M319" s="2"/>
      <c r="N319" s="2"/>
      <c r="O319" s="2"/>
      <c r="P319" s="2"/>
      <c r="Q319" s="2" t="s">
        <v>454</v>
      </c>
      <c r="R319" s="2" t="s">
        <v>29</v>
      </c>
      <c r="S319" s="2" t="s">
        <v>457</v>
      </c>
      <c r="T319" s="2" t="s">
        <v>31</v>
      </c>
      <c r="U319">
        <f t="shared" si="9"/>
        <v>0</v>
      </c>
      <c r="V319" t="str">
        <f t="shared" si="10"/>
        <v>ENC</v>
      </c>
    </row>
    <row r="320" spans="1:22" ht="45" x14ac:dyDescent="0.25">
      <c r="A320" s="2" t="s">
        <v>21</v>
      </c>
      <c r="B320" s="3">
        <v>11744</v>
      </c>
      <c r="C320" s="2" t="s">
        <v>448</v>
      </c>
      <c r="D320" s="2" t="s">
        <v>452</v>
      </c>
      <c r="E320" s="2">
        <v>701</v>
      </c>
      <c r="F320" s="2">
        <v>3</v>
      </c>
      <c r="G320" s="2" t="s">
        <v>453</v>
      </c>
      <c r="H320" s="2" t="s">
        <v>49</v>
      </c>
      <c r="I320" s="2" t="s">
        <v>64</v>
      </c>
      <c r="J320" s="2" t="s">
        <v>25</v>
      </c>
      <c r="K320" s="2" t="s">
        <v>26</v>
      </c>
      <c r="L320" s="2" t="s">
        <v>27</v>
      </c>
      <c r="M320" s="2">
        <v>4</v>
      </c>
      <c r="N320" s="2">
        <v>-1</v>
      </c>
      <c r="O320" s="2">
        <v>0</v>
      </c>
      <c r="P320" s="2">
        <v>0</v>
      </c>
      <c r="Q320" s="2" t="s">
        <v>454</v>
      </c>
      <c r="R320" s="2" t="s">
        <v>29</v>
      </c>
      <c r="S320" s="2" t="s">
        <v>459</v>
      </c>
      <c r="T320" s="2" t="s">
        <v>31</v>
      </c>
      <c r="U320">
        <f t="shared" si="9"/>
        <v>5</v>
      </c>
      <c r="V320" t="str">
        <f t="shared" si="10"/>
        <v>TBA</v>
      </c>
    </row>
    <row r="321" spans="1:22" ht="4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 t="s">
        <v>25</v>
      </c>
      <c r="K321" s="2" t="s">
        <v>65</v>
      </c>
      <c r="L321" s="2" t="s">
        <v>456</v>
      </c>
      <c r="M321" s="2"/>
      <c r="N321" s="2"/>
      <c r="O321" s="2"/>
      <c r="P321" s="2"/>
      <c r="Q321" s="2" t="s">
        <v>454</v>
      </c>
      <c r="R321" s="2" t="s">
        <v>29</v>
      </c>
      <c r="S321" s="2" t="s">
        <v>457</v>
      </c>
      <c r="T321" s="2" t="s">
        <v>31</v>
      </c>
      <c r="U321">
        <f t="shared" si="9"/>
        <v>0</v>
      </c>
      <c r="V321" t="str">
        <f t="shared" si="10"/>
        <v>ENC</v>
      </c>
    </row>
    <row r="322" spans="1:22" ht="45" x14ac:dyDescent="0.25">
      <c r="A322" s="2" t="s">
        <v>21</v>
      </c>
      <c r="B322" s="3">
        <v>11743</v>
      </c>
      <c r="C322" s="2" t="s">
        <v>448</v>
      </c>
      <c r="D322" s="2" t="s">
        <v>452</v>
      </c>
      <c r="E322" s="2">
        <v>702</v>
      </c>
      <c r="F322" s="2">
        <v>3</v>
      </c>
      <c r="G322" s="2" t="s">
        <v>453</v>
      </c>
      <c r="H322" s="2" t="s">
        <v>49</v>
      </c>
      <c r="I322" s="2" t="s">
        <v>64</v>
      </c>
      <c r="J322" s="2" t="s">
        <v>25</v>
      </c>
      <c r="K322" s="2" t="s">
        <v>26</v>
      </c>
      <c r="L322" s="2" t="s">
        <v>27</v>
      </c>
      <c r="M322" s="2">
        <v>4</v>
      </c>
      <c r="N322" s="2">
        <v>0</v>
      </c>
      <c r="O322" s="2">
        <v>0</v>
      </c>
      <c r="P322" s="2">
        <v>0</v>
      </c>
      <c r="Q322" s="2" t="s">
        <v>454</v>
      </c>
      <c r="R322" s="2" t="s">
        <v>29</v>
      </c>
      <c r="S322" s="2" t="s">
        <v>459</v>
      </c>
      <c r="T322" s="2" t="s">
        <v>31</v>
      </c>
      <c r="U322">
        <f t="shared" si="9"/>
        <v>4</v>
      </c>
      <c r="V322" t="str">
        <f t="shared" si="10"/>
        <v>TBA</v>
      </c>
    </row>
    <row r="323" spans="1:22" ht="4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 t="s">
        <v>25</v>
      </c>
      <c r="K323" s="2" t="s">
        <v>292</v>
      </c>
      <c r="L323" s="2" t="s">
        <v>458</v>
      </c>
      <c r="M323" s="2"/>
      <c r="N323" s="2"/>
      <c r="O323" s="2"/>
      <c r="P323" s="2"/>
      <c r="Q323" s="2" t="s">
        <v>454</v>
      </c>
      <c r="R323" s="2" t="s">
        <v>29</v>
      </c>
      <c r="S323" s="2" t="s">
        <v>457</v>
      </c>
      <c r="T323" s="2" t="s">
        <v>31</v>
      </c>
      <c r="U323">
        <f t="shared" si="9"/>
        <v>0</v>
      </c>
      <c r="V323" t="str">
        <f t="shared" si="10"/>
        <v>ENC</v>
      </c>
    </row>
    <row r="324" spans="1:22" ht="45" x14ac:dyDescent="0.25">
      <c r="A324" s="2" t="s">
        <v>21</v>
      </c>
      <c r="B324" s="3">
        <v>17888</v>
      </c>
      <c r="C324" s="2" t="s">
        <v>448</v>
      </c>
      <c r="D324" s="2" t="s">
        <v>452</v>
      </c>
      <c r="E324" s="2">
        <v>703</v>
      </c>
      <c r="F324" s="2">
        <v>3</v>
      </c>
      <c r="G324" s="2" t="s">
        <v>453</v>
      </c>
      <c r="H324" s="2" t="s">
        <v>49</v>
      </c>
      <c r="I324" s="2" t="s">
        <v>64</v>
      </c>
      <c r="J324" s="2" t="s">
        <v>25</v>
      </c>
      <c r="K324" s="2" t="s">
        <v>26</v>
      </c>
      <c r="L324" s="2" t="s">
        <v>27</v>
      </c>
      <c r="M324" s="2">
        <v>4</v>
      </c>
      <c r="N324" s="2">
        <v>-3</v>
      </c>
      <c r="O324" s="2">
        <v>0</v>
      </c>
      <c r="P324" s="2">
        <v>0</v>
      </c>
      <c r="Q324" s="2" t="s">
        <v>454</v>
      </c>
      <c r="R324" s="2" t="s">
        <v>29</v>
      </c>
      <c r="S324" s="2" t="s">
        <v>459</v>
      </c>
      <c r="T324" s="2" t="s">
        <v>31</v>
      </c>
      <c r="U324">
        <f t="shared" ref="U324:U387" si="11">M324-N324</f>
        <v>7</v>
      </c>
      <c r="V324" t="str">
        <f t="shared" ref="V324:V387" si="12">LEFT(S324,3)</f>
        <v>TBA</v>
      </c>
    </row>
    <row r="325" spans="1:22" ht="4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 t="s">
        <v>25</v>
      </c>
      <c r="K325" s="2" t="s">
        <v>283</v>
      </c>
      <c r="L325" s="2" t="s">
        <v>456</v>
      </c>
      <c r="M325" s="2"/>
      <c r="N325" s="2"/>
      <c r="O325" s="2"/>
      <c r="P325" s="2"/>
      <c r="Q325" s="2" t="s">
        <v>454</v>
      </c>
      <c r="R325" s="2" t="s">
        <v>29</v>
      </c>
      <c r="S325" s="2" t="s">
        <v>457</v>
      </c>
      <c r="T325" s="2" t="s">
        <v>31</v>
      </c>
      <c r="U325">
        <f t="shared" si="11"/>
        <v>0</v>
      </c>
      <c r="V325" t="str">
        <f t="shared" si="12"/>
        <v>ENC</v>
      </c>
    </row>
    <row r="326" spans="1:22" ht="105" x14ac:dyDescent="0.25">
      <c r="A326" s="2" t="s">
        <v>32</v>
      </c>
      <c r="B326" s="3">
        <v>13642</v>
      </c>
      <c r="C326" s="2" t="s">
        <v>448</v>
      </c>
      <c r="D326" s="2">
        <v>6936</v>
      </c>
      <c r="E326" s="2">
        <v>4</v>
      </c>
      <c r="F326" s="2">
        <v>3</v>
      </c>
      <c r="G326" s="2" t="s">
        <v>449</v>
      </c>
      <c r="H326" s="2" t="s">
        <v>24</v>
      </c>
      <c r="I326" s="2"/>
      <c r="J326" s="2" t="s">
        <v>25</v>
      </c>
      <c r="K326" s="2" t="s">
        <v>26</v>
      </c>
      <c r="L326" s="2" t="s">
        <v>27</v>
      </c>
      <c r="M326" s="2">
        <v>42</v>
      </c>
      <c r="N326" s="2">
        <v>31</v>
      </c>
      <c r="O326" s="2">
        <v>0</v>
      </c>
      <c r="P326" s="2">
        <v>0</v>
      </c>
      <c r="Q326" s="2" t="s">
        <v>450</v>
      </c>
      <c r="R326" s="2" t="s">
        <v>29</v>
      </c>
      <c r="S326" s="2" t="s">
        <v>451</v>
      </c>
      <c r="T326" s="2" t="s">
        <v>460</v>
      </c>
      <c r="U326">
        <f t="shared" si="11"/>
        <v>11</v>
      </c>
      <c r="V326" t="str">
        <f t="shared" si="12"/>
        <v>ENB</v>
      </c>
    </row>
    <row r="327" spans="1:22" ht="15" customHeight="1" x14ac:dyDescent="0.25">
      <c r="A327" s="4" t="s">
        <v>461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>
        <f t="shared" si="11"/>
        <v>0</v>
      </c>
      <c r="V327" t="str">
        <f t="shared" si="12"/>
        <v/>
      </c>
    </row>
    <row r="328" spans="1:22" ht="45" x14ac:dyDescent="0.25">
      <c r="A328" s="1" t="s">
        <v>1</v>
      </c>
      <c r="B328" s="1" t="s">
        <v>2</v>
      </c>
      <c r="C328" s="1" t="s">
        <v>3</v>
      </c>
      <c r="D328" s="1" t="s">
        <v>4</v>
      </c>
      <c r="E328" s="1" t="s">
        <v>5</v>
      </c>
      <c r="F328" s="1" t="s">
        <v>6</v>
      </c>
      <c r="G328" s="1" t="s">
        <v>7</v>
      </c>
      <c r="H328" s="1" t="s">
        <v>8</v>
      </c>
      <c r="I328" s="1" t="s">
        <v>9</v>
      </c>
      <c r="J328" s="1" t="s">
        <v>10</v>
      </c>
      <c r="K328" s="1" t="s">
        <v>11</v>
      </c>
      <c r="L328" s="1" t="s">
        <v>12</v>
      </c>
      <c r="M328" s="1" t="s">
        <v>13</v>
      </c>
      <c r="N328" s="1" t="s">
        <v>14</v>
      </c>
      <c r="O328" s="1" t="s">
        <v>15</v>
      </c>
      <c r="P328" s="1" t="s">
        <v>16</v>
      </c>
      <c r="Q328" s="1" t="s">
        <v>17</v>
      </c>
      <c r="R328" s="1" t="s">
        <v>18</v>
      </c>
      <c r="S328" s="1" t="s">
        <v>19</v>
      </c>
      <c r="T328" s="1" t="s">
        <v>20</v>
      </c>
      <c r="U328" t="e">
        <f t="shared" si="11"/>
        <v>#VALUE!</v>
      </c>
      <c r="V328" t="str">
        <f t="shared" si="12"/>
        <v>Loc</v>
      </c>
    </row>
    <row r="329" spans="1:22" ht="285" x14ac:dyDescent="0.25">
      <c r="A329" s="2" t="s">
        <v>21</v>
      </c>
      <c r="B329" s="3">
        <v>10900</v>
      </c>
      <c r="C329" s="2" t="s">
        <v>462</v>
      </c>
      <c r="D329" s="2">
        <v>3100</v>
      </c>
      <c r="E329" s="2">
        <v>4</v>
      </c>
      <c r="F329" s="2">
        <v>3</v>
      </c>
      <c r="G329" s="2" t="s">
        <v>463</v>
      </c>
      <c r="H329" s="2" t="s">
        <v>24</v>
      </c>
      <c r="I329" s="2"/>
      <c r="J329" s="2" t="s">
        <v>25</v>
      </c>
      <c r="K329" s="2" t="s">
        <v>26</v>
      </c>
      <c r="L329" s="2" t="s">
        <v>27</v>
      </c>
      <c r="M329" s="2">
        <v>19</v>
      </c>
      <c r="N329" s="2">
        <v>0</v>
      </c>
      <c r="O329" s="2">
        <v>0</v>
      </c>
      <c r="P329" s="2">
        <v>0</v>
      </c>
      <c r="Q329" s="2" t="s">
        <v>464</v>
      </c>
      <c r="R329" s="2" t="s">
        <v>29</v>
      </c>
      <c r="S329" s="2" t="s">
        <v>465</v>
      </c>
      <c r="T329" s="2" t="s">
        <v>466</v>
      </c>
      <c r="U329">
        <f t="shared" si="11"/>
        <v>19</v>
      </c>
      <c r="V329" t="str">
        <f t="shared" si="12"/>
        <v>ALN</v>
      </c>
    </row>
    <row r="330" spans="1:22" ht="180" x14ac:dyDescent="0.25">
      <c r="A330" s="2" t="s">
        <v>21</v>
      </c>
      <c r="B330" s="3">
        <v>12458</v>
      </c>
      <c r="C330" s="2" t="s">
        <v>462</v>
      </c>
      <c r="D330" s="2">
        <v>3600</v>
      </c>
      <c r="E330" s="2">
        <v>6</v>
      </c>
      <c r="F330" s="2">
        <v>3</v>
      </c>
      <c r="G330" s="2" t="s">
        <v>467</v>
      </c>
      <c r="H330" s="2" t="s">
        <v>24</v>
      </c>
      <c r="I330" s="2"/>
      <c r="J330" s="2" t="s">
        <v>25</v>
      </c>
      <c r="K330" s="2" t="s">
        <v>26</v>
      </c>
      <c r="L330" s="2" t="s">
        <v>27</v>
      </c>
      <c r="M330" s="2">
        <v>19</v>
      </c>
      <c r="N330" s="2">
        <v>0</v>
      </c>
      <c r="O330" s="2">
        <v>0</v>
      </c>
      <c r="P330" s="2">
        <v>0</v>
      </c>
      <c r="Q330" s="2" t="s">
        <v>468</v>
      </c>
      <c r="R330" s="2" t="s">
        <v>29</v>
      </c>
      <c r="S330" s="2" t="s">
        <v>469</v>
      </c>
      <c r="T330" s="2" t="s">
        <v>470</v>
      </c>
      <c r="U330">
        <f t="shared" si="11"/>
        <v>19</v>
      </c>
      <c r="V330" t="str">
        <f t="shared" si="12"/>
        <v>ALN</v>
      </c>
    </row>
    <row r="331" spans="1:22" ht="240" x14ac:dyDescent="0.25">
      <c r="A331" s="2" t="s">
        <v>21</v>
      </c>
      <c r="B331" s="3">
        <v>10912</v>
      </c>
      <c r="C331" s="2" t="s">
        <v>462</v>
      </c>
      <c r="D331" s="2">
        <v>4200</v>
      </c>
      <c r="E331" s="2">
        <v>3</v>
      </c>
      <c r="F331" s="2">
        <v>3</v>
      </c>
      <c r="G331" s="2" t="s">
        <v>471</v>
      </c>
      <c r="H331" s="2" t="s">
        <v>24</v>
      </c>
      <c r="I331" s="2"/>
      <c r="J331" s="2" t="s">
        <v>25</v>
      </c>
      <c r="K331" s="2" t="s">
        <v>26</v>
      </c>
      <c r="L331" s="2" t="s">
        <v>27</v>
      </c>
      <c r="M331" s="2">
        <v>19</v>
      </c>
      <c r="N331" s="2">
        <v>0</v>
      </c>
      <c r="O331" s="2">
        <v>0</v>
      </c>
      <c r="P331" s="2">
        <v>0</v>
      </c>
      <c r="Q331" s="2" t="s">
        <v>472</v>
      </c>
      <c r="R331" s="2" t="s">
        <v>29</v>
      </c>
      <c r="S331" s="2" t="s">
        <v>473</v>
      </c>
      <c r="T331" s="2" t="s">
        <v>474</v>
      </c>
      <c r="U331">
        <f t="shared" si="11"/>
        <v>19</v>
      </c>
      <c r="V331" t="str">
        <f t="shared" si="12"/>
        <v>ALN</v>
      </c>
    </row>
    <row r="332" spans="1:22" ht="240" x14ac:dyDescent="0.25">
      <c r="A332" s="2" t="s">
        <v>21</v>
      </c>
      <c r="B332" s="3">
        <v>18687</v>
      </c>
      <c r="C332" s="2" t="s">
        <v>462</v>
      </c>
      <c r="D332" s="2">
        <v>4200</v>
      </c>
      <c r="E332" s="2">
        <v>4</v>
      </c>
      <c r="F332" s="2">
        <v>3</v>
      </c>
      <c r="G332" s="2" t="s">
        <v>471</v>
      </c>
      <c r="H332" s="2" t="s">
        <v>24</v>
      </c>
      <c r="I332" s="2"/>
      <c r="J332" s="2" t="s">
        <v>25</v>
      </c>
      <c r="K332" s="2" t="s">
        <v>26</v>
      </c>
      <c r="L332" s="2" t="s">
        <v>27</v>
      </c>
      <c r="M332" s="2">
        <v>18</v>
      </c>
      <c r="N332" s="2">
        <v>0</v>
      </c>
      <c r="O332" s="2">
        <v>0</v>
      </c>
      <c r="P332" s="2">
        <v>0</v>
      </c>
      <c r="Q332" s="2" t="s">
        <v>475</v>
      </c>
      <c r="R332" s="2" t="s">
        <v>29</v>
      </c>
      <c r="S332" s="2" t="s">
        <v>476</v>
      </c>
      <c r="T332" s="2" t="s">
        <v>474</v>
      </c>
      <c r="U332">
        <f t="shared" si="11"/>
        <v>18</v>
      </c>
      <c r="V332" t="str">
        <f t="shared" si="12"/>
        <v>ALN</v>
      </c>
    </row>
    <row r="333" spans="1:22" ht="180" x14ac:dyDescent="0.25">
      <c r="A333" s="2" t="s">
        <v>21</v>
      </c>
      <c r="B333" s="3">
        <v>21246</v>
      </c>
      <c r="C333" s="2" t="s">
        <v>462</v>
      </c>
      <c r="D333" s="2">
        <v>4950</v>
      </c>
      <c r="E333" s="2">
        <v>3</v>
      </c>
      <c r="F333" s="2">
        <v>3</v>
      </c>
      <c r="G333" s="2" t="s">
        <v>477</v>
      </c>
      <c r="H333" s="2" t="s">
        <v>24</v>
      </c>
      <c r="I333" s="2"/>
      <c r="J333" s="2" t="s">
        <v>25</v>
      </c>
      <c r="K333" s="2" t="s">
        <v>26</v>
      </c>
      <c r="L333" s="2" t="s">
        <v>27</v>
      </c>
      <c r="M333" s="2">
        <v>19</v>
      </c>
      <c r="N333" s="2">
        <v>0</v>
      </c>
      <c r="O333" s="2">
        <v>0</v>
      </c>
      <c r="P333" s="2">
        <v>0</v>
      </c>
      <c r="Q333" s="2" t="s">
        <v>478</v>
      </c>
      <c r="R333" s="2" t="s">
        <v>29</v>
      </c>
      <c r="S333" s="2" t="s">
        <v>479</v>
      </c>
      <c r="T333" s="2" t="s">
        <v>280</v>
      </c>
      <c r="U333">
        <f t="shared" si="11"/>
        <v>19</v>
      </c>
      <c r="V333" t="str">
        <f t="shared" si="12"/>
        <v>ALN</v>
      </c>
    </row>
    <row r="334" spans="1:22" ht="15" customHeight="1" x14ac:dyDescent="0.25">
      <c r="A334" s="4" t="s">
        <v>480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>
        <f t="shared" si="11"/>
        <v>0</v>
      </c>
      <c r="V334" t="str">
        <f t="shared" si="12"/>
        <v/>
      </c>
    </row>
    <row r="335" spans="1:22" ht="45" x14ac:dyDescent="0.25">
      <c r="A335" s="1" t="s">
        <v>1</v>
      </c>
      <c r="B335" s="1" t="s">
        <v>2</v>
      </c>
      <c r="C335" s="1" t="s">
        <v>3</v>
      </c>
      <c r="D335" s="1" t="s">
        <v>4</v>
      </c>
      <c r="E335" s="1" t="s">
        <v>5</v>
      </c>
      <c r="F335" s="1" t="s">
        <v>6</v>
      </c>
      <c r="G335" s="1" t="s">
        <v>7</v>
      </c>
      <c r="H335" s="1" t="s">
        <v>8</v>
      </c>
      <c r="I335" s="1" t="s">
        <v>9</v>
      </c>
      <c r="J335" s="1" t="s">
        <v>10</v>
      </c>
      <c r="K335" s="1" t="s">
        <v>11</v>
      </c>
      <c r="L335" s="1" t="s">
        <v>12</v>
      </c>
      <c r="M335" s="1" t="s">
        <v>13</v>
      </c>
      <c r="N335" s="1" t="s">
        <v>14</v>
      </c>
      <c r="O335" s="1" t="s">
        <v>15</v>
      </c>
      <c r="P335" s="1" t="s">
        <v>16</v>
      </c>
      <c r="Q335" s="1" t="s">
        <v>17</v>
      </c>
      <c r="R335" s="1" t="s">
        <v>18</v>
      </c>
      <c r="S335" s="1" t="s">
        <v>19</v>
      </c>
      <c r="T335" s="1" t="s">
        <v>20</v>
      </c>
      <c r="U335" t="e">
        <f t="shared" si="11"/>
        <v>#VALUE!</v>
      </c>
      <c r="V335" t="str">
        <f t="shared" si="12"/>
        <v>Loc</v>
      </c>
    </row>
    <row r="336" spans="1:22" ht="165" x14ac:dyDescent="0.25">
      <c r="A336" s="2" t="s">
        <v>32</v>
      </c>
      <c r="B336" s="3">
        <v>24574</v>
      </c>
      <c r="C336" s="2" t="s">
        <v>481</v>
      </c>
      <c r="D336" s="2">
        <v>4502</v>
      </c>
      <c r="E336" s="2">
        <v>901</v>
      </c>
      <c r="F336" s="2">
        <v>3</v>
      </c>
      <c r="G336" s="2" t="s">
        <v>482</v>
      </c>
      <c r="H336" s="2" t="s">
        <v>24</v>
      </c>
      <c r="I336" s="2"/>
      <c r="J336" s="2" t="s">
        <v>25</v>
      </c>
      <c r="K336" s="2" t="s">
        <v>26</v>
      </c>
      <c r="L336" s="2" t="s">
        <v>27</v>
      </c>
      <c r="M336" s="2">
        <v>47</v>
      </c>
      <c r="N336" s="2">
        <v>1</v>
      </c>
      <c r="O336" s="2">
        <v>0</v>
      </c>
      <c r="P336" s="2">
        <v>0</v>
      </c>
      <c r="Q336" s="2" t="s">
        <v>483</v>
      </c>
      <c r="R336" s="2" t="s">
        <v>29</v>
      </c>
      <c r="S336" s="2" t="s">
        <v>484</v>
      </c>
      <c r="T336" s="2" t="s">
        <v>485</v>
      </c>
      <c r="U336">
        <f t="shared" si="11"/>
        <v>46</v>
      </c>
      <c r="V336" t="str">
        <f t="shared" si="12"/>
        <v>EDU</v>
      </c>
    </row>
    <row r="337" spans="1:22" ht="15" customHeight="1" x14ac:dyDescent="0.25">
      <c r="A337" s="4" t="s">
        <v>486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>
        <f t="shared" si="11"/>
        <v>0</v>
      </c>
      <c r="V337" t="str">
        <f t="shared" si="12"/>
        <v/>
      </c>
    </row>
    <row r="338" spans="1:22" ht="45" x14ac:dyDescent="0.25">
      <c r="A338" s="1" t="s">
        <v>1</v>
      </c>
      <c r="B338" s="1" t="s">
        <v>2</v>
      </c>
      <c r="C338" s="1" t="s">
        <v>3</v>
      </c>
      <c r="D338" s="1" t="s">
        <v>4</v>
      </c>
      <c r="E338" s="1" t="s">
        <v>5</v>
      </c>
      <c r="F338" s="1" t="s">
        <v>6</v>
      </c>
      <c r="G338" s="1" t="s">
        <v>7</v>
      </c>
      <c r="H338" s="1" t="s">
        <v>8</v>
      </c>
      <c r="I338" s="1" t="s">
        <v>9</v>
      </c>
      <c r="J338" s="1" t="s">
        <v>10</v>
      </c>
      <c r="K338" s="1" t="s">
        <v>11</v>
      </c>
      <c r="L338" s="1" t="s">
        <v>12</v>
      </c>
      <c r="M338" s="1" t="s">
        <v>13</v>
      </c>
      <c r="N338" s="1" t="s">
        <v>14</v>
      </c>
      <c r="O338" s="1" t="s">
        <v>15</v>
      </c>
      <c r="P338" s="1" t="s">
        <v>16</v>
      </c>
      <c r="Q338" s="1" t="s">
        <v>17</v>
      </c>
      <c r="R338" s="1" t="s">
        <v>18</v>
      </c>
      <c r="S338" s="1" t="s">
        <v>19</v>
      </c>
      <c r="T338" s="1" t="s">
        <v>20</v>
      </c>
      <c r="U338" t="e">
        <f t="shared" si="11"/>
        <v>#VALUE!</v>
      </c>
      <c r="V338" t="str">
        <f t="shared" si="12"/>
        <v>Loc</v>
      </c>
    </row>
    <row r="339" spans="1:22" ht="45" x14ac:dyDescent="0.25">
      <c r="A339" s="2" t="s">
        <v>32</v>
      </c>
      <c r="B339" s="3">
        <v>24693</v>
      </c>
      <c r="C339" s="2" t="s">
        <v>487</v>
      </c>
      <c r="D339" s="2">
        <v>1121</v>
      </c>
      <c r="E339" s="2">
        <v>3</v>
      </c>
      <c r="F339" s="2">
        <v>4</v>
      </c>
      <c r="G339" s="2" t="s">
        <v>488</v>
      </c>
      <c r="H339" s="2" t="s">
        <v>24</v>
      </c>
      <c r="I339" s="2"/>
      <c r="J339" s="2" t="s">
        <v>25</v>
      </c>
      <c r="K339" s="2" t="s">
        <v>26</v>
      </c>
      <c r="L339" s="2" t="s">
        <v>27</v>
      </c>
      <c r="M339" s="2">
        <v>22</v>
      </c>
      <c r="N339" s="2">
        <v>14</v>
      </c>
      <c r="O339" s="2">
        <v>0</v>
      </c>
      <c r="P339" s="2">
        <v>0</v>
      </c>
      <c r="Q339" s="2" t="s">
        <v>489</v>
      </c>
      <c r="R339" s="2" t="s">
        <v>29</v>
      </c>
      <c r="S339" s="2" t="s">
        <v>490</v>
      </c>
      <c r="T339" s="2" t="s">
        <v>31</v>
      </c>
      <c r="U339">
        <f t="shared" si="11"/>
        <v>8</v>
      </c>
      <c r="V339" t="str">
        <f t="shared" si="12"/>
        <v>CPR</v>
      </c>
    </row>
    <row r="340" spans="1:22" ht="4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 t="s">
        <v>25</v>
      </c>
      <c r="K340" s="2" t="s">
        <v>162</v>
      </c>
      <c r="L340" s="2" t="s">
        <v>325</v>
      </c>
      <c r="M340" s="2"/>
      <c r="N340" s="2"/>
      <c r="O340" s="2"/>
      <c r="P340" s="2"/>
      <c r="Q340" s="2" t="s">
        <v>489</v>
      </c>
      <c r="R340" s="2" t="s">
        <v>29</v>
      </c>
      <c r="S340" s="2" t="s">
        <v>358</v>
      </c>
      <c r="T340" s="2" t="s">
        <v>31</v>
      </c>
      <c r="U340">
        <f t="shared" si="11"/>
        <v>0</v>
      </c>
      <c r="V340" t="str">
        <f t="shared" si="12"/>
        <v>CPR</v>
      </c>
    </row>
    <row r="341" spans="1:22" ht="15" customHeight="1" x14ac:dyDescent="0.25">
      <c r="A341" s="4" t="s">
        <v>491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>
        <f t="shared" si="11"/>
        <v>0</v>
      </c>
      <c r="V341" t="str">
        <f t="shared" si="12"/>
        <v/>
      </c>
    </row>
    <row r="342" spans="1:22" ht="45" x14ac:dyDescent="0.25">
      <c r="A342" s="1" t="s">
        <v>1</v>
      </c>
      <c r="B342" s="1" t="s">
        <v>2</v>
      </c>
      <c r="C342" s="1" t="s">
        <v>3</v>
      </c>
      <c r="D342" s="1" t="s">
        <v>4</v>
      </c>
      <c r="E342" s="1" t="s">
        <v>5</v>
      </c>
      <c r="F342" s="1" t="s">
        <v>6</v>
      </c>
      <c r="G342" s="1" t="s">
        <v>7</v>
      </c>
      <c r="H342" s="1" t="s">
        <v>8</v>
      </c>
      <c r="I342" s="1" t="s">
        <v>9</v>
      </c>
      <c r="J342" s="1" t="s">
        <v>10</v>
      </c>
      <c r="K342" s="1" t="s">
        <v>11</v>
      </c>
      <c r="L342" s="1" t="s">
        <v>12</v>
      </c>
      <c r="M342" s="1" t="s">
        <v>13</v>
      </c>
      <c r="N342" s="1" t="s">
        <v>14</v>
      </c>
      <c r="O342" s="1" t="s">
        <v>15</v>
      </c>
      <c r="P342" s="1" t="s">
        <v>16</v>
      </c>
      <c r="Q342" s="1" t="s">
        <v>17</v>
      </c>
      <c r="R342" s="1" t="s">
        <v>18</v>
      </c>
      <c r="S342" s="1" t="s">
        <v>19</v>
      </c>
      <c r="T342" s="1" t="s">
        <v>20</v>
      </c>
      <c r="U342" t="e">
        <f t="shared" si="11"/>
        <v>#VALUE!</v>
      </c>
      <c r="V342" t="str">
        <f t="shared" si="12"/>
        <v>Loc</v>
      </c>
    </row>
    <row r="343" spans="1:22" ht="409.5" x14ac:dyDescent="0.25">
      <c r="A343" s="2" t="s">
        <v>21</v>
      </c>
      <c r="B343" s="3">
        <v>19479</v>
      </c>
      <c r="C343" s="2" t="s">
        <v>492</v>
      </c>
      <c r="D343" s="2">
        <v>2000</v>
      </c>
      <c r="E343" s="2">
        <v>13</v>
      </c>
      <c r="F343" s="2">
        <v>3</v>
      </c>
      <c r="G343" s="2" t="s">
        <v>493</v>
      </c>
      <c r="H343" s="2" t="s">
        <v>24</v>
      </c>
      <c r="I343" s="2"/>
      <c r="J343" s="2" t="s">
        <v>25</v>
      </c>
      <c r="K343" s="2" t="s">
        <v>26</v>
      </c>
      <c r="L343" s="2" t="s">
        <v>27</v>
      </c>
      <c r="M343" s="2">
        <v>19</v>
      </c>
      <c r="N343" s="2">
        <v>0</v>
      </c>
      <c r="O343" s="2">
        <v>0</v>
      </c>
      <c r="P343" s="2">
        <v>0</v>
      </c>
      <c r="Q343" s="2" t="s">
        <v>494</v>
      </c>
      <c r="R343" s="2" t="s">
        <v>29</v>
      </c>
      <c r="S343" s="2" t="s">
        <v>495</v>
      </c>
      <c r="T343" s="2" t="s">
        <v>496</v>
      </c>
      <c r="U343">
        <f t="shared" si="11"/>
        <v>19</v>
      </c>
      <c r="V343" t="str">
        <f t="shared" si="12"/>
        <v>CIS</v>
      </c>
    </row>
    <row r="344" spans="1:22" ht="120" x14ac:dyDescent="0.25">
      <c r="A344" s="2" t="s">
        <v>32</v>
      </c>
      <c r="B344" s="3">
        <v>18216</v>
      </c>
      <c r="C344" s="2" t="s">
        <v>492</v>
      </c>
      <c r="D344" s="2">
        <v>3144</v>
      </c>
      <c r="E344" s="2">
        <v>1</v>
      </c>
      <c r="F344" s="2">
        <v>3</v>
      </c>
      <c r="G344" s="2" t="s">
        <v>497</v>
      </c>
      <c r="H344" s="2" t="s">
        <v>24</v>
      </c>
      <c r="I344" s="2"/>
      <c r="J344" s="2" t="s">
        <v>25</v>
      </c>
      <c r="K344" s="2" t="s">
        <v>26</v>
      </c>
      <c r="L344" s="2" t="s">
        <v>27</v>
      </c>
      <c r="M344" s="2">
        <v>35</v>
      </c>
      <c r="N344" s="2">
        <v>21</v>
      </c>
      <c r="O344" s="2">
        <v>0</v>
      </c>
      <c r="P344" s="2">
        <v>0</v>
      </c>
      <c r="Q344" s="2" t="s">
        <v>498</v>
      </c>
      <c r="R344" s="2" t="s">
        <v>29</v>
      </c>
      <c r="S344" s="2" t="s">
        <v>499</v>
      </c>
      <c r="T344" s="2" t="s">
        <v>239</v>
      </c>
      <c r="U344">
        <f t="shared" si="11"/>
        <v>14</v>
      </c>
      <c r="V344" t="str">
        <f t="shared" si="12"/>
        <v>CPR</v>
      </c>
    </row>
    <row r="345" spans="1:22" ht="15" customHeight="1" x14ac:dyDescent="0.25">
      <c r="A345" s="4" t="s">
        <v>500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>
        <f t="shared" si="11"/>
        <v>0</v>
      </c>
      <c r="V345" t="str">
        <f t="shared" si="12"/>
        <v/>
      </c>
    </row>
    <row r="346" spans="1:22" ht="45" x14ac:dyDescent="0.25">
      <c r="A346" s="1" t="s">
        <v>1</v>
      </c>
      <c r="B346" s="1" t="s">
        <v>2</v>
      </c>
      <c r="C346" s="1" t="s">
        <v>3</v>
      </c>
      <c r="D346" s="1" t="s">
        <v>4</v>
      </c>
      <c r="E346" s="1" t="s">
        <v>5</v>
      </c>
      <c r="F346" s="1" t="s">
        <v>6</v>
      </c>
      <c r="G346" s="1" t="s">
        <v>7</v>
      </c>
      <c r="H346" s="1" t="s">
        <v>8</v>
      </c>
      <c r="I346" s="1" t="s">
        <v>9</v>
      </c>
      <c r="J346" s="1" t="s">
        <v>10</v>
      </c>
      <c r="K346" s="1" t="s">
        <v>11</v>
      </c>
      <c r="L346" s="1" t="s">
        <v>12</v>
      </c>
      <c r="M346" s="1" t="s">
        <v>13</v>
      </c>
      <c r="N346" s="1" t="s">
        <v>14</v>
      </c>
      <c r="O346" s="1" t="s">
        <v>15</v>
      </c>
      <c r="P346" s="1" t="s">
        <v>16</v>
      </c>
      <c r="Q346" s="1" t="s">
        <v>17</v>
      </c>
      <c r="R346" s="1" t="s">
        <v>18</v>
      </c>
      <c r="S346" s="1" t="s">
        <v>19</v>
      </c>
      <c r="T346" s="1" t="s">
        <v>20</v>
      </c>
      <c r="U346" t="e">
        <f t="shared" si="11"/>
        <v>#VALUE!</v>
      </c>
      <c r="V346" t="str">
        <f t="shared" si="12"/>
        <v>Loc</v>
      </c>
    </row>
    <row r="347" spans="1:22" ht="60" x14ac:dyDescent="0.25">
      <c r="A347" s="2" t="s">
        <v>21</v>
      </c>
      <c r="B347" s="3">
        <v>10535</v>
      </c>
      <c r="C347" s="2" t="s">
        <v>501</v>
      </c>
      <c r="D347" s="2">
        <v>3400</v>
      </c>
      <c r="E347" s="2">
        <v>1</v>
      </c>
      <c r="F347" s="2">
        <v>3</v>
      </c>
      <c r="G347" s="2" t="s">
        <v>502</v>
      </c>
      <c r="H347" s="2" t="s">
        <v>24</v>
      </c>
      <c r="I347" s="2"/>
      <c r="J347" s="2" t="s">
        <v>25</v>
      </c>
      <c r="K347" s="2" t="s">
        <v>26</v>
      </c>
      <c r="L347" s="2" t="s">
        <v>27</v>
      </c>
      <c r="M347" s="2">
        <v>40</v>
      </c>
      <c r="N347" s="2">
        <v>0</v>
      </c>
      <c r="O347" s="2">
        <v>0</v>
      </c>
      <c r="P347" s="2">
        <v>0</v>
      </c>
      <c r="Q347" s="2" t="s">
        <v>503</v>
      </c>
      <c r="R347" s="2" t="s">
        <v>29</v>
      </c>
      <c r="S347" s="2" t="s">
        <v>504</v>
      </c>
      <c r="T347" s="2" t="s">
        <v>505</v>
      </c>
      <c r="U347">
        <f t="shared" si="11"/>
        <v>40</v>
      </c>
      <c r="V347" t="str">
        <f t="shared" si="12"/>
        <v>BSN</v>
      </c>
    </row>
    <row r="348" spans="1:22" ht="60" x14ac:dyDescent="0.25">
      <c r="A348" s="2" t="s">
        <v>21</v>
      </c>
      <c r="B348" s="3">
        <v>10536</v>
      </c>
      <c r="C348" s="2" t="s">
        <v>501</v>
      </c>
      <c r="D348" s="2">
        <v>3400</v>
      </c>
      <c r="E348" s="2">
        <v>901</v>
      </c>
      <c r="F348" s="2">
        <v>3</v>
      </c>
      <c r="G348" s="2" t="s">
        <v>502</v>
      </c>
      <c r="H348" s="2" t="s">
        <v>24</v>
      </c>
      <c r="I348" s="2"/>
      <c r="J348" s="2" t="s">
        <v>25</v>
      </c>
      <c r="K348" s="2" t="s">
        <v>137</v>
      </c>
      <c r="L348" s="2"/>
      <c r="M348" s="2">
        <v>0</v>
      </c>
      <c r="N348" s="2">
        <v>0</v>
      </c>
      <c r="O348" s="2">
        <v>0</v>
      </c>
      <c r="P348" s="2">
        <v>0</v>
      </c>
      <c r="Q348" s="2" t="s">
        <v>137</v>
      </c>
      <c r="R348" s="2" t="s">
        <v>29</v>
      </c>
      <c r="S348" s="2" t="s">
        <v>137</v>
      </c>
      <c r="T348" s="2" t="s">
        <v>505</v>
      </c>
      <c r="U348">
        <f t="shared" si="11"/>
        <v>0</v>
      </c>
      <c r="V348" t="str">
        <f t="shared" si="12"/>
        <v>TBA</v>
      </c>
    </row>
    <row r="349" spans="1:22" ht="90" x14ac:dyDescent="0.25">
      <c r="A349" s="2" t="s">
        <v>32</v>
      </c>
      <c r="B349" s="3">
        <v>22270</v>
      </c>
      <c r="C349" s="2" t="s">
        <v>501</v>
      </c>
      <c r="D349" s="2">
        <v>4824</v>
      </c>
      <c r="E349" s="2">
        <v>1</v>
      </c>
      <c r="F349" s="2">
        <v>3</v>
      </c>
      <c r="G349" s="2" t="s">
        <v>506</v>
      </c>
      <c r="H349" s="2" t="s">
        <v>24</v>
      </c>
      <c r="I349" s="2" t="s">
        <v>64</v>
      </c>
      <c r="J349" s="2" t="s">
        <v>25</v>
      </c>
      <c r="K349" s="2" t="s">
        <v>26</v>
      </c>
      <c r="L349" s="2" t="s">
        <v>27</v>
      </c>
      <c r="M349" s="2">
        <v>49</v>
      </c>
      <c r="N349" s="2">
        <v>1</v>
      </c>
      <c r="O349" s="2">
        <v>0</v>
      </c>
      <c r="P349" s="2">
        <v>0</v>
      </c>
      <c r="Q349" s="2" t="s">
        <v>507</v>
      </c>
      <c r="R349" s="2" t="s">
        <v>29</v>
      </c>
      <c r="S349" s="2" t="s">
        <v>508</v>
      </c>
      <c r="T349" s="2" t="s">
        <v>31</v>
      </c>
      <c r="U349">
        <f t="shared" si="11"/>
        <v>48</v>
      </c>
      <c r="V349" t="str">
        <f t="shared" si="12"/>
        <v>BSN</v>
      </c>
    </row>
    <row r="350" spans="1:22" ht="15" customHeight="1" x14ac:dyDescent="0.25">
      <c r="A350" s="4" t="s">
        <v>509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>
        <f t="shared" si="11"/>
        <v>0</v>
      </c>
      <c r="V350" t="str">
        <f t="shared" si="12"/>
        <v/>
      </c>
    </row>
    <row r="351" spans="1:22" ht="45" x14ac:dyDescent="0.25">
      <c r="A351" s="1" t="s">
        <v>1</v>
      </c>
      <c r="B351" s="1" t="s">
        <v>2</v>
      </c>
      <c r="C351" s="1" t="s">
        <v>3</v>
      </c>
      <c r="D351" s="1" t="s">
        <v>4</v>
      </c>
      <c r="E351" s="1" t="s">
        <v>5</v>
      </c>
      <c r="F351" s="1" t="s">
        <v>6</v>
      </c>
      <c r="G351" s="1" t="s">
        <v>7</v>
      </c>
      <c r="H351" s="1" t="s">
        <v>8</v>
      </c>
      <c r="I351" s="1" t="s">
        <v>9</v>
      </c>
      <c r="J351" s="1" t="s">
        <v>10</v>
      </c>
      <c r="K351" s="1" t="s">
        <v>11</v>
      </c>
      <c r="L351" s="1" t="s">
        <v>12</v>
      </c>
      <c r="M351" s="1" t="s">
        <v>13</v>
      </c>
      <c r="N351" s="1" t="s">
        <v>14</v>
      </c>
      <c r="O351" s="1" t="s">
        <v>15</v>
      </c>
      <c r="P351" s="1" t="s">
        <v>16</v>
      </c>
      <c r="Q351" s="1" t="s">
        <v>17</v>
      </c>
      <c r="R351" s="1" t="s">
        <v>18</v>
      </c>
      <c r="S351" s="1" t="s">
        <v>19</v>
      </c>
      <c r="T351" s="1" t="s">
        <v>20</v>
      </c>
      <c r="U351" t="e">
        <f t="shared" si="11"/>
        <v>#VALUE!</v>
      </c>
      <c r="V351" t="str">
        <f t="shared" si="12"/>
        <v>Loc</v>
      </c>
    </row>
    <row r="352" spans="1:22" ht="60" x14ac:dyDescent="0.25">
      <c r="A352" s="2" t="s">
        <v>21</v>
      </c>
      <c r="B352" s="3">
        <v>16203</v>
      </c>
      <c r="C352" s="2" t="s">
        <v>510</v>
      </c>
      <c r="D352" s="2">
        <v>2100</v>
      </c>
      <c r="E352" s="2">
        <v>6</v>
      </c>
      <c r="F352" s="2">
        <v>3</v>
      </c>
      <c r="G352" s="2" t="s">
        <v>511</v>
      </c>
      <c r="H352" s="2" t="s">
        <v>24</v>
      </c>
      <c r="I352" s="2"/>
      <c r="J352" s="2" t="s">
        <v>25</v>
      </c>
      <c r="K352" s="2" t="s">
        <v>26</v>
      </c>
      <c r="L352" s="2" t="s">
        <v>27</v>
      </c>
      <c r="M352" s="2">
        <v>17</v>
      </c>
      <c r="N352" s="2">
        <v>0</v>
      </c>
      <c r="O352" s="2">
        <v>0</v>
      </c>
      <c r="P352" s="2">
        <v>0</v>
      </c>
      <c r="Q352" s="2" t="s">
        <v>512</v>
      </c>
      <c r="R352" s="2" t="s">
        <v>29</v>
      </c>
      <c r="S352" s="2" t="s">
        <v>513</v>
      </c>
      <c r="T352" s="2" t="s">
        <v>31</v>
      </c>
      <c r="U352">
        <f t="shared" si="11"/>
        <v>17</v>
      </c>
      <c r="V352" t="str">
        <f t="shared" si="12"/>
        <v>CIS</v>
      </c>
    </row>
    <row r="353" spans="1:22" ht="15" customHeight="1" x14ac:dyDescent="0.25">
      <c r="A353" s="4" t="s">
        <v>514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>
        <f t="shared" si="11"/>
        <v>0</v>
      </c>
      <c r="V353" t="str">
        <f t="shared" si="12"/>
        <v/>
      </c>
    </row>
    <row r="354" spans="1:22" ht="45" x14ac:dyDescent="0.25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10</v>
      </c>
      <c r="K354" s="1" t="s">
        <v>11</v>
      </c>
      <c r="L354" s="1" t="s">
        <v>12</v>
      </c>
      <c r="M354" s="1" t="s">
        <v>13</v>
      </c>
      <c r="N354" s="1" t="s">
        <v>14</v>
      </c>
      <c r="O354" s="1" t="s">
        <v>15</v>
      </c>
      <c r="P354" s="1" t="s">
        <v>16</v>
      </c>
      <c r="Q354" s="1" t="s">
        <v>17</v>
      </c>
      <c r="R354" s="1" t="s">
        <v>18</v>
      </c>
      <c r="S354" s="1" t="s">
        <v>19</v>
      </c>
      <c r="T354" s="1" t="s">
        <v>20</v>
      </c>
      <c r="U354" t="e">
        <f t="shared" si="11"/>
        <v>#VALUE!</v>
      </c>
      <c r="V354" t="str">
        <f t="shared" si="12"/>
        <v>Loc</v>
      </c>
    </row>
    <row r="355" spans="1:22" ht="120" x14ac:dyDescent="0.25">
      <c r="A355" s="2" t="s">
        <v>21</v>
      </c>
      <c r="B355" s="3">
        <v>13360</v>
      </c>
      <c r="C355" s="2" t="s">
        <v>515</v>
      </c>
      <c r="D355" s="2">
        <v>4402</v>
      </c>
      <c r="E355" s="2">
        <v>1</v>
      </c>
      <c r="F355" s="2">
        <v>3</v>
      </c>
      <c r="G355" s="2" t="s">
        <v>516</v>
      </c>
      <c r="H355" s="2" t="s">
        <v>24</v>
      </c>
      <c r="I355" s="2"/>
      <c r="J355" s="2" t="s">
        <v>25</v>
      </c>
      <c r="K355" s="2" t="s">
        <v>26</v>
      </c>
      <c r="L355" s="2" t="s">
        <v>27</v>
      </c>
      <c r="M355" s="2">
        <v>20</v>
      </c>
      <c r="N355" s="2">
        <v>0</v>
      </c>
      <c r="O355" s="2">
        <v>0</v>
      </c>
      <c r="P355" s="2">
        <v>0</v>
      </c>
      <c r="Q355" s="2" t="s">
        <v>517</v>
      </c>
      <c r="R355" s="2" t="s">
        <v>29</v>
      </c>
      <c r="S355" s="2" t="s">
        <v>518</v>
      </c>
      <c r="T355" s="2" t="s">
        <v>519</v>
      </c>
      <c r="U355">
        <f t="shared" si="11"/>
        <v>20</v>
      </c>
      <c r="V355" t="str">
        <f t="shared" si="12"/>
        <v>CMC</v>
      </c>
    </row>
    <row r="356" spans="1:22" ht="90" x14ac:dyDescent="0.25">
      <c r="A356" s="2" t="s">
        <v>32</v>
      </c>
      <c r="B356" s="3">
        <v>13366</v>
      </c>
      <c r="C356" s="2" t="s">
        <v>515</v>
      </c>
      <c r="D356" s="2">
        <v>5405</v>
      </c>
      <c r="E356" s="2">
        <v>1</v>
      </c>
      <c r="F356" s="2">
        <v>3</v>
      </c>
      <c r="G356" s="2" t="s">
        <v>520</v>
      </c>
      <c r="H356" s="2" t="s">
        <v>24</v>
      </c>
      <c r="I356" s="2"/>
      <c r="J356" s="2" t="s">
        <v>25</v>
      </c>
      <c r="K356" s="2" t="s">
        <v>26</v>
      </c>
      <c r="L356" s="2" t="s">
        <v>27</v>
      </c>
      <c r="M356" s="2">
        <v>8</v>
      </c>
      <c r="N356" s="2">
        <v>6</v>
      </c>
      <c r="O356" s="2">
        <v>0</v>
      </c>
      <c r="P356" s="2">
        <v>0</v>
      </c>
      <c r="Q356" s="2" t="s">
        <v>517</v>
      </c>
      <c r="R356" s="2" t="s">
        <v>29</v>
      </c>
      <c r="S356" s="2" t="s">
        <v>518</v>
      </c>
      <c r="T356" s="2" t="s">
        <v>521</v>
      </c>
      <c r="U356">
        <f t="shared" si="11"/>
        <v>2</v>
      </c>
      <c r="V356" t="str">
        <f t="shared" si="12"/>
        <v>CMC</v>
      </c>
    </row>
    <row r="357" spans="1:22" ht="60" x14ac:dyDescent="0.25">
      <c r="A357" s="2" t="s">
        <v>32</v>
      </c>
      <c r="B357" s="3">
        <v>12648</v>
      </c>
      <c r="C357" s="2" t="s">
        <v>515</v>
      </c>
      <c r="D357" s="2">
        <v>6407</v>
      </c>
      <c r="E357" s="2">
        <v>1</v>
      </c>
      <c r="F357" s="2">
        <v>3</v>
      </c>
      <c r="G357" s="2" t="s">
        <v>522</v>
      </c>
      <c r="H357" s="2" t="s">
        <v>24</v>
      </c>
      <c r="I357" s="2"/>
      <c r="J357" s="2" t="s">
        <v>25</v>
      </c>
      <c r="K357" s="2" t="s">
        <v>26</v>
      </c>
      <c r="L357" s="2" t="s">
        <v>27</v>
      </c>
      <c r="M357" s="2">
        <v>28</v>
      </c>
      <c r="N357" s="2">
        <v>24</v>
      </c>
      <c r="O357" s="2">
        <v>0</v>
      </c>
      <c r="P357" s="2">
        <v>0</v>
      </c>
      <c r="Q357" s="2" t="s">
        <v>523</v>
      </c>
      <c r="R357" s="2" t="s">
        <v>29</v>
      </c>
      <c r="S357" s="2" t="s">
        <v>524</v>
      </c>
      <c r="T357" s="2" t="s">
        <v>79</v>
      </c>
      <c r="U357">
        <f t="shared" si="11"/>
        <v>4</v>
      </c>
      <c r="V357" t="str">
        <f t="shared" si="12"/>
        <v>CMC</v>
      </c>
    </row>
    <row r="358" spans="1:22" ht="15" customHeight="1" x14ac:dyDescent="0.25">
      <c r="A358" s="4" t="s">
        <v>525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>
        <f t="shared" si="11"/>
        <v>0</v>
      </c>
      <c r="V358" t="str">
        <f t="shared" si="12"/>
        <v/>
      </c>
    </row>
    <row r="359" spans="1:22" ht="45" x14ac:dyDescent="0.25">
      <c r="A359" s="1" t="s">
        <v>1</v>
      </c>
      <c r="B359" s="1" t="s">
        <v>2</v>
      </c>
      <c r="C359" s="1" t="s">
        <v>3</v>
      </c>
      <c r="D359" s="1" t="s">
        <v>4</v>
      </c>
      <c r="E359" s="1" t="s">
        <v>5</v>
      </c>
      <c r="F359" s="1" t="s">
        <v>6</v>
      </c>
      <c r="G359" s="1" t="s">
        <v>7</v>
      </c>
      <c r="H359" s="1" t="s">
        <v>8</v>
      </c>
      <c r="I359" s="1" t="s">
        <v>9</v>
      </c>
      <c r="J359" s="1" t="s">
        <v>10</v>
      </c>
      <c r="K359" s="1" t="s">
        <v>11</v>
      </c>
      <c r="L359" s="1" t="s">
        <v>12</v>
      </c>
      <c r="M359" s="1" t="s">
        <v>13</v>
      </c>
      <c r="N359" s="1" t="s">
        <v>14</v>
      </c>
      <c r="O359" s="1" t="s">
        <v>15</v>
      </c>
      <c r="P359" s="1" t="s">
        <v>16</v>
      </c>
      <c r="Q359" s="1" t="s">
        <v>17</v>
      </c>
      <c r="R359" s="1" t="s">
        <v>18</v>
      </c>
      <c r="S359" s="1" t="s">
        <v>19</v>
      </c>
      <c r="T359" s="1" t="s">
        <v>20</v>
      </c>
      <c r="U359" t="e">
        <f t="shared" si="11"/>
        <v>#VALUE!</v>
      </c>
      <c r="V359" t="str">
        <f t="shared" si="12"/>
        <v>Loc</v>
      </c>
    </row>
    <row r="360" spans="1:22" ht="405" x14ac:dyDescent="0.25">
      <c r="A360" s="2" t="s">
        <v>21</v>
      </c>
      <c r="B360" s="3">
        <v>11383</v>
      </c>
      <c r="C360" s="2" t="s">
        <v>526</v>
      </c>
      <c r="D360" s="2">
        <v>1147</v>
      </c>
      <c r="E360" s="2">
        <v>3</v>
      </c>
      <c r="F360" s="2">
        <v>4</v>
      </c>
      <c r="G360" s="2" t="s">
        <v>527</v>
      </c>
      <c r="H360" s="2" t="s">
        <v>24</v>
      </c>
      <c r="I360" s="2"/>
      <c r="J360" s="2" t="s">
        <v>25</v>
      </c>
      <c r="K360" s="2" t="s">
        <v>26</v>
      </c>
      <c r="L360" s="2" t="s">
        <v>27</v>
      </c>
      <c r="M360" s="2">
        <v>180</v>
      </c>
      <c r="N360" s="2">
        <v>0</v>
      </c>
      <c r="O360" s="2">
        <v>0</v>
      </c>
      <c r="P360" s="2">
        <v>0</v>
      </c>
      <c r="Q360" s="2" t="s">
        <v>528</v>
      </c>
      <c r="R360" s="2" t="s">
        <v>29</v>
      </c>
      <c r="S360" s="2" t="s">
        <v>529</v>
      </c>
      <c r="T360" s="2" t="s">
        <v>530</v>
      </c>
      <c r="U360">
        <f t="shared" si="11"/>
        <v>180</v>
      </c>
      <c r="V360" t="str">
        <f t="shared" si="12"/>
        <v>CMC</v>
      </c>
    </row>
    <row r="361" spans="1:22" ht="405" x14ac:dyDescent="0.25">
      <c r="A361" s="2" t="s">
        <v>21</v>
      </c>
      <c r="B361" s="3">
        <v>11474</v>
      </c>
      <c r="C361" s="2" t="s">
        <v>526</v>
      </c>
      <c r="D361" s="2">
        <v>2233</v>
      </c>
      <c r="E361" s="2">
        <v>1</v>
      </c>
      <c r="F361" s="2">
        <v>3</v>
      </c>
      <c r="G361" s="2" t="s">
        <v>531</v>
      </c>
      <c r="H361" s="2" t="s">
        <v>24</v>
      </c>
      <c r="I361" s="2"/>
      <c r="J361" s="2" t="s">
        <v>25</v>
      </c>
      <c r="K361" s="2" t="s">
        <v>26</v>
      </c>
      <c r="L361" s="2" t="s">
        <v>27</v>
      </c>
      <c r="M361" s="2">
        <v>30</v>
      </c>
      <c r="N361" s="2">
        <v>0</v>
      </c>
      <c r="O361" s="2">
        <v>0</v>
      </c>
      <c r="P361" s="2">
        <v>0</v>
      </c>
      <c r="Q361" s="2" t="s">
        <v>532</v>
      </c>
      <c r="R361" s="2" t="s">
        <v>29</v>
      </c>
      <c r="S361" s="2" t="s">
        <v>533</v>
      </c>
      <c r="T361" s="2" t="s">
        <v>530</v>
      </c>
      <c r="U361">
        <f t="shared" si="11"/>
        <v>30</v>
      </c>
      <c r="V361" t="str">
        <f t="shared" si="12"/>
        <v>BEH</v>
      </c>
    </row>
    <row r="362" spans="1:22" ht="40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 t="s">
        <v>25</v>
      </c>
      <c r="K362" s="2" t="s">
        <v>162</v>
      </c>
      <c r="L362" s="2" t="s">
        <v>173</v>
      </c>
      <c r="M362" s="2"/>
      <c r="N362" s="2"/>
      <c r="O362" s="2"/>
      <c r="P362" s="2"/>
      <c r="Q362" s="2" t="s">
        <v>532</v>
      </c>
      <c r="R362" s="2" t="s">
        <v>29</v>
      </c>
      <c r="S362" s="2" t="s">
        <v>534</v>
      </c>
      <c r="T362" s="2" t="s">
        <v>530</v>
      </c>
      <c r="U362">
        <f t="shared" si="11"/>
        <v>0</v>
      </c>
      <c r="V362" t="str">
        <f t="shared" si="12"/>
        <v>CPR</v>
      </c>
    </row>
    <row r="363" spans="1:22" ht="40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 t="s">
        <v>25</v>
      </c>
      <c r="K363" s="2" t="s">
        <v>535</v>
      </c>
      <c r="L363" s="2" t="s">
        <v>282</v>
      </c>
      <c r="M363" s="2"/>
      <c r="N363" s="2"/>
      <c r="O363" s="2"/>
      <c r="P363" s="2"/>
      <c r="Q363" s="2" t="s">
        <v>532</v>
      </c>
      <c r="R363" s="2" t="s">
        <v>29</v>
      </c>
      <c r="S363" s="2" t="s">
        <v>164</v>
      </c>
      <c r="T363" s="2" t="s">
        <v>530</v>
      </c>
      <c r="U363">
        <f t="shared" si="11"/>
        <v>0</v>
      </c>
      <c r="V363" t="str">
        <f t="shared" si="12"/>
        <v>EXA</v>
      </c>
    </row>
    <row r="364" spans="1:22" ht="405" x14ac:dyDescent="0.25">
      <c r="A364" s="2" t="s">
        <v>21</v>
      </c>
      <c r="B364" s="3">
        <v>11475</v>
      </c>
      <c r="C364" s="2" t="s">
        <v>526</v>
      </c>
      <c r="D364" s="2">
        <v>2233</v>
      </c>
      <c r="E364" s="2">
        <v>2</v>
      </c>
      <c r="F364" s="2">
        <v>3</v>
      </c>
      <c r="G364" s="2" t="s">
        <v>531</v>
      </c>
      <c r="H364" s="2" t="s">
        <v>24</v>
      </c>
      <c r="I364" s="2"/>
      <c r="J364" s="2" t="s">
        <v>25</v>
      </c>
      <c r="K364" s="2" t="s">
        <v>26</v>
      </c>
      <c r="L364" s="2" t="s">
        <v>27</v>
      </c>
      <c r="M364" s="2">
        <v>30</v>
      </c>
      <c r="N364" s="2">
        <v>0</v>
      </c>
      <c r="O364" s="2">
        <v>0</v>
      </c>
      <c r="P364" s="2">
        <v>0</v>
      </c>
      <c r="Q364" s="2" t="s">
        <v>532</v>
      </c>
      <c r="R364" s="2" t="s">
        <v>29</v>
      </c>
      <c r="S364" s="2" t="s">
        <v>533</v>
      </c>
      <c r="T364" s="2" t="s">
        <v>530</v>
      </c>
      <c r="U364">
        <f t="shared" si="11"/>
        <v>30</v>
      </c>
      <c r="V364" t="str">
        <f t="shared" si="12"/>
        <v>BEH</v>
      </c>
    </row>
    <row r="365" spans="1:22" ht="40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 t="s">
        <v>25</v>
      </c>
      <c r="K365" s="2" t="s">
        <v>162</v>
      </c>
      <c r="L365" s="2" t="s">
        <v>173</v>
      </c>
      <c r="M365" s="2"/>
      <c r="N365" s="2"/>
      <c r="O365" s="2"/>
      <c r="P365" s="2"/>
      <c r="Q365" s="2" t="s">
        <v>532</v>
      </c>
      <c r="R365" s="2" t="s">
        <v>29</v>
      </c>
      <c r="S365" s="2" t="s">
        <v>536</v>
      </c>
      <c r="T365" s="2" t="s">
        <v>530</v>
      </c>
      <c r="U365">
        <f t="shared" si="11"/>
        <v>0</v>
      </c>
      <c r="V365" t="str">
        <f t="shared" si="12"/>
        <v>CPR</v>
      </c>
    </row>
    <row r="366" spans="1:22" ht="40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 t="s">
        <v>25</v>
      </c>
      <c r="K366" s="2" t="s">
        <v>535</v>
      </c>
      <c r="L366" s="2" t="s">
        <v>282</v>
      </c>
      <c r="M366" s="2"/>
      <c r="N366" s="2"/>
      <c r="O366" s="2"/>
      <c r="P366" s="2"/>
      <c r="Q366" s="2" t="s">
        <v>532</v>
      </c>
      <c r="R366" s="2" t="s">
        <v>29</v>
      </c>
      <c r="S366" s="2" t="s">
        <v>164</v>
      </c>
      <c r="T366" s="2" t="s">
        <v>530</v>
      </c>
      <c r="U366">
        <f t="shared" si="11"/>
        <v>0</v>
      </c>
      <c r="V366" t="str">
        <f t="shared" si="12"/>
        <v>EXA</v>
      </c>
    </row>
    <row r="367" spans="1:22" ht="405" x14ac:dyDescent="0.25">
      <c r="A367" s="2" t="s">
        <v>21</v>
      </c>
      <c r="B367" s="3">
        <v>11476</v>
      </c>
      <c r="C367" s="2" t="s">
        <v>526</v>
      </c>
      <c r="D367" s="2">
        <v>2233</v>
      </c>
      <c r="E367" s="2">
        <v>3</v>
      </c>
      <c r="F367" s="2">
        <v>3</v>
      </c>
      <c r="G367" s="2" t="s">
        <v>531</v>
      </c>
      <c r="H367" s="2" t="s">
        <v>24</v>
      </c>
      <c r="I367" s="2"/>
      <c r="J367" s="2" t="s">
        <v>25</v>
      </c>
      <c r="K367" s="2" t="s">
        <v>26</v>
      </c>
      <c r="L367" s="2" t="s">
        <v>27</v>
      </c>
      <c r="M367" s="2">
        <v>30</v>
      </c>
      <c r="N367" s="2">
        <v>0</v>
      </c>
      <c r="O367" s="2">
        <v>0</v>
      </c>
      <c r="P367" s="2">
        <v>0</v>
      </c>
      <c r="Q367" s="2" t="s">
        <v>532</v>
      </c>
      <c r="R367" s="2" t="s">
        <v>29</v>
      </c>
      <c r="S367" s="2" t="s">
        <v>533</v>
      </c>
      <c r="T367" s="2" t="s">
        <v>530</v>
      </c>
      <c r="U367">
        <f t="shared" si="11"/>
        <v>30</v>
      </c>
      <c r="V367" t="str">
        <f t="shared" si="12"/>
        <v>BEH</v>
      </c>
    </row>
    <row r="368" spans="1:22" ht="40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 t="s">
        <v>25</v>
      </c>
      <c r="K368" s="2" t="s">
        <v>162</v>
      </c>
      <c r="L368" s="2" t="s">
        <v>173</v>
      </c>
      <c r="M368" s="2"/>
      <c r="N368" s="2"/>
      <c r="O368" s="2"/>
      <c r="P368" s="2"/>
      <c r="Q368" s="2" t="s">
        <v>532</v>
      </c>
      <c r="R368" s="2" t="s">
        <v>29</v>
      </c>
      <c r="S368" s="2" t="s">
        <v>537</v>
      </c>
      <c r="T368" s="2" t="s">
        <v>530</v>
      </c>
      <c r="U368">
        <f t="shared" si="11"/>
        <v>0</v>
      </c>
      <c r="V368" t="str">
        <f t="shared" si="12"/>
        <v>CPR</v>
      </c>
    </row>
    <row r="369" spans="1:22" ht="40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 t="s">
        <v>25</v>
      </c>
      <c r="K369" s="2" t="s">
        <v>535</v>
      </c>
      <c r="L369" s="2" t="s">
        <v>282</v>
      </c>
      <c r="M369" s="2"/>
      <c r="N369" s="2"/>
      <c r="O369" s="2"/>
      <c r="P369" s="2"/>
      <c r="Q369" s="2" t="s">
        <v>532</v>
      </c>
      <c r="R369" s="2" t="s">
        <v>29</v>
      </c>
      <c r="S369" s="2" t="s">
        <v>164</v>
      </c>
      <c r="T369" s="2" t="s">
        <v>530</v>
      </c>
      <c r="U369">
        <f t="shared" si="11"/>
        <v>0</v>
      </c>
      <c r="V369" t="str">
        <f t="shared" si="12"/>
        <v>EXA</v>
      </c>
    </row>
    <row r="370" spans="1:22" ht="405" x14ac:dyDescent="0.25">
      <c r="A370" s="2" t="s">
        <v>21</v>
      </c>
      <c r="B370" s="3">
        <v>11477</v>
      </c>
      <c r="C370" s="2" t="s">
        <v>526</v>
      </c>
      <c r="D370" s="2">
        <v>2233</v>
      </c>
      <c r="E370" s="2">
        <v>4</v>
      </c>
      <c r="F370" s="2">
        <v>3</v>
      </c>
      <c r="G370" s="2" t="s">
        <v>531</v>
      </c>
      <c r="H370" s="2" t="s">
        <v>24</v>
      </c>
      <c r="I370" s="2"/>
      <c r="J370" s="2" t="s">
        <v>25</v>
      </c>
      <c r="K370" s="2" t="s">
        <v>26</v>
      </c>
      <c r="L370" s="2" t="s">
        <v>27</v>
      </c>
      <c r="M370" s="2">
        <v>30</v>
      </c>
      <c r="N370" s="2">
        <v>0</v>
      </c>
      <c r="O370" s="2">
        <v>0</v>
      </c>
      <c r="P370" s="2">
        <v>0</v>
      </c>
      <c r="Q370" s="2" t="s">
        <v>532</v>
      </c>
      <c r="R370" s="2" t="s">
        <v>29</v>
      </c>
      <c r="S370" s="2" t="s">
        <v>533</v>
      </c>
      <c r="T370" s="2" t="s">
        <v>530</v>
      </c>
      <c r="U370">
        <f t="shared" si="11"/>
        <v>30</v>
      </c>
      <c r="V370" t="str">
        <f t="shared" si="12"/>
        <v>BEH</v>
      </c>
    </row>
    <row r="371" spans="1:22" ht="40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 t="s">
        <v>25</v>
      </c>
      <c r="K371" s="2" t="s">
        <v>162</v>
      </c>
      <c r="L371" s="2" t="s">
        <v>325</v>
      </c>
      <c r="M371" s="2"/>
      <c r="N371" s="2"/>
      <c r="O371" s="2"/>
      <c r="P371" s="2"/>
      <c r="Q371" s="2" t="s">
        <v>532</v>
      </c>
      <c r="R371" s="2" t="s">
        <v>29</v>
      </c>
      <c r="S371" s="2" t="s">
        <v>193</v>
      </c>
      <c r="T371" s="2" t="s">
        <v>530</v>
      </c>
      <c r="U371">
        <f t="shared" si="11"/>
        <v>0</v>
      </c>
      <c r="V371" t="str">
        <f t="shared" si="12"/>
        <v>CPR</v>
      </c>
    </row>
    <row r="372" spans="1:22" ht="40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 t="s">
        <v>25</v>
      </c>
      <c r="K372" s="2" t="s">
        <v>535</v>
      </c>
      <c r="L372" s="2" t="s">
        <v>282</v>
      </c>
      <c r="M372" s="2"/>
      <c r="N372" s="2"/>
      <c r="O372" s="2"/>
      <c r="P372" s="2"/>
      <c r="Q372" s="2" t="s">
        <v>532</v>
      </c>
      <c r="R372" s="2" t="s">
        <v>29</v>
      </c>
      <c r="S372" s="2" t="s">
        <v>164</v>
      </c>
      <c r="T372" s="2" t="s">
        <v>530</v>
      </c>
      <c r="U372">
        <f t="shared" si="11"/>
        <v>0</v>
      </c>
      <c r="V372" t="str">
        <f t="shared" si="12"/>
        <v>EXA</v>
      </c>
    </row>
    <row r="373" spans="1:22" ht="405" x14ac:dyDescent="0.25">
      <c r="A373" s="2" t="s">
        <v>21</v>
      </c>
      <c r="B373" s="3">
        <v>11478</v>
      </c>
      <c r="C373" s="2" t="s">
        <v>526</v>
      </c>
      <c r="D373" s="2">
        <v>2233</v>
      </c>
      <c r="E373" s="2">
        <v>5</v>
      </c>
      <c r="F373" s="2">
        <v>3</v>
      </c>
      <c r="G373" s="2" t="s">
        <v>531</v>
      </c>
      <c r="H373" s="2" t="s">
        <v>24</v>
      </c>
      <c r="I373" s="2"/>
      <c r="J373" s="2" t="s">
        <v>25</v>
      </c>
      <c r="K373" s="2" t="s">
        <v>26</v>
      </c>
      <c r="L373" s="2" t="s">
        <v>27</v>
      </c>
      <c r="M373" s="2">
        <v>30</v>
      </c>
      <c r="N373" s="2">
        <v>0</v>
      </c>
      <c r="O373" s="2">
        <v>0</v>
      </c>
      <c r="P373" s="2">
        <v>0</v>
      </c>
      <c r="Q373" s="2" t="s">
        <v>532</v>
      </c>
      <c r="R373" s="2" t="s">
        <v>29</v>
      </c>
      <c r="S373" s="2" t="s">
        <v>533</v>
      </c>
      <c r="T373" s="2" t="s">
        <v>530</v>
      </c>
      <c r="U373">
        <f t="shared" si="11"/>
        <v>30</v>
      </c>
      <c r="V373" t="str">
        <f t="shared" si="12"/>
        <v>BEH</v>
      </c>
    </row>
    <row r="374" spans="1:22" ht="40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 t="s">
        <v>25</v>
      </c>
      <c r="K374" s="2" t="s">
        <v>162</v>
      </c>
      <c r="L374" s="2" t="s">
        <v>325</v>
      </c>
      <c r="M374" s="2"/>
      <c r="N374" s="2"/>
      <c r="O374" s="2"/>
      <c r="P374" s="2"/>
      <c r="Q374" s="2" t="s">
        <v>532</v>
      </c>
      <c r="R374" s="2" t="s">
        <v>29</v>
      </c>
      <c r="S374" s="2" t="s">
        <v>538</v>
      </c>
      <c r="T374" s="2" t="s">
        <v>530</v>
      </c>
      <c r="U374">
        <f t="shared" si="11"/>
        <v>0</v>
      </c>
      <c r="V374" t="str">
        <f t="shared" si="12"/>
        <v>CPR</v>
      </c>
    </row>
    <row r="375" spans="1:22" ht="40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 t="s">
        <v>25</v>
      </c>
      <c r="K375" s="2" t="s">
        <v>535</v>
      </c>
      <c r="L375" s="2" t="s">
        <v>282</v>
      </c>
      <c r="M375" s="2"/>
      <c r="N375" s="2"/>
      <c r="O375" s="2"/>
      <c r="P375" s="2"/>
      <c r="Q375" s="2" t="s">
        <v>532</v>
      </c>
      <c r="R375" s="2" t="s">
        <v>29</v>
      </c>
      <c r="S375" s="2" t="s">
        <v>164</v>
      </c>
      <c r="T375" s="2" t="s">
        <v>530</v>
      </c>
      <c r="U375">
        <f t="shared" si="11"/>
        <v>0</v>
      </c>
      <c r="V375" t="str">
        <f t="shared" si="12"/>
        <v>EXA</v>
      </c>
    </row>
    <row r="376" spans="1:22" ht="405" x14ac:dyDescent="0.25">
      <c r="A376" s="2" t="s">
        <v>21</v>
      </c>
      <c r="B376" s="3">
        <v>11479</v>
      </c>
      <c r="C376" s="2" t="s">
        <v>526</v>
      </c>
      <c r="D376" s="2">
        <v>2233</v>
      </c>
      <c r="E376" s="2">
        <v>6</v>
      </c>
      <c r="F376" s="2">
        <v>3</v>
      </c>
      <c r="G376" s="2" t="s">
        <v>531</v>
      </c>
      <c r="H376" s="2" t="s">
        <v>24</v>
      </c>
      <c r="I376" s="2"/>
      <c r="J376" s="2" t="s">
        <v>25</v>
      </c>
      <c r="K376" s="2" t="s">
        <v>26</v>
      </c>
      <c r="L376" s="2" t="s">
        <v>27</v>
      </c>
      <c r="M376" s="2">
        <v>30</v>
      </c>
      <c r="N376" s="2">
        <v>0</v>
      </c>
      <c r="O376" s="2">
        <v>0</v>
      </c>
      <c r="P376" s="2">
        <v>0</v>
      </c>
      <c r="Q376" s="2" t="s">
        <v>532</v>
      </c>
      <c r="R376" s="2" t="s">
        <v>29</v>
      </c>
      <c r="S376" s="2" t="s">
        <v>533</v>
      </c>
      <c r="T376" s="2" t="s">
        <v>530</v>
      </c>
      <c r="U376">
        <f t="shared" si="11"/>
        <v>30</v>
      </c>
      <c r="V376" t="str">
        <f t="shared" si="12"/>
        <v>BEH</v>
      </c>
    </row>
    <row r="377" spans="1:22" ht="40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 t="s">
        <v>25</v>
      </c>
      <c r="K377" s="2" t="s">
        <v>162</v>
      </c>
      <c r="L377" s="2" t="s">
        <v>325</v>
      </c>
      <c r="M377" s="2"/>
      <c r="N377" s="2"/>
      <c r="O377" s="2"/>
      <c r="P377" s="2"/>
      <c r="Q377" s="2" t="s">
        <v>532</v>
      </c>
      <c r="R377" s="2" t="s">
        <v>29</v>
      </c>
      <c r="S377" s="2" t="s">
        <v>539</v>
      </c>
      <c r="T377" s="2" t="s">
        <v>530</v>
      </c>
      <c r="U377">
        <f t="shared" si="11"/>
        <v>0</v>
      </c>
      <c r="V377" t="str">
        <f t="shared" si="12"/>
        <v>CPR</v>
      </c>
    </row>
    <row r="378" spans="1:22" ht="40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 t="s">
        <v>25</v>
      </c>
      <c r="K378" s="2" t="s">
        <v>535</v>
      </c>
      <c r="L378" s="2" t="s">
        <v>282</v>
      </c>
      <c r="M378" s="2"/>
      <c r="N378" s="2"/>
      <c r="O378" s="2"/>
      <c r="P378" s="2"/>
      <c r="Q378" s="2" t="s">
        <v>532</v>
      </c>
      <c r="R378" s="2" t="s">
        <v>29</v>
      </c>
      <c r="S378" s="2" t="s">
        <v>164</v>
      </c>
      <c r="T378" s="2" t="s">
        <v>530</v>
      </c>
      <c r="U378">
        <f t="shared" si="11"/>
        <v>0</v>
      </c>
      <c r="V378" t="str">
        <f t="shared" si="12"/>
        <v>EXA</v>
      </c>
    </row>
    <row r="379" spans="1:22" ht="180" x14ac:dyDescent="0.25">
      <c r="A379" s="2" t="s">
        <v>21</v>
      </c>
      <c r="B379" s="3">
        <v>10375</v>
      </c>
      <c r="C379" s="2" t="s">
        <v>526</v>
      </c>
      <c r="D379" s="2">
        <v>2283</v>
      </c>
      <c r="E379" s="2">
        <v>2</v>
      </c>
      <c r="F379" s="2">
        <v>4</v>
      </c>
      <c r="G379" s="2" t="s">
        <v>540</v>
      </c>
      <c r="H379" s="2" t="s">
        <v>24</v>
      </c>
      <c r="I379" s="2"/>
      <c r="J379" s="2" t="s">
        <v>25</v>
      </c>
      <c r="K379" s="2" t="s">
        <v>26</v>
      </c>
      <c r="L379" s="2" t="s">
        <v>27</v>
      </c>
      <c r="M379" s="2">
        <v>48</v>
      </c>
      <c r="N379" s="2">
        <v>0</v>
      </c>
      <c r="O379" s="2">
        <v>0</v>
      </c>
      <c r="P379" s="2">
        <v>0</v>
      </c>
      <c r="Q379" s="2" t="s">
        <v>541</v>
      </c>
      <c r="R379" s="2" t="s">
        <v>29</v>
      </c>
      <c r="S379" s="2" t="s">
        <v>542</v>
      </c>
      <c r="T379" s="2" t="s">
        <v>543</v>
      </c>
      <c r="U379">
        <f t="shared" si="11"/>
        <v>48</v>
      </c>
      <c r="V379" t="str">
        <f t="shared" si="12"/>
        <v>CPR</v>
      </c>
    </row>
    <row r="380" spans="1:22" ht="18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 t="s">
        <v>25</v>
      </c>
      <c r="K380" s="2" t="s">
        <v>162</v>
      </c>
      <c r="L380" s="2" t="s">
        <v>325</v>
      </c>
      <c r="M380" s="2"/>
      <c r="N380" s="2"/>
      <c r="O380" s="2"/>
      <c r="P380" s="2"/>
      <c r="Q380" s="2" t="s">
        <v>541</v>
      </c>
      <c r="R380" s="2" t="s">
        <v>29</v>
      </c>
      <c r="S380" s="2" t="s">
        <v>542</v>
      </c>
      <c r="T380" s="2" t="s">
        <v>543</v>
      </c>
      <c r="U380">
        <f t="shared" si="11"/>
        <v>0</v>
      </c>
      <c r="V380" t="str">
        <f t="shared" si="12"/>
        <v>CPR</v>
      </c>
    </row>
    <row r="381" spans="1:22" ht="409.5" x14ac:dyDescent="0.25">
      <c r="A381" s="2" t="s">
        <v>21</v>
      </c>
      <c r="B381" s="3">
        <v>22778</v>
      </c>
      <c r="C381" s="2" t="s">
        <v>526</v>
      </c>
      <c r="D381" s="2">
        <v>2311</v>
      </c>
      <c r="E381" s="2">
        <v>3</v>
      </c>
      <c r="F381" s="2">
        <v>4</v>
      </c>
      <c r="G381" s="2" t="s">
        <v>544</v>
      </c>
      <c r="H381" s="2" t="s">
        <v>24</v>
      </c>
      <c r="I381" s="2"/>
      <c r="J381" s="2" t="s">
        <v>25</v>
      </c>
      <c r="K381" s="2" t="s">
        <v>26</v>
      </c>
      <c r="L381" s="2" t="s">
        <v>27</v>
      </c>
      <c r="M381" s="2">
        <v>49</v>
      </c>
      <c r="N381" s="2">
        <v>0</v>
      </c>
      <c r="O381" s="2">
        <v>0</v>
      </c>
      <c r="P381" s="2">
        <v>0</v>
      </c>
      <c r="Q381" s="2" t="s">
        <v>545</v>
      </c>
      <c r="R381" s="2" t="s">
        <v>29</v>
      </c>
      <c r="S381" s="2" t="s">
        <v>546</v>
      </c>
      <c r="T381" s="2" t="s">
        <v>547</v>
      </c>
      <c r="U381">
        <f t="shared" si="11"/>
        <v>49</v>
      </c>
      <c r="V381" t="str">
        <f t="shared" si="12"/>
        <v>CPR</v>
      </c>
    </row>
    <row r="382" spans="1:22" ht="409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 t="s">
        <v>25</v>
      </c>
      <c r="K382" s="2" t="s">
        <v>162</v>
      </c>
      <c r="L382" s="2" t="s">
        <v>325</v>
      </c>
      <c r="M382" s="2"/>
      <c r="N382" s="2"/>
      <c r="O382" s="2"/>
      <c r="P382" s="2"/>
      <c r="Q382" s="2" t="s">
        <v>545</v>
      </c>
      <c r="R382" s="2" t="s">
        <v>29</v>
      </c>
      <c r="S382" s="2" t="s">
        <v>329</v>
      </c>
      <c r="T382" s="2" t="s">
        <v>547</v>
      </c>
      <c r="U382">
        <f t="shared" si="11"/>
        <v>0</v>
      </c>
      <c r="V382" t="str">
        <f t="shared" si="12"/>
        <v>CHE</v>
      </c>
    </row>
    <row r="383" spans="1:22" ht="409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 t="s">
        <v>25</v>
      </c>
      <c r="K383" s="2" t="s">
        <v>535</v>
      </c>
      <c r="L383" s="2" t="s">
        <v>548</v>
      </c>
      <c r="M383" s="2"/>
      <c r="N383" s="2"/>
      <c r="O383" s="2"/>
      <c r="P383" s="2"/>
      <c r="Q383" s="2" t="s">
        <v>545</v>
      </c>
      <c r="R383" s="2" t="s">
        <v>29</v>
      </c>
      <c r="S383" s="2" t="s">
        <v>164</v>
      </c>
      <c r="T383" s="2" t="s">
        <v>547</v>
      </c>
      <c r="U383">
        <f t="shared" si="11"/>
        <v>0</v>
      </c>
      <c r="V383" t="str">
        <f t="shared" si="12"/>
        <v>EXA</v>
      </c>
    </row>
    <row r="384" spans="1:22" ht="300" x14ac:dyDescent="0.25">
      <c r="A384" s="2" t="s">
        <v>21</v>
      </c>
      <c r="B384" s="3">
        <v>22402</v>
      </c>
      <c r="C384" s="2" t="s">
        <v>526</v>
      </c>
      <c r="D384" s="2">
        <v>2312</v>
      </c>
      <c r="E384" s="2">
        <v>2</v>
      </c>
      <c r="F384" s="2">
        <v>4</v>
      </c>
      <c r="G384" s="2" t="s">
        <v>549</v>
      </c>
      <c r="H384" s="2" t="s">
        <v>24</v>
      </c>
      <c r="I384" s="2"/>
      <c r="J384" s="2" t="s">
        <v>25</v>
      </c>
      <c r="K384" s="2" t="s">
        <v>26</v>
      </c>
      <c r="L384" s="2" t="s">
        <v>27</v>
      </c>
      <c r="M384" s="2">
        <v>48</v>
      </c>
      <c r="N384" s="2">
        <v>0</v>
      </c>
      <c r="O384" s="2">
        <v>0</v>
      </c>
      <c r="P384" s="2">
        <v>0</v>
      </c>
      <c r="Q384" s="2" t="s">
        <v>550</v>
      </c>
      <c r="R384" s="2" t="s">
        <v>29</v>
      </c>
      <c r="S384" s="2" t="s">
        <v>551</v>
      </c>
      <c r="T384" s="2" t="s">
        <v>552</v>
      </c>
      <c r="U384">
        <f t="shared" si="11"/>
        <v>48</v>
      </c>
      <c r="V384" t="str">
        <f t="shared" si="12"/>
        <v>CPR</v>
      </c>
    </row>
    <row r="385" spans="1:22" ht="30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 t="s">
        <v>25</v>
      </c>
      <c r="K385" s="2" t="s">
        <v>162</v>
      </c>
      <c r="L385" s="2" t="s">
        <v>325</v>
      </c>
      <c r="M385" s="2"/>
      <c r="N385" s="2"/>
      <c r="O385" s="2"/>
      <c r="P385" s="2"/>
      <c r="Q385" s="2" t="s">
        <v>550</v>
      </c>
      <c r="R385" s="2" t="s">
        <v>29</v>
      </c>
      <c r="S385" s="2" t="s">
        <v>403</v>
      </c>
      <c r="T385" s="2" t="s">
        <v>552</v>
      </c>
      <c r="U385">
        <f t="shared" si="11"/>
        <v>0</v>
      </c>
      <c r="V385" t="str">
        <f t="shared" si="12"/>
        <v>CPR</v>
      </c>
    </row>
    <row r="386" spans="1:22" ht="15" customHeight="1" x14ac:dyDescent="0.25">
      <c r="A386" s="4" t="s">
        <v>553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>
        <f t="shared" si="11"/>
        <v>0</v>
      </c>
      <c r="V386" t="str">
        <f t="shared" si="12"/>
        <v/>
      </c>
    </row>
    <row r="387" spans="1:22" ht="45" x14ac:dyDescent="0.25">
      <c r="A387" s="1" t="s">
        <v>1</v>
      </c>
      <c r="B387" s="1" t="s">
        <v>2</v>
      </c>
      <c r="C387" s="1" t="s">
        <v>3</v>
      </c>
      <c r="D387" s="1" t="s">
        <v>4</v>
      </c>
      <c r="E387" s="1" t="s">
        <v>5</v>
      </c>
      <c r="F387" s="1" t="s">
        <v>6</v>
      </c>
      <c r="G387" s="1" t="s">
        <v>7</v>
      </c>
      <c r="H387" s="1" t="s">
        <v>8</v>
      </c>
      <c r="I387" s="1" t="s">
        <v>9</v>
      </c>
      <c r="J387" s="1" t="s">
        <v>10</v>
      </c>
      <c r="K387" s="1" t="s">
        <v>11</v>
      </c>
      <c r="L387" s="1" t="s">
        <v>12</v>
      </c>
      <c r="M387" s="1" t="s">
        <v>13</v>
      </c>
      <c r="N387" s="1" t="s">
        <v>14</v>
      </c>
      <c r="O387" s="1" t="s">
        <v>15</v>
      </c>
      <c r="P387" s="1" t="s">
        <v>16</v>
      </c>
      <c r="Q387" s="1" t="s">
        <v>17</v>
      </c>
      <c r="R387" s="1" t="s">
        <v>18</v>
      </c>
      <c r="S387" s="1" t="s">
        <v>19</v>
      </c>
      <c r="T387" s="1" t="s">
        <v>20</v>
      </c>
      <c r="U387" t="e">
        <f t="shared" si="11"/>
        <v>#VALUE!</v>
      </c>
      <c r="V387" t="str">
        <f t="shared" si="12"/>
        <v>Loc</v>
      </c>
    </row>
    <row r="388" spans="1:22" ht="120" x14ac:dyDescent="0.25">
      <c r="A388" s="2"/>
      <c r="B388" s="3">
        <v>13364</v>
      </c>
      <c r="C388" s="2" t="s">
        <v>554</v>
      </c>
      <c r="D388" s="2">
        <v>4504</v>
      </c>
      <c r="E388" s="2">
        <v>1</v>
      </c>
      <c r="F388" s="2">
        <v>3</v>
      </c>
      <c r="G388" s="2" t="s">
        <v>555</v>
      </c>
      <c r="H388" s="2" t="s">
        <v>24</v>
      </c>
      <c r="I388" s="2"/>
      <c r="J388" s="2" t="s">
        <v>25</v>
      </c>
      <c r="K388" s="2" t="s">
        <v>26</v>
      </c>
      <c r="L388" s="2" t="s">
        <v>27</v>
      </c>
      <c r="M388" s="2">
        <v>26</v>
      </c>
      <c r="N388" s="2">
        <v>11</v>
      </c>
      <c r="O388" s="2">
        <v>0</v>
      </c>
      <c r="P388" s="2">
        <v>0</v>
      </c>
      <c r="Q388" s="2" t="s">
        <v>556</v>
      </c>
      <c r="R388" s="2" t="s">
        <v>29</v>
      </c>
      <c r="S388" s="2" t="s">
        <v>557</v>
      </c>
      <c r="T388" s="2" t="s">
        <v>519</v>
      </c>
      <c r="U388">
        <f t="shared" ref="U388:U451" si="13">M388-N388</f>
        <v>15</v>
      </c>
      <c r="V388" t="str">
        <f t="shared" ref="V388:V451" si="14">LEFT(S388,3)</f>
        <v>CMC</v>
      </c>
    </row>
    <row r="389" spans="1:22" ht="15" customHeight="1" x14ac:dyDescent="0.25">
      <c r="A389" s="4" t="s">
        <v>558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>
        <f t="shared" si="13"/>
        <v>0</v>
      </c>
      <c r="V389" t="str">
        <f t="shared" si="14"/>
        <v/>
      </c>
    </row>
    <row r="390" spans="1:22" ht="45" x14ac:dyDescent="0.25">
      <c r="A390" s="1" t="s">
        <v>1</v>
      </c>
      <c r="B390" s="1" t="s">
        <v>2</v>
      </c>
      <c r="C390" s="1" t="s">
        <v>3</v>
      </c>
      <c r="D390" s="1" t="s">
        <v>4</v>
      </c>
      <c r="E390" s="1" t="s">
        <v>5</v>
      </c>
      <c r="F390" s="1" t="s">
        <v>6</v>
      </c>
      <c r="G390" s="1" t="s">
        <v>7</v>
      </c>
      <c r="H390" s="1" t="s">
        <v>8</v>
      </c>
      <c r="I390" s="1" t="s">
        <v>9</v>
      </c>
      <c r="J390" s="1" t="s">
        <v>10</v>
      </c>
      <c r="K390" s="1" t="s">
        <v>11</v>
      </c>
      <c r="L390" s="1" t="s">
        <v>12</v>
      </c>
      <c r="M390" s="1" t="s">
        <v>13</v>
      </c>
      <c r="N390" s="1" t="s">
        <v>14</v>
      </c>
      <c r="O390" s="1" t="s">
        <v>15</v>
      </c>
      <c r="P390" s="1" t="s">
        <v>16</v>
      </c>
      <c r="Q390" s="1" t="s">
        <v>17</v>
      </c>
      <c r="R390" s="1" t="s">
        <v>18</v>
      </c>
      <c r="S390" s="1" t="s">
        <v>19</v>
      </c>
      <c r="T390" s="1" t="s">
        <v>20</v>
      </c>
      <c r="U390" t="e">
        <f t="shared" si="13"/>
        <v>#VALUE!</v>
      </c>
      <c r="V390" t="str">
        <f t="shared" si="14"/>
        <v>Loc</v>
      </c>
    </row>
    <row r="391" spans="1:22" ht="105" x14ac:dyDescent="0.25">
      <c r="A391" s="2" t="s">
        <v>32</v>
      </c>
      <c r="B391" s="3">
        <v>11728</v>
      </c>
      <c r="C391" s="2" t="s">
        <v>559</v>
      </c>
      <c r="D391" s="2">
        <v>6201</v>
      </c>
      <c r="E391" s="2">
        <v>1</v>
      </c>
      <c r="F391" s="2">
        <v>3</v>
      </c>
      <c r="G391" s="2" t="s">
        <v>560</v>
      </c>
      <c r="H391" s="2" t="s">
        <v>24</v>
      </c>
      <c r="I391" s="2"/>
      <c r="J391" s="2" t="s">
        <v>25</v>
      </c>
      <c r="K391" s="2" t="s">
        <v>26</v>
      </c>
      <c r="L391" s="2" t="s">
        <v>27</v>
      </c>
      <c r="M391" s="2">
        <v>25</v>
      </c>
      <c r="N391" s="2">
        <v>9</v>
      </c>
      <c r="O391" s="2">
        <v>0</v>
      </c>
      <c r="P391" s="2">
        <v>0</v>
      </c>
      <c r="Q391" s="2" t="s">
        <v>561</v>
      </c>
      <c r="R391" s="2" t="s">
        <v>29</v>
      </c>
      <c r="S391" s="2" t="s">
        <v>562</v>
      </c>
      <c r="T391" s="2" t="s">
        <v>563</v>
      </c>
      <c r="U391">
        <f t="shared" si="13"/>
        <v>16</v>
      </c>
      <c r="V391" t="str">
        <f t="shared" si="14"/>
        <v>MHA</v>
      </c>
    </row>
    <row r="392" spans="1:22" ht="15" customHeight="1" x14ac:dyDescent="0.25">
      <c r="A392" s="4" t="s">
        <v>564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>
        <f t="shared" si="13"/>
        <v>0</v>
      </c>
      <c r="V392" t="str">
        <f t="shared" si="14"/>
        <v/>
      </c>
    </row>
    <row r="393" spans="1:22" ht="45" x14ac:dyDescent="0.25">
      <c r="A393" s="1" t="s">
        <v>1</v>
      </c>
      <c r="B393" s="1" t="s">
        <v>2</v>
      </c>
      <c r="C393" s="1" t="s">
        <v>3</v>
      </c>
      <c r="D393" s="1" t="s">
        <v>4</v>
      </c>
      <c r="E393" s="1" t="s">
        <v>5</v>
      </c>
      <c r="F393" s="1" t="s">
        <v>6</v>
      </c>
      <c r="G393" s="1" t="s">
        <v>7</v>
      </c>
      <c r="H393" s="1" t="s">
        <v>8</v>
      </c>
      <c r="I393" s="1" t="s">
        <v>9</v>
      </c>
      <c r="J393" s="1" t="s">
        <v>10</v>
      </c>
      <c r="K393" s="1" t="s">
        <v>11</v>
      </c>
      <c r="L393" s="1" t="s">
        <v>12</v>
      </c>
      <c r="M393" s="1" t="s">
        <v>13</v>
      </c>
      <c r="N393" s="1" t="s">
        <v>14</v>
      </c>
      <c r="O393" s="1" t="s">
        <v>15</v>
      </c>
      <c r="P393" s="1" t="s">
        <v>16</v>
      </c>
      <c r="Q393" s="1" t="s">
        <v>17</v>
      </c>
      <c r="R393" s="1" t="s">
        <v>18</v>
      </c>
      <c r="S393" s="1" t="s">
        <v>19</v>
      </c>
      <c r="T393" s="1" t="s">
        <v>20</v>
      </c>
      <c r="U393" t="e">
        <f t="shared" si="13"/>
        <v>#VALUE!</v>
      </c>
      <c r="V393" t="str">
        <f t="shared" si="14"/>
        <v>Loc</v>
      </c>
    </row>
    <row r="394" spans="1:22" ht="45" x14ac:dyDescent="0.25">
      <c r="A394" s="2" t="s">
        <v>21</v>
      </c>
      <c r="B394" s="3">
        <v>18523</v>
      </c>
      <c r="C394" s="2" t="s">
        <v>565</v>
      </c>
      <c r="D394" s="2">
        <v>3020</v>
      </c>
      <c r="E394" s="2">
        <v>4</v>
      </c>
      <c r="F394" s="2">
        <v>3</v>
      </c>
      <c r="G394" s="2" t="s">
        <v>566</v>
      </c>
      <c r="H394" s="2" t="s">
        <v>24</v>
      </c>
      <c r="I394" s="2"/>
      <c r="J394" s="2" t="s">
        <v>25</v>
      </c>
      <c r="K394" s="2" t="s">
        <v>26</v>
      </c>
      <c r="L394" s="2" t="s">
        <v>27</v>
      </c>
      <c r="M394" s="2">
        <v>252</v>
      </c>
      <c r="N394" s="2">
        <v>0</v>
      </c>
      <c r="O394" s="2">
        <v>0</v>
      </c>
      <c r="P394" s="2">
        <v>0</v>
      </c>
      <c r="Q394" s="2" t="s">
        <v>567</v>
      </c>
      <c r="R394" s="2" t="s">
        <v>29</v>
      </c>
      <c r="S394" s="2" t="s">
        <v>568</v>
      </c>
      <c r="T394" s="2" t="s">
        <v>31</v>
      </c>
      <c r="U394">
        <f t="shared" si="13"/>
        <v>252</v>
      </c>
      <c r="V394" t="str">
        <f t="shared" si="14"/>
        <v>ULH</v>
      </c>
    </row>
    <row r="395" spans="1:22" ht="15" customHeight="1" x14ac:dyDescent="0.25">
      <c r="A395" s="4" t="s">
        <v>569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>
        <f t="shared" si="13"/>
        <v>0</v>
      </c>
      <c r="V395" t="str">
        <f t="shared" si="14"/>
        <v/>
      </c>
    </row>
    <row r="396" spans="1:22" ht="45" x14ac:dyDescent="0.25">
      <c r="A396" s="1" t="s">
        <v>1</v>
      </c>
      <c r="B396" s="1" t="s">
        <v>2</v>
      </c>
      <c r="C396" s="1" t="s">
        <v>3</v>
      </c>
      <c r="D396" s="1" t="s">
        <v>4</v>
      </c>
      <c r="E396" s="1" t="s">
        <v>5</v>
      </c>
      <c r="F396" s="1" t="s">
        <v>6</v>
      </c>
      <c r="G396" s="1" t="s">
        <v>7</v>
      </c>
      <c r="H396" s="1" t="s">
        <v>8</v>
      </c>
      <c r="I396" s="1" t="s">
        <v>9</v>
      </c>
      <c r="J396" s="1" t="s">
        <v>10</v>
      </c>
      <c r="K396" s="1" t="s">
        <v>11</v>
      </c>
      <c r="L396" s="1" t="s">
        <v>12</v>
      </c>
      <c r="M396" s="1" t="s">
        <v>13</v>
      </c>
      <c r="N396" s="1" t="s">
        <v>14</v>
      </c>
      <c r="O396" s="1" t="s">
        <v>15</v>
      </c>
      <c r="P396" s="1" t="s">
        <v>16</v>
      </c>
      <c r="Q396" s="1" t="s">
        <v>17</v>
      </c>
      <c r="R396" s="1" t="s">
        <v>18</v>
      </c>
      <c r="S396" s="1" t="s">
        <v>19</v>
      </c>
      <c r="T396" s="1" t="s">
        <v>20</v>
      </c>
      <c r="U396" t="e">
        <f t="shared" si="13"/>
        <v>#VALUE!</v>
      </c>
      <c r="V396" t="str">
        <f t="shared" si="14"/>
        <v>Loc</v>
      </c>
    </row>
    <row r="397" spans="1:22" ht="45" x14ac:dyDescent="0.25">
      <c r="A397" s="2" t="s">
        <v>32</v>
      </c>
      <c r="B397" s="3">
        <v>10681</v>
      </c>
      <c r="C397" s="2" t="s">
        <v>570</v>
      </c>
      <c r="D397" s="2">
        <v>2247</v>
      </c>
      <c r="E397" s="2">
        <v>1</v>
      </c>
      <c r="F397" s="2">
        <v>1</v>
      </c>
      <c r="G397" s="2" t="s">
        <v>571</v>
      </c>
      <c r="H397" s="2" t="s">
        <v>24</v>
      </c>
      <c r="I397" s="2" t="s">
        <v>64</v>
      </c>
      <c r="J397" s="2" t="s">
        <v>25</v>
      </c>
      <c r="K397" s="2" t="s">
        <v>26</v>
      </c>
      <c r="L397" s="2" t="s">
        <v>27</v>
      </c>
      <c r="M397" s="2">
        <v>20</v>
      </c>
      <c r="N397" s="2">
        <v>19</v>
      </c>
      <c r="O397" s="2">
        <v>0</v>
      </c>
      <c r="P397" s="2">
        <v>0</v>
      </c>
      <c r="Q397" s="2" t="s">
        <v>572</v>
      </c>
      <c r="R397" s="2" t="s">
        <v>29</v>
      </c>
      <c r="S397" s="2" t="s">
        <v>573</v>
      </c>
      <c r="T397" s="2" t="s">
        <v>31</v>
      </c>
      <c r="U397">
        <f t="shared" si="13"/>
        <v>1</v>
      </c>
      <c r="V397" t="str">
        <f t="shared" si="14"/>
        <v>MUS</v>
      </c>
    </row>
    <row r="398" spans="1:22" ht="15" customHeight="1" x14ac:dyDescent="0.25">
      <c r="A398" s="4" t="s">
        <v>574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>
        <f t="shared" si="13"/>
        <v>0</v>
      </c>
      <c r="V398" t="str">
        <f t="shared" si="14"/>
        <v/>
      </c>
    </row>
    <row r="399" spans="1:22" ht="45" x14ac:dyDescent="0.25">
      <c r="A399" s="1" t="s">
        <v>1</v>
      </c>
      <c r="B399" s="1" t="s">
        <v>2</v>
      </c>
      <c r="C399" s="1" t="s">
        <v>3</v>
      </c>
      <c r="D399" s="1" t="s">
        <v>4</v>
      </c>
      <c r="E399" s="1" t="s">
        <v>5</v>
      </c>
      <c r="F399" s="1" t="s">
        <v>6</v>
      </c>
      <c r="G399" s="1" t="s">
        <v>7</v>
      </c>
      <c r="H399" s="1" t="s">
        <v>8</v>
      </c>
      <c r="I399" s="1" t="s">
        <v>9</v>
      </c>
      <c r="J399" s="1" t="s">
        <v>10</v>
      </c>
      <c r="K399" s="1" t="s">
        <v>11</v>
      </c>
      <c r="L399" s="1" t="s">
        <v>12</v>
      </c>
      <c r="M399" s="1" t="s">
        <v>13</v>
      </c>
      <c r="N399" s="1" t="s">
        <v>14</v>
      </c>
      <c r="O399" s="1" t="s">
        <v>15</v>
      </c>
      <c r="P399" s="1" t="s">
        <v>16</v>
      </c>
      <c r="Q399" s="1" t="s">
        <v>17</v>
      </c>
      <c r="R399" s="1" t="s">
        <v>18</v>
      </c>
      <c r="S399" s="1" t="s">
        <v>19</v>
      </c>
      <c r="T399" s="1" t="s">
        <v>20</v>
      </c>
      <c r="U399" t="e">
        <f t="shared" si="13"/>
        <v>#VALUE!</v>
      </c>
      <c r="V399" t="str">
        <f t="shared" si="14"/>
        <v>Loc</v>
      </c>
    </row>
    <row r="400" spans="1:22" ht="135" x14ac:dyDescent="0.25">
      <c r="A400" s="2" t="s">
        <v>32</v>
      </c>
      <c r="B400" s="3">
        <v>10940</v>
      </c>
      <c r="C400" s="2" t="s">
        <v>575</v>
      </c>
      <c r="D400" s="2" t="s">
        <v>576</v>
      </c>
      <c r="E400" s="2">
        <v>1</v>
      </c>
      <c r="F400" s="2">
        <v>0</v>
      </c>
      <c r="G400" s="2" t="s">
        <v>577</v>
      </c>
      <c r="H400" s="2" t="s">
        <v>24</v>
      </c>
      <c r="I400" s="2" t="s">
        <v>64</v>
      </c>
      <c r="J400" s="2" t="s">
        <v>25</v>
      </c>
      <c r="K400" s="2" t="s">
        <v>26</v>
      </c>
      <c r="L400" s="2" t="s">
        <v>27</v>
      </c>
      <c r="M400" s="2">
        <v>367</v>
      </c>
      <c r="N400" s="2">
        <v>326</v>
      </c>
      <c r="O400" s="2">
        <v>0</v>
      </c>
      <c r="P400" s="2">
        <v>0</v>
      </c>
      <c r="Q400" s="2" t="s">
        <v>578</v>
      </c>
      <c r="R400" s="2" t="s">
        <v>29</v>
      </c>
      <c r="S400" s="2" t="s">
        <v>579</v>
      </c>
      <c r="T400" s="2" t="s">
        <v>31</v>
      </c>
      <c r="U400">
        <f t="shared" si="13"/>
        <v>41</v>
      </c>
      <c r="V400" t="str">
        <f t="shared" si="14"/>
        <v>CWY</v>
      </c>
    </row>
    <row r="401" spans="1:22" ht="15" customHeight="1" x14ac:dyDescent="0.25">
      <c r="A401" s="4" t="s">
        <v>580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>
        <f t="shared" si="13"/>
        <v>0</v>
      </c>
      <c r="V401" t="str">
        <f t="shared" si="14"/>
        <v/>
      </c>
    </row>
    <row r="402" spans="1:22" ht="45" x14ac:dyDescent="0.25">
      <c r="A402" s="1" t="s">
        <v>1</v>
      </c>
      <c r="B402" s="1" t="s">
        <v>2</v>
      </c>
      <c r="C402" s="1" t="s">
        <v>3</v>
      </c>
      <c r="D402" s="1" t="s">
        <v>4</v>
      </c>
      <c r="E402" s="1" t="s">
        <v>5</v>
      </c>
      <c r="F402" s="1" t="s">
        <v>6</v>
      </c>
      <c r="G402" s="1" t="s">
        <v>7</v>
      </c>
      <c r="H402" s="1" t="s">
        <v>8</v>
      </c>
      <c r="I402" s="1" t="s">
        <v>9</v>
      </c>
      <c r="J402" s="1" t="s">
        <v>10</v>
      </c>
      <c r="K402" s="1" t="s">
        <v>11</v>
      </c>
      <c r="L402" s="1" t="s">
        <v>12</v>
      </c>
      <c r="M402" s="1" t="s">
        <v>13</v>
      </c>
      <c r="N402" s="1" t="s">
        <v>14</v>
      </c>
      <c r="O402" s="1" t="s">
        <v>15</v>
      </c>
      <c r="P402" s="1" t="s">
        <v>16</v>
      </c>
      <c r="Q402" s="1" t="s">
        <v>17</v>
      </c>
      <c r="R402" s="1" t="s">
        <v>18</v>
      </c>
      <c r="S402" s="1" t="s">
        <v>19</v>
      </c>
      <c r="T402" s="1" t="s">
        <v>20</v>
      </c>
      <c r="U402" t="e">
        <f t="shared" si="13"/>
        <v>#VALUE!</v>
      </c>
      <c r="V402" t="str">
        <f t="shared" si="14"/>
        <v>Loc</v>
      </c>
    </row>
    <row r="403" spans="1:22" ht="390" x14ac:dyDescent="0.25">
      <c r="A403" s="2" t="s">
        <v>32</v>
      </c>
      <c r="B403" s="3">
        <v>17474</v>
      </c>
      <c r="C403" s="2" t="s">
        <v>581</v>
      </c>
      <c r="D403" s="2">
        <v>2010</v>
      </c>
      <c r="E403" s="2">
        <v>7</v>
      </c>
      <c r="F403" s="2">
        <v>3</v>
      </c>
      <c r="G403" s="2" t="s">
        <v>582</v>
      </c>
      <c r="H403" s="2" t="s">
        <v>24</v>
      </c>
      <c r="I403" s="2"/>
      <c r="J403" s="2" t="s">
        <v>25</v>
      </c>
      <c r="K403" s="2" t="s">
        <v>26</v>
      </c>
      <c r="L403" s="2" t="s">
        <v>27</v>
      </c>
      <c r="M403" s="2">
        <v>150</v>
      </c>
      <c r="N403" s="2">
        <v>29</v>
      </c>
      <c r="O403" s="2">
        <v>0</v>
      </c>
      <c r="P403" s="2">
        <v>0</v>
      </c>
      <c r="Q403" s="2" t="s">
        <v>583</v>
      </c>
      <c r="R403" s="2" t="s">
        <v>29</v>
      </c>
      <c r="S403" s="2" t="s">
        <v>584</v>
      </c>
      <c r="T403" s="2" t="s">
        <v>585</v>
      </c>
      <c r="U403">
        <f t="shared" si="13"/>
        <v>121</v>
      </c>
      <c r="V403" t="str">
        <f t="shared" si="14"/>
        <v>BEH</v>
      </c>
    </row>
    <row r="404" spans="1:22" ht="45" x14ac:dyDescent="0.25">
      <c r="A404" s="2" t="s">
        <v>21</v>
      </c>
      <c r="B404" s="3">
        <v>17494</v>
      </c>
      <c r="C404" s="2" t="s">
        <v>581</v>
      </c>
      <c r="D404" s="2">
        <v>3633</v>
      </c>
      <c r="E404" s="2">
        <v>11</v>
      </c>
      <c r="F404" s="2">
        <v>3</v>
      </c>
      <c r="G404" s="2" t="s">
        <v>586</v>
      </c>
      <c r="H404" s="2" t="s">
        <v>24</v>
      </c>
      <c r="I404" s="2"/>
      <c r="J404" s="2" t="s">
        <v>25</v>
      </c>
      <c r="K404" s="2" t="s">
        <v>26</v>
      </c>
      <c r="L404" s="2" t="s">
        <v>27</v>
      </c>
      <c r="M404" s="2">
        <v>45</v>
      </c>
      <c r="N404" s="2">
        <v>0</v>
      </c>
      <c r="O404" s="2">
        <v>0</v>
      </c>
      <c r="P404" s="2">
        <v>0</v>
      </c>
      <c r="Q404" s="2" t="s">
        <v>587</v>
      </c>
      <c r="R404" s="2" t="s">
        <v>29</v>
      </c>
      <c r="S404" s="2" t="s">
        <v>588</v>
      </c>
      <c r="T404" s="2" t="s">
        <v>31</v>
      </c>
      <c r="U404">
        <f t="shared" si="13"/>
        <v>45</v>
      </c>
      <c r="V404" t="str">
        <f t="shared" si="14"/>
        <v>EDU</v>
      </c>
    </row>
    <row r="405" spans="1:22" ht="15" customHeight="1" x14ac:dyDescent="0.25">
      <c r="A405" s="4" t="s">
        <v>589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>
        <f t="shared" si="13"/>
        <v>0</v>
      </c>
      <c r="V405" t="str">
        <f t="shared" si="14"/>
        <v/>
      </c>
    </row>
    <row r="406" spans="1:22" ht="45" x14ac:dyDescent="0.25">
      <c r="A406" s="1" t="s">
        <v>1</v>
      </c>
      <c r="B406" s="1" t="s">
        <v>2</v>
      </c>
      <c r="C406" s="1" t="s">
        <v>3</v>
      </c>
      <c r="D406" s="1" t="s">
        <v>4</v>
      </c>
      <c r="E406" s="1" t="s">
        <v>5</v>
      </c>
      <c r="F406" s="1" t="s">
        <v>6</v>
      </c>
      <c r="G406" s="1" t="s">
        <v>7</v>
      </c>
      <c r="H406" s="1" t="s">
        <v>8</v>
      </c>
      <c r="I406" s="1" t="s">
        <v>9</v>
      </c>
      <c r="J406" s="1" t="s">
        <v>10</v>
      </c>
      <c r="K406" s="1" t="s">
        <v>11</v>
      </c>
      <c r="L406" s="1" t="s">
        <v>12</v>
      </c>
      <c r="M406" s="1" t="s">
        <v>13</v>
      </c>
      <c r="N406" s="1" t="s">
        <v>14</v>
      </c>
      <c r="O406" s="1" t="s">
        <v>15</v>
      </c>
      <c r="P406" s="1" t="s">
        <v>16</v>
      </c>
      <c r="Q406" s="1" t="s">
        <v>17</v>
      </c>
      <c r="R406" s="1" t="s">
        <v>18</v>
      </c>
      <c r="S406" s="1" t="s">
        <v>19</v>
      </c>
      <c r="T406" s="1" t="s">
        <v>20</v>
      </c>
      <c r="U406" t="e">
        <f t="shared" si="13"/>
        <v>#VALUE!</v>
      </c>
      <c r="V406" t="str">
        <f t="shared" si="14"/>
        <v>Loc</v>
      </c>
    </row>
    <row r="407" spans="1:22" ht="60" x14ac:dyDescent="0.25">
      <c r="A407" s="2" t="s">
        <v>32</v>
      </c>
      <c r="B407" s="3">
        <v>12665</v>
      </c>
      <c r="C407" s="2" t="s">
        <v>590</v>
      </c>
      <c r="D407" s="2">
        <v>3442</v>
      </c>
      <c r="E407" s="2">
        <v>1</v>
      </c>
      <c r="F407" s="2">
        <v>3</v>
      </c>
      <c r="G407" s="2" t="s">
        <v>591</v>
      </c>
      <c r="H407" s="2" t="s">
        <v>24</v>
      </c>
      <c r="I407" s="2"/>
      <c r="J407" s="2" t="s">
        <v>25</v>
      </c>
      <c r="K407" s="2" t="s">
        <v>26</v>
      </c>
      <c r="L407" s="2" t="s">
        <v>27</v>
      </c>
      <c r="M407" s="2">
        <v>30</v>
      </c>
      <c r="N407" s="2">
        <v>1</v>
      </c>
      <c r="O407" s="2">
        <v>0</v>
      </c>
      <c r="P407" s="2">
        <v>0</v>
      </c>
      <c r="Q407" s="2" t="s">
        <v>592</v>
      </c>
      <c r="R407" s="2" t="s">
        <v>29</v>
      </c>
      <c r="S407" s="2" t="s">
        <v>593</v>
      </c>
      <c r="T407" s="2" t="s">
        <v>31</v>
      </c>
      <c r="U407">
        <f t="shared" si="13"/>
        <v>29</v>
      </c>
      <c r="V407" t="str">
        <f t="shared" si="14"/>
        <v>EDU</v>
      </c>
    </row>
    <row r="408" spans="1:22" ht="15" customHeight="1" x14ac:dyDescent="0.25">
      <c r="A408" s="4" t="s">
        <v>594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>
        <f t="shared" si="13"/>
        <v>0</v>
      </c>
      <c r="V408" t="str">
        <f t="shared" si="14"/>
        <v/>
      </c>
    </row>
    <row r="409" spans="1:22" ht="45" x14ac:dyDescent="0.25">
      <c r="A409" s="1" t="s">
        <v>1</v>
      </c>
      <c r="B409" s="1" t="s">
        <v>2</v>
      </c>
      <c r="C409" s="1" t="s">
        <v>3</v>
      </c>
      <c r="D409" s="1" t="s">
        <v>4</v>
      </c>
      <c r="E409" s="1" t="s">
        <v>5</v>
      </c>
      <c r="F409" s="1" t="s">
        <v>6</v>
      </c>
      <c r="G409" s="1" t="s">
        <v>7</v>
      </c>
      <c r="H409" s="1" t="s">
        <v>8</v>
      </c>
      <c r="I409" s="1" t="s">
        <v>9</v>
      </c>
      <c r="J409" s="1" t="s">
        <v>10</v>
      </c>
      <c r="K409" s="1" t="s">
        <v>11</v>
      </c>
      <c r="L409" s="1" t="s">
        <v>12</v>
      </c>
      <c r="M409" s="1" t="s">
        <v>13</v>
      </c>
      <c r="N409" s="1" t="s">
        <v>14</v>
      </c>
      <c r="O409" s="1" t="s">
        <v>15</v>
      </c>
      <c r="P409" s="1" t="s">
        <v>16</v>
      </c>
      <c r="Q409" s="1" t="s">
        <v>17</v>
      </c>
      <c r="R409" s="1" t="s">
        <v>18</v>
      </c>
      <c r="S409" s="1" t="s">
        <v>19</v>
      </c>
      <c r="T409" s="1" t="s">
        <v>20</v>
      </c>
      <c r="U409" t="e">
        <f t="shared" si="13"/>
        <v>#VALUE!</v>
      </c>
      <c r="V409" t="str">
        <f t="shared" si="14"/>
        <v>Loc</v>
      </c>
    </row>
    <row r="410" spans="1:22" ht="375" x14ac:dyDescent="0.25">
      <c r="A410" s="2" t="s">
        <v>32</v>
      </c>
      <c r="B410" s="3">
        <v>10427</v>
      </c>
      <c r="C410" s="2" t="s">
        <v>595</v>
      </c>
      <c r="D410" s="2">
        <v>2053</v>
      </c>
      <c r="E410" s="2">
        <v>801</v>
      </c>
      <c r="F410" s="2">
        <v>3</v>
      </c>
      <c r="G410" s="2" t="s">
        <v>596</v>
      </c>
      <c r="H410" s="2" t="s">
        <v>24</v>
      </c>
      <c r="I410" s="2"/>
      <c r="J410" s="2" t="s">
        <v>25</v>
      </c>
      <c r="K410" s="2" t="s">
        <v>26</v>
      </c>
      <c r="L410" s="2" t="s">
        <v>27</v>
      </c>
      <c r="M410" s="2">
        <v>275</v>
      </c>
      <c r="N410" s="2">
        <v>3</v>
      </c>
      <c r="O410" s="2">
        <v>0</v>
      </c>
      <c r="P410" s="2">
        <v>0</v>
      </c>
      <c r="Q410" s="2" t="s">
        <v>597</v>
      </c>
      <c r="R410" s="2" t="s">
        <v>29</v>
      </c>
      <c r="S410" s="2" t="s">
        <v>598</v>
      </c>
      <c r="T410" s="2" t="s">
        <v>386</v>
      </c>
      <c r="U410">
        <f t="shared" si="13"/>
        <v>272</v>
      </c>
      <c r="V410" t="str">
        <f t="shared" si="14"/>
        <v>ISA</v>
      </c>
    </row>
    <row r="411" spans="1:22" ht="45" x14ac:dyDescent="0.25">
      <c r="A411" s="2" t="s">
        <v>32</v>
      </c>
      <c r="B411" s="3">
        <v>13765</v>
      </c>
      <c r="C411" s="2" t="s">
        <v>595</v>
      </c>
      <c r="D411" s="2">
        <v>3101</v>
      </c>
      <c r="E411" s="2">
        <v>1</v>
      </c>
      <c r="F411" s="2">
        <v>3</v>
      </c>
      <c r="G411" s="2" t="s">
        <v>599</v>
      </c>
      <c r="H411" s="2" t="s">
        <v>24</v>
      </c>
      <c r="I411" s="2"/>
      <c r="J411" s="2" t="s">
        <v>25</v>
      </c>
      <c r="K411" s="2" t="s">
        <v>26</v>
      </c>
      <c r="L411" s="2" t="s">
        <v>27</v>
      </c>
      <c r="M411" s="2">
        <v>40</v>
      </c>
      <c r="N411" s="2">
        <v>6</v>
      </c>
      <c r="O411" s="2">
        <v>0</v>
      </c>
      <c r="P411" s="2">
        <v>0</v>
      </c>
      <c r="Q411" s="2" t="s">
        <v>600</v>
      </c>
      <c r="R411" s="2" t="s">
        <v>29</v>
      </c>
      <c r="S411" s="2" t="s">
        <v>601</v>
      </c>
      <c r="T411" s="2" t="s">
        <v>31</v>
      </c>
      <c r="U411">
        <f t="shared" si="13"/>
        <v>34</v>
      </c>
      <c r="V411" t="str">
        <f t="shared" si="14"/>
        <v>ISA</v>
      </c>
    </row>
    <row r="412" spans="1:22" ht="15" customHeight="1" x14ac:dyDescent="0.25">
      <c r="A412" s="4" t="s">
        <v>602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>
        <f t="shared" si="13"/>
        <v>0</v>
      </c>
      <c r="V412" t="str">
        <f t="shared" si="14"/>
        <v/>
      </c>
    </row>
    <row r="413" spans="1:22" ht="45" x14ac:dyDescent="0.25">
      <c r="A413" s="1" t="s">
        <v>1</v>
      </c>
      <c r="B413" s="1" t="s">
        <v>2</v>
      </c>
      <c r="C413" s="1" t="s">
        <v>3</v>
      </c>
      <c r="D413" s="1" t="s">
        <v>4</v>
      </c>
      <c r="E413" s="1" t="s">
        <v>5</v>
      </c>
      <c r="F413" s="1" t="s">
        <v>6</v>
      </c>
      <c r="G413" s="1" t="s">
        <v>7</v>
      </c>
      <c r="H413" s="1" t="s">
        <v>8</v>
      </c>
      <c r="I413" s="1" t="s">
        <v>9</v>
      </c>
      <c r="J413" s="1" t="s">
        <v>10</v>
      </c>
      <c r="K413" s="1" t="s">
        <v>11</v>
      </c>
      <c r="L413" s="1" t="s">
        <v>12</v>
      </c>
      <c r="M413" s="1" t="s">
        <v>13</v>
      </c>
      <c r="N413" s="1" t="s">
        <v>14</v>
      </c>
      <c r="O413" s="1" t="s">
        <v>15</v>
      </c>
      <c r="P413" s="1" t="s">
        <v>16</v>
      </c>
      <c r="Q413" s="1" t="s">
        <v>17</v>
      </c>
      <c r="R413" s="1" t="s">
        <v>18</v>
      </c>
      <c r="S413" s="1" t="s">
        <v>19</v>
      </c>
      <c r="T413" s="1" t="s">
        <v>20</v>
      </c>
      <c r="U413" t="e">
        <f t="shared" si="13"/>
        <v>#VALUE!</v>
      </c>
      <c r="V413" t="str">
        <f t="shared" si="14"/>
        <v>Loc</v>
      </c>
    </row>
    <row r="414" spans="1:22" ht="135" x14ac:dyDescent="0.25">
      <c r="A414" s="2" t="s">
        <v>32</v>
      </c>
      <c r="B414" s="3">
        <v>10453</v>
      </c>
      <c r="C414" s="2" t="s">
        <v>603</v>
      </c>
      <c r="D414" s="2">
        <v>5405</v>
      </c>
      <c r="E414" s="2">
        <v>1</v>
      </c>
      <c r="F414" s="2">
        <v>3</v>
      </c>
      <c r="G414" s="2" t="s">
        <v>604</v>
      </c>
      <c r="H414" s="2" t="s">
        <v>24</v>
      </c>
      <c r="I414" s="2" t="s">
        <v>64</v>
      </c>
      <c r="J414" s="2" t="s">
        <v>25</v>
      </c>
      <c r="K414" s="2" t="s">
        <v>26</v>
      </c>
      <c r="L414" s="2" t="s">
        <v>27</v>
      </c>
      <c r="M414" s="2">
        <v>20</v>
      </c>
      <c r="N414" s="2">
        <v>3</v>
      </c>
      <c r="O414" s="2">
        <v>0</v>
      </c>
      <c r="P414" s="2">
        <v>0</v>
      </c>
      <c r="Q414" s="2" t="s">
        <v>605</v>
      </c>
      <c r="R414" s="2" t="s">
        <v>29</v>
      </c>
      <c r="S414" s="2" t="s">
        <v>606</v>
      </c>
      <c r="T414" s="2" t="s">
        <v>607</v>
      </c>
      <c r="U414">
        <f t="shared" si="13"/>
        <v>17</v>
      </c>
      <c r="V414" t="str">
        <f t="shared" si="14"/>
        <v>ISA</v>
      </c>
    </row>
    <row r="415" spans="1:22" ht="15" customHeight="1" x14ac:dyDescent="0.25">
      <c r="A415" s="4" t="s">
        <v>608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>
        <f t="shared" si="13"/>
        <v>0</v>
      </c>
      <c r="V415" t="str">
        <f t="shared" si="14"/>
        <v/>
      </c>
    </row>
    <row r="416" spans="1:22" ht="45" x14ac:dyDescent="0.25">
      <c r="A416" s="1" t="s">
        <v>1</v>
      </c>
      <c r="B416" s="1" t="s">
        <v>2</v>
      </c>
      <c r="C416" s="1" t="s">
        <v>3</v>
      </c>
      <c r="D416" s="1" t="s">
        <v>4</v>
      </c>
      <c r="E416" s="1" t="s">
        <v>5</v>
      </c>
      <c r="F416" s="1" t="s">
        <v>6</v>
      </c>
      <c r="G416" s="1" t="s">
        <v>7</v>
      </c>
      <c r="H416" s="1" t="s">
        <v>8</v>
      </c>
      <c r="I416" s="1" t="s">
        <v>9</v>
      </c>
      <c r="J416" s="1" t="s">
        <v>10</v>
      </c>
      <c r="K416" s="1" t="s">
        <v>11</v>
      </c>
      <c r="L416" s="1" t="s">
        <v>12</v>
      </c>
      <c r="M416" s="1" t="s">
        <v>13</v>
      </c>
      <c r="N416" s="1" t="s">
        <v>14</v>
      </c>
      <c r="O416" s="1" t="s">
        <v>15</v>
      </c>
      <c r="P416" s="1" t="s">
        <v>16</v>
      </c>
      <c r="Q416" s="1" t="s">
        <v>17</v>
      </c>
      <c r="R416" s="1" t="s">
        <v>18</v>
      </c>
      <c r="S416" s="1" t="s">
        <v>19</v>
      </c>
      <c r="T416" s="1" t="s">
        <v>20</v>
      </c>
      <c r="U416" t="e">
        <f t="shared" si="13"/>
        <v>#VALUE!</v>
      </c>
      <c r="V416" t="str">
        <f t="shared" si="14"/>
        <v>Loc</v>
      </c>
    </row>
    <row r="417" spans="1:22" ht="60" x14ac:dyDescent="0.25">
      <c r="A417" s="2" t="s">
        <v>21</v>
      </c>
      <c r="B417" s="3">
        <v>24532</v>
      </c>
      <c r="C417" s="2" t="s">
        <v>609</v>
      </c>
      <c r="D417" s="2">
        <v>3713</v>
      </c>
      <c r="E417" s="2">
        <v>901</v>
      </c>
      <c r="F417" s="2">
        <v>3</v>
      </c>
      <c r="G417" s="2" t="s">
        <v>610</v>
      </c>
      <c r="H417" s="2" t="s">
        <v>24</v>
      </c>
      <c r="I417" s="2"/>
      <c r="J417" s="2" t="s">
        <v>25</v>
      </c>
      <c r="K417" s="2" t="s">
        <v>26</v>
      </c>
      <c r="L417" s="2" t="s">
        <v>27</v>
      </c>
      <c r="M417" s="2">
        <v>47</v>
      </c>
      <c r="N417" s="2">
        <v>0</v>
      </c>
      <c r="O417" s="2">
        <v>0</v>
      </c>
      <c r="P417" s="2">
        <v>0</v>
      </c>
      <c r="Q417" s="2" t="s">
        <v>611</v>
      </c>
      <c r="R417" s="2" t="s">
        <v>29</v>
      </c>
      <c r="S417" s="2" t="s">
        <v>612</v>
      </c>
      <c r="T417" s="2" t="s">
        <v>31</v>
      </c>
      <c r="U417">
        <f t="shared" si="13"/>
        <v>47</v>
      </c>
      <c r="V417" t="str">
        <f t="shared" si="14"/>
        <v>BSN</v>
      </c>
    </row>
    <row r="418" spans="1:22" ht="15" customHeight="1" x14ac:dyDescent="0.25">
      <c r="A418" s="4" t="s">
        <v>613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>
        <f t="shared" si="13"/>
        <v>0</v>
      </c>
      <c r="V418" t="str">
        <f t="shared" si="14"/>
        <v/>
      </c>
    </row>
    <row r="419" spans="1:22" ht="45" x14ac:dyDescent="0.25">
      <c r="A419" s="1" t="s">
        <v>1</v>
      </c>
      <c r="B419" s="1" t="s">
        <v>2</v>
      </c>
      <c r="C419" s="1" t="s">
        <v>3</v>
      </c>
      <c r="D419" s="1" t="s">
        <v>4</v>
      </c>
      <c r="E419" s="1" t="s">
        <v>5</v>
      </c>
      <c r="F419" s="1" t="s">
        <v>6</v>
      </c>
      <c r="G419" s="1" t="s">
        <v>7</v>
      </c>
      <c r="H419" s="1" t="s">
        <v>8</v>
      </c>
      <c r="I419" s="1" t="s">
        <v>9</v>
      </c>
      <c r="J419" s="1" t="s">
        <v>10</v>
      </c>
      <c r="K419" s="1" t="s">
        <v>11</v>
      </c>
      <c r="L419" s="1" t="s">
        <v>12</v>
      </c>
      <c r="M419" s="1" t="s">
        <v>13</v>
      </c>
      <c r="N419" s="1" t="s">
        <v>14</v>
      </c>
      <c r="O419" s="1" t="s">
        <v>15</v>
      </c>
      <c r="P419" s="1" t="s">
        <v>16</v>
      </c>
      <c r="Q419" s="1" t="s">
        <v>17</v>
      </c>
      <c r="R419" s="1" t="s">
        <v>18</v>
      </c>
      <c r="S419" s="1" t="s">
        <v>19</v>
      </c>
      <c r="T419" s="1" t="s">
        <v>20</v>
      </c>
      <c r="U419" t="e">
        <f t="shared" si="13"/>
        <v>#VALUE!</v>
      </c>
      <c r="V419" t="str">
        <f t="shared" si="14"/>
        <v>Loc</v>
      </c>
    </row>
    <row r="420" spans="1:22" ht="60" x14ac:dyDescent="0.25">
      <c r="A420" s="2" t="s">
        <v>21</v>
      </c>
      <c r="B420" s="3">
        <v>22605</v>
      </c>
      <c r="C420" s="2" t="s">
        <v>614</v>
      </c>
      <c r="D420" s="2" t="s">
        <v>615</v>
      </c>
      <c r="E420" s="2">
        <v>4</v>
      </c>
      <c r="F420" s="2">
        <v>3</v>
      </c>
      <c r="G420" s="2" t="s">
        <v>616</v>
      </c>
      <c r="H420" s="2" t="s">
        <v>617</v>
      </c>
      <c r="I420" s="2"/>
      <c r="J420" s="2" t="s">
        <v>25</v>
      </c>
      <c r="K420" s="2" t="s">
        <v>26</v>
      </c>
      <c r="L420" s="2" t="s">
        <v>27</v>
      </c>
      <c r="M420" s="2">
        <v>35</v>
      </c>
      <c r="N420" s="2">
        <v>0</v>
      </c>
      <c r="O420" s="2">
        <v>0</v>
      </c>
      <c r="P420" s="2">
        <v>0</v>
      </c>
      <c r="Q420" s="2" t="s">
        <v>618</v>
      </c>
      <c r="R420" s="2" t="s">
        <v>29</v>
      </c>
      <c r="S420" s="2" t="s">
        <v>619</v>
      </c>
      <c r="T420" s="2" t="s">
        <v>31</v>
      </c>
      <c r="U420">
        <f t="shared" si="13"/>
        <v>35</v>
      </c>
      <c r="V420" t="str">
        <f t="shared" si="14"/>
        <v>OFF</v>
      </c>
    </row>
    <row r="421" spans="1:22" ht="15" customHeight="1" x14ac:dyDescent="0.25">
      <c r="A421" s="4" t="s">
        <v>620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>
        <f t="shared" si="13"/>
        <v>0</v>
      </c>
      <c r="V421" t="str">
        <f t="shared" si="14"/>
        <v/>
      </c>
    </row>
    <row r="422" spans="1:22" ht="45" x14ac:dyDescent="0.25">
      <c r="A422" s="1" t="s">
        <v>1</v>
      </c>
      <c r="B422" s="1" t="s">
        <v>2</v>
      </c>
      <c r="C422" s="1" t="s">
        <v>3</v>
      </c>
      <c r="D422" s="1" t="s">
        <v>4</v>
      </c>
      <c r="E422" s="1" t="s">
        <v>5</v>
      </c>
      <c r="F422" s="1" t="s">
        <v>6</v>
      </c>
      <c r="G422" s="1" t="s">
        <v>7</v>
      </c>
      <c r="H422" s="1" t="s">
        <v>8</v>
      </c>
      <c r="I422" s="1" t="s">
        <v>9</v>
      </c>
      <c r="J422" s="1" t="s">
        <v>10</v>
      </c>
      <c r="K422" s="1" t="s">
        <v>11</v>
      </c>
      <c r="L422" s="1" t="s">
        <v>12</v>
      </c>
      <c r="M422" s="1" t="s">
        <v>13</v>
      </c>
      <c r="N422" s="1" t="s">
        <v>14</v>
      </c>
      <c r="O422" s="1" t="s">
        <v>15</v>
      </c>
      <c r="P422" s="1" t="s">
        <v>16</v>
      </c>
      <c r="Q422" s="1" t="s">
        <v>17</v>
      </c>
      <c r="R422" s="1" t="s">
        <v>18</v>
      </c>
      <c r="S422" s="1" t="s">
        <v>19</v>
      </c>
      <c r="T422" s="1" t="s">
        <v>20</v>
      </c>
      <c r="U422" t="e">
        <f t="shared" si="13"/>
        <v>#VALUE!</v>
      </c>
      <c r="V422" t="str">
        <f t="shared" si="14"/>
        <v>Loc</v>
      </c>
    </row>
    <row r="423" spans="1:22" ht="60" x14ac:dyDescent="0.25">
      <c r="A423" s="2" t="s">
        <v>21</v>
      </c>
      <c r="B423" s="3">
        <v>24924</v>
      </c>
      <c r="C423" s="2" t="s">
        <v>621</v>
      </c>
      <c r="D423" s="2">
        <v>4205</v>
      </c>
      <c r="E423" s="2">
        <v>4</v>
      </c>
      <c r="F423" s="2">
        <v>3</v>
      </c>
      <c r="G423" s="2" t="s">
        <v>622</v>
      </c>
      <c r="H423" s="2" t="s">
        <v>617</v>
      </c>
      <c r="I423" s="2"/>
      <c r="J423" s="2" t="s">
        <v>25</v>
      </c>
      <c r="K423" s="2" t="s">
        <v>26</v>
      </c>
      <c r="L423" s="2" t="s">
        <v>27</v>
      </c>
      <c r="M423" s="2">
        <v>60</v>
      </c>
      <c r="N423" s="2">
        <v>0</v>
      </c>
      <c r="O423" s="2">
        <v>0</v>
      </c>
      <c r="P423" s="2">
        <v>0</v>
      </c>
      <c r="Q423" s="2" t="s">
        <v>623</v>
      </c>
      <c r="R423" s="2" t="s">
        <v>29</v>
      </c>
      <c r="S423" s="2" t="s">
        <v>619</v>
      </c>
      <c r="T423" s="2" t="s">
        <v>31</v>
      </c>
      <c r="U423">
        <f t="shared" si="13"/>
        <v>60</v>
      </c>
      <c r="V423" t="str">
        <f t="shared" si="14"/>
        <v>OFF</v>
      </c>
    </row>
    <row r="424" spans="1:22" ht="15" customHeight="1" x14ac:dyDescent="0.25">
      <c r="A424" s="4" t="s">
        <v>624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>
        <f t="shared" si="13"/>
        <v>0</v>
      </c>
      <c r="V424" t="str">
        <f t="shared" si="14"/>
        <v/>
      </c>
    </row>
    <row r="425" spans="1:22" ht="45" x14ac:dyDescent="0.25">
      <c r="A425" s="1" t="s">
        <v>1</v>
      </c>
      <c r="B425" s="1" t="s">
        <v>2</v>
      </c>
      <c r="C425" s="1" t="s">
        <v>3</v>
      </c>
      <c r="D425" s="1" t="s">
        <v>4</v>
      </c>
      <c r="E425" s="1" t="s">
        <v>5</v>
      </c>
      <c r="F425" s="1" t="s">
        <v>6</v>
      </c>
      <c r="G425" s="1" t="s">
        <v>7</v>
      </c>
      <c r="H425" s="1" t="s">
        <v>8</v>
      </c>
      <c r="I425" s="1" t="s">
        <v>9</v>
      </c>
      <c r="J425" s="1" t="s">
        <v>10</v>
      </c>
      <c r="K425" s="1" t="s">
        <v>11</v>
      </c>
      <c r="L425" s="1" t="s">
        <v>12</v>
      </c>
      <c r="M425" s="1" t="s">
        <v>13</v>
      </c>
      <c r="N425" s="1" t="s">
        <v>14</v>
      </c>
      <c r="O425" s="1" t="s">
        <v>15</v>
      </c>
      <c r="P425" s="1" t="s">
        <v>16</v>
      </c>
      <c r="Q425" s="1" t="s">
        <v>17</v>
      </c>
      <c r="R425" s="1" t="s">
        <v>18</v>
      </c>
      <c r="S425" s="1" t="s">
        <v>19</v>
      </c>
      <c r="T425" s="1" t="s">
        <v>20</v>
      </c>
      <c r="U425" t="e">
        <f t="shared" si="13"/>
        <v>#VALUE!</v>
      </c>
      <c r="V425" t="str">
        <f t="shared" si="14"/>
        <v>Loc</v>
      </c>
    </row>
    <row r="426" spans="1:22" ht="180" x14ac:dyDescent="0.25">
      <c r="A426" s="2" t="s">
        <v>21</v>
      </c>
      <c r="B426" s="3">
        <v>24711</v>
      </c>
      <c r="C426" s="2" t="s">
        <v>625</v>
      </c>
      <c r="D426" s="2">
        <v>2100</v>
      </c>
      <c r="E426" s="2">
        <v>2</v>
      </c>
      <c r="F426" s="2">
        <v>3</v>
      </c>
      <c r="G426" s="2" t="s">
        <v>626</v>
      </c>
      <c r="H426" s="2" t="s">
        <v>24</v>
      </c>
      <c r="I426" s="2"/>
      <c r="J426" s="2" t="s">
        <v>25</v>
      </c>
      <c r="K426" s="2" t="s">
        <v>26</v>
      </c>
      <c r="L426" s="2" t="s">
        <v>27</v>
      </c>
      <c r="M426" s="2">
        <v>40</v>
      </c>
      <c r="N426" s="2">
        <v>0</v>
      </c>
      <c r="O426" s="2">
        <v>25</v>
      </c>
      <c r="P426" s="2">
        <v>25</v>
      </c>
      <c r="Q426" s="2" t="s">
        <v>627</v>
      </c>
      <c r="R426" s="2" t="s">
        <v>29</v>
      </c>
      <c r="S426" s="2" t="s">
        <v>628</v>
      </c>
      <c r="T426" s="2" t="s">
        <v>629</v>
      </c>
      <c r="U426">
        <f t="shared" si="13"/>
        <v>40</v>
      </c>
      <c r="V426" t="str">
        <f t="shared" si="14"/>
        <v>CPH</v>
      </c>
    </row>
    <row r="427" spans="1:22" ht="15" customHeight="1" x14ac:dyDescent="0.25">
      <c r="A427" s="4" t="s">
        <v>630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>
        <f t="shared" si="13"/>
        <v>0</v>
      </c>
      <c r="V427" t="str">
        <f t="shared" si="14"/>
        <v/>
      </c>
    </row>
    <row r="428" spans="1:22" ht="45" x14ac:dyDescent="0.25">
      <c r="A428" s="1" t="s">
        <v>1</v>
      </c>
      <c r="B428" s="1" t="s">
        <v>2</v>
      </c>
      <c r="C428" s="1" t="s">
        <v>3</v>
      </c>
      <c r="D428" s="1" t="s">
        <v>4</v>
      </c>
      <c r="E428" s="1" t="s">
        <v>5</v>
      </c>
      <c r="F428" s="1" t="s">
        <v>6</v>
      </c>
      <c r="G428" s="1" t="s">
        <v>7</v>
      </c>
      <c r="H428" s="1" t="s">
        <v>8</v>
      </c>
      <c r="I428" s="1" t="s">
        <v>9</v>
      </c>
      <c r="J428" s="1" t="s">
        <v>10</v>
      </c>
      <c r="K428" s="1" t="s">
        <v>11</v>
      </c>
      <c r="L428" s="1" t="s">
        <v>12</v>
      </c>
      <c r="M428" s="1" t="s">
        <v>13</v>
      </c>
      <c r="N428" s="1" t="s">
        <v>14</v>
      </c>
      <c r="O428" s="1" t="s">
        <v>15</v>
      </c>
      <c r="P428" s="1" t="s">
        <v>16</v>
      </c>
      <c r="Q428" s="1" t="s">
        <v>17</v>
      </c>
      <c r="R428" s="1" t="s">
        <v>18</v>
      </c>
      <c r="S428" s="1" t="s">
        <v>19</v>
      </c>
      <c r="T428" s="1" t="s">
        <v>20</v>
      </c>
      <c r="U428" t="e">
        <f t="shared" si="13"/>
        <v>#VALUE!</v>
      </c>
      <c r="V428" t="str">
        <f t="shared" si="14"/>
        <v>Loc</v>
      </c>
    </row>
    <row r="429" spans="1:22" ht="60" x14ac:dyDescent="0.25">
      <c r="A429" s="2" t="s">
        <v>21</v>
      </c>
      <c r="B429" s="3">
        <v>10156</v>
      </c>
      <c r="C429" s="2" t="s">
        <v>631</v>
      </c>
      <c r="D429" s="2">
        <v>3500</v>
      </c>
      <c r="E429" s="2">
        <v>1</v>
      </c>
      <c r="F429" s="2">
        <v>3</v>
      </c>
      <c r="G429" s="2" t="s">
        <v>632</v>
      </c>
      <c r="H429" s="2" t="s">
        <v>24</v>
      </c>
      <c r="I429" s="2"/>
      <c r="J429" s="2" t="s">
        <v>25</v>
      </c>
      <c r="K429" s="2" t="s">
        <v>26</v>
      </c>
      <c r="L429" s="2" t="s">
        <v>27</v>
      </c>
      <c r="M429" s="2">
        <v>40</v>
      </c>
      <c r="N429" s="2">
        <v>0</v>
      </c>
      <c r="O429" s="2">
        <v>0</v>
      </c>
      <c r="P429" s="2">
        <v>0</v>
      </c>
      <c r="Q429" s="2" t="s">
        <v>633</v>
      </c>
      <c r="R429" s="2" t="s">
        <v>29</v>
      </c>
      <c r="S429" s="2" t="s">
        <v>634</v>
      </c>
      <c r="T429" s="2" t="s">
        <v>31</v>
      </c>
      <c r="U429">
        <f t="shared" si="13"/>
        <v>40</v>
      </c>
      <c r="V429" t="str">
        <f t="shared" si="14"/>
        <v>CPR</v>
      </c>
    </row>
    <row r="430" spans="1:22" ht="15" customHeight="1" x14ac:dyDescent="0.25">
      <c r="A430" s="4" t="s">
        <v>635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>
        <f t="shared" si="13"/>
        <v>0</v>
      </c>
      <c r="V430" t="str">
        <f t="shared" si="14"/>
        <v/>
      </c>
    </row>
    <row r="431" spans="1:22" ht="45" x14ac:dyDescent="0.25">
      <c r="A431" s="1" t="s">
        <v>1</v>
      </c>
      <c r="B431" s="1" t="s">
        <v>2</v>
      </c>
      <c r="C431" s="1" t="s">
        <v>3</v>
      </c>
      <c r="D431" s="1" t="s">
        <v>4</v>
      </c>
      <c r="E431" s="1" t="s">
        <v>5</v>
      </c>
      <c r="F431" s="1" t="s">
        <v>6</v>
      </c>
      <c r="G431" s="1" t="s">
        <v>7</v>
      </c>
      <c r="H431" s="1" t="s">
        <v>8</v>
      </c>
      <c r="I431" s="1" t="s">
        <v>9</v>
      </c>
      <c r="J431" s="1" t="s">
        <v>10</v>
      </c>
      <c r="K431" s="1" t="s">
        <v>11</v>
      </c>
      <c r="L431" s="1" t="s">
        <v>12</v>
      </c>
      <c r="M431" s="1" t="s">
        <v>13</v>
      </c>
      <c r="N431" s="1" t="s">
        <v>14</v>
      </c>
      <c r="O431" s="1" t="s">
        <v>15</v>
      </c>
      <c r="P431" s="1" t="s">
        <v>16</v>
      </c>
      <c r="Q431" s="1" t="s">
        <v>17</v>
      </c>
      <c r="R431" s="1" t="s">
        <v>18</v>
      </c>
      <c r="S431" s="1" t="s">
        <v>19</v>
      </c>
      <c r="T431" s="1" t="s">
        <v>20</v>
      </c>
      <c r="U431" t="e">
        <f t="shared" si="13"/>
        <v>#VALUE!</v>
      </c>
      <c r="V431" t="str">
        <f t="shared" si="14"/>
        <v>Loc</v>
      </c>
    </row>
    <row r="432" spans="1:22" ht="75" x14ac:dyDescent="0.25">
      <c r="A432" s="2" t="s">
        <v>21</v>
      </c>
      <c r="B432" s="3">
        <v>22317</v>
      </c>
      <c r="C432" s="2" t="s">
        <v>636</v>
      </c>
      <c r="D432" s="2">
        <v>3200</v>
      </c>
      <c r="E432" s="2">
        <v>4</v>
      </c>
      <c r="F432" s="2">
        <v>3</v>
      </c>
      <c r="G432" s="2" t="s">
        <v>637</v>
      </c>
      <c r="H432" s="2" t="s">
        <v>24</v>
      </c>
      <c r="I432" s="2"/>
      <c r="J432" s="2" t="s">
        <v>25</v>
      </c>
      <c r="K432" s="2" t="s">
        <v>26</v>
      </c>
      <c r="L432" s="2" t="s">
        <v>27</v>
      </c>
      <c r="M432" s="2">
        <v>128</v>
      </c>
      <c r="N432" s="2">
        <v>0</v>
      </c>
      <c r="O432" s="2">
        <v>0</v>
      </c>
      <c r="P432" s="2">
        <v>0</v>
      </c>
      <c r="Q432" s="2" t="s">
        <v>638</v>
      </c>
      <c r="R432" s="2" t="s">
        <v>29</v>
      </c>
      <c r="S432" s="2" t="s">
        <v>311</v>
      </c>
      <c r="T432" s="2" t="s">
        <v>31</v>
      </c>
      <c r="U432">
        <f t="shared" si="13"/>
        <v>128</v>
      </c>
      <c r="V432" t="str">
        <f t="shared" si="14"/>
        <v>CIS</v>
      </c>
    </row>
    <row r="433" spans="1:22" ht="15" customHeight="1" x14ac:dyDescent="0.25">
      <c r="A433" s="4" t="s">
        <v>639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>
        <f t="shared" si="13"/>
        <v>0</v>
      </c>
      <c r="V433" t="str">
        <f t="shared" si="14"/>
        <v/>
      </c>
    </row>
    <row r="434" spans="1:22" ht="45" x14ac:dyDescent="0.25">
      <c r="A434" s="1" t="s">
        <v>1</v>
      </c>
      <c r="B434" s="1" t="s">
        <v>2</v>
      </c>
      <c r="C434" s="1" t="s">
        <v>3</v>
      </c>
      <c r="D434" s="1" t="s">
        <v>4</v>
      </c>
      <c r="E434" s="1" t="s">
        <v>5</v>
      </c>
      <c r="F434" s="1" t="s">
        <v>6</v>
      </c>
      <c r="G434" s="1" t="s">
        <v>7</v>
      </c>
      <c r="H434" s="1" t="s">
        <v>8</v>
      </c>
      <c r="I434" s="1" t="s">
        <v>9</v>
      </c>
      <c r="J434" s="1" t="s">
        <v>10</v>
      </c>
      <c r="K434" s="1" t="s">
        <v>11</v>
      </c>
      <c r="L434" s="1" t="s">
        <v>12</v>
      </c>
      <c r="M434" s="1" t="s">
        <v>13</v>
      </c>
      <c r="N434" s="1" t="s">
        <v>14</v>
      </c>
      <c r="O434" s="1" t="s">
        <v>15</v>
      </c>
      <c r="P434" s="1" t="s">
        <v>16</v>
      </c>
      <c r="Q434" s="1" t="s">
        <v>17</v>
      </c>
      <c r="R434" s="1" t="s">
        <v>18</v>
      </c>
      <c r="S434" s="1" t="s">
        <v>19</v>
      </c>
      <c r="T434" s="1" t="s">
        <v>20</v>
      </c>
      <c r="U434" t="e">
        <f t="shared" si="13"/>
        <v>#VALUE!</v>
      </c>
      <c r="V434" t="str">
        <f t="shared" si="14"/>
        <v>Loc</v>
      </c>
    </row>
    <row r="435" spans="1:22" ht="45" x14ac:dyDescent="0.25">
      <c r="A435" s="2" t="s">
        <v>21</v>
      </c>
      <c r="B435" s="3">
        <v>23760</v>
      </c>
      <c r="C435" s="2" t="s">
        <v>640</v>
      </c>
      <c r="D435" s="2">
        <v>3301</v>
      </c>
      <c r="E435" s="2">
        <v>3</v>
      </c>
      <c r="F435" s="2">
        <v>3</v>
      </c>
      <c r="G435" s="2" t="s">
        <v>641</v>
      </c>
      <c r="H435" s="2" t="s">
        <v>24</v>
      </c>
      <c r="I435" s="2"/>
      <c r="J435" s="2" t="s">
        <v>25</v>
      </c>
      <c r="K435" s="2" t="s">
        <v>26</v>
      </c>
      <c r="L435" s="2" t="s">
        <v>27</v>
      </c>
      <c r="M435" s="2">
        <v>17</v>
      </c>
      <c r="N435" s="2">
        <v>-1</v>
      </c>
      <c r="O435" s="2">
        <v>0</v>
      </c>
      <c r="P435" s="2">
        <v>0</v>
      </c>
      <c r="Q435" s="2" t="s">
        <v>642</v>
      </c>
      <c r="R435" s="2" t="s">
        <v>29</v>
      </c>
      <c r="S435" s="2" t="s">
        <v>643</v>
      </c>
      <c r="T435" s="2" t="s">
        <v>31</v>
      </c>
      <c r="U435">
        <f t="shared" si="13"/>
        <v>18</v>
      </c>
      <c r="V435" t="str">
        <f t="shared" si="14"/>
        <v>CIS</v>
      </c>
    </row>
    <row r="436" spans="1:22" ht="15" customHeight="1" x14ac:dyDescent="0.25">
      <c r="A436" s="4" t="s">
        <v>644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>
        <f t="shared" si="13"/>
        <v>0</v>
      </c>
      <c r="V436" t="str">
        <f t="shared" si="14"/>
        <v/>
      </c>
    </row>
    <row r="437" spans="1:22" ht="45" x14ac:dyDescent="0.25">
      <c r="A437" s="1" t="s">
        <v>1</v>
      </c>
      <c r="B437" s="1" t="s">
        <v>2</v>
      </c>
      <c r="C437" s="1" t="s">
        <v>3</v>
      </c>
      <c r="D437" s="1" t="s">
        <v>4</v>
      </c>
      <c r="E437" s="1" t="s">
        <v>5</v>
      </c>
      <c r="F437" s="1" t="s">
        <v>6</v>
      </c>
      <c r="G437" s="1" t="s">
        <v>7</v>
      </c>
      <c r="H437" s="1" t="s">
        <v>8</v>
      </c>
      <c r="I437" s="1" t="s">
        <v>9</v>
      </c>
      <c r="J437" s="1" t="s">
        <v>10</v>
      </c>
      <c r="K437" s="1" t="s">
        <v>11</v>
      </c>
      <c r="L437" s="1" t="s">
        <v>12</v>
      </c>
      <c r="M437" s="1" t="s">
        <v>13</v>
      </c>
      <c r="N437" s="1" t="s">
        <v>14</v>
      </c>
      <c r="O437" s="1" t="s">
        <v>15</v>
      </c>
      <c r="P437" s="1" t="s">
        <v>16</v>
      </c>
      <c r="Q437" s="1" t="s">
        <v>17</v>
      </c>
      <c r="R437" s="1" t="s">
        <v>18</v>
      </c>
      <c r="S437" s="1" t="s">
        <v>19</v>
      </c>
      <c r="T437" s="1" t="s">
        <v>20</v>
      </c>
      <c r="U437" t="e">
        <f t="shared" si="13"/>
        <v>#VALUE!</v>
      </c>
      <c r="V437" t="str">
        <f t="shared" si="14"/>
        <v>Loc</v>
      </c>
    </row>
    <row r="438" spans="1:22" ht="45" x14ac:dyDescent="0.25">
      <c r="A438" s="2" t="s">
        <v>21</v>
      </c>
      <c r="B438" s="3">
        <v>12813</v>
      </c>
      <c r="C438" s="2" t="s">
        <v>645</v>
      </c>
      <c r="D438" s="2">
        <v>3120</v>
      </c>
      <c r="E438" s="2">
        <v>1</v>
      </c>
      <c r="F438" s="2">
        <v>3</v>
      </c>
      <c r="G438" s="2" t="s">
        <v>646</v>
      </c>
      <c r="H438" s="2" t="s">
        <v>24</v>
      </c>
      <c r="I438" s="2"/>
      <c r="J438" s="2" t="s">
        <v>25</v>
      </c>
      <c r="K438" s="2" t="s">
        <v>26</v>
      </c>
      <c r="L438" s="2" t="s">
        <v>27</v>
      </c>
      <c r="M438" s="2">
        <v>40</v>
      </c>
      <c r="N438" s="2">
        <v>0</v>
      </c>
      <c r="O438" s="2">
        <v>0</v>
      </c>
      <c r="P438" s="2">
        <v>0</v>
      </c>
      <c r="Q438" s="2" t="s">
        <v>647</v>
      </c>
      <c r="R438" s="2" t="s">
        <v>29</v>
      </c>
      <c r="S438" s="2" t="s">
        <v>648</v>
      </c>
      <c r="T438" s="2" t="s">
        <v>31</v>
      </c>
      <c r="U438">
        <f t="shared" si="13"/>
        <v>40</v>
      </c>
      <c r="V438" t="str">
        <f t="shared" si="14"/>
        <v>BSN</v>
      </c>
    </row>
    <row r="439" spans="1:22" ht="15" customHeight="1" x14ac:dyDescent="0.25">
      <c r="A439" s="4" t="s">
        <v>649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>
        <f t="shared" si="13"/>
        <v>0</v>
      </c>
      <c r="V439" t="str">
        <f t="shared" si="14"/>
        <v/>
      </c>
    </row>
    <row r="440" spans="1:22" ht="45" x14ac:dyDescent="0.25">
      <c r="A440" s="1" t="s">
        <v>1</v>
      </c>
      <c r="B440" s="1" t="s">
        <v>2</v>
      </c>
      <c r="C440" s="1" t="s">
        <v>3</v>
      </c>
      <c r="D440" s="1" t="s">
        <v>4</v>
      </c>
      <c r="E440" s="1" t="s">
        <v>5</v>
      </c>
      <c r="F440" s="1" t="s">
        <v>6</v>
      </c>
      <c r="G440" s="1" t="s">
        <v>7</v>
      </c>
      <c r="H440" s="1" t="s">
        <v>8</v>
      </c>
      <c r="I440" s="1" t="s">
        <v>9</v>
      </c>
      <c r="J440" s="1" t="s">
        <v>10</v>
      </c>
      <c r="K440" s="1" t="s">
        <v>11</v>
      </c>
      <c r="L440" s="1" t="s">
        <v>12</v>
      </c>
      <c r="M440" s="1" t="s">
        <v>13</v>
      </c>
      <c r="N440" s="1" t="s">
        <v>14</v>
      </c>
      <c r="O440" s="1" t="s">
        <v>15</v>
      </c>
      <c r="P440" s="1" t="s">
        <v>16</v>
      </c>
      <c r="Q440" s="1" t="s">
        <v>17</v>
      </c>
      <c r="R440" s="1" t="s">
        <v>18</v>
      </c>
      <c r="S440" s="1" t="s">
        <v>19</v>
      </c>
      <c r="T440" s="1" t="s">
        <v>20</v>
      </c>
      <c r="U440" t="e">
        <f t="shared" si="13"/>
        <v>#VALUE!</v>
      </c>
      <c r="V440" t="str">
        <f t="shared" si="14"/>
        <v>Loc</v>
      </c>
    </row>
    <row r="441" spans="1:22" ht="45" x14ac:dyDescent="0.25">
      <c r="A441" s="2" t="s">
        <v>32</v>
      </c>
      <c r="B441" s="3">
        <v>22249</v>
      </c>
      <c r="C441" s="2" t="s">
        <v>650</v>
      </c>
      <c r="D441" s="2">
        <v>1120</v>
      </c>
      <c r="E441" s="2">
        <v>2</v>
      </c>
      <c r="F441" s="2">
        <v>4</v>
      </c>
      <c r="G441" s="2" t="s">
        <v>651</v>
      </c>
      <c r="H441" s="2" t="s">
        <v>49</v>
      </c>
      <c r="I441" s="2"/>
      <c r="J441" s="2" t="s">
        <v>25</v>
      </c>
      <c r="K441" s="2" t="s">
        <v>26</v>
      </c>
      <c r="L441" s="2" t="s">
        <v>27</v>
      </c>
      <c r="M441" s="2">
        <v>19</v>
      </c>
      <c r="N441" s="2">
        <v>8</v>
      </c>
      <c r="O441" s="2">
        <v>0</v>
      </c>
      <c r="P441" s="2">
        <v>0</v>
      </c>
      <c r="Q441" s="2" t="s">
        <v>652</v>
      </c>
      <c r="R441" s="2" t="s">
        <v>29</v>
      </c>
      <c r="S441" s="2" t="s">
        <v>653</v>
      </c>
      <c r="T441" s="2" t="s">
        <v>31</v>
      </c>
      <c r="U441">
        <f t="shared" si="13"/>
        <v>11</v>
      </c>
      <c r="V441" t="str">
        <f t="shared" si="14"/>
        <v>CIS</v>
      </c>
    </row>
    <row r="442" spans="1:22" ht="4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 t="s">
        <v>25</v>
      </c>
      <c r="K442" s="2" t="s">
        <v>162</v>
      </c>
      <c r="L442" s="2" t="s">
        <v>325</v>
      </c>
      <c r="M442" s="2"/>
      <c r="N442" s="2"/>
      <c r="O442" s="2"/>
      <c r="P442" s="2"/>
      <c r="Q442" s="2" t="s">
        <v>652</v>
      </c>
      <c r="R442" s="2" t="s">
        <v>29</v>
      </c>
      <c r="S442" s="2" t="s">
        <v>654</v>
      </c>
      <c r="T442" s="2" t="s">
        <v>31</v>
      </c>
      <c r="U442">
        <f t="shared" si="13"/>
        <v>0</v>
      </c>
      <c r="V442" t="str">
        <f t="shared" si="14"/>
        <v>CIS</v>
      </c>
    </row>
    <row r="443" spans="1:22" ht="15" customHeight="1" x14ac:dyDescent="0.25">
      <c r="A443" s="4" t="s">
        <v>655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>
        <f t="shared" si="13"/>
        <v>0</v>
      </c>
      <c r="V443" t="str">
        <f t="shared" si="14"/>
        <v/>
      </c>
    </row>
    <row r="444" spans="1:22" ht="45" x14ac:dyDescent="0.25">
      <c r="A444" s="1" t="s">
        <v>1</v>
      </c>
      <c r="B444" s="1" t="s">
        <v>2</v>
      </c>
      <c r="C444" s="1" t="s">
        <v>3</v>
      </c>
      <c r="D444" s="1" t="s">
        <v>4</v>
      </c>
      <c r="E444" s="1" t="s">
        <v>5</v>
      </c>
      <c r="F444" s="1" t="s">
        <v>6</v>
      </c>
      <c r="G444" s="1" t="s">
        <v>7</v>
      </c>
      <c r="H444" s="1" t="s">
        <v>8</v>
      </c>
      <c r="I444" s="1" t="s">
        <v>9</v>
      </c>
      <c r="J444" s="1" t="s">
        <v>10</v>
      </c>
      <c r="K444" s="1" t="s">
        <v>11</v>
      </c>
      <c r="L444" s="1" t="s">
        <v>12</v>
      </c>
      <c r="M444" s="1" t="s">
        <v>13</v>
      </c>
      <c r="N444" s="1" t="s">
        <v>14</v>
      </c>
      <c r="O444" s="1" t="s">
        <v>15</v>
      </c>
      <c r="P444" s="1" t="s">
        <v>16</v>
      </c>
      <c r="Q444" s="1" t="s">
        <v>17</v>
      </c>
      <c r="R444" s="1" t="s">
        <v>18</v>
      </c>
      <c r="S444" s="1" t="s">
        <v>19</v>
      </c>
      <c r="T444" s="1" t="s">
        <v>20</v>
      </c>
      <c r="U444" t="e">
        <f t="shared" si="13"/>
        <v>#VALUE!</v>
      </c>
      <c r="V444" t="str">
        <f t="shared" si="14"/>
        <v>Loc</v>
      </c>
    </row>
    <row r="445" spans="1:22" ht="45" x14ac:dyDescent="0.25">
      <c r="A445" s="2" t="s">
        <v>21</v>
      </c>
      <c r="B445" s="3">
        <v>11203</v>
      </c>
      <c r="C445" s="2" t="s">
        <v>656</v>
      </c>
      <c r="D445" s="2">
        <v>4004</v>
      </c>
      <c r="E445" s="2">
        <v>3</v>
      </c>
      <c r="F445" s="2">
        <v>3</v>
      </c>
      <c r="G445" s="2" t="s">
        <v>655</v>
      </c>
      <c r="H445" s="2" t="s">
        <v>24</v>
      </c>
      <c r="I445" s="2"/>
      <c r="J445" s="2" t="s">
        <v>25</v>
      </c>
      <c r="K445" s="2" t="s">
        <v>26</v>
      </c>
      <c r="L445" s="2" t="s">
        <v>27</v>
      </c>
      <c r="M445" s="2">
        <v>48</v>
      </c>
      <c r="N445" s="2">
        <v>0</v>
      </c>
      <c r="O445" s="2">
        <v>0</v>
      </c>
      <c r="P445" s="2">
        <v>0</v>
      </c>
      <c r="Q445" s="2" t="s">
        <v>657</v>
      </c>
      <c r="R445" s="2" t="s">
        <v>29</v>
      </c>
      <c r="S445" s="2" t="s">
        <v>658</v>
      </c>
      <c r="T445" s="2" t="s">
        <v>31</v>
      </c>
      <c r="U445">
        <f t="shared" si="13"/>
        <v>48</v>
      </c>
      <c r="V445" t="str">
        <f t="shared" si="14"/>
        <v>CWY</v>
      </c>
    </row>
    <row r="446" spans="1:22" ht="15" customHeight="1" x14ac:dyDescent="0.25">
      <c r="A446" s="4" t="s">
        <v>659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>
        <f t="shared" si="13"/>
        <v>0</v>
      </c>
      <c r="V446" t="str">
        <f t="shared" si="14"/>
        <v/>
      </c>
    </row>
    <row r="447" spans="1:22" ht="45" x14ac:dyDescent="0.25">
      <c r="A447" s="1" t="s">
        <v>1</v>
      </c>
      <c r="B447" s="1" t="s">
        <v>2</v>
      </c>
      <c r="C447" s="1" t="s">
        <v>3</v>
      </c>
      <c r="D447" s="1" t="s">
        <v>4</v>
      </c>
      <c r="E447" s="1" t="s">
        <v>5</v>
      </c>
      <c r="F447" s="1" t="s">
        <v>6</v>
      </c>
      <c r="G447" s="1" t="s">
        <v>7</v>
      </c>
      <c r="H447" s="1" t="s">
        <v>8</v>
      </c>
      <c r="I447" s="1" t="s">
        <v>9</v>
      </c>
      <c r="J447" s="1" t="s">
        <v>10</v>
      </c>
      <c r="K447" s="1" t="s">
        <v>11</v>
      </c>
      <c r="L447" s="1" t="s">
        <v>12</v>
      </c>
      <c r="M447" s="1" t="s">
        <v>13</v>
      </c>
      <c r="N447" s="1" t="s">
        <v>14</v>
      </c>
      <c r="O447" s="1" t="s">
        <v>15</v>
      </c>
      <c r="P447" s="1" t="s">
        <v>16</v>
      </c>
      <c r="Q447" s="1" t="s">
        <v>17</v>
      </c>
      <c r="R447" s="1" t="s">
        <v>18</v>
      </c>
      <c r="S447" s="1" t="s">
        <v>19</v>
      </c>
      <c r="T447" s="1" t="s">
        <v>20</v>
      </c>
      <c r="U447" t="e">
        <f t="shared" si="13"/>
        <v>#VALUE!</v>
      </c>
      <c r="V447" t="str">
        <f t="shared" si="14"/>
        <v>Loc</v>
      </c>
    </row>
    <row r="448" spans="1:22" ht="60" x14ac:dyDescent="0.25">
      <c r="A448" s="2" t="s">
        <v>32</v>
      </c>
      <c r="B448" s="3">
        <v>22231</v>
      </c>
      <c r="C448" s="2" t="s">
        <v>660</v>
      </c>
      <c r="D448" s="2">
        <v>1121</v>
      </c>
      <c r="E448" s="2">
        <v>9</v>
      </c>
      <c r="F448" s="2">
        <v>4</v>
      </c>
      <c r="G448" s="2" t="s">
        <v>661</v>
      </c>
      <c r="H448" s="2" t="s">
        <v>49</v>
      </c>
      <c r="I448" s="2"/>
      <c r="J448" s="2" t="s">
        <v>25</v>
      </c>
      <c r="K448" s="2" t="s">
        <v>26</v>
      </c>
      <c r="L448" s="2" t="s">
        <v>27</v>
      </c>
      <c r="M448" s="2">
        <v>22</v>
      </c>
      <c r="N448" s="2">
        <v>8</v>
      </c>
      <c r="O448" s="2">
        <v>0</v>
      </c>
      <c r="P448" s="2">
        <v>0</v>
      </c>
      <c r="Q448" s="2" t="s">
        <v>662</v>
      </c>
      <c r="R448" s="2" t="s">
        <v>29</v>
      </c>
      <c r="S448" s="2" t="s">
        <v>536</v>
      </c>
      <c r="T448" s="2" t="s">
        <v>31</v>
      </c>
      <c r="U448">
        <f t="shared" si="13"/>
        <v>14</v>
      </c>
      <c r="V448" t="str">
        <f t="shared" si="14"/>
        <v>CPR</v>
      </c>
    </row>
    <row r="449" spans="1:22" ht="6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 t="s">
        <v>25</v>
      </c>
      <c r="K449" s="2" t="s">
        <v>162</v>
      </c>
      <c r="L449" s="2" t="s">
        <v>325</v>
      </c>
      <c r="M449" s="2"/>
      <c r="N449" s="2"/>
      <c r="O449" s="2"/>
      <c r="P449" s="2"/>
      <c r="Q449" s="2" t="s">
        <v>662</v>
      </c>
      <c r="R449" s="2" t="s">
        <v>29</v>
      </c>
      <c r="S449" s="2" t="s">
        <v>663</v>
      </c>
      <c r="T449" s="2" t="s">
        <v>31</v>
      </c>
      <c r="U449">
        <f t="shared" si="13"/>
        <v>0</v>
      </c>
      <c r="V449" t="str">
        <f t="shared" si="14"/>
        <v>CPR</v>
      </c>
    </row>
    <row r="450" spans="1:22" ht="45" x14ac:dyDescent="0.25">
      <c r="A450" s="2" t="s">
        <v>21</v>
      </c>
      <c r="B450" s="3">
        <v>22180</v>
      </c>
      <c r="C450" s="2" t="s">
        <v>660</v>
      </c>
      <c r="D450" s="2">
        <v>2200</v>
      </c>
      <c r="E450" s="2">
        <v>2</v>
      </c>
      <c r="F450" s="2">
        <v>3</v>
      </c>
      <c r="G450" s="2" t="s">
        <v>664</v>
      </c>
      <c r="H450" s="2" t="s">
        <v>49</v>
      </c>
      <c r="I450" s="2"/>
      <c r="J450" s="2" t="s">
        <v>25</v>
      </c>
      <c r="K450" s="2" t="s">
        <v>26</v>
      </c>
      <c r="L450" s="2" t="s">
        <v>27</v>
      </c>
      <c r="M450" s="2">
        <v>19</v>
      </c>
      <c r="N450" s="2">
        <v>0</v>
      </c>
      <c r="O450" s="2">
        <v>0</v>
      </c>
      <c r="P450" s="2">
        <v>0</v>
      </c>
      <c r="Q450" s="2" t="s">
        <v>665</v>
      </c>
      <c r="R450" s="2" t="s">
        <v>29</v>
      </c>
      <c r="S450" s="2" t="s">
        <v>666</v>
      </c>
      <c r="T450" s="2" t="s">
        <v>31</v>
      </c>
      <c r="U450">
        <f t="shared" si="13"/>
        <v>19</v>
      </c>
      <c r="V450" t="str">
        <f t="shared" si="14"/>
        <v>CPR</v>
      </c>
    </row>
    <row r="451" spans="1:22" ht="45" x14ac:dyDescent="0.25">
      <c r="A451" s="2" t="s">
        <v>32</v>
      </c>
      <c r="B451" s="3">
        <v>22182</v>
      </c>
      <c r="C451" s="2" t="s">
        <v>660</v>
      </c>
      <c r="D451" s="2">
        <v>2201</v>
      </c>
      <c r="E451" s="2">
        <v>1</v>
      </c>
      <c r="F451" s="2">
        <v>3</v>
      </c>
      <c r="G451" s="2" t="s">
        <v>667</v>
      </c>
      <c r="H451" s="2" t="s">
        <v>49</v>
      </c>
      <c r="I451" s="2"/>
      <c r="J451" s="2" t="s">
        <v>25</v>
      </c>
      <c r="K451" s="2" t="s">
        <v>26</v>
      </c>
      <c r="L451" s="2" t="s">
        <v>27</v>
      </c>
      <c r="M451" s="2">
        <v>19</v>
      </c>
      <c r="N451" s="2">
        <v>8</v>
      </c>
      <c r="O451" s="2">
        <v>0</v>
      </c>
      <c r="P451" s="2">
        <v>0</v>
      </c>
      <c r="Q451" s="2" t="s">
        <v>668</v>
      </c>
      <c r="R451" s="2" t="s">
        <v>29</v>
      </c>
      <c r="S451" s="2" t="s">
        <v>669</v>
      </c>
      <c r="T451" s="2" t="s">
        <v>31</v>
      </c>
      <c r="U451">
        <f t="shared" si="13"/>
        <v>11</v>
      </c>
      <c r="V451" t="str">
        <f t="shared" si="14"/>
        <v>CPR</v>
      </c>
    </row>
    <row r="452" spans="1:22" ht="15" customHeight="1" x14ac:dyDescent="0.25">
      <c r="A452" s="4" t="s">
        <v>670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>
        <f t="shared" ref="U452:U503" si="15">M452-N452</f>
        <v>0</v>
      </c>
      <c r="V452" t="str">
        <f t="shared" ref="V452:V503" si="16">LEFT(S452,3)</f>
        <v/>
      </c>
    </row>
    <row r="453" spans="1:22" ht="45" x14ac:dyDescent="0.25">
      <c r="A453" s="1" t="s">
        <v>1</v>
      </c>
      <c r="B453" s="1" t="s">
        <v>2</v>
      </c>
      <c r="C453" s="1" t="s">
        <v>3</v>
      </c>
      <c r="D453" s="1" t="s">
        <v>4</v>
      </c>
      <c r="E453" s="1" t="s">
        <v>5</v>
      </c>
      <c r="F453" s="1" t="s">
        <v>6</v>
      </c>
      <c r="G453" s="1" t="s">
        <v>7</v>
      </c>
      <c r="H453" s="1" t="s">
        <v>8</v>
      </c>
      <c r="I453" s="1" t="s">
        <v>9</v>
      </c>
      <c r="J453" s="1" t="s">
        <v>10</v>
      </c>
      <c r="K453" s="1" t="s">
        <v>11</v>
      </c>
      <c r="L453" s="1" t="s">
        <v>12</v>
      </c>
      <c r="M453" s="1" t="s">
        <v>13</v>
      </c>
      <c r="N453" s="1" t="s">
        <v>14</v>
      </c>
      <c r="O453" s="1" t="s">
        <v>15</v>
      </c>
      <c r="P453" s="1" t="s">
        <v>16</v>
      </c>
      <c r="Q453" s="1" t="s">
        <v>17</v>
      </c>
      <c r="R453" s="1" t="s">
        <v>18</v>
      </c>
      <c r="S453" s="1" t="s">
        <v>19</v>
      </c>
      <c r="T453" s="1" t="s">
        <v>20</v>
      </c>
      <c r="U453" t="e">
        <f t="shared" si="15"/>
        <v>#VALUE!</v>
      </c>
      <c r="V453" t="str">
        <f t="shared" si="16"/>
        <v>Loc</v>
      </c>
    </row>
    <row r="454" spans="1:22" ht="75" x14ac:dyDescent="0.25">
      <c r="A454" s="2" t="s">
        <v>32</v>
      </c>
      <c r="B454" s="3">
        <v>24834</v>
      </c>
      <c r="C454" s="2" t="s">
        <v>671</v>
      </c>
      <c r="D454" s="2">
        <v>4311</v>
      </c>
      <c r="E454" s="2">
        <v>1</v>
      </c>
      <c r="F454" s="2">
        <v>3</v>
      </c>
      <c r="G454" s="2" t="s">
        <v>672</v>
      </c>
      <c r="H454" s="2" t="s">
        <v>49</v>
      </c>
      <c r="I454" s="2"/>
      <c r="J454" s="2" t="s">
        <v>25</v>
      </c>
      <c r="K454" s="2" t="s">
        <v>26</v>
      </c>
      <c r="L454" s="2" t="s">
        <v>27</v>
      </c>
      <c r="M454" s="2">
        <v>19</v>
      </c>
      <c r="N454" s="2">
        <v>2</v>
      </c>
      <c r="O454" s="2">
        <v>0</v>
      </c>
      <c r="P454" s="2">
        <v>0</v>
      </c>
      <c r="Q454" s="2" t="s">
        <v>673</v>
      </c>
      <c r="R454" s="2" t="s">
        <v>29</v>
      </c>
      <c r="S454" s="2" t="s">
        <v>674</v>
      </c>
      <c r="T454" s="2" t="s">
        <v>31</v>
      </c>
      <c r="U454">
        <f t="shared" si="15"/>
        <v>17</v>
      </c>
      <c r="V454" t="str">
        <f t="shared" si="16"/>
        <v>CPR</v>
      </c>
    </row>
    <row r="455" spans="1:22" ht="15" customHeight="1" x14ac:dyDescent="0.25">
      <c r="A455" s="4" t="s">
        <v>675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>
        <f t="shared" si="15"/>
        <v>0</v>
      </c>
      <c r="V455" t="str">
        <f t="shared" si="16"/>
        <v/>
      </c>
    </row>
    <row r="456" spans="1:22" ht="45" x14ac:dyDescent="0.25">
      <c r="A456" s="1" t="s">
        <v>1</v>
      </c>
      <c r="B456" s="1" t="s">
        <v>2</v>
      </c>
      <c r="C456" s="1" t="s">
        <v>3</v>
      </c>
      <c r="D456" s="1" t="s">
        <v>4</v>
      </c>
      <c r="E456" s="1" t="s">
        <v>5</v>
      </c>
      <c r="F456" s="1" t="s">
        <v>6</v>
      </c>
      <c r="G456" s="1" t="s">
        <v>7</v>
      </c>
      <c r="H456" s="1" t="s">
        <v>8</v>
      </c>
      <c r="I456" s="1" t="s">
        <v>9</v>
      </c>
      <c r="J456" s="1" t="s">
        <v>10</v>
      </c>
      <c r="K456" s="1" t="s">
        <v>11</v>
      </c>
      <c r="L456" s="1" t="s">
        <v>12</v>
      </c>
      <c r="M456" s="1" t="s">
        <v>13</v>
      </c>
      <c r="N456" s="1" t="s">
        <v>14</v>
      </c>
      <c r="O456" s="1" t="s">
        <v>15</v>
      </c>
      <c r="P456" s="1" t="s">
        <v>16</v>
      </c>
      <c r="Q456" s="1" t="s">
        <v>17</v>
      </c>
      <c r="R456" s="1" t="s">
        <v>18</v>
      </c>
      <c r="S456" s="1" t="s">
        <v>19</v>
      </c>
      <c r="T456" s="1" t="s">
        <v>20</v>
      </c>
      <c r="U456" t="e">
        <f t="shared" si="15"/>
        <v>#VALUE!</v>
      </c>
      <c r="V456" t="str">
        <f t="shared" si="16"/>
        <v>Loc</v>
      </c>
    </row>
    <row r="457" spans="1:22" ht="285" x14ac:dyDescent="0.25">
      <c r="A457" s="2" t="s">
        <v>21</v>
      </c>
      <c r="B457" s="3">
        <v>17210</v>
      </c>
      <c r="C457" s="2" t="s">
        <v>676</v>
      </c>
      <c r="D457" s="2">
        <v>2608</v>
      </c>
      <c r="E457" s="2">
        <v>28</v>
      </c>
      <c r="F457" s="2">
        <v>3</v>
      </c>
      <c r="G457" s="2" t="s">
        <v>677</v>
      </c>
      <c r="H457" s="2" t="s">
        <v>49</v>
      </c>
      <c r="I457" s="2"/>
      <c r="J457" s="2" t="s">
        <v>25</v>
      </c>
      <c r="K457" s="2" t="s">
        <v>26</v>
      </c>
      <c r="L457" s="2" t="s">
        <v>27</v>
      </c>
      <c r="M457" s="2">
        <v>22</v>
      </c>
      <c r="N457" s="2">
        <v>0</v>
      </c>
      <c r="O457" s="2">
        <v>0</v>
      </c>
      <c r="P457" s="2">
        <v>0</v>
      </c>
      <c r="Q457" s="2" t="s">
        <v>678</v>
      </c>
      <c r="R457" s="2" t="s">
        <v>29</v>
      </c>
      <c r="S457" s="2" t="s">
        <v>534</v>
      </c>
      <c r="T457" s="2" t="s">
        <v>679</v>
      </c>
      <c r="U457">
        <f t="shared" si="15"/>
        <v>22</v>
      </c>
      <c r="V457" t="str">
        <f t="shared" si="16"/>
        <v>CPR</v>
      </c>
    </row>
    <row r="458" spans="1:22" ht="285" x14ac:dyDescent="0.25">
      <c r="A458" s="2" t="s">
        <v>21</v>
      </c>
      <c r="B458" s="3">
        <v>13424</v>
      </c>
      <c r="C458" s="2" t="s">
        <v>676</v>
      </c>
      <c r="D458" s="2">
        <v>2608</v>
      </c>
      <c r="E458" s="2">
        <v>33</v>
      </c>
      <c r="F458" s="2">
        <v>3</v>
      </c>
      <c r="G458" s="2" t="s">
        <v>677</v>
      </c>
      <c r="H458" s="2" t="s">
        <v>49</v>
      </c>
      <c r="I458" s="2"/>
      <c r="J458" s="2" t="s">
        <v>25</v>
      </c>
      <c r="K458" s="2" t="s">
        <v>26</v>
      </c>
      <c r="L458" s="2" t="s">
        <v>27</v>
      </c>
      <c r="M458" s="2">
        <v>22</v>
      </c>
      <c r="N458" s="2">
        <v>0</v>
      </c>
      <c r="O458" s="2">
        <v>0</v>
      </c>
      <c r="P458" s="2">
        <v>0</v>
      </c>
      <c r="Q458" s="2" t="s">
        <v>680</v>
      </c>
      <c r="R458" s="2" t="s">
        <v>29</v>
      </c>
      <c r="S458" s="2" t="s">
        <v>654</v>
      </c>
      <c r="T458" s="2" t="s">
        <v>679</v>
      </c>
      <c r="U458">
        <f t="shared" si="15"/>
        <v>22</v>
      </c>
      <c r="V458" t="str">
        <f t="shared" si="16"/>
        <v>CIS</v>
      </c>
    </row>
    <row r="459" spans="1:22" ht="15" customHeight="1" x14ac:dyDescent="0.25">
      <c r="A459" s="4" t="s">
        <v>681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>
        <f t="shared" si="15"/>
        <v>0</v>
      </c>
      <c r="V459" t="str">
        <f t="shared" si="16"/>
        <v/>
      </c>
    </row>
    <row r="460" spans="1:22" ht="45" x14ac:dyDescent="0.25">
      <c r="A460" s="1" t="s">
        <v>1</v>
      </c>
      <c r="B460" s="1" t="s">
        <v>2</v>
      </c>
      <c r="C460" s="1" t="s">
        <v>3</v>
      </c>
      <c r="D460" s="1" t="s">
        <v>4</v>
      </c>
      <c r="E460" s="1" t="s">
        <v>5</v>
      </c>
      <c r="F460" s="1" t="s">
        <v>6</v>
      </c>
      <c r="G460" s="1" t="s">
        <v>7</v>
      </c>
      <c r="H460" s="1" t="s">
        <v>8</v>
      </c>
      <c r="I460" s="1" t="s">
        <v>9</v>
      </c>
      <c r="J460" s="1" t="s">
        <v>10</v>
      </c>
      <c r="K460" s="1" t="s">
        <v>11</v>
      </c>
      <c r="L460" s="1" t="s">
        <v>12</v>
      </c>
      <c r="M460" s="1" t="s">
        <v>13</v>
      </c>
      <c r="N460" s="1" t="s">
        <v>14</v>
      </c>
      <c r="O460" s="1" t="s">
        <v>15</v>
      </c>
      <c r="P460" s="1" t="s">
        <v>16</v>
      </c>
      <c r="Q460" s="1" t="s">
        <v>17</v>
      </c>
      <c r="R460" s="1" t="s">
        <v>18</v>
      </c>
      <c r="S460" s="1" t="s">
        <v>19</v>
      </c>
      <c r="T460" s="1" t="s">
        <v>20</v>
      </c>
      <c r="U460" t="e">
        <f t="shared" si="15"/>
        <v>#VALUE!</v>
      </c>
      <c r="V460" t="str">
        <f t="shared" si="16"/>
        <v>Loc</v>
      </c>
    </row>
    <row r="461" spans="1:22" ht="120" x14ac:dyDescent="0.25">
      <c r="A461" s="2" t="s">
        <v>32</v>
      </c>
      <c r="B461" s="3">
        <v>25837</v>
      </c>
      <c r="C461" s="2" t="s">
        <v>682</v>
      </c>
      <c r="D461" s="2">
        <v>3261</v>
      </c>
      <c r="E461" s="2">
        <v>2</v>
      </c>
      <c r="F461" s="2">
        <v>3</v>
      </c>
      <c r="G461" s="2" t="s">
        <v>683</v>
      </c>
      <c r="H461" s="2" t="s">
        <v>24</v>
      </c>
      <c r="I461" s="2"/>
      <c r="J461" s="2" t="s">
        <v>25</v>
      </c>
      <c r="K461" s="2" t="s">
        <v>26</v>
      </c>
      <c r="L461" s="2" t="s">
        <v>27</v>
      </c>
      <c r="M461" s="2">
        <v>75</v>
      </c>
      <c r="N461" s="2">
        <v>58</v>
      </c>
      <c r="O461" s="2">
        <v>0</v>
      </c>
      <c r="P461" s="2">
        <v>0</v>
      </c>
      <c r="Q461" s="2" t="s">
        <v>684</v>
      </c>
      <c r="R461" s="2" t="s">
        <v>29</v>
      </c>
      <c r="S461" s="2" t="s">
        <v>685</v>
      </c>
      <c r="T461" s="2" t="s">
        <v>686</v>
      </c>
      <c r="U461">
        <f t="shared" si="15"/>
        <v>17</v>
      </c>
      <c r="V461" t="str">
        <f t="shared" si="16"/>
        <v>SOC</v>
      </c>
    </row>
    <row r="462" spans="1:22" ht="15" customHeight="1" x14ac:dyDescent="0.25">
      <c r="A462" s="4" t="s">
        <v>687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>
        <f t="shared" si="15"/>
        <v>0</v>
      </c>
      <c r="V462" t="str">
        <f t="shared" si="16"/>
        <v/>
      </c>
    </row>
    <row r="463" spans="1:22" ht="45" x14ac:dyDescent="0.25">
      <c r="A463" s="1" t="s">
        <v>1</v>
      </c>
      <c r="B463" s="1" t="s">
        <v>2</v>
      </c>
      <c r="C463" s="1" t="s">
        <v>3</v>
      </c>
      <c r="D463" s="1" t="s">
        <v>4</v>
      </c>
      <c r="E463" s="1" t="s">
        <v>5</v>
      </c>
      <c r="F463" s="1" t="s">
        <v>6</v>
      </c>
      <c r="G463" s="1" t="s">
        <v>7</v>
      </c>
      <c r="H463" s="1" t="s">
        <v>8</v>
      </c>
      <c r="I463" s="1" t="s">
        <v>9</v>
      </c>
      <c r="J463" s="1" t="s">
        <v>10</v>
      </c>
      <c r="K463" s="1" t="s">
        <v>11</v>
      </c>
      <c r="L463" s="1" t="s">
        <v>12</v>
      </c>
      <c r="M463" s="1" t="s">
        <v>13</v>
      </c>
      <c r="N463" s="1" t="s">
        <v>14</v>
      </c>
      <c r="O463" s="1" t="s">
        <v>15</v>
      </c>
      <c r="P463" s="1" t="s">
        <v>16</v>
      </c>
      <c r="Q463" s="1" t="s">
        <v>17</v>
      </c>
      <c r="R463" s="1" t="s">
        <v>18</v>
      </c>
      <c r="S463" s="1" t="s">
        <v>19</v>
      </c>
      <c r="T463" s="1" t="s">
        <v>20</v>
      </c>
      <c r="U463" t="e">
        <f t="shared" si="15"/>
        <v>#VALUE!</v>
      </c>
      <c r="V463" t="str">
        <f t="shared" si="16"/>
        <v>Loc</v>
      </c>
    </row>
    <row r="464" spans="1:22" ht="409.5" x14ac:dyDescent="0.25">
      <c r="A464" s="2" t="s">
        <v>21</v>
      </c>
      <c r="B464" s="3">
        <v>10392</v>
      </c>
      <c r="C464" s="2" t="s">
        <v>688</v>
      </c>
      <c r="D464" s="2">
        <v>2023</v>
      </c>
      <c r="E464" s="2">
        <v>11</v>
      </c>
      <c r="F464" s="2">
        <v>3</v>
      </c>
      <c r="G464" s="2" t="s">
        <v>689</v>
      </c>
      <c r="H464" s="2" t="s">
        <v>24</v>
      </c>
      <c r="I464" s="2"/>
      <c r="J464" s="2" t="s">
        <v>25</v>
      </c>
      <c r="K464" s="2" t="s">
        <v>26</v>
      </c>
      <c r="L464" s="2" t="s">
        <v>27</v>
      </c>
      <c r="M464" s="2">
        <v>33</v>
      </c>
      <c r="N464" s="2">
        <v>0</v>
      </c>
      <c r="O464" s="2">
        <v>0</v>
      </c>
      <c r="P464" s="2">
        <v>0</v>
      </c>
      <c r="Q464" s="2" t="s">
        <v>690</v>
      </c>
      <c r="R464" s="2" t="s">
        <v>29</v>
      </c>
      <c r="S464" s="2" t="s">
        <v>691</v>
      </c>
      <c r="T464" s="2" t="s">
        <v>692</v>
      </c>
      <c r="U464">
        <f t="shared" si="15"/>
        <v>33</v>
      </c>
      <c r="V464" t="str">
        <f t="shared" si="16"/>
        <v>BSN</v>
      </c>
    </row>
    <row r="465" spans="1:22" ht="409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 t="s">
        <v>25</v>
      </c>
      <c r="K465" s="2" t="s">
        <v>162</v>
      </c>
      <c r="L465" s="2" t="s">
        <v>173</v>
      </c>
      <c r="M465" s="2"/>
      <c r="N465" s="2"/>
      <c r="O465" s="2"/>
      <c r="P465" s="2"/>
      <c r="Q465" s="2" t="s">
        <v>690</v>
      </c>
      <c r="R465" s="2" t="s">
        <v>29</v>
      </c>
      <c r="S465" s="2" t="s">
        <v>341</v>
      </c>
      <c r="T465" s="2" t="s">
        <v>692</v>
      </c>
      <c r="U465">
        <f t="shared" si="15"/>
        <v>0</v>
      </c>
      <c r="V465" t="str">
        <f t="shared" si="16"/>
        <v>CPR</v>
      </c>
    </row>
    <row r="466" spans="1:22" ht="409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 t="s">
        <v>25</v>
      </c>
      <c r="K466" s="2" t="s">
        <v>535</v>
      </c>
      <c r="L466" s="2" t="s">
        <v>693</v>
      </c>
      <c r="M466" s="2"/>
      <c r="N466" s="2"/>
      <c r="O466" s="2"/>
      <c r="P466" s="2"/>
      <c r="Q466" s="2" t="s">
        <v>690</v>
      </c>
      <c r="R466" s="2" t="s">
        <v>29</v>
      </c>
      <c r="S466" s="2" t="s">
        <v>164</v>
      </c>
      <c r="T466" s="2" t="s">
        <v>692</v>
      </c>
      <c r="U466">
        <f t="shared" si="15"/>
        <v>0</v>
      </c>
      <c r="V466" t="str">
        <f t="shared" si="16"/>
        <v>EXA</v>
      </c>
    </row>
    <row r="467" spans="1:22" ht="409.5" x14ac:dyDescent="0.25">
      <c r="A467" s="2" t="s">
        <v>21</v>
      </c>
      <c r="B467" s="3">
        <v>11939</v>
      </c>
      <c r="C467" s="2" t="s">
        <v>688</v>
      </c>
      <c r="D467" s="2">
        <v>2023</v>
      </c>
      <c r="E467" s="2">
        <v>12</v>
      </c>
      <c r="F467" s="2">
        <v>3</v>
      </c>
      <c r="G467" s="2" t="s">
        <v>689</v>
      </c>
      <c r="H467" s="2" t="s">
        <v>24</v>
      </c>
      <c r="I467" s="2"/>
      <c r="J467" s="2" t="s">
        <v>25</v>
      </c>
      <c r="K467" s="2" t="s">
        <v>26</v>
      </c>
      <c r="L467" s="2" t="s">
        <v>27</v>
      </c>
      <c r="M467" s="2">
        <v>33</v>
      </c>
      <c r="N467" s="2">
        <v>0</v>
      </c>
      <c r="O467" s="2">
        <v>0</v>
      </c>
      <c r="P467" s="2">
        <v>0</v>
      </c>
      <c r="Q467" s="2" t="s">
        <v>690</v>
      </c>
      <c r="R467" s="2" t="s">
        <v>29</v>
      </c>
      <c r="S467" s="2" t="s">
        <v>691</v>
      </c>
      <c r="T467" s="2" t="s">
        <v>692</v>
      </c>
      <c r="U467">
        <f t="shared" si="15"/>
        <v>33</v>
      </c>
      <c r="V467" t="str">
        <f t="shared" si="16"/>
        <v>BSN</v>
      </c>
    </row>
    <row r="468" spans="1:22" ht="409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 t="s">
        <v>25</v>
      </c>
      <c r="K468" s="2" t="s">
        <v>162</v>
      </c>
      <c r="L468" s="2" t="s">
        <v>173</v>
      </c>
      <c r="M468" s="2"/>
      <c r="N468" s="2"/>
      <c r="O468" s="2"/>
      <c r="P468" s="2"/>
      <c r="Q468" s="2" t="s">
        <v>690</v>
      </c>
      <c r="R468" s="2" t="s">
        <v>29</v>
      </c>
      <c r="S468" s="2" t="s">
        <v>694</v>
      </c>
      <c r="T468" s="2" t="s">
        <v>692</v>
      </c>
      <c r="U468">
        <f t="shared" si="15"/>
        <v>0</v>
      </c>
      <c r="V468" t="str">
        <f t="shared" si="16"/>
        <v>CMC</v>
      </c>
    </row>
    <row r="469" spans="1:22" ht="409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 t="s">
        <v>25</v>
      </c>
      <c r="K469" s="2" t="s">
        <v>535</v>
      </c>
      <c r="L469" s="2" t="s">
        <v>693</v>
      </c>
      <c r="M469" s="2"/>
      <c r="N469" s="2"/>
      <c r="O469" s="2"/>
      <c r="P469" s="2"/>
      <c r="Q469" s="2" t="s">
        <v>690</v>
      </c>
      <c r="R469" s="2" t="s">
        <v>29</v>
      </c>
      <c r="S469" s="2" t="s">
        <v>164</v>
      </c>
      <c r="T469" s="2" t="s">
        <v>692</v>
      </c>
      <c r="U469">
        <f t="shared" si="15"/>
        <v>0</v>
      </c>
      <c r="V469" t="str">
        <f t="shared" si="16"/>
        <v>EXA</v>
      </c>
    </row>
    <row r="470" spans="1:22" ht="409.5" x14ac:dyDescent="0.25">
      <c r="A470" s="2" t="s">
        <v>21</v>
      </c>
      <c r="B470" s="3">
        <v>11940</v>
      </c>
      <c r="C470" s="2" t="s">
        <v>688</v>
      </c>
      <c r="D470" s="2">
        <v>2023</v>
      </c>
      <c r="E470" s="2">
        <v>13</v>
      </c>
      <c r="F470" s="2">
        <v>3</v>
      </c>
      <c r="G470" s="2" t="s">
        <v>689</v>
      </c>
      <c r="H470" s="2" t="s">
        <v>24</v>
      </c>
      <c r="I470" s="2"/>
      <c r="J470" s="2" t="s">
        <v>25</v>
      </c>
      <c r="K470" s="2" t="s">
        <v>26</v>
      </c>
      <c r="L470" s="2" t="s">
        <v>27</v>
      </c>
      <c r="M470" s="2">
        <v>33</v>
      </c>
      <c r="N470" s="2">
        <v>0</v>
      </c>
      <c r="O470" s="2">
        <v>0</v>
      </c>
      <c r="P470" s="2">
        <v>0</v>
      </c>
      <c r="Q470" s="2" t="s">
        <v>690</v>
      </c>
      <c r="R470" s="2" t="s">
        <v>29</v>
      </c>
      <c r="S470" s="2" t="s">
        <v>691</v>
      </c>
      <c r="T470" s="2" t="s">
        <v>692</v>
      </c>
      <c r="U470">
        <f t="shared" si="15"/>
        <v>33</v>
      </c>
      <c r="V470" t="str">
        <f t="shared" si="16"/>
        <v>BSN</v>
      </c>
    </row>
    <row r="471" spans="1:22" ht="409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 t="s">
        <v>25</v>
      </c>
      <c r="K471" s="2" t="s">
        <v>162</v>
      </c>
      <c r="L471" s="2" t="s">
        <v>173</v>
      </c>
      <c r="M471" s="2"/>
      <c r="N471" s="2"/>
      <c r="O471" s="2"/>
      <c r="P471" s="2"/>
      <c r="Q471" s="2" t="s">
        <v>690</v>
      </c>
      <c r="R471" s="2" t="s">
        <v>29</v>
      </c>
      <c r="S471" s="2" t="s">
        <v>557</v>
      </c>
      <c r="T471" s="2" t="s">
        <v>692</v>
      </c>
      <c r="U471">
        <f t="shared" si="15"/>
        <v>0</v>
      </c>
      <c r="V471" t="str">
        <f t="shared" si="16"/>
        <v>CMC</v>
      </c>
    </row>
    <row r="472" spans="1:22" ht="409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 t="s">
        <v>25</v>
      </c>
      <c r="K472" s="2" t="s">
        <v>535</v>
      </c>
      <c r="L472" s="2" t="s">
        <v>693</v>
      </c>
      <c r="M472" s="2"/>
      <c r="N472" s="2"/>
      <c r="O472" s="2"/>
      <c r="P472" s="2"/>
      <c r="Q472" s="2" t="s">
        <v>690</v>
      </c>
      <c r="R472" s="2" t="s">
        <v>29</v>
      </c>
      <c r="S472" s="2" t="s">
        <v>164</v>
      </c>
      <c r="T472" s="2" t="s">
        <v>692</v>
      </c>
      <c r="U472">
        <f t="shared" si="15"/>
        <v>0</v>
      </c>
      <c r="V472" t="str">
        <f t="shared" si="16"/>
        <v>EXA</v>
      </c>
    </row>
    <row r="473" spans="1:22" ht="409.5" x14ac:dyDescent="0.25">
      <c r="A473" s="2" t="s">
        <v>21</v>
      </c>
      <c r="B473" s="3">
        <v>11941</v>
      </c>
      <c r="C473" s="2" t="s">
        <v>688</v>
      </c>
      <c r="D473" s="2">
        <v>2023</v>
      </c>
      <c r="E473" s="2">
        <v>14</v>
      </c>
      <c r="F473" s="2">
        <v>3</v>
      </c>
      <c r="G473" s="2" t="s">
        <v>689</v>
      </c>
      <c r="H473" s="2" t="s">
        <v>24</v>
      </c>
      <c r="I473" s="2"/>
      <c r="J473" s="2" t="s">
        <v>25</v>
      </c>
      <c r="K473" s="2" t="s">
        <v>26</v>
      </c>
      <c r="L473" s="2" t="s">
        <v>27</v>
      </c>
      <c r="M473" s="2">
        <v>33</v>
      </c>
      <c r="N473" s="2">
        <v>0</v>
      </c>
      <c r="O473" s="2">
        <v>0</v>
      </c>
      <c r="P473" s="2">
        <v>0</v>
      </c>
      <c r="Q473" s="2" t="s">
        <v>690</v>
      </c>
      <c r="R473" s="2" t="s">
        <v>29</v>
      </c>
      <c r="S473" s="2" t="s">
        <v>691</v>
      </c>
      <c r="T473" s="2" t="s">
        <v>692</v>
      </c>
      <c r="U473">
        <f t="shared" si="15"/>
        <v>33</v>
      </c>
      <c r="V473" t="str">
        <f t="shared" si="16"/>
        <v>BSN</v>
      </c>
    </row>
    <row r="474" spans="1:22" ht="409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 t="s">
        <v>25</v>
      </c>
      <c r="K474" s="2" t="s">
        <v>162</v>
      </c>
      <c r="L474" s="2" t="s">
        <v>325</v>
      </c>
      <c r="M474" s="2"/>
      <c r="N474" s="2"/>
      <c r="O474" s="2"/>
      <c r="P474" s="2"/>
      <c r="Q474" s="2" t="s">
        <v>690</v>
      </c>
      <c r="R474" s="2" t="s">
        <v>29</v>
      </c>
      <c r="S474" s="2" t="s">
        <v>695</v>
      </c>
      <c r="T474" s="2" t="s">
        <v>692</v>
      </c>
      <c r="U474">
        <f t="shared" si="15"/>
        <v>0</v>
      </c>
      <c r="V474" t="str">
        <f t="shared" si="16"/>
        <v>CMC</v>
      </c>
    </row>
    <row r="475" spans="1:22" ht="409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 t="s">
        <v>25</v>
      </c>
      <c r="K475" s="2" t="s">
        <v>535</v>
      </c>
      <c r="L475" s="2" t="s">
        <v>693</v>
      </c>
      <c r="M475" s="2"/>
      <c r="N475" s="2"/>
      <c r="O475" s="2"/>
      <c r="P475" s="2"/>
      <c r="Q475" s="2" t="s">
        <v>690</v>
      </c>
      <c r="R475" s="2" t="s">
        <v>29</v>
      </c>
      <c r="S475" s="2" t="s">
        <v>164</v>
      </c>
      <c r="T475" s="2" t="s">
        <v>692</v>
      </c>
      <c r="U475">
        <f t="shared" si="15"/>
        <v>0</v>
      </c>
      <c r="V475" t="str">
        <f t="shared" si="16"/>
        <v>EXA</v>
      </c>
    </row>
    <row r="476" spans="1:22" ht="409.5" x14ac:dyDescent="0.25">
      <c r="A476" s="2" t="s">
        <v>21</v>
      </c>
      <c r="B476" s="3">
        <v>11942</v>
      </c>
      <c r="C476" s="2" t="s">
        <v>688</v>
      </c>
      <c r="D476" s="2">
        <v>2023</v>
      </c>
      <c r="E476" s="2">
        <v>15</v>
      </c>
      <c r="F476" s="2">
        <v>3</v>
      </c>
      <c r="G476" s="2" t="s">
        <v>689</v>
      </c>
      <c r="H476" s="2" t="s">
        <v>24</v>
      </c>
      <c r="I476" s="2"/>
      <c r="J476" s="2" t="s">
        <v>25</v>
      </c>
      <c r="K476" s="2" t="s">
        <v>26</v>
      </c>
      <c r="L476" s="2" t="s">
        <v>27</v>
      </c>
      <c r="M476" s="2">
        <v>33</v>
      </c>
      <c r="N476" s="2">
        <v>0</v>
      </c>
      <c r="O476" s="2">
        <v>0</v>
      </c>
      <c r="P476" s="2">
        <v>0</v>
      </c>
      <c r="Q476" s="2" t="s">
        <v>690</v>
      </c>
      <c r="R476" s="2" t="s">
        <v>29</v>
      </c>
      <c r="S476" s="2" t="s">
        <v>691</v>
      </c>
      <c r="T476" s="2" t="s">
        <v>692</v>
      </c>
      <c r="U476">
        <f t="shared" si="15"/>
        <v>33</v>
      </c>
      <c r="V476" t="str">
        <f t="shared" si="16"/>
        <v>BSN</v>
      </c>
    </row>
    <row r="477" spans="1:22" ht="409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 t="s">
        <v>25</v>
      </c>
      <c r="K477" s="2" t="s">
        <v>162</v>
      </c>
      <c r="L477" s="2" t="s">
        <v>325</v>
      </c>
      <c r="M477" s="2"/>
      <c r="N477" s="2"/>
      <c r="O477" s="2"/>
      <c r="P477" s="2"/>
      <c r="Q477" s="2" t="s">
        <v>690</v>
      </c>
      <c r="R477" s="2" t="s">
        <v>29</v>
      </c>
      <c r="S477" s="2" t="s">
        <v>696</v>
      </c>
      <c r="T477" s="2" t="s">
        <v>692</v>
      </c>
      <c r="U477">
        <f t="shared" si="15"/>
        <v>0</v>
      </c>
      <c r="V477" t="str">
        <f t="shared" si="16"/>
        <v>SOC</v>
      </c>
    </row>
    <row r="478" spans="1:22" ht="409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 t="s">
        <v>25</v>
      </c>
      <c r="K478" s="2" t="s">
        <v>535</v>
      </c>
      <c r="L478" s="2" t="s">
        <v>693</v>
      </c>
      <c r="M478" s="2"/>
      <c r="N478" s="2"/>
      <c r="O478" s="2"/>
      <c r="P478" s="2"/>
      <c r="Q478" s="2" t="s">
        <v>690</v>
      </c>
      <c r="R478" s="2" t="s">
        <v>29</v>
      </c>
      <c r="S478" s="2" t="s">
        <v>164</v>
      </c>
      <c r="T478" s="2" t="s">
        <v>692</v>
      </c>
      <c r="U478">
        <f t="shared" si="15"/>
        <v>0</v>
      </c>
      <c r="V478" t="str">
        <f t="shared" si="16"/>
        <v>EXA</v>
      </c>
    </row>
    <row r="479" spans="1:22" ht="409.5" x14ac:dyDescent="0.25">
      <c r="A479" s="2" t="s">
        <v>21</v>
      </c>
      <c r="B479" s="3">
        <v>11943</v>
      </c>
      <c r="C479" s="2" t="s">
        <v>688</v>
      </c>
      <c r="D479" s="2">
        <v>2023</v>
      </c>
      <c r="E479" s="2">
        <v>16</v>
      </c>
      <c r="F479" s="2">
        <v>3</v>
      </c>
      <c r="G479" s="2" t="s">
        <v>689</v>
      </c>
      <c r="H479" s="2" t="s">
        <v>24</v>
      </c>
      <c r="I479" s="2"/>
      <c r="J479" s="2" t="s">
        <v>25</v>
      </c>
      <c r="K479" s="2" t="s">
        <v>26</v>
      </c>
      <c r="L479" s="2" t="s">
        <v>27</v>
      </c>
      <c r="M479" s="2">
        <v>33</v>
      </c>
      <c r="N479" s="2">
        <v>0</v>
      </c>
      <c r="O479" s="2">
        <v>0</v>
      </c>
      <c r="P479" s="2">
        <v>0</v>
      </c>
      <c r="Q479" s="2" t="s">
        <v>690</v>
      </c>
      <c r="R479" s="2" t="s">
        <v>29</v>
      </c>
      <c r="S479" s="2" t="s">
        <v>691</v>
      </c>
      <c r="T479" s="2" t="s">
        <v>692</v>
      </c>
      <c r="U479">
        <f t="shared" si="15"/>
        <v>33</v>
      </c>
      <c r="V479" t="str">
        <f t="shared" si="16"/>
        <v>BSN</v>
      </c>
    </row>
    <row r="480" spans="1:22" ht="409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 t="s">
        <v>25</v>
      </c>
      <c r="K480" s="2" t="s">
        <v>162</v>
      </c>
      <c r="L480" s="2" t="s">
        <v>325</v>
      </c>
      <c r="M480" s="2"/>
      <c r="N480" s="2"/>
      <c r="O480" s="2"/>
      <c r="P480" s="2"/>
      <c r="Q480" s="2" t="s">
        <v>690</v>
      </c>
      <c r="R480" s="2" t="s">
        <v>29</v>
      </c>
      <c r="S480" s="2" t="s">
        <v>134</v>
      </c>
      <c r="T480" s="2" t="s">
        <v>692</v>
      </c>
      <c r="U480">
        <f t="shared" si="15"/>
        <v>0</v>
      </c>
      <c r="V480" t="str">
        <f t="shared" si="16"/>
        <v>ISA</v>
      </c>
    </row>
    <row r="481" spans="1:22" ht="409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 t="s">
        <v>25</v>
      </c>
      <c r="K481" s="2" t="s">
        <v>535</v>
      </c>
      <c r="L481" s="2" t="s">
        <v>693</v>
      </c>
      <c r="M481" s="2"/>
      <c r="N481" s="2"/>
      <c r="O481" s="2"/>
      <c r="P481" s="2"/>
      <c r="Q481" s="2" t="s">
        <v>690</v>
      </c>
      <c r="R481" s="2" t="s">
        <v>29</v>
      </c>
      <c r="S481" s="2" t="s">
        <v>164</v>
      </c>
      <c r="T481" s="2" t="s">
        <v>692</v>
      </c>
      <c r="U481">
        <f t="shared" si="15"/>
        <v>0</v>
      </c>
      <c r="V481" t="str">
        <f t="shared" si="16"/>
        <v>EXA</v>
      </c>
    </row>
    <row r="482" spans="1:22" ht="409.5" x14ac:dyDescent="0.25">
      <c r="A482" s="2" t="s">
        <v>21</v>
      </c>
      <c r="B482" s="3">
        <v>13322</v>
      </c>
      <c r="C482" s="2" t="s">
        <v>688</v>
      </c>
      <c r="D482" s="2">
        <v>2023</v>
      </c>
      <c r="E482" s="2">
        <v>17</v>
      </c>
      <c r="F482" s="2">
        <v>3</v>
      </c>
      <c r="G482" s="2" t="s">
        <v>689</v>
      </c>
      <c r="H482" s="2" t="s">
        <v>24</v>
      </c>
      <c r="I482" s="2"/>
      <c r="J482" s="2" t="s">
        <v>25</v>
      </c>
      <c r="K482" s="2" t="s">
        <v>26</v>
      </c>
      <c r="L482" s="2" t="s">
        <v>27</v>
      </c>
      <c r="M482" s="2">
        <v>31</v>
      </c>
      <c r="N482" s="2">
        <v>0</v>
      </c>
      <c r="O482" s="2">
        <v>0</v>
      </c>
      <c r="P482" s="2">
        <v>0</v>
      </c>
      <c r="Q482" s="2" t="s">
        <v>690</v>
      </c>
      <c r="R482" s="2" t="s">
        <v>29</v>
      </c>
      <c r="S482" s="2" t="s">
        <v>691</v>
      </c>
      <c r="T482" s="2" t="s">
        <v>692</v>
      </c>
      <c r="U482">
        <f t="shared" si="15"/>
        <v>31</v>
      </c>
      <c r="V482" t="str">
        <f t="shared" si="16"/>
        <v>BSN</v>
      </c>
    </row>
    <row r="483" spans="1:22" ht="409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 t="s">
        <v>25</v>
      </c>
      <c r="K483" s="2" t="s">
        <v>162</v>
      </c>
      <c r="L483" s="2" t="s">
        <v>171</v>
      </c>
      <c r="M483" s="2"/>
      <c r="N483" s="2"/>
      <c r="O483" s="2"/>
      <c r="P483" s="2"/>
      <c r="Q483" s="2" t="s">
        <v>690</v>
      </c>
      <c r="R483" s="2" t="s">
        <v>29</v>
      </c>
      <c r="S483" s="2" t="s">
        <v>495</v>
      </c>
      <c r="T483" s="2" t="s">
        <v>692</v>
      </c>
      <c r="U483">
        <f t="shared" si="15"/>
        <v>0</v>
      </c>
      <c r="V483" t="str">
        <f t="shared" si="16"/>
        <v>CIS</v>
      </c>
    </row>
    <row r="484" spans="1:22" ht="409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 t="s">
        <v>25</v>
      </c>
      <c r="K484" s="2" t="s">
        <v>535</v>
      </c>
      <c r="L484" s="2" t="s">
        <v>693</v>
      </c>
      <c r="M484" s="2"/>
      <c r="N484" s="2"/>
      <c r="O484" s="2"/>
      <c r="P484" s="2"/>
      <c r="Q484" s="2" t="s">
        <v>690</v>
      </c>
      <c r="R484" s="2" t="s">
        <v>29</v>
      </c>
      <c r="S484" s="2" t="s">
        <v>164</v>
      </c>
      <c r="T484" s="2" t="s">
        <v>692</v>
      </c>
      <c r="U484">
        <f t="shared" si="15"/>
        <v>0</v>
      </c>
      <c r="V484" t="str">
        <f t="shared" si="16"/>
        <v>EXA</v>
      </c>
    </row>
    <row r="485" spans="1:22" ht="409.5" x14ac:dyDescent="0.25">
      <c r="A485" s="2" t="s">
        <v>21</v>
      </c>
      <c r="B485" s="3">
        <v>14977</v>
      </c>
      <c r="C485" s="2" t="s">
        <v>688</v>
      </c>
      <c r="D485" s="2">
        <v>2023</v>
      </c>
      <c r="E485" s="2">
        <v>18</v>
      </c>
      <c r="F485" s="2">
        <v>3</v>
      </c>
      <c r="G485" s="2" t="s">
        <v>689</v>
      </c>
      <c r="H485" s="2" t="s">
        <v>24</v>
      </c>
      <c r="I485" s="2"/>
      <c r="J485" s="2" t="s">
        <v>25</v>
      </c>
      <c r="K485" s="2" t="s">
        <v>26</v>
      </c>
      <c r="L485" s="2" t="s">
        <v>27</v>
      </c>
      <c r="M485" s="2">
        <v>33</v>
      </c>
      <c r="N485" s="2">
        <v>0</v>
      </c>
      <c r="O485" s="2">
        <v>0</v>
      </c>
      <c r="P485" s="2">
        <v>0</v>
      </c>
      <c r="Q485" s="2" t="s">
        <v>690</v>
      </c>
      <c r="R485" s="2" t="s">
        <v>29</v>
      </c>
      <c r="S485" s="2" t="s">
        <v>691</v>
      </c>
      <c r="T485" s="2" t="s">
        <v>692</v>
      </c>
      <c r="U485">
        <f t="shared" si="15"/>
        <v>33</v>
      </c>
      <c r="V485" t="str">
        <f t="shared" si="16"/>
        <v>BSN</v>
      </c>
    </row>
    <row r="486" spans="1:22" ht="409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 t="s">
        <v>25</v>
      </c>
      <c r="K486" s="2" t="s">
        <v>162</v>
      </c>
      <c r="L486" s="2" t="s">
        <v>171</v>
      </c>
      <c r="M486" s="2"/>
      <c r="N486" s="2"/>
      <c r="O486" s="2"/>
      <c r="P486" s="2"/>
      <c r="Q486" s="2" t="s">
        <v>690</v>
      </c>
      <c r="R486" s="2" t="s">
        <v>29</v>
      </c>
      <c r="S486" s="2" t="s">
        <v>557</v>
      </c>
      <c r="T486" s="2" t="s">
        <v>692</v>
      </c>
      <c r="U486">
        <f t="shared" si="15"/>
        <v>0</v>
      </c>
      <c r="V486" t="str">
        <f t="shared" si="16"/>
        <v>CMC</v>
      </c>
    </row>
    <row r="487" spans="1:22" ht="409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 t="s">
        <v>25</v>
      </c>
      <c r="K487" s="2" t="s">
        <v>535</v>
      </c>
      <c r="L487" s="2" t="s">
        <v>693</v>
      </c>
      <c r="M487" s="2"/>
      <c r="N487" s="2"/>
      <c r="O487" s="2"/>
      <c r="P487" s="2"/>
      <c r="Q487" s="2" t="s">
        <v>690</v>
      </c>
      <c r="R487" s="2" t="s">
        <v>29</v>
      </c>
      <c r="S487" s="2" t="s">
        <v>164</v>
      </c>
      <c r="T487" s="2" t="s">
        <v>692</v>
      </c>
      <c r="U487">
        <f t="shared" si="15"/>
        <v>0</v>
      </c>
      <c r="V487" t="str">
        <f t="shared" si="16"/>
        <v>EXA</v>
      </c>
    </row>
    <row r="488" spans="1:22" ht="409.5" x14ac:dyDescent="0.25">
      <c r="A488" s="2" t="s">
        <v>21</v>
      </c>
      <c r="B488" s="3">
        <v>14976</v>
      </c>
      <c r="C488" s="2" t="s">
        <v>688</v>
      </c>
      <c r="D488" s="2">
        <v>2023</v>
      </c>
      <c r="E488" s="2">
        <v>19</v>
      </c>
      <c r="F488" s="2">
        <v>3</v>
      </c>
      <c r="G488" s="2" t="s">
        <v>689</v>
      </c>
      <c r="H488" s="2" t="s">
        <v>24</v>
      </c>
      <c r="I488" s="2"/>
      <c r="J488" s="2" t="s">
        <v>25</v>
      </c>
      <c r="K488" s="2" t="s">
        <v>26</v>
      </c>
      <c r="L488" s="2" t="s">
        <v>27</v>
      </c>
      <c r="M488" s="2">
        <v>33</v>
      </c>
      <c r="N488" s="2">
        <v>0</v>
      </c>
      <c r="O488" s="2">
        <v>0</v>
      </c>
      <c r="P488" s="2">
        <v>0</v>
      </c>
      <c r="Q488" s="2" t="s">
        <v>690</v>
      </c>
      <c r="R488" s="2" t="s">
        <v>29</v>
      </c>
      <c r="S488" s="2" t="s">
        <v>691</v>
      </c>
      <c r="T488" s="2" t="s">
        <v>692</v>
      </c>
      <c r="U488">
        <f t="shared" si="15"/>
        <v>33</v>
      </c>
      <c r="V488" t="str">
        <f t="shared" si="16"/>
        <v>BSN</v>
      </c>
    </row>
    <row r="489" spans="1:22" ht="409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 t="s">
        <v>25</v>
      </c>
      <c r="K489" s="2" t="s">
        <v>162</v>
      </c>
      <c r="L489" s="2" t="s">
        <v>325</v>
      </c>
      <c r="M489" s="2"/>
      <c r="N489" s="2"/>
      <c r="O489" s="2"/>
      <c r="P489" s="2"/>
      <c r="Q489" s="2" t="s">
        <v>690</v>
      </c>
      <c r="R489" s="2" t="s">
        <v>29</v>
      </c>
      <c r="S489" s="2" t="s">
        <v>341</v>
      </c>
      <c r="T489" s="2" t="s">
        <v>692</v>
      </c>
      <c r="U489">
        <f t="shared" si="15"/>
        <v>0</v>
      </c>
      <c r="V489" t="str">
        <f t="shared" si="16"/>
        <v>CPR</v>
      </c>
    </row>
    <row r="490" spans="1:22" ht="409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 t="s">
        <v>25</v>
      </c>
      <c r="K490" s="2" t="s">
        <v>535</v>
      </c>
      <c r="L490" s="2" t="s">
        <v>693</v>
      </c>
      <c r="M490" s="2"/>
      <c r="N490" s="2"/>
      <c r="O490" s="2"/>
      <c r="P490" s="2"/>
      <c r="Q490" s="2" t="s">
        <v>690</v>
      </c>
      <c r="R490" s="2" t="s">
        <v>29</v>
      </c>
      <c r="S490" s="2" t="s">
        <v>164</v>
      </c>
      <c r="T490" s="2" t="s">
        <v>692</v>
      </c>
      <c r="U490">
        <f t="shared" si="15"/>
        <v>0</v>
      </c>
      <c r="V490" t="str">
        <f t="shared" si="16"/>
        <v>EXA</v>
      </c>
    </row>
    <row r="491" spans="1:22" ht="60" x14ac:dyDescent="0.25">
      <c r="A491" s="2" t="s">
        <v>32</v>
      </c>
      <c r="B491" s="3">
        <v>16765</v>
      </c>
      <c r="C491" s="2" t="s">
        <v>688</v>
      </c>
      <c r="D491" s="2">
        <v>4502</v>
      </c>
      <c r="E491" s="2">
        <v>1</v>
      </c>
      <c r="F491" s="2">
        <v>3</v>
      </c>
      <c r="G491" s="2" t="s">
        <v>697</v>
      </c>
      <c r="H491" s="2" t="s">
        <v>24</v>
      </c>
      <c r="I491" s="2"/>
      <c r="J491" s="2" t="s">
        <v>25</v>
      </c>
      <c r="K491" s="2" t="s">
        <v>26</v>
      </c>
      <c r="L491" s="2" t="s">
        <v>27</v>
      </c>
      <c r="M491" s="2">
        <v>26</v>
      </c>
      <c r="N491" s="2">
        <v>8</v>
      </c>
      <c r="O491" s="2">
        <v>0</v>
      </c>
      <c r="P491" s="2">
        <v>0</v>
      </c>
      <c r="Q491" s="2" t="s">
        <v>698</v>
      </c>
      <c r="R491" s="2" t="s">
        <v>29</v>
      </c>
      <c r="S491" s="2" t="s">
        <v>699</v>
      </c>
      <c r="T491" s="2" t="s">
        <v>31</v>
      </c>
      <c r="U491">
        <f t="shared" si="15"/>
        <v>18</v>
      </c>
      <c r="V491" t="str">
        <f t="shared" si="16"/>
        <v>CMC</v>
      </c>
    </row>
    <row r="492" spans="1:22" ht="15" customHeight="1" x14ac:dyDescent="0.25">
      <c r="A492" s="4" t="s">
        <v>700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>
        <f t="shared" si="15"/>
        <v>0</v>
      </c>
      <c r="V492" t="str">
        <f t="shared" si="16"/>
        <v/>
      </c>
    </row>
    <row r="493" spans="1:22" ht="45" x14ac:dyDescent="0.25">
      <c r="A493" s="1" t="s">
        <v>1</v>
      </c>
      <c r="B493" s="1" t="s">
        <v>2</v>
      </c>
      <c r="C493" s="1" t="s">
        <v>3</v>
      </c>
      <c r="D493" s="1" t="s">
        <v>4</v>
      </c>
      <c r="E493" s="1" t="s">
        <v>5</v>
      </c>
      <c r="F493" s="1" t="s">
        <v>6</v>
      </c>
      <c r="G493" s="1" t="s">
        <v>7</v>
      </c>
      <c r="H493" s="1" t="s">
        <v>8</v>
      </c>
      <c r="I493" s="1" t="s">
        <v>9</v>
      </c>
      <c r="J493" s="1" t="s">
        <v>10</v>
      </c>
      <c r="K493" s="1" t="s">
        <v>11</v>
      </c>
      <c r="L493" s="1" t="s">
        <v>12</v>
      </c>
      <c r="M493" s="1" t="s">
        <v>13</v>
      </c>
      <c r="N493" s="1" t="s">
        <v>14</v>
      </c>
      <c r="O493" s="1" t="s">
        <v>15</v>
      </c>
      <c r="P493" s="1" t="s">
        <v>16</v>
      </c>
      <c r="Q493" s="1" t="s">
        <v>17</v>
      </c>
      <c r="R493" s="1" t="s">
        <v>18</v>
      </c>
      <c r="S493" s="1" t="s">
        <v>19</v>
      </c>
      <c r="T493" s="1" t="s">
        <v>20</v>
      </c>
      <c r="U493" t="e">
        <f t="shared" si="15"/>
        <v>#VALUE!</v>
      </c>
      <c r="V493" t="str">
        <f t="shared" si="16"/>
        <v>Loc</v>
      </c>
    </row>
    <row r="494" spans="1:22" ht="105" x14ac:dyDescent="0.25">
      <c r="A494" s="2" t="s">
        <v>32</v>
      </c>
      <c r="B494" s="3">
        <v>11684</v>
      </c>
      <c r="C494" s="2" t="s">
        <v>688</v>
      </c>
      <c r="D494" s="2">
        <v>5526</v>
      </c>
      <c r="E494" s="2">
        <v>1</v>
      </c>
      <c r="F494" s="2">
        <v>3</v>
      </c>
      <c r="G494" s="2" t="s">
        <v>701</v>
      </c>
      <c r="H494" s="2" t="s">
        <v>24</v>
      </c>
      <c r="I494" s="2"/>
      <c r="J494" s="2" t="s">
        <v>25</v>
      </c>
      <c r="K494" s="2" t="s">
        <v>26</v>
      </c>
      <c r="L494" s="2" t="s">
        <v>27</v>
      </c>
      <c r="M494" s="2">
        <v>10</v>
      </c>
      <c r="N494" s="2">
        <v>2</v>
      </c>
      <c r="O494" s="2">
        <v>0</v>
      </c>
      <c r="P494" s="2">
        <v>0</v>
      </c>
      <c r="Q494" s="2" t="s">
        <v>698</v>
      </c>
      <c r="R494" s="2" t="s">
        <v>29</v>
      </c>
      <c r="S494" s="2" t="s">
        <v>699</v>
      </c>
      <c r="T494" s="2" t="s">
        <v>702</v>
      </c>
      <c r="U494">
        <f t="shared" si="15"/>
        <v>8</v>
      </c>
      <c r="V494" t="str">
        <f t="shared" si="16"/>
        <v>CMC</v>
      </c>
    </row>
    <row r="495" spans="1:22" ht="15" customHeight="1" x14ac:dyDescent="0.25">
      <c r="A495" s="4" t="s">
        <v>703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>
        <f t="shared" si="15"/>
        <v>0</v>
      </c>
      <c r="V495" t="str">
        <f t="shared" si="16"/>
        <v/>
      </c>
    </row>
    <row r="496" spans="1:22" ht="45" x14ac:dyDescent="0.25">
      <c r="A496" s="1" t="s">
        <v>1</v>
      </c>
      <c r="B496" s="1" t="s">
        <v>2</v>
      </c>
      <c r="C496" s="1" t="s">
        <v>3</v>
      </c>
      <c r="D496" s="1" t="s">
        <v>4</v>
      </c>
      <c r="E496" s="1" t="s">
        <v>5</v>
      </c>
      <c r="F496" s="1" t="s">
        <v>6</v>
      </c>
      <c r="G496" s="1" t="s">
        <v>7</v>
      </c>
      <c r="H496" s="1" t="s">
        <v>8</v>
      </c>
      <c r="I496" s="1" t="s">
        <v>9</v>
      </c>
      <c r="J496" s="1" t="s">
        <v>10</v>
      </c>
      <c r="K496" s="1" t="s">
        <v>11</v>
      </c>
      <c r="L496" s="1" t="s">
        <v>12</v>
      </c>
      <c r="M496" s="1" t="s">
        <v>13</v>
      </c>
      <c r="N496" s="1" t="s">
        <v>14</v>
      </c>
      <c r="O496" s="1" t="s">
        <v>15</v>
      </c>
      <c r="P496" s="1" t="s">
        <v>16</v>
      </c>
      <c r="Q496" s="1" t="s">
        <v>17</v>
      </c>
      <c r="R496" s="1" t="s">
        <v>18</v>
      </c>
      <c r="S496" s="1" t="s">
        <v>19</v>
      </c>
      <c r="T496" s="1" t="s">
        <v>20</v>
      </c>
      <c r="U496" t="e">
        <f t="shared" si="15"/>
        <v>#VALUE!</v>
      </c>
      <c r="V496" t="str">
        <f t="shared" si="16"/>
        <v>Loc</v>
      </c>
    </row>
    <row r="497" spans="1:22" ht="60" x14ac:dyDescent="0.25">
      <c r="A497" s="2" t="s">
        <v>21</v>
      </c>
      <c r="B497" s="3">
        <v>20824</v>
      </c>
      <c r="C497" s="2" t="s">
        <v>704</v>
      </c>
      <c r="D497" s="2">
        <v>4001</v>
      </c>
      <c r="E497" s="2">
        <v>2</v>
      </c>
      <c r="F497" s="2">
        <v>3</v>
      </c>
      <c r="G497" s="2" t="s">
        <v>705</v>
      </c>
      <c r="H497" s="2" t="s">
        <v>24</v>
      </c>
      <c r="I497" s="2"/>
      <c r="J497" s="2" t="s">
        <v>25</v>
      </c>
      <c r="K497" s="2" t="s">
        <v>26</v>
      </c>
      <c r="L497" s="2" t="s">
        <v>27</v>
      </c>
      <c r="M497" s="2">
        <v>30</v>
      </c>
      <c r="N497" s="2">
        <v>0</v>
      </c>
      <c r="O497" s="2">
        <v>0</v>
      </c>
      <c r="P497" s="2">
        <v>0</v>
      </c>
      <c r="Q497" s="2" t="s">
        <v>706</v>
      </c>
      <c r="R497" s="2" t="s">
        <v>29</v>
      </c>
      <c r="S497" s="2" t="s">
        <v>707</v>
      </c>
      <c r="T497" s="2" t="s">
        <v>31</v>
      </c>
      <c r="U497">
        <f t="shared" si="15"/>
        <v>30</v>
      </c>
      <c r="V497" t="str">
        <f t="shared" si="16"/>
        <v>BSN</v>
      </c>
    </row>
    <row r="498" spans="1:22" ht="15" customHeight="1" x14ac:dyDescent="0.25">
      <c r="A498" s="4" t="s">
        <v>708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>
        <f t="shared" si="15"/>
        <v>0</v>
      </c>
      <c r="V498" t="str">
        <f t="shared" si="16"/>
        <v/>
      </c>
    </row>
    <row r="499" spans="1:22" ht="45" x14ac:dyDescent="0.25">
      <c r="A499" s="1" t="s">
        <v>1</v>
      </c>
      <c r="B499" s="1" t="s">
        <v>2</v>
      </c>
      <c r="C499" s="1" t="s">
        <v>3</v>
      </c>
      <c r="D499" s="1" t="s">
        <v>4</v>
      </c>
      <c r="E499" s="1" t="s">
        <v>5</v>
      </c>
      <c r="F499" s="1" t="s">
        <v>6</v>
      </c>
      <c r="G499" s="1" t="s">
        <v>7</v>
      </c>
      <c r="H499" s="1" t="s">
        <v>8</v>
      </c>
      <c r="I499" s="1" t="s">
        <v>9</v>
      </c>
      <c r="J499" s="1" t="s">
        <v>10</v>
      </c>
      <c r="K499" s="1" t="s">
        <v>11</v>
      </c>
      <c r="L499" s="1" t="s">
        <v>12</v>
      </c>
      <c r="M499" s="1" t="s">
        <v>13</v>
      </c>
      <c r="N499" s="1" t="s">
        <v>14</v>
      </c>
      <c r="O499" s="1" t="s">
        <v>15</v>
      </c>
      <c r="P499" s="1" t="s">
        <v>16</v>
      </c>
      <c r="Q499" s="1" t="s">
        <v>17</v>
      </c>
      <c r="R499" s="1" t="s">
        <v>18</v>
      </c>
      <c r="S499" s="1" t="s">
        <v>19</v>
      </c>
      <c r="T499" s="1" t="s">
        <v>20</v>
      </c>
      <c r="U499" t="e">
        <f t="shared" si="15"/>
        <v>#VALUE!</v>
      </c>
      <c r="V499" t="str">
        <f t="shared" si="16"/>
        <v>Loc</v>
      </c>
    </row>
    <row r="500" spans="1:22" ht="240" x14ac:dyDescent="0.25">
      <c r="A500" s="2" t="s">
        <v>21</v>
      </c>
      <c r="B500" s="3">
        <v>23468</v>
      </c>
      <c r="C500" s="2" t="s">
        <v>709</v>
      </c>
      <c r="D500" s="2">
        <v>3015</v>
      </c>
      <c r="E500" s="2">
        <v>4</v>
      </c>
      <c r="F500" s="2">
        <v>3</v>
      </c>
      <c r="G500" s="2" t="s">
        <v>710</v>
      </c>
      <c r="H500" s="2" t="s">
        <v>24</v>
      </c>
      <c r="I500" s="2"/>
      <c r="J500" s="2" t="s">
        <v>25</v>
      </c>
      <c r="K500" s="2" t="s">
        <v>26</v>
      </c>
      <c r="L500" s="2" t="s">
        <v>27</v>
      </c>
      <c r="M500" s="2">
        <v>29</v>
      </c>
      <c r="N500" s="2">
        <v>0</v>
      </c>
      <c r="O500" s="2">
        <v>3</v>
      </c>
      <c r="P500" s="2">
        <v>3</v>
      </c>
      <c r="Q500" s="2" t="s">
        <v>711</v>
      </c>
      <c r="R500" s="2" t="s">
        <v>29</v>
      </c>
      <c r="S500" s="2" t="s">
        <v>712</v>
      </c>
      <c r="T500" s="2" t="s">
        <v>310</v>
      </c>
      <c r="U500">
        <f t="shared" si="15"/>
        <v>29</v>
      </c>
      <c r="V500" t="str">
        <f t="shared" si="16"/>
        <v>BSN</v>
      </c>
    </row>
    <row r="501" spans="1:22" ht="15" customHeight="1" x14ac:dyDescent="0.25">
      <c r="A501" s="4" t="s">
        <v>713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>
        <f t="shared" si="15"/>
        <v>0</v>
      </c>
      <c r="V501" t="str">
        <f t="shared" si="16"/>
        <v/>
      </c>
    </row>
    <row r="502" spans="1:22" ht="45" x14ac:dyDescent="0.25">
      <c r="A502" s="1" t="s">
        <v>1</v>
      </c>
      <c r="B502" s="1" t="s">
        <v>2</v>
      </c>
      <c r="C502" s="1" t="s">
        <v>3</v>
      </c>
      <c r="D502" s="1" t="s">
        <v>4</v>
      </c>
      <c r="E502" s="1" t="s">
        <v>5</v>
      </c>
      <c r="F502" s="1" t="s">
        <v>6</v>
      </c>
      <c r="G502" s="1" t="s">
        <v>7</v>
      </c>
      <c r="H502" s="1" t="s">
        <v>8</v>
      </c>
      <c r="I502" s="1" t="s">
        <v>9</v>
      </c>
      <c r="J502" s="1" t="s">
        <v>10</v>
      </c>
      <c r="K502" s="1" t="s">
        <v>11</v>
      </c>
      <c r="L502" s="1" t="s">
        <v>12</v>
      </c>
      <c r="M502" s="1" t="s">
        <v>13</v>
      </c>
      <c r="N502" s="1" t="s">
        <v>14</v>
      </c>
      <c r="O502" s="1" t="s">
        <v>15</v>
      </c>
      <c r="P502" s="1" t="s">
        <v>16</v>
      </c>
      <c r="Q502" s="1" t="s">
        <v>17</v>
      </c>
      <c r="R502" s="1" t="s">
        <v>18</v>
      </c>
      <c r="S502" s="1" t="s">
        <v>19</v>
      </c>
      <c r="T502" s="1" t="s">
        <v>20</v>
      </c>
      <c r="U502" t="e">
        <f t="shared" si="15"/>
        <v>#VALUE!</v>
      </c>
      <c r="V502" t="str">
        <f t="shared" si="16"/>
        <v>Loc</v>
      </c>
    </row>
    <row r="503" spans="1:22" ht="150" x14ac:dyDescent="0.25">
      <c r="A503" s="2" t="s">
        <v>21</v>
      </c>
      <c r="B503" s="3">
        <v>25599</v>
      </c>
      <c r="C503" s="2" t="s">
        <v>714</v>
      </c>
      <c r="D503" s="2">
        <v>3423</v>
      </c>
      <c r="E503" s="2">
        <v>1</v>
      </c>
      <c r="F503" s="2">
        <v>3</v>
      </c>
      <c r="G503" s="2" t="s">
        <v>715</v>
      </c>
      <c r="H503" s="2" t="s">
        <v>24</v>
      </c>
      <c r="I503" s="2"/>
      <c r="J503" s="2" t="s">
        <v>25</v>
      </c>
      <c r="K503" s="2" t="s">
        <v>26</v>
      </c>
      <c r="L503" s="2" t="s">
        <v>27</v>
      </c>
      <c r="M503" s="2">
        <v>105</v>
      </c>
      <c r="N503" s="2">
        <v>0</v>
      </c>
      <c r="O503" s="2">
        <v>0</v>
      </c>
      <c r="P503" s="2">
        <v>0</v>
      </c>
      <c r="Q503" s="2" t="s">
        <v>716</v>
      </c>
      <c r="R503" s="2" t="s">
        <v>29</v>
      </c>
      <c r="S503" s="2" t="s">
        <v>717</v>
      </c>
      <c r="T503" s="2" t="s">
        <v>718</v>
      </c>
      <c r="U503">
        <f t="shared" si="15"/>
        <v>105</v>
      </c>
      <c r="V503" t="str">
        <f t="shared" si="16"/>
        <v>PCD</v>
      </c>
    </row>
  </sheetData>
  <hyperlinks>
    <hyperlink ref="B3" r:id="rId1" display="https://usfonline.admin.usf.edu/pls/prod/bwckschd.p_disp_listcrse?term_in=202201&amp;subj_in=ACG&amp;crse_in=2021&amp;crn_in=24748" xr:uid="{5D6304E8-51CD-4659-A94E-95BC2319FE59}"/>
    <hyperlink ref="B4" r:id="rId2" display="https://usfonline.admin.usf.edu/pls/prod/bwckschd.p_disp_listcrse?term_in=202201&amp;subj_in=ACG&amp;crse_in=3103&amp;crn_in=20812" xr:uid="{92BEE2C8-DB80-4EBF-BBF2-1664DBEEC08D}"/>
    <hyperlink ref="B7" r:id="rId3" display="https://usfonline.admin.usf.edu/pls/prod/bwckschd.p_disp_listcrse?term_in=202201&amp;subj_in=ADV&amp;crse_in=4204&amp;crn_in=18209" xr:uid="{3694429D-0591-427D-817A-49259BC0FAB2}"/>
    <hyperlink ref="B10" r:id="rId4" display="https://usfonline.admin.usf.edu/pls/prod/bwckschd.p_disp_listcrse?term_in=202201&amp;subj_in=AMH&amp;crse_in=3533&amp;crn_in=22360" xr:uid="{B59DC8A2-97D2-42E1-A779-EC4DD9A089F9}"/>
    <hyperlink ref="B13" r:id="rId5" display="https://usfonline.admin.usf.edu/pls/prod/bwckschd.p_disp_listcrse?term_in=202201&amp;subj_in=AML&amp;crse_in=4933&amp;crn_in=25011" xr:uid="{6113A1A5-3762-419C-8E6E-6F0010072AF7}"/>
    <hyperlink ref="B16" r:id="rId6" display="https://usfonline.admin.usf.edu/pls/prod/bwckschd.p_disp_listcrse?term_in=202201&amp;subj_in=ANT&amp;crse_in=4034&amp;crn_in=13276" xr:uid="{DEE4799B-13CD-4D8A-B486-9EB15BB726DB}"/>
    <hyperlink ref="B17" r:id="rId7" display="https://usfonline.admin.usf.edu/pls/prod/bwckschd.p_disp_listcrse?term_in=202201&amp;subj_in=ANT&amp;crse_in=4401&amp;crn_in=20614" xr:uid="{6D6F8806-61EF-4BD5-BE13-017C6152260F}"/>
    <hyperlink ref="B20" r:id="rId8" display="https://usfonline.admin.usf.edu/pls/prod/bwckschd.p_disp_listcrse?term_in=202201&amp;subj_in=MVB&amp;crse_in=1312&amp;crn_in=12124" xr:uid="{7E0C8943-2595-4CCF-9E85-898383640637}"/>
    <hyperlink ref="B21" r:id="rId9" display="https://usfonline.admin.usf.edu/pls/prod/bwckschd.p_disp_listcrse?term_in=202201&amp;subj_in=MVB&amp;crse_in=1314&amp;crn_in=13073" xr:uid="{CF483888-778D-4A7A-B95C-37E7D4631077}"/>
    <hyperlink ref="B22" r:id="rId10" display="https://usfonline.admin.usf.edu/pls/prod/bwckschd.p_disp_listcrse?term_in=202201&amp;subj_in=MVB&amp;crse_in=1315&amp;crn_in=10686" xr:uid="{FFBE78DB-3246-4C2F-8BBF-FABB4F5DDC8B}"/>
    <hyperlink ref="B23" r:id="rId11" display="https://usfonline.admin.usf.edu/pls/prod/bwckschd.p_disp_listcrse?term_in=202201&amp;subj_in=MVB&amp;crse_in=1412&amp;crn_in=12127" xr:uid="{A3B69010-E604-4ACF-80EE-B43D7D677B77}"/>
    <hyperlink ref="B24" r:id="rId12" display="https://usfonline.admin.usf.edu/pls/prod/bwckschd.p_disp_listcrse?term_in=202201&amp;subj_in=MVB&amp;crse_in=1414&amp;crn_in=13074" xr:uid="{31094429-EFBC-4B25-9F62-839E490805A0}"/>
    <hyperlink ref="B25" r:id="rId13" display="https://usfonline.admin.usf.edu/pls/prod/bwckschd.p_disp_listcrse?term_in=202201&amp;subj_in=MVB&amp;crse_in=1415&amp;crn_in=13082" xr:uid="{9B43B9EB-5D31-44DB-9B0F-06F2BD4C75F4}"/>
    <hyperlink ref="B26" r:id="rId14" display="https://usfonline.admin.usf.edu/pls/prod/bwckschd.p_disp_listcrse?term_in=202201&amp;subj_in=MVB&amp;crse_in=2321&amp;crn_in=24165" xr:uid="{CED68F5A-6268-4495-BF82-79E6D0EDEF44}"/>
    <hyperlink ref="B27" r:id="rId15" display="https://usfonline.admin.usf.edu/pls/prod/bwckschd.p_disp_listcrse?term_in=202201&amp;subj_in=MVB&amp;crse_in=2322&amp;crn_in=13056" xr:uid="{639AC705-C425-4E0D-B6CD-2B35905E7043}"/>
    <hyperlink ref="B28" r:id="rId16" display="https://usfonline.admin.usf.edu/pls/prod/bwckschd.p_disp_listcrse?term_in=202201&amp;subj_in=MVB&amp;crse_in=2324&amp;crn_in=13075" xr:uid="{05C438FB-6A37-41A7-AEF9-F6C46B207628}"/>
    <hyperlink ref="B29" r:id="rId17" display="https://usfonline.admin.usf.edu/pls/prod/bwckschd.p_disp_listcrse?term_in=202201&amp;subj_in=MVB&amp;crse_in=2325&amp;crn_in=13083" xr:uid="{92176201-422D-4EAD-9AC3-61B5F8B5ABED}"/>
    <hyperlink ref="B32" r:id="rId18" display="https://usfonline.admin.usf.edu/pls/prod/bwckschd.p_disp_listcrse?term_in=202201&amp;subj_in=MVB&amp;crse_in=2422&amp;crn_in=13896" xr:uid="{01D6A8C0-7221-4265-B3B4-EF2AFD234615}"/>
    <hyperlink ref="B33" r:id="rId19" display="https://usfonline.admin.usf.edu/pls/prod/bwckschd.p_disp_listcrse?term_in=202201&amp;subj_in=MVB&amp;crse_in=2424&amp;crn_in=13076" xr:uid="{C7F46466-8AC4-44EA-80FB-5985410E4E42}"/>
    <hyperlink ref="B34" r:id="rId20" display="https://usfonline.admin.usf.edu/pls/prod/bwckschd.p_disp_listcrse?term_in=202201&amp;subj_in=MVB&amp;crse_in=2425&amp;crn_in=13084" xr:uid="{F6443816-0D04-4271-9BEE-178E7144B734}"/>
    <hyperlink ref="B35" r:id="rId21" display="https://usfonline.admin.usf.edu/pls/prod/bwckschd.p_disp_listcrse?term_in=202201&amp;subj_in=MVB&amp;crse_in=3332&amp;crn_in=13057" xr:uid="{043204D3-A959-480E-9B21-D43B485CA8FD}"/>
    <hyperlink ref="B36" r:id="rId22" display="https://usfonline.admin.usf.edu/pls/prod/bwckschd.p_disp_listcrse?term_in=202201&amp;subj_in=MVB&amp;crse_in=3334&amp;crn_in=11833" xr:uid="{C201543A-5E42-481B-AF7E-BD6F6E8EF343}"/>
    <hyperlink ref="B37" r:id="rId23" display="https://usfonline.admin.usf.edu/pls/prod/bwckschd.p_disp_listcrse?term_in=202201&amp;subj_in=MVB&amp;crse_in=3335&amp;crn_in=13085" xr:uid="{D15C8B06-4FE5-49F6-9105-640E2A77E4EB}"/>
    <hyperlink ref="B38" r:id="rId24" display="https://usfonline.admin.usf.edu/pls/prod/bwckschd.p_disp_listcrse?term_in=202201&amp;subj_in=MVB&amp;crse_in=3432&amp;crn_in=13058" xr:uid="{C9CF7615-C499-4838-8492-0155BA3954AC}"/>
    <hyperlink ref="B39" r:id="rId25" display="https://usfonline.admin.usf.edu/pls/prod/bwckschd.p_disp_listcrse?term_in=202201&amp;subj_in=MVB&amp;crse_in=3434&amp;crn_in=13077" xr:uid="{A076E711-A397-4684-B6D6-380EB590E363}"/>
    <hyperlink ref="B40" r:id="rId26" display="https://usfonline.admin.usf.edu/pls/prod/bwckschd.p_disp_listcrse?term_in=202201&amp;subj_in=MVB&amp;crse_in=3435&amp;crn_in=13086" xr:uid="{F4DEBA33-E03A-475B-A3E7-C560B834964F}"/>
    <hyperlink ref="B41" r:id="rId27" display="https://usfonline.admin.usf.edu/pls/prod/bwckschd.p_disp_listcrse?term_in=202201&amp;subj_in=MVB&amp;crse_in=4342&amp;crn_in=13059" xr:uid="{29C364C8-52CA-4B72-9D3F-61D4BCF80DE2}"/>
    <hyperlink ref="B44" r:id="rId28" display="https://usfonline.admin.usf.edu/pls/prod/bwckschd.p_disp_listcrse?term_in=202201&amp;subj_in=MVB&amp;crse_in=4344&amp;crn_in=12129" xr:uid="{C3E52858-FF8B-4CB8-9885-3E2D67EC2671}"/>
    <hyperlink ref="B45" r:id="rId29" display="https://usfonline.admin.usf.edu/pls/prod/bwckschd.p_disp_listcrse?term_in=202201&amp;subj_in=MVB&amp;crse_in=4345&amp;crn_in=11834" xr:uid="{D5696BBD-C8F3-42BC-B9F7-E4275E4D77D6}"/>
    <hyperlink ref="B46" r:id="rId30" display="https://usfonline.admin.usf.edu/pls/prod/bwckschd.p_disp_listcrse?term_in=202201&amp;subj_in=MVB&amp;crse_in=4442&amp;crn_in=12130" xr:uid="{F1BB9F6B-52B3-4EB3-95D7-95B4F560457A}"/>
    <hyperlink ref="B47" r:id="rId31" display="https://usfonline.admin.usf.edu/pls/prod/bwckschd.p_disp_listcrse?term_in=202201&amp;subj_in=MVB&amp;crse_in=4444&amp;crn_in=13078" xr:uid="{69AF8F7F-E0BD-4A78-85C1-8B0AE9DA2BD9}"/>
    <hyperlink ref="B48" r:id="rId32" display="https://usfonline.admin.usf.edu/pls/prod/bwckschd.p_disp_listcrse?term_in=202201&amp;subj_in=MVB&amp;crse_in=4445&amp;crn_in=13087" xr:uid="{980AE258-55E1-419A-B1EA-FD8CE47AF0AA}"/>
    <hyperlink ref="B49" r:id="rId33" display="https://usfonline.admin.usf.edu/pls/prod/bwckschd.p_disp_listcrse?term_in=202201&amp;subj_in=MVB&amp;crse_in=5252&amp;crn_in=14116" xr:uid="{E333F2B7-3309-458E-B41A-ED5DF6375EAB}"/>
    <hyperlink ref="B50" r:id="rId34" display="https://usfonline.admin.usf.edu/pls/prod/bwckschd.p_disp_listcrse?term_in=202201&amp;subj_in=MVB&amp;crse_in=5254&amp;crn_in=13079" xr:uid="{68FA386C-9737-4C9F-A38B-F2ECC54F7E1F}"/>
    <hyperlink ref="B51" r:id="rId35" display="https://usfonline.admin.usf.edu/pls/prod/bwckschd.p_disp_listcrse?term_in=202201&amp;subj_in=MVB&amp;crse_in=5255&amp;crn_in=13088" xr:uid="{E75E34DA-5729-4708-B812-B4403508B86C}"/>
    <hyperlink ref="B52" r:id="rId36" display="https://usfonline.admin.usf.edu/pls/prod/bwckschd.p_disp_listcrse?term_in=202201&amp;subj_in=MVB&amp;crse_in=6452&amp;crn_in=13060" xr:uid="{B0D381C7-F516-41DF-9569-D71E1D894DE7}"/>
    <hyperlink ref="B53" r:id="rId37" display="https://usfonline.admin.usf.edu/pls/prod/bwckschd.p_disp_listcrse?term_in=202201&amp;subj_in=MVB&amp;crse_in=6454&amp;crn_in=13080" xr:uid="{C2139DDB-33DB-42AA-8604-ECF135E940B8}"/>
    <hyperlink ref="B56" r:id="rId38" display="https://usfonline.admin.usf.edu/pls/prod/bwckschd.p_disp_listcrse?term_in=202201&amp;subj_in=MVB&amp;crse_in=6455&amp;crn_in=13089" xr:uid="{AE185BFF-BB55-4EC8-9262-713B01B94E15}"/>
    <hyperlink ref="B59" r:id="rId39" display="https://usfonline.admin.usf.edu/pls/prod/bwckschd.p_disp_listcrse?term_in=202201&amp;subj_in=MVJ&amp;crse_in=1310&amp;crn_in=13093" xr:uid="{9171C75E-FD1F-42FD-9745-58E49E13283D}"/>
    <hyperlink ref="B60" r:id="rId40" display="https://usfonline.admin.usf.edu/pls/prod/bwckschd.p_disp_listcrse?term_in=202201&amp;subj_in=MVJ&amp;crse_in=1313&amp;crn_in=10688" xr:uid="{D8F6B8B2-D104-48DA-AAD9-DC42B8DFD022}"/>
    <hyperlink ref="B61" r:id="rId41" display="https://usfonline.admin.usf.edu/pls/prod/bwckschd.p_disp_listcrse?term_in=202201&amp;subj_in=MVJ&amp;crse_in=1314&amp;crn_in=13106" xr:uid="{62CC8B37-7213-4DE3-B7F9-BAFA71598880}"/>
    <hyperlink ref="B62" r:id="rId42" display="https://usfonline.admin.usf.edu/pls/prod/bwckschd.p_disp_listcrse?term_in=202201&amp;subj_in=MVJ&amp;crse_in=1319&amp;crn_in=10689" xr:uid="{68754C5C-EEF3-4E11-9552-65D80F1AF1C4}"/>
    <hyperlink ref="B63" r:id="rId43" display="https://usfonline.admin.usf.edu/pls/prod/bwckschd.p_disp_listcrse?term_in=202201&amp;subj_in=MVJ&amp;crse_in=1410&amp;crn_in=14117" xr:uid="{9E28B9A2-A547-42AE-8809-8481D1FD494E}"/>
    <hyperlink ref="B64" r:id="rId44" display="https://usfonline.admin.usf.edu/pls/prod/bwckschd.p_disp_listcrse?term_in=202201&amp;subj_in=MVJ&amp;crse_in=1413&amp;crn_in=12132" xr:uid="{88AAECD2-2A3B-4113-9766-728F8C47A141}"/>
    <hyperlink ref="B65" r:id="rId45" display="https://usfonline.admin.usf.edu/pls/prod/bwckschd.p_disp_listcrse?term_in=202201&amp;subj_in=MVJ&amp;crse_in=1414&amp;crn_in=13107" xr:uid="{5610E058-3BF2-405C-9A58-A845642591E0}"/>
    <hyperlink ref="B66" r:id="rId46" display="https://usfonline.admin.usf.edu/pls/prod/bwckschd.p_disp_listcrse?term_in=202201&amp;subj_in=MVJ&amp;crse_in=1419&amp;crn_in=19257" xr:uid="{16FBF3D8-F594-4BA7-B4AE-65A00D65D954}"/>
    <hyperlink ref="B67" r:id="rId47" display="https://usfonline.admin.usf.edu/pls/prod/bwckschd.p_disp_listcrse?term_in=202201&amp;subj_in=MVJ&amp;crse_in=2320&amp;crn_in=13094" xr:uid="{CA0B534E-2A57-482E-A637-F05BA6DE8C64}"/>
    <hyperlink ref="B68" r:id="rId48" display="https://usfonline.admin.usf.edu/pls/prod/bwckschd.p_disp_listcrse?term_in=202201&amp;subj_in=MVJ&amp;crse_in=2323&amp;crn_in=13100" xr:uid="{C40BFB1E-4EB5-4AAD-BEAA-D4B7C7BC940E}"/>
    <hyperlink ref="B71" r:id="rId49" display="https://usfonline.admin.usf.edu/pls/prod/bwckschd.p_disp_listcrse?term_in=202201&amp;subj_in=MVJ&amp;crse_in=2324&amp;crn_in=13108" xr:uid="{F8CD10A6-F001-42F0-A9CE-5FFA3F96DCB2}"/>
    <hyperlink ref="B72" r:id="rId50" display="https://usfonline.admin.usf.edu/pls/prod/bwckschd.p_disp_listcrse?term_in=202201&amp;subj_in=MVJ&amp;crse_in=2329&amp;crn_in=13114" xr:uid="{6C81014D-DBF3-4083-A55B-5982AEAF8ADF}"/>
    <hyperlink ref="B73" r:id="rId51" display="https://usfonline.admin.usf.edu/pls/prod/bwckschd.p_disp_listcrse?term_in=202201&amp;subj_in=MVJ&amp;crse_in=2420&amp;crn_in=13095" xr:uid="{D6F2F282-1069-4033-BF29-01B1E78E901E}"/>
    <hyperlink ref="B74" r:id="rId52" display="https://usfonline.admin.usf.edu/pls/prod/bwckschd.p_disp_listcrse?term_in=202201&amp;subj_in=MVJ&amp;crse_in=2423&amp;crn_in=13102" xr:uid="{EA86A8CB-00AD-46D3-8137-661D8885840C}"/>
    <hyperlink ref="B75" r:id="rId53" display="https://usfonline.admin.usf.edu/pls/prod/bwckschd.p_disp_listcrse?term_in=202201&amp;subj_in=MVJ&amp;crse_in=2424&amp;crn_in=13109" xr:uid="{904F9EF5-AC1E-47BF-80CC-0E0B8EAF6A28}"/>
    <hyperlink ref="B76" r:id="rId54" display="https://usfonline.admin.usf.edu/pls/prod/bwckschd.p_disp_listcrse?term_in=202201&amp;subj_in=MVJ&amp;crse_in=2425&amp;crn_in=19258" xr:uid="{EE3CAC38-6844-44BB-B096-78519E1D1616}"/>
    <hyperlink ref="B77" r:id="rId55" display="https://usfonline.admin.usf.edu/pls/prod/bwckschd.p_disp_listcrse?term_in=202201&amp;subj_in=MVJ&amp;crse_in=3330&amp;crn_in=13096" xr:uid="{8E54F141-5F0F-4AF8-B937-53482B467095}"/>
    <hyperlink ref="B78" r:id="rId56" display="https://usfonline.admin.usf.edu/pls/prod/bwckschd.p_disp_listcrse?term_in=202201&amp;subj_in=MVJ&amp;crse_in=3333&amp;crn_in=13101" xr:uid="{CDEC3757-00BB-4EF6-9D71-3C19A64A34BE}"/>
    <hyperlink ref="B79" r:id="rId57" display="https://usfonline.admin.usf.edu/pls/prod/bwckschd.p_disp_listcrse?term_in=202201&amp;subj_in=MVJ&amp;crse_in=3334&amp;crn_in=13110" xr:uid="{4D64269F-BD39-448A-978C-9881062EE2AC}"/>
    <hyperlink ref="B80" r:id="rId58" display="https://usfonline.admin.usf.edu/pls/prod/bwckschd.p_disp_listcrse?term_in=202201&amp;subj_in=MVJ&amp;crse_in=3339&amp;crn_in=13115" xr:uid="{CA4B7674-49AF-49C8-9304-A3B26A56F8D2}"/>
    <hyperlink ref="B83" r:id="rId59" display="https://usfonline.admin.usf.edu/pls/prod/bwckschd.p_disp_listcrse?term_in=202201&amp;subj_in=MVJ&amp;crse_in=3430&amp;crn_in=13097" xr:uid="{931849EC-5769-4760-9CC7-8F8E00E4583F}"/>
    <hyperlink ref="B84" r:id="rId60" display="https://usfonline.admin.usf.edu/pls/prod/bwckschd.p_disp_listcrse?term_in=202201&amp;subj_in=MVJ&amp;crse_in=3433&amp;crn_in=13103" xr:uid="{EA265C6B-E04B-4CB5-BB29-8EE93148FA63}"/>
    <hyperlink ref="B85" r:id="rId61" display="https://usfonline.admin.usf.edu/pls/prod/bwckschd.p_disp_listcrse?term_in=202201&amp;subj_in=MVJ&amp;crse_in=3434&amp;crn_in=13111" xr:uid="{5F49B55D-4670-4A7C-99DF-25273305BAC5}"/>
    <hyperlink ref="B86" r:id="rId62" display="https://usfonline.admin.usf.edu/pls/prod/bwckschd.p_disp_listcrse?term_in=202201&amp;subj_in=MVJ&amp;crse_in=3439&amp;crn_in=13116" xr:uid="{742530BC-1DDD-477E-81AE-EA77CBFA3539}"/>
    <hyperlink ref="B87" r:id="rId63" display="https://usfonline.admin.usf.edu/pls/prod/bwckschd.p_disp_listcrse?term_in=202201&amp;subj_in=MVJ&amp;crse_in=4340&amp;crn_in=13098" xr:uid="{83E77483-05D3-4B57-843D-93B184299D0A}"/>
    <hyperlink ref="B88" r:id="rId64" display="https://usfonline.admin.usf.edu/pls/prod/bwckschd.p_disp_listcrse?term_in=202201&amp;subj_in=MVJ&amp;crse_in=4343&amp;crn_in=13104" xr:uid="{6BA32552-90B0-4580-9D76-30867D4D67FE}"/>
    <hyperlink ref="B89" r:id="rId65" display="https://usfonline.admin.usf.edu/pls/prod/bwckschd.p_disp_listcrse?term_in=202201&amp;subj_in=MVJ&amp;crse_in=4344&amp;crn_in=13112" xr:uid="{DC7E3817-B0A0-4687-9348-D408B99493A7}"/>
    <hyperlink ref="B90" r:id="rId66" display="https://usfonline.admin.usf.edu/pls/prod/bwckschd.p_disp_listcrse?term_in=202201&amp;subj_in=MVJ&amp;crse_in=4349&amp;crn_in=13117" xr:uid="{4BA5E16F-47DF-44AC-BED7-6AA2DE0D7BE5}"/>
    <hyperlink ref="B91" r:id="rId67" display="https://usfonline.admin.usf.edu/pls/prod/bwckschd.p_disp_listcrse?term_in=202201&amp;subj_in=MVJ&amp;crse_in=4440&amp;crn_in=13121" xr:uid="{F9DE71F9-6B10-4B0F-8AA8-E8385EC8A329}"/>
    <hyperlink ref="B92" r:id="rId68" display="https://usfonline.admin.usf.edu/pls/prod/bwckschd.p_disp_listcrse?term_in=202201&amp;subj_in=MVJ&amp;crse_in=4443&amp;crn_in=13127" xr:uid="{83F8282A-AC9E-4C1B-81FB-39C230FAC230}"/>
    <hyperlink ref="B95" r:id="rId69" display="https://usfonline.admin.usf.edu/pls/prod/bwckschd.p_disp_listcrse?term_in=202201&amp;subj_in=MVJ&amp;crse_in=4444&amp;crn_in=13130" xr:uid="{9EE85C34-02F4-493E-81D5-A20E5D6DC7B9}"/>
    <hyperlink ref="B96" r:id="rId70" display="https://usfonline.admin.usf.edu/pls/prod/bwckschd.p_disp_listcrse?term_in=202201&amp;subj_in=MVJ&amp;crse_in=4449&amp;crn_in=13118" xr:uid="{337E18A7-5C82-453E-B590-632864488F26}"/>
    <hyperlink ref="B97" r:id="rId71" display="https://usfonline.admin.usf.edu/pls/prod/bwckschd.p_disp_listcrse?term_in=202201&amp;subj_in=MVJ&amp;crse_in=4950&amp;crn_in=13124" xr:uid="{6CF1D047-F17A-4104-8A6A-70819855BA9F}"/>
    <hyperlink ref="B98" r:id="rId72" display="https://usfonline.admin.usf.edu/pls/prod/bwckschd.p_disp_listcrse?term_in=202201&amp;subj_in=MVJ&amp;crse_in=4950&amp;crn_in=23052" xr:uid="{0652B3A4-685C-4B8E-B48D-14E595246A42}"/>
    <hyperlink ref="B99" r:id="rId73" display="https://usfonline.admin.usf.edu/pls/prod/bwckschd.p_disp_listcrse?term_in=202201&amp;subj_in=MVJ&amp;crse_in=5250&amp;crn_in=13122" xr:uid="{AC39F1F6-4235-4C9F-9DA3-9501DB70595F}"/>
    <hyperlink ref="B100" r:id="rId74" display="https://usfonline.admin.usf.edu/pls/prod/bwckschd.p_disp_listcrse?term_in=202201&amp;subj_in=MVJ&amp;crse_in=5253&amp;crn_in=13128" xr:uid="{781E4AF6-AD10-4A11-B8E3-1E72B53CEB09}"/>
    <hyperlink ref="B101" r:id="rId75" display="https://usfonline.admin.usf.edu/pls/prod/bwckschd.p_disp_listcrse?term_in=202201&amp;subj_in=MVJ&amp;crse_in=5254&amp;crn_in=13131" xr:uid="{C10C4531-F138-488D-BF04-10DB726B5B16}"/>
    <hyperlink ref="B102" r:id="rId76" display="https://usfonline.admin.usf.edu/pls/prod/bwckschd.p_disp_listcrse?term_in=202201&amp;subj_in=MVJ&amp;crse_in=5259&amp;crn_in=13119" xr:uid="{271AE63B-62C3-4341-A5FB-99158648A4F1}"/>
    <hyperlink ref="B103" r:id="rId77" display="https://usfonline.admin.usf.edu/pls/prod/bwckschd.p_disp_listcrse?term_in=202201&amp;subj_in=MVJ&amp;crse_in=5951&amp;crn_in=13125" xr:uid="{542A5AAF-89C2-4371-8A80-5A4F8A083A24}"/>
    <hyperlink ref="B104" r:id="rId78" display="https://usfonline.admin.usf.edu/pls/prod/bwckschd.p_disp_listcrse?term_in=202201&amp;subj_in=MVJ&amp;crse_in=6460&amp;crn_in=13123" xr:uid="{C7B29FB6-B9F7-4349-BC5F-D69662F30ADA}"/>
    <hyperlink ref="B107" r:id="rId79" display="https://usfonline.admin.usf.edu/pls/prod/bwckschd.p_disp_listcrse?term_in=202201&amp;subj_in=MVJ&amp;crse_in=6463&amp;crn_in=13129" xr:uid="{8991C541-E83C-4403-97E5-689B60957041}"/>
    <hyperlink ref="B108" r:id="rId80" display="https://usfonline.admin.usf.edu/pls/prod/bwckschd.p_disp_listcrse?term_in=202201&amp;subj_in=MVJ&amp;crse_in=6464&amp;crn_in=13132" xr:uid="{6EEC24AC-8DC6-4BEF-A3A6-A985C3DAF10F}"/>
    <hyperlink ref="B109" r:id="rId81" display="https://usfonline.admin.usf.edu/pls/prod/bwckschd.p_disp_listcrse?term_in=202201&amp;subj_in=MVJ&amp;crse_in=6469&amp;crn_in=13120" xr:uid="{B1818BFC-CC44-4729-BD1F-F2A926971687}"/>
    <hyperlink ref="B110" r:id="rId82" display="https://usfonline.admin.usf.edu/pls/prod/bwckschd.p_disp_listcrse?term_in=202201&amp;subj_in=MVJ&amp;crse_in=6952&amp;crn_in=13126" xr:uid="{F12DF10C-876D-4BED-8CF4-A1BE14C8CC97}"/>
    <hyperlink ref="B111" r:id="rId83" display="https://usfonline.admin.usf.edu/pls/prod/bwckschd.p_disp_listcrse?term_in=202201&amp;subj_in=MVJ&amp;crse_in=6952&amp;crn_in=23094" xr:uid="{1951A28C-594C-482A-B232-1F6E66C150B6}"/>
    <hyperlink ref="B114" r:id="rId84" display="https://usfonline.admin.usf.edu/pls/prod/bwckschd.p_disp_listcrse?term_in=202201&amp;subj_in=MVK&amp;crse_in=1125&amp;crn_in=20295" xr:uid="{B4FD4678-4B26-4CD1-9494-7DBB6DE92EDE}"/>
    <hyperlink ref="B117" r:id="rId85" display="https://usfonline.admin.usf.edu/pls/prod/bwckschd.p_disp_listcrse?term_in=202201&amp;subj_in=MVW&amp;crse_in=1314&amp;crn_in=10712" xr:uid="{785D4671-C4F7-4C43-943B-0F6F3538C570}"/>
    <hyperlink ref="B118" r:id="rId86" display="https://usfonline.admin.usf.edu/pls/prod/bwckschd.p_disp_listcrse?term_in=202201&amp;subj_in=MVW&amp;crse_in=1414&amp;crn_in=13026" xr:uid="{13C4A275-128B-46D0-8C56-A19FE81C07ED}"/>
    <hyperlink ref="B119" r:id="rId87" display="https://usfonline.admin.usf.edu/pls/prod/bwckschd.p_disp_listcrse?term_in=202201&amp;subj_in=MVW&amp;crse_in=2324&amp;crn_in=10715" xr:uid="{8BA0E025-D750-418A-BBED-EDB741C86140}"/>
    <hyperlink ref="B120" r:id="rId88" display="https://usfonline.admin.usf.edu/pls/prod/bwckschd.p_disp_listcrse?term_in=202201&amp;subj_in=MVW&amp;crse_in=2424&amp;crn_in=13027" xr:uid="{6DF994A5-6375-4FD8-8D24-541FFAEF6D32}"/>
    <hyperlink ref="B121" r:id="rId89" display="https://usfonline.admin.usf.edu/pls/prod/bwckschd.p_disp_listcrse?term_in=202201&amp;subj_in=MVW&amp;crse_in=3334&amp;crn_in=10719" xr:uid="{993F79E0-3580-4D37-BAAF-B38A5EEF49BA}"/>
    <hyperlink ref="B122" r:id="rId90" display="https://usfonline.admin.usf.edu/pls/prod/bwckschd.p_disp_listcrse?term_in=202201&amp;subj_in=MVW&amp;crse_in=3434&amp;crn_in=13028" xr:uid="{53FA370D-B8B0-4A53-8953-50DCB511A51C}"/>
    <hyperlink ref="B123" r:id="rId91" display="https://usfonline.admin.usf.edu/pls/prod/bwckschd.p_disp_listcrse?term_in=202201&amp;subj_in=MVW&amp;crse_in=4344&amp;crn_in=13029" xr:uid="{198A888B-52D1-4CF2-9125-94661D4661C8}"/>
    <hyperlink ref="B124" r:id="rId92" display="https://usfonline.admin.usf.edu/pls/prod/bwckschd.p_disp_listcrse?term_in=202201&amp;subj_in=MVW&amp;crse_in=4444&amp;crn_in=13030" xr:uid="{230EA783-023B-4514-866A-9FAAB900CFF8}"/>
    <hyperlink ref="B125" r:id="rId93" display="https://usfonline.admin.usf.edu/pls/prod/bwckschd.p_disp_listcrse?term_in=202201&amp;subj_in=MVW&amp;crse_in=5254&amp;crn_in=13031" xr:uid="{106C4E86-18E0-4698-9DE6-6DBEBEC4D3C1}"/>
    <hyperlink ref="B126" r:id="rId94" display="https://usfonline.admin.usf.edu/pls/prod/bwckschd.p_disp_listcrse?term_in=202201&amp;subj_in=MVW&amp;crse_in=6454&amp;crn_in=13032" xr:uid="{CE26A26F-F5E0-4B51-BA92-A26EE1AA5B8F}"/>
    <hyperlink ref="B129" r:id="rId95" display="https://usfonline.admin.usf.edu/pls/prod/bwckschd.p_disp_listcrse?term_in=202201&amp;subj_in=BSC&amp;crse_in=4933&amp;crn_in=25256" xr:uid="{5F09C289-D7B3-483D-B86E-99ACA7656D06}"/>
    <hyperlink ref="B130" r:id="rId96" display="https://usfonline.admin.usf.edu/pls/prod/bwckschd.p_disp_listcrse?term_in=202201&amp;subj_in=BSC&amp;crse_in=4933&amp;crn_in=25039" xr:uid="{0AD11A22-4C2C-4EE8-B071-243ED2C575C4}"/>
    <hyperlink ref="B131" r:id="rId97" display="https://usfonline.admin.usf.edu/pls/prod/bwckschd.p_disp_listcrse?term_in=202201&amp;subj_in=BSC&amp;crse_in=6932&amp;crn_in=25072" xr:uid="{E0182F86-C1A5-4B08-9EE4-B9C14415EC29}"/>
    <hyperlink ref="B134" r:id="rId98" display="https://usfonline.admin.usf.edu/pls/prod/bwckschd.p_disp_listcrse?term_in=202201&amp;subj_in=BME&amp;crse_in=4409&amp;crn_in=22024" xr:uid="{C7DC96BA-FC4D-4146-9FF9-0C4AEAB560AC}"/>
    <hyperlink ref="B135" r:id="rId99" display="https://usfonline.admin.usf.edu/pls/prod/bwckschd.p_disp_listcrse?term_in=202201&amp;subj_in=BME&amp;crse_in=6410&amp;crn_in=22023" xr:uid="{B1656C81-3BB9-4556-9DE1-4A004F10953A}"/>
    <hyperlink ref="B138" r:id="rId100" display="https://usfonline.admin.usf.edu/pls/prod/bwckschd.p_disp_listcrse?term_in=202201&amp;subj_in=BOT&amp;crse_in=3850&amp;crn_in=18180" xr:uid="{B7D29512-6B6A-48A4-BFBC-3382FDF41902}"/>
    <hyperlink ref="B139" r:id="rId101" display="https://usfonline.admin.usf.edu/pls/prod/bwckschd.p_disp_listcrse?term_in=202201&amp;subj_in=BOT&amp;crse_in=3850&amp;crn_in=25704" xr:uid="{A1D61016-6A27-4A21-8CB1-69FC90C68F07}"/>
    <hyperlink ref="B142" r:id="rId102" display="https://usfonline.admin.usf.edu/pls/prod/bwckschd.p_disp_listcrse?term_in=202201&amp;subj_in=BUL&amp;crse_in=3320&amp;crn_in=16716" xr:uid="{7DBCD768-02E1-409E-BEF8-81B2C6A7F0C0}"/>
    <hyperlink ref="B145" r:id="rId103" display="https://usfonline.admin.usf.edu/pls/prod/bwckschd.p_disp_listcrse?term_in=202201&amp;subj_in=CHM&amp;crse_in=2046&amp;crn_in=10059" xr:uid="{24B404E7-AD9E-4AB6-BF9D-5CB822AC94E0}"/>
    <hyperlink ref="B147" r:id="rId104" display="https://usfonline.admin.usf.edu/pls/prod/bwckschd.p_disp_listcrse?term_in=202201&amp;subj_in=CHM&amp;crse_in=2211&amp;crn_in=10088" xr:uid="{FF35AAFB-BDC9-4845-A906-8ABB75C401AE}"/>
    <hyperlink ref="B150" r:id="rId105" display="https://usfonline.admin.usf.edu/pls/prod/bwckschd.p_disp_listcrse?term_in=202201&amp;subj_in=CHM&amp;crse_in=2211&amp;crn_in=10089" xr:uid="{F1500A33-D90E-4B62-9229-7514AEAF97AC}"/>
    <hyperlink ref="B153" r:id="rId106" display="https://usfonline.admin.usf.edu/pls/prod/bwckschd.p_disp_listcrse?term_in=202201&amp;subj_in=CHM&amp;crse_in=2211&amp;crn_in=10090" xr:uid="{730CAF49-06B5-4B65-9DF4-25AB338798A8}"/>
    <hyperlink ref="B156" r:id="rId107" display="https://usfonline.admin.usf.edu/pls/prod/bwckschd.p_disp_listcrse?term_in=202201&amp;subj_in=CHM&amp;crse_in=2211&amp;crn_in=10091" xr:uid="{A4B9F931-A8B5-414A-9CCD-070D53026AD6}"/>
    <hyperlink ref="B159" r:id="rId108" display="https://usfonline.admin.usf.edu/pls/prod/bwckschd.p_disp_listcrse?term_in=202201&amp;subj_in=CHM&amp;crse_in=2211&amp;crn_in=10092" xr:uid="{46B92AE3-1DF4-492A-B5E8-596EF852D894}"/>
    <hyperlink ref="B162" r:id="rId109" display="https://usfonline.admin.usf.edu/pls/prod/bwckschd.p_disp_listcrse?term_in=202201&amp;subj_in=CHM&amp;crse_in=2211&amp;crn_in=10093" xr:uid="{A3462255-767D-45B1-BE03-159CBE18C390}"/>
    <hyperlink ref="B167" r:id="rId110" display="https://usfonline.admin.usf.edu/pls/prod/bwckschd.p_disp_listcrse?term_in=202201&amp;subj_in=CHI&amp;crse_in=4930&amp;crn_in=22243" xr:uid="{4B9F77D9-DB9E-42A2-9402-8D09FDEFE394}"/>
    <hyperlink ref="B170" r:id="rId111" display="https://usfonline.admin.usf.edu/pls/prod/bwckschd.p_disp_listcrse?term_in=202201&amp;subj_in=CES&amp;crse_in=3102&amp;crn_in=10628" xr:uid="{0E97C1F6-3E4F-4F6F-A606-7A1BE26B26E0}"/>
    <hyperlink ref="B174" r:id="rId112" display="https://usfonline.admin.usf.edu/pls/prod/bwckschd.p_disp_listcrse?term_in=202201&amp;subj_in=COM&amp;crse_in=3014&amp;crn_in=10506" xr:uid="{0AB5E855-D6E0-4F46-805A-452C0A235406}"/>
    <hyperlink ref="B177" r:id="rId113" display="https://usfonline.admin.usf.edu/pls/prod/bwckschd.p_disp_listcrse?term_in=202201&amp;subj_in=CAP&amp;crse_in=4401&amp;crn_in=12532" xr:uid="{64FE574F-C765-4A89-B211-F66A86ECEF60}"/>
    <hyperlink ref="B180" r:id="rId114" display="https://usfonline.admin.usf.edu/pls/prod/bwckschd.p_disp_listcrse?term_in=202201&amp;subj_in=CGS&amp;crse_in=1540&amp;crn_in=18693" xr:uid="{3282CE72-A660-4571-AF39-5A229AF2B44A}"/>
    <hyperlink ref="B181" r:id="rId115" display="https://usfonline.admin.usf.edu/pls/prod/bwckschd.p_disp_listcrse?term_in=202201&amp;subj_in=CGS&amp;crse_in=3303&amp;crn_in=12158" xr:uid="{0B160C21-C425-4EA0-82F3-8A3DF33B78D6}"/>
    <hyperlink ref="B184" r:id="rId116" display="https://usfonline.admin.usf.edu/pls/prod/bwckschd.p_disp_listcrse?term_in=202201&amp;subj_in=CIS&amp;crse_in=3433&amp;crn_in=22051" xr:uid="{B2CDDCAF-F08E-48DA-BFB0-AE7597295000}"/>
    <hyperlink ref="B187" r:id="rId117" display="https://usfonline.admin.usf.edu/pls/prod/bwckschd.p_disp_listcrse?term_in=202201&amp;subj_in=CDA&amp;crse_in=4253&amp;crn_in=13498" xr:uid="{D0E84195-7B93-4DB7-9924-39094E0FED18}"/>
    <hyperlink ref="B190" r:id="rId118" display="https://usfonline.admin.usf.edu/pls/prod/bwckschd.p_disp_listcrse?term_in=202201&amp;subj_in=CNT&amp;crse_in=4419&amp;crn_in=25359" xr:uid="{8CB9F0BC-91D4-465C-BD31-E65B51DBC25E}"/>
    <hyperlink ref="B193" r:id="rId119" display="https://usfonline.admin.usf.edu/pls/prod/bwckschd.p_disp_listcrse?term_in=202201&amp;subj_in=COP&amp;crse_in=2510&amp;crn_in=11916" xr:uid="{C5D45E5D-0B20-4839-84A6-D0F101AEC2EA}"/>
    <hyperlink ref="B194" r:id="rId120" display="https://usfonline.admin.usf.edu/pls/prod/bwckschd.p_disp_listcrse?term_in=202201&amp;subj_in=COP&amp;crse_in=3514&amp;crn_in=10639" xr:uid="{8A04BCF6-8CE7-48C5-9F74-28C509390A0E}"/>
    <hyperlink ref="B197" r:id="rId121" display="https://usfonline.admin.usf.edu/pls/prod/bwckschd.p_disp_listcrse?term_in=202201&amp;subj_in=CRW&amp;crse_in=3111&amp;crn_in=11438" xr:uid="{4F35A47D-5014-4EDA-A504-59FA1A8FBBE4}"/>
    <hyperlink ref="B198" r:id="rId122" display="https://usfonline.admin.usf.edu/pls/prod/bwckschd.p_disp_listcrse?term_in=202201&amp;subj_in=CRW&amp;crse_in=3112&amp;crn_in=18419" xr:uid="{DE1615BA-11AD-4C64-A710-038FDAEFC989}"/>
    <hyperlink ref="B199" r:id="rId123" display="https://usfonline.admin.usf.edu/pls/prod/bwckschd.p_disp_listcrse?term_in=202201&amp;subj_in=CRW&amp;crse_in=3311&amp;crn_in=11341" xr:uid="{2869035C-B644-4C82-8395-0656D84843CD}"/>
    <hyperlink ref="B200" r:id="rId124" display="https://usfonline.admin.usf.edu/pls/prod/bwckschd.p_disp_listcrse?term_in=202201&amp;subj_in=CRW&amp;crse_in=4930&amp;crn_in=12816" xr:uid="{0821D1EB-0682-47AF-A8F8-F7B2A591DFA1}"/>
    <hyperlink ref="B203" r:id="rId125" display="https://usfonline.admin.usf.edu/pls/prod/bwckschd.p_disp_listcrse?term_in=202201&amp;subj_in=CJL&amp;crse_in=4115&amp;crn_in=17857" xr:uid="{01A0FE9F-A424-438A-AF24-AD44905A9C1E}"/>
    <hyperlink ref="B206" r:id="rId126" display="https://usfonline.admin.usf.edu/pls/prod/bwckschd.p_disp_listcrse?term_in=202201&amp;subj_in=DAN&amp;crse_in=4930&amp;crn_in=25803" xr:uid="{B383AFC2-32C2-4E13-8C51-FA75B0A51629}"/>
    <hyperlink ref="B209" r:id="rId127" display="https://usfonline.admin.usf.edu/pls/prod/bwckschd.p_disp_listcrse?term_in=202201&amp;subj_in=ECP&amp;crse_in=3203&amp;crn_in=13809" xr:uid="{B50FF5D8-C617-42BB-9189-24CAD273EBE1}"/>
    <hyperlink ref="B212" r:id="rId128" display="https://usfonline.admin.usf.edu/pls/prod/bwckschd.p_disp_listcrse?term_in=202201&amp;subj_in=ECO&amp;crse_in=3703&amp;crn_in=17647" xr:uid="{63A4E6B5-135F-4B81-96DE-3996102868E3}"/>
    <hyperlink ref="B215" r:id="rId129" display="https://usfonline.admin.usf.edu/pls/prod/bwckschd.p_disp_listcrse?term_in=202201&amp;subj_in=ECH&amp;crse_in=3101&amp;crn_in=25115" xr:uid="{4B959871-98F0-46C7-9E18-4AC7971BD2F0}"/>
    <hyperlink ref="B216" r:id="rId130" display="https://usfonline.admin.usf.edu/pls/prod/bwckschd.p_disp_listcrse?term_in=202201&amp;subj_in=ECH&amp;crse_in=4418&amp;crn_in=17877" xr:uid="{6160678D-67FE-465C-BF45-FA101B6201B6}"/>
    <hyperlink ref="B217" r:id="rId131" display="https://usfonline.admin.usf.edu/pls/prod/bwckschd.p_disp_listcrse?term_in=202201&amp;subj_in=ECH&amp;crse_in=4615C&amp;crn_in=23232" xr:uid="{0571CC4B-8BC5-480E-BF79-2ECC8C3C6A5A}"/>
    <hyperlink ref="B219" r:id="rId132" display="https://usfonline.admin.usf.edu/pls/prod/bwckschd.p_disp_listcrse?term_in=202201&amp;subj_in=ECH&amp;crse_in=4615C&amp;crn_in=23233" xr:uid="{C7F9E8FD-7BE1-47A7-930B-B7610EB5EAAB}"/>
    <hyperlink ref="B221" r:id="rId133" display="https://usfonline.admin.usf.edu/pls/prod/bwckschd.p_disp_listcrse?term_in=202201&amp;subj_in=ECH&amp;crse_in=4615C&amp;crn_in=23234" xr:uid="{22631600-9106-44C7-AA3A-9B71F2D9C7CC}"/>
    <hyperlink ref="B223" r:id="rId134" display="https://usfonline.admin.usf.edu/pls/prod/bwckschd.p_disp_listcrse?term_in=202201&amp;subj_in=ECH&amp;crse_in=4615C&amp;crn_in=23235" xr:uid="{630ACAEF-3E1B-4F14-9EA8-3AD0C20DF886}"/>
    <hyperlink ref="B227" r:id="rId135" display="https://usfonline.admin.usf.edu/pls/prod/bwckschd.p_disp_listcrse?term_in=202201&amp;subj_in=EEL&amp;crse_in=3472C&amp;crn_in=20813" xr:uid="{EE99FA1A-1AD7-41D9-A3B9-777650928D2C}"/>
    <hyperlink ref="B230" r:id="rId136" display="https://usfonline.admin.usf.edu/pls/prod/bwckschd.p_disp_listcrse?term_in=202201&amp;subj_in=EEL&amp;crse_in=3472C&amp;crn_in=20866" xr:uid="{AA6140C3-084A-432C-9B92-E377F018BE7F}"/>
    <hyperlink ref="B233" r:id="rId137" display="https://usfonline.admin.usf.edu/pls/prod/bwckschd.p_disp_listcrse?term_in=202201&amp;subj_in=EEL&amp;crse_in=3472C&amp;crn_in=20867" xr:uid="{CC9DBA79-52E9-4030-B1D4-BD95EDF7480C}"/>
    <hyperlink ref="B236" r:id="rId138" display="https://usfonline.admin.usf.edu/pls/prod/bwckschd.p_disp_listcrse?term_in=202201&amp;subj_in=EEL&amp;crse_in=4740&amp;crn_in=21328" xr:uid="{BFF9970B-CB25-4A14-85FE-7E503873C2EF}"/>
    <hyperlink ref="B237" r:id="rId139" display="https://usfonline.admin.usf.edu/pls/prod/bwckschd.p_disp_listcrse?term_in=202201&amp;subj_in=EEL&amp;crse_in=6506C&amp;crn_in=18869" xr:uid="{05863A9D-35E2-470F-B19C-F8D19A72651A}"/>
    <hyperlink ref="B238" r:id="rId140" display="https://usfonline.admin.usf.edu/pls/prod/bwckschd.p_disp_listcrse?term_in=202201&amp;subj_in=EEL&amp;crse_in=6935&amp;crn_in=18978" xr:uid="{3FA2A8E9-C75B-425C-AAD3-9A3FA4BE0CF7}"/>
    <hyperlink ref="B241" r:id="rId141" display="https://usfonline.admin.usf.edu/pls/prod/bwckschd.p_disp_listcrse?term_in=202201&amp;subj_in=EGN&amp;crse_in=3615&amp;crn_in=17166" xr:uid="{948FAD2D-4304-4F28-8013-D5873E208CD4}"/>
    <hyperlink ref="B245" r:id="rId142" display="https://usfonline.admin.usf.edu/pls/prod/bwckschd.p_disp_listcrse?term_in=202201&amp;subj_in=EML&amp;crse_in=3303&amp;crn_in=17863" xr:uid="{6795BB23-FAB3-4797-A7A2-65122F177CD1}"/>
    <hyperlink ref="B247" r:id="rId143" display="https://usfonline.admin.usf.edu/pls/prod/bwckschd.p_disp_listcrse?term_in=202201&amp;subj_in=EML&amp;crse_in=3303&amp;crn_in=17864" xr:uid="{7D5F9EC5-1DF7-435F-B1F5-A42CE49D723C}"/>
    <hyperlink ref="B249" r:id="rId144" display="https://usfonline.admin.usf.edu/pls/prod/bwckschd.p_disp_listcrse?term_in=202201&amp;subj_in=EML&amp;crse_in=3303&amp;crn_in=12537" xr:uid="{D1D63BD3-633E-4198-9831-94D7C6905473}"/>
    <hyperlink ref="B251" r:id="rId145" display="https://usfonline.admin.usf.edu/pls/prod/bwckschd.p_disp_listcrse?term_in=202201&amp;subj_in=EML&amp;crse_in=3303&amp;crn_in=19810" xr:uid="{680CBF86-29E0-41A4-84A3-4D5224922235}"/>
    <hyperlink ref="B253" r:id="rId146" display="https://usfonline.admin.usf.edu/pls/prod/bwckschd.p_disp_listcrse?term_in=202201&amp;subj_in=EML&amp;crse_in=4551&amp;crn_in=12870" xr:uid="{5B9FA54C-7D24-4E88-B6BF-2E6EBD03E971}"/>
    <hyperlink ref="B255" r:id="rId147" display="https://usfonline.admin.usf.edu/pls/prod/bwckschd.p_disp_listcrse?term_in=202201&amp;subj_in=EML&amp;crse_in=4930&amp;crn_in=19176" xr:uid="{B2DD8292-1494-4E3A-A02A-65043B3E511D}"/>
    <hyperlink ref="B256" r:id="rId148" display="https://usfonline.admin.usf.edu/pls/prod/bwckschd.p_disp_listcrse?term_in=202201&amp;subj_in=EML&amp;crse_in=6930&amp;crn_in=13641" xr:uid="{4CCE1B13-68C2-4A81-A8E2-BA6DD1A08D29}"/>
    <hyperlink ref="B259" r:id="rId149" display="https://usfonline.admin.usf.edu/pls/prod/bwckschd.p_disp_listcrse?term_in=202201&amp;subj_in=ENC&amp;crse_in=1101&amp;crn_in=10196" xr:uid="{7DE04CC3-D0FE-4CC8-9EC6-9619D0405E19}"/>
    <hyperlink ref="B260" r:id="rId150" display="https://usfonline.admin.usf.edu/pls/prod/bwckschd.p_disp_listcrse?term_in=202201&amp;subj_in=ENC&amp;crse_in=1101&amp;crn_in=11121" xr:uid="{831203D9-BF80-4352-8B5B-6784B76AD695}"/>
    <hyperlink ref="B261" r:id="rId151" display="https://usfonline.admin.usf.edu/pls/prod/bwckschd.p_disp_listcrse?term_in=202201&amp;subj_in=ENC&amp;crse_in=1101&amp;crn_in=11124" xr:uid="{5DA874BE-6765-4F60-94D2-382659E1C22F}"/>
    <hyperlink ref="B262" r:id="rId152" display="https://usfonline.admin.usf.edu/pls/prod/bwckschd.p_disp_listcrse?term_in=202201&amp;subj_in=ENC&amp;crse_in=1101&amp;crn_in=18948" xr:uid="{C31C0C8E-70A9-47CD-BEAA-879BEB5FAA14}"/>
    <hyperlink ref="B263" r:id="rId153" display="https://usfonline.admin.usf.edu/pls/prod/bwckschd.p_disp_listcrse?term_in=202201&amp;subj_in=ENC&amp;crse_in=1102&amp;crn_in=11313" xr:uid="{3E7612CB-5607-4AF8-ABB1-DCABEA2943EE}"/>
    <hyperlink ref="B264" r:id="rId154" display="https://usfonline.admin.usf.edu/pls/prod/bwckschd.p_disp_listcrse?term_in=202201&amp;subj_in=ENC&amp;crse_in=1102&amp;crn_in=10218" xr:uid="{AC9E0B6E-95A9-4538-88A9-30A6A681833A}"/>
    <hyperlink ref="B265" r:id="rId155" display="https://usfonline.admin.usf.edu/pls/prod/bwckschd.p_disp_listcrse?term_in=202201&amp;subj_in=ENC&amp;crse_in=1102&amp;crn_in=10234" xr:uid="{8A5BE547-5EE3-4608-A302-3AA898C7E459}"/>
    <hyperlink ref="B266" r:id="rId156" display="https://usfonline.admin.usf.edu/pls/prod/bwckschd.p_disp_listcrse?term_in=202201&amp;subj_in=ENC&amp;crse_in=1102&amp;crn_in=10246" xr:uid="{FEA300B0-80E3-4C5F-9B2C-7881FEB5429C}"/>
    <hyperlink ref="B267" r:id="rId157" display="https://usfonline.admin.usf.edu/pls/prod/bwckschd.p_disp_listcrse?term_in=202201&amp;subj_in=ENC&amp;crse_in=1102&amp;crn_in=10250" xr:uid="{1C9C9E02-86B2-49E1-B089-15DF34DE79FC}"/>
    <hyperlink ref="B268" r:id="rId158" display="https://usfonline.admin.usf.edu/pls/prod/bwckschd.p_disp_listcrse?term_in=202201&amp;subj_in=ENC&amp;crse_in=1102&amp;crn_in=10259" xr:uid="{06BCBC56-0152-42C0-A06C-567FA7A4D361}"/>
    <hyperlink ref="B271" r:id="rId159" display="https://usfonline.admin.usf.edu/pls/prod/bwckschd.p_disp_listcrse?term_in=202201&amp;subj_in=ENC&amp;crse_in=1102&amp;crn_in=10747" xr:uid="{82155972-02BD-481C-9314-EBDFE701CBB9}"/>
    <hyperlink ref="B272" r:id="rId160" display="https://usfonline.admin.usf.edu/pls/prod/bwckschd.p_disp_listcrse?term_in=202201&amp;subj_in=ENC&amp;crse_in=1102&amp;crn_in=10870" xr:uid="{0AFD7640-BFC6-4053-BF21-53D8D4C65DE6}"/>
    <hyperlink ref="B273" r:id="rId161" display="https://usfonline.admin.usf.edu/pls/prod/bwckschd.p_disp_listcrse?term_in=202201&amp;subj_in=ENC&amp;crse_in=2210&amp;crn_in=18035" xr:uid="{EED9DD7A-A4F2-4478-B76E-174CB2EABDB1}"/>
    <hyperlink ref="B274" r:id="rId162" display="https://usfonline.admin.usf.edu/pls/prod/bwckschd.p_disp_listcrse?term_in=202201&amp;subj_in=ENC&amp;crse_in=3246&amp;crn_in=11413" xr:uid="{453C5971-57AE-49DA-A459-445512B67F66}"/>
    <hyperlink ref="B275" r:id="rId163" display="https://usfonline.admin.usf.edu/pls/prod/bwckschd.p_disp_listcrse?term_in=202201&amp;subj_in=ENC&amp;crse_in=3246&amp;crn_in=16549" xr:uid="{A5194CD2-67C3-41B6-8D68-50254E76EF32}"/>
    <hyperlink ref="B276" r:id="rId164" display="https://usfonline.admin.usf.edu/pls/prod/bwckschd.p_disp_listcrse?term_in=202201&amp;subj_in=ENC&amp;crse_in=3310&amp;crn_in=10863" xr:uid="{12E4B69E-6279-4030-A24B-B21C467A3D27}"/>
    <hyperlink ref="B277" r:id="rId165" display="https://usfonline.admin.usf.edu/pls/prod/bwckschd.p_disp_listcrse?term_in=202201&amp;subj_in=ENC&amp;crse_in=4931&amp;crn_in=10279" xr:uid="{12014ECB-146D-4DEA-9CCB-767C103277D1}"/>
    <hyperlink ref="B280" r:id="rId166" display="https://usfonline.admin.usf.edu/pls/prod/bwckschd.p_disp_listcrse?term_in=202201&amp;subj_in=EVR&amp;crse_in=2001&amp;crn_in=17926" xr:uid="{257093CB-B859-4850-8DBF-ECC006F8FE96}"/>
    <hyperlink ref="B281" r:id="rId167" display="https://usfonline.admin.usf.edu/pls/prod/bwckschd.p_disp_listcrse?term_in=202201&amp;subj_in=EVR&amp;crse_in=4033&amp;crn_in=18247" xr:uid="{2D7D9ACF-2596-4EA0-B0F7-E43668A3C4C6}"/>
    <hyperlink ref="B282" r:id="rId168" display="https://usfonline.admin.usf.edu/pls/prod/bwckschd.p_disp_listcrse?term_in=202201&amp;subj_in=EVR&amp;crse_in=4807&amp;crn_in=25117" xr:uid="{A3C3AEF5-C7FB-4172-99E8-901E295BCFBA}"/>
    <hyperlink ref="B285" r:id="rId169" display="https://usfonline.admin.usf.edu/pls/prod/bwckschd.p_disp_listcrse?term_in=202201&amp;subj_in=FIL&amp;crse_in=4831&amp;crn_in=24934" xr:uid="{30485BA7-C20C-46C4-A351-F3412A44A0A4}"/>
    <hyperlink ref="B289" r:id="rId170" display="https://usfonline.admin.usf.edu/pls/prod/bwckschd.p_disp_listcrse?term_in=202201&amp;subj_in=FOT&amp;crse_in=4131&amp;crn_in=24882" xr:uid="{4431E1F7-AF06-4A97-BB35-AB0C89C9BD2A}"/>
    <hyperlink ref="B292" r:id="rId171" display="https://usfonline.admin.usf.edu/pls/prod/bwckschd.p_disp_listcrse?term_in=202201&amp;subj_in=FRE&amp;crse_in=2201&amp;crn_in=24805" xr:uid="{F0B9D929-C24B-418E-8497-3CE33F749571}"/>
    <hyperlink ref="B295" r:id="rId172" display="https://usfonline.admin.usf.edu/pls/prod/bwckschd.p_disp_listcrse?term_in=202201&amp;subj_in=HIS&amp;crse_in=3930&amp;crn_in=17169" xr:uid="{E52CE2F1-4FAF-43E4-9F07-A071C13CB619}"/>
    <hyperlink ref="B298" r:id="rId173" display="https://usfonline.admin.usf.edu/pls/prod/bwckschd.p_disp_listcrse?term_in=202201&amp;subj_in=GEB&amp;crse_in=3033&amp;crn_in=23644" xr:uid="{0046A484-F6C7-4EFA-8D0A-8B93D042B0E7}"/>
    <hyperlink ref="B299" r:id="rId174" display="https://usfonline.admin.usf.edu/pls/prod/bwckschd.p_disp_listcrse?term_in=202201&amp;subj_in=GEB&amp;crse_in=4890&amp;crn_in=17711" xr:uid="{64D61966-60CE-4FF1-B97E-007A2B86C6E8}"/>
    <hyperlink ref="B302" r:id="rId175" display="https://usfonline.admin.usf.edu/pls/prod/bwckschd.p_disp_listcrse?term_in=202201&amp;subj_in=GEA&amp;crse_in=2000&amp;crn_in=12015" xr:uid="{2AC1B3F1-0844-426F-9F4E-ABAFDF150392}"/>
    <hyperlink ref="B305" r:id="rId176" display="https://usfonline.admin.usf.edu/pls/prod/bwckschd.p_disp_listcrse?term_in=202201&amp;subj_in=GLY&amp;crse_in=2100&amp;crn_in=17927" xr:uid="{6E93CE89-9927-408A-AB8E-38BF15905F2C}"/>
    <hyperlink ref="B306" r:id="rId177" display="https://usfonline.admin.usf.edu/pls/prod/bwckschd.p_disp_listcrse?term_in=202201&amp;subj_in=GLY&amp;crse_in=3866&amp;crn_in=20344" xr:uid="{21A1C6E7-CCA6-4218-AA03-FF3693429B01}"/>
    <hyperlink ref="B307" r:id="rId178" display="https://usfonline.admin.usf.edu/pls/prod/bwckschd.p_disp_listcrse?term_in=202201&amp;subj_in=GLY&amp;crse_in=6739&amp;crn_in=19133" xr:uid="{0135EB17-89C3-4D5A-AEA3-A536BC01295F}"/>
    <hyperlink ref="B310" r:id="rId179" display="https://usfonline.admin.usf.edu/pls/prod/bwckschd.p_disp_listcrse?term_in=202201&amp;subj_in=HSC&amp;crse_in=4630&amp;crn_in=23161" xr:uid="{E2C45865-C8E6-478E-8B54-F4EA7C602F80}"/>
    <hyperlink ref="B313" r:id="rId180" display="https://usfonline.admin.usf.edu/pls/prod/bwckschd.p_disp_listcrse?term_in=202201&amp;subj_in=EIN&amp;crse_in=4453&amp;crn_in=17887" xr:uid="{A8633D92-B501-4C2A-BFD1-D55F64CD856D}"/>
    <hyperlink ref="B314" r:id="rId181" display="https://usfonline.admin.usf.edu/pls/prod/bwckschd.p_disp_listcrse?term_in=202201&amp;subj_in=EIN&amp;crse_in=4601C&amp;crn_in=11485" xr:uid="{B7D709D6-5794-40D6-8697-0BE2B6698D1D}"/>
    <hyperlink ref="B316" r:id="rId182" display="https://usfonline.admin.usf.edu/pls/prod/bwckschd.p_disp_listcrse?term_in=202201&amp;subj_in=EIN&amp;crse_in=4601C&amp;crn_in=11486" xr:uid="{822E1ACB-16C9-4B24-B3A0-FB44AFD7D231}"/>
    <hyperlink ref="B318" r:id="rId183" display="https://usfonline.admin.usf.edu/pls/prod/bwckschd.p_disp_listcrse?term_in=202201&amp;subj_in=EIN&amp;crse_in=4601C&amp;crn_in=15573" xr:uid="{42785F72-3195-4AF7-9C8E-272F3BE3C71D}"/>
    <hyperlink ref="B320" r:id="rId184" display="https://usfonline.admin.usf.edu/pls/prod/bwckschd.p_disp_listcrse?term_in=202201&amp;subj_in=EIN&amp;crse_in=4601C&amp;crn_in=11744" xr:uid="{FB629E89-B42D-443E-8B76-F0ED1EBDA408}"/>
    <hyperlink ref="B322" r:id="rId185" display="https://usfonline.admin.usf.edu/pls/prod/bwckschd.p_disp_listcrse?term_in=202201&amp;subj_in=EIN&amp;crse_in=4601C&amp;crn_in=11743" xr:uid="{D5DD7AB1-3425-48E0-AABB-6D5E207E8599}"/>
    <hyperlink ref="B324" r:id="rId186" display="https://usfonline.admin.usf.edu/pls/prod/bwckschd.p_disp_listcrse?term_in=202201&amp;subj_in=EIN&amp;crse_in=4601C&amp;crn_in=17888" xr:uid="{49BB1551-2A61-4278-9881-4E77E12AA704}"/>
    <hyperlink ref="B326" r:id="rId187" display="https://usfonline.admin.usf.edu/pls/prod/bwckschd.p_disp_listcrse?term_in=202201&amp;subj_in=EIN&amp;crse_in=6936&amp;crn_in=13642" xr:uid="{B0479290-AAFC-481B-8D9D-82FC51A7C2FD}"/>
    <hyperlink ref="B329" r:id="rId188" display="https://usfonline.admin.usf.edu/pls/prod/bwckschd.p_disp_listcrse?term_in=202201&amp;subj_in=IDH&amp;crse_in=3100&amp;crn_in=10900" xr:uid="{2B18FDCD-0526-4A75-B45F-49DE6E5AC6E2}"/>
    <hyperlink ref="B330" r:id="rId189" display="https://usfonline.admin.usf.edu/pls/prod/bwckschd.p_disp_listcrse?term_in=202201&amp;subj_in=IDH&amp;crse_in=3600&amp;crn_in=12458" xr:uid="{94695BF0-1203-4391-B7A1-1B79CB1AD422}"/>
    <hyperlink ref="B331" r:id="rId190" display="https://usfonline.admin.usf.edu/pls/prod/bwckschd.p_disp_listcrse?term_in=202201&amp;subj_in=IDH&amp;crse_in=4200&amp;crn_in=10912" xr:uid="{24C5F8F9-951F-47BF-826C-6E080422545A}"/>
    <hyperlink ref="B332" r:id="rId191" display="https://usfonline.admin.usf.edu/pls/prod/bwckschd.p_disp_listcrse?term_in=202201&amp;subj_in=IDH&amp;crse_in=4200&amp;crn_in=18687" xr:uid="{671075A5-B5C5-4865-B297-F6F95718B8E1}"/>
    <hyperlink ref="B333" r:id="rId192" display="https://usfonline.admin.usf.edu/pls/prod/bwckschd.p_disp_listcrse?term_in=202201&amp;subj_in=IDH&amp;crse_in=4950&amp;crn_in=21246" xr:uid="{189FCCEA-CB29-4EA1-9B2D-78B389BD8115}"/>
    <hyperlink ref="B336" r:id="rId193" display="https://usfonline.admin.usf.edu/pls/prod/bwckschd.p_disp_listcrse?term_in=202201&amp;subj_in=INR&amp;crse_in=4502&amp;crn_in=24574" xr:uid="{FF321011-4C56-496D-AA00-CE606560DBBB}"/>
    <hyperlink ref="B339" r:id="rId194" display="https://usfonline.admin.usf.edu/pls/prod/bwckschd.p_disp_listcrse?term_in=202201&amp;subj_in=ITA&amp;crse_in=1121&amp;crn_in=24693" xr:uid="{238FACF0-D2CF-43E9-9F95-F354704740A1}"/>
    <hyperlink ref="B343" r:id="rId195" display="https://usfonline.admin.usf.edu/pls/prod/bwckschd.p_disp_listcrse?term_in=202201&amp;subj_in=LIT&amp;crse_in=2000&amp;crn_in=19479" xr:uid="{C31EB304-5BE6-4796-A5DC-7404000AA827}"/>
    <hyperlink ref="B344" r:id="rId196" display="https://usfonline.admin.usf.edu/pls/prod/bwckschd.p_disp_listcrse?term_in=202201&amp;subj_in=LIT&amp;crse_in=3144&amp;crn_in=18216" xr:uid="{0A142CD9-5C0B-4DC1-AE18-1C021EFF7CD1}"/>
    <hyperlink ref="B347" r:id="rId197" display="https://usfonline.admin.usf.edu/pls/prod/bwckschd.p_disp_listcrse?term_in=202201&amp;subj_in=MAR&amp;crse_in=3400&amp;crn_in=10535" xr:uid="{C9423C4C-5AAA-43A1-A390-FA8871A8EA16}"/>
    <hyperlink ref="B348" r:id="rId198" display="https://usfonline.admin.usf.edu/pls/prod/bwckschd.p_disp_listcrse?term_in=202201&amp;subj_in=MAR&amp;crse_in=3400&amp;crn_in=10536" xr:uid="{D7324E95-9329-4002-A697-C1B5293EB891}"/>
    <hyperlink ref="B349" r:id="rId199" display="https://usfonline.admin.usf.edu/pls/prod/bwckschd.p_disp_listcrse?term_in=202201&amp;subj_in=MAR&amp;crse_in=4824&amp;crn_in=22270" xr:uid="{86652EF2-94C0-425F-92E3-4B140D451D77}"/>
    <hyperlink ref="B352" r:id="rId200" display="https://usfonline.admin.usf.edu/pls/prod/bwckschd.p_disp_listcrse?term_in=202201&amp;subj_in=MMC&amp;crse_in=2100&amp;crn_in=16203" xr:uid="{68E3EB45-F319-4057-93A2-9F7166A19924}"/>
    <hyperlink ref="B355" r:id="rId201" display="https://usfonline.admin.usf.edu/pls/prod/bwckschd.p_disp_listcrse?term_in=202201&amp;subj_in=MAA&amp;crse_in=4402&amp;crn_in=13360" xr:uid="{E8137BB4-191A-4F6D-BAB0-7E5D58FB88B3}"/>
    <hyperlink ref="B356" r:id="rId202" display="https://usfonline.admin.usf.edu/pls/prod/bwckschd.p_disp_listcrse?term_in=202201&amp;subj_in=MAA&amp;crse_in=5405&amp;crn_in=13366" xr:uid="{872E7B2A-B30E-432B-936B-6010991DD42C}"/>
    <hyperlink ref="B357" r:id="rId203" display="https://usfonline.admin.usf.edu/pls/prod/bwckschd.p_disp_listcrse?term_in=202201&amp;subj_in=MAA&amp;crse_in=6407&amp;crn_in=12648" xr:uid="{858BF33F-B8AB-45F5-BE54-CFA3558E3789}"/>
    <hyperlink ref="B360" r:id="rId204" display="https://usfonline.admin.usf.edu/pls/prod/bwckschd.p_disp_listcrse?term_in=202201&amp;subj_in=MAC&amp;crse_in=1147&amp;crn_in=11383" xr:uid="{B880D59D-999A-4859-ABDB-8FDAEE3B4800}"/>
    <hyperlink ref="B361" r:id="rId205" display="https://usfonline.admin.usf.edu/pls/prod/bwckschd.p_disp_listcrse?term_in=202201&amp;subj_in=MAC&amp;crse_in=2233&amp;crn_in=11474" xr:uid="{2BCE134B-1C95-455C-A9C8-5D1FF902E401}"/>
    <hyperlink ref="B364" r:id="rId206" display="https://usfonline.admin.usf.edu/pls/prod/bwckschd.p_disp_listcrse?term_in=202201&amp;subj_in=MAC&amp;crse_in=2233&amp;crn_in=11475" xr:uid="{6C6AD040-B770-4189-99C8-AF8B1008826E}"/>
    <hyperlink ref="B367" r:id="rId207" display="https://usfonline.admin.usf.edu/pls/prod/bwckschd.p_disp_listcrse?term_in=202201&amp;subj_in=MAC&amp;crse_in=2233&amp;crn_in=11476" xr:uid="{544A9743-BA75-4268-8D6F-431AE66EB1CF}"/>
    <hyperlink ref="B370" r:id="rId208" display="https://usfonline.admin.usf.edu/pls/prod/bwckschd.p_disp_listcrse?term_in=202201&amp;subj_in=MAC&amp;crse_in=2233&amp;crn_in=11477" xr:uid="{991EBFDC-6AEB-4AEB-A2B8-45F8D25A3D0B}"/>
    <hyperlink ref="B373" r:id="rId209" display="https://usfonline.admin.usf.edu/pls/prod/bwckschd.p_disp_listcrse?term_in=202201&amp;subj_in=MAC&amp;crse_in=2233&amp;crn_in=11478" xr:uid="{D3622B15-4927-41E7-8DDD-8CED0BFF5DBC}"/>
    <hyperlink ref="B376" r:id="rId210" display="https://usfonline.admin.usf.edu/pls/prod/bwckschd.p_disp_listcrse?term_in=202201&amp;subj_in=MAC&amp;crse_in=2233&amp;crn_in=11479" xr:uid="{042E1307-6212-44BB-8BDC-E4C34ACB1CE7}"/>
    <hyperlink ref="B379" r:id="rId211" display="https://usfonline.admin.usf.edu/pls/prod/bwckschd.p_disp_listcrse?term_in=202201&amp;subj_in=MAC&amp;crse_in=2283&amp;crn_in=10375" xr:uid="{565646D2-E4B8-436B-89D5-240E0024C769}"/>
    <hyperlink ref="B381" r:id="rId212" display="https://usfonline.admin.usf.edu/pls/prod/bwckschd.p_disp_listcrse?term_in=202201&amp;subj_in=MAC&amp;crse_in=2311&amp;crn_in=22778" xr:uid="{4C7373A7-1C5D-461F-AD48-027317F9BB11}"/>
    <hyperlink ref="B384" r:id="rId213" display="https://usfonline.admin.usf.edu/pls/prod/bwckschd.p_disp_listcrse?term_in=202201&amp;subj_in=MAC&amp;crse_in=2312&amp;crn_in=22402" xr:uid="{9CFFD401-13E0-4CAF-981C-D825FFC6F394}"/>
    <hyperlink ref="B388" r:id="rId214" display="https://usfonline.admin.usf.edu/pls/prod/bwckschd.p_disp_listcrse?term_in=202201&amp;subj_in=MAD&amp;crse_in=4504&amp;crn_in=13364" xr:uid="{1F8CE021-4B0A-4AC3-80DE-71208FB06B03}"/>
    <hyperlink ref="B391" r:id="rId215" display="https://usfonline.admin.usf.edu/pls/prod/bwckschd.p_disp_listcrse?term_in=202201&amp;subj_in=MHS&amp;crse_in=6201&amp;crn_in=11728" xr:uid="{50FCF14D-49D1-4BAD-A475-0DAA574981FA}"/>
    <hyperlink ref="B394" r:id="rId216" display="https://usfonline.admin.usf.edu/pls/prod/bwckschd.p_disp_listcrse?term_in=202201&amp;subj_in=MCB&amp;crse_in=3020&amp;crn_in=18523" xr:uid="{3628E8A4-4F99-4825-A7F6-5615707DB4A9}"/>
    <hyperlink ref="B397" r:id="rId217" display="https://usfonline.admin.usf.edu/pls/prod/bwckschd.p_disp_listcrse?term_in=202201&amp;subj_in=MUT&amp;crse_in=2247&amp;crn_in=10681" xr:uid="{71F14B93-5237-485B-A589-CAA27385B292}"/>
    <hyperlink ref="B400" r:id="rId218" display="https://usfonline.admin.usf.edu/pls/prod/bwckschd.p_disp_listcrse?term_in=202201&amp;subj_in=NSC&amp;crse_in=1101L&amp;crn_in=10940" xr:uid="{E1BA3E4F-5BC2-4FED-BCF9-47124534B984}"/>
    <hyperlink ref="B403" r:id="rId219" display="https://usfonline.admin.usf.edu/pls/prod/bwckschd.p_disp_listcrse?term_in=202201&amp;subj_in=PHI&amp;crse_in=2010&amp;crn_in=17474" xr:uid="{5758681B-3D79-4ED1-8270-7B6701423B4F}"/>
    <hyperlink ref="B404" r:id="rId220" display="https://usfonline.admin.usf.edu/pls/prod/bwckschd.p_disp_listcrse?term_in=202201&amp;subj_in=PHI&amp;crse_in=3633&amp;crn_in=17494" xr:uid="{6FFA203C-11F4-49B2-8FD5-524D9644C556}"/>
    <hyperlink ref="B407" r:id="rId221" display="https://usfonline.admin.usf.edu/pls/prod/bwckschd.p_disp_listcrse?term_in=202201&amp;subj_in=PHH&amp;crse_in=3442&amp;crn_in=12665" xr:uid="{B8DB992A-E1C8-497D-AA74-EA305F6D8B90}"/>
    <hyperlink ref="B410" r:id="rId222" display="https://usfonline.admin.usf.edu/pls/prod/bwckschd.p_disp_listcrse?term_in=202201&amp;subj_in=PHY&amp;crse_in=2053&amp;crn_in=10427" xr:uid="{8FA2C532-6029-4C0A-B6E3-4D29C2B770E3}"/>
    <hyperlink ref="B411" r:id="rId223" display="https://usfonline.admin.usf.edu/pls/prod/bwckschd.p_disp_listcrse?term_in=202201&amp;subj_in=PHY&amp;crse_in=3101&amp;crn_in=13765" xr:uid="{A4944208-D992-4A56-85C0-027C23D39CC1}"/>
    <hyperlink ref="B414" r:id="rId224" display="https://usfonline.admin.usf.edu/pls/prod/bwckschd.p_disp_listcrse?term_in=202201&amp;subj_in=PHZ&amp;crse_in=5405&amp;crn_in=10453" xr:uid="{818BEAEB-EF10-4E20-8936-CC31918C5FA2}"/>
    <hyperlink ref="B417" r:id="rId225" display="https://usfonline.admin.usf.edu/pls/prod/bwckschd.p_disp_listcrse?term_in=202201&amp;subj_in=POS&amp;crse_in=3713&amp;crn_in=24532" xr:uid="{187A5F07-5475-4D60-9A2B-6B358260E5BE}"/>
    <hyperlink ref="B420" r:id="rId226" display="https://usfonline.admin.usf.edu/pls/prod/bwckschd.p_disp_listcrse?term_in=202201&amp;subj_in=PSB&amp;crse_in=4004C&amp;crn_in=22605" xr:uid="{41B6FAA3-CE67-4BF2-9BB9-39CA8A130C6F}"/>
    <hyperlink ref="B423" r:id="rId227" display="https://usfonline.admin.usf.edu/pls/prod/bwckschd.p_disp_listcrse?term_in=202201&amp;subj_in=PSY&amp;crse_in=4205&amp;crn_in=24924" xr:uid="{496526FB-0E5A-4A04-884E-2E8721A5D02A}"/>
    <hyperlink ref="B426" r:id="rId228" display="https://usfonline.admin.usf.edu/pls/prod/bwckschd.p_disp_listcrse?term_in=202201&amp;subj_in=PHC&amp;crse_in=2100&amp;crn_in=24711" xr:uid="{7D2DD577-0E0F-4657-9FCA-50E9498644E9}"/>
    <hyperlink ref="B429" r:id="rId229" display="https://usfonline.admin.usf.edu/pls/prod/bwckschd.p_disp_listcrse?term_in=202201&amp;subj_in=PUR&amp;crse_in=3500&amp;crn_in=10156" xr:uid="{3F8727C0-6777-4665-A05E-29FE63C41506}"/>
    <hyperlink ref="B432" r:id="rId230" display="https://usfonline.admin.usf.edu/pls/prod/bwckschd.p_disp_listcrse?term_in=202201&amp;subj_in=QMB&amp;crse_in=3200&amp;crn_in=22317" xr:uid="{ED90C2B2-E59E-44E9-BC8D-194C19F1A959}"/>
    <hyperlink ref="B435" r:id="rId231" display="https://usfonline.admin.usf.edu/pls/prod/bwckschd.p_disp_listcrse?term_in=202201&amp;subj_in=RTV&amp;crse_in=3301&amp;crn_in=23760" xr:uid="{8E27A251-2CE4-4158-8365-063171FD67E0}"/>
    <hyperlink ref="B438" r:id="rId232" display="https://usfonline.admin.usf.edu/pls/prod/bwckschd.p_disp_listcrse?term_in=202201&amp;subj_in=REL&amp;crse_in=3120&amp;crn_in=12813" xr:uid="{874E64A4-D8B3-4ED8-A66A-E648911ACCFA}"/>
    <hyperlink ref="B441" r:id="rId233" display="https://usfonline.admin.usf.edu/pls/prod/bwckschd.p_disp_listcrse?term_in=202201&amp;subj_in=RUS&amp;crse_in=1120&amp;crn_in=22249" xr:uid="{199E178F-6AB7-4889-951E-36D76F739A8A}"/>
    <hyperlink ref="B445" r:id="rId234" display="https://usfonline.admin.usf.edu/pls/prod/bwckschd.p_disp_listcrse?term_in=202201&amp;subj_in=SOP&amp;crse_in=4004&amp;crn_in=11203" xr:uid="{B09EF59D-4153-4643-857E-0BA515CF4E11}"/>
    <hyperlink ref="B448" r:id="rId235" display="https://usfonline.admin.usf.edu/pls/prod/bwckschd.p_disp_listcrse?term_in=202201&amp;subj_in=SPN&amp;crse_in=1121&amp;crn_in=22231" xr:uid="{DBE26BF2-18EC-4C8C-B68A-B3184B82DA15}"/>
    <hyperlink ref="B450" r:id="rId236" display="https://usfonline.admin.usf.edu/pls/prod/bwckschd.p_disp_listcrse?term_in=202201&amp;subj_in=SPN&amp;crse_in=2200&amp;crn_in=22180" xr:uid="{E02B9535-582A-4137-94F3-9F98E695C6BA}"/>
    <hyperlink ref="B451" r:id="rId237" display="https://usfonline.admin.usf.edu/pls/prod/bwckschd.p_disp_listcrse?term_in=202201&amp;subj_in=SPN&amp;crse_in=2201&amp;crn_in=22182" xr:uid="{B8659194-F613-43AE-A2AA-B1E64E1BB437}"/>
    <hyperlink ref="B454" r:id="rId238" display="https://usfonline.admin.usf.edu/pls/prod/bwckschd.p_disp_listcrse?term_in=202201&amp;subj_in=SPW&amp;crse_in=4311&amp;crn_in=24834" xr:uid="{E43BD02B-1D12-41A2-8A80-91CF7E0895E3}"/>
    <hyperlink ref="B457" r:id="rId239" display="https://usfonline.admin.usf.edu/pls/prod/bwckschd.p_disp_listcrse?term_in=202201&amp;subj_in=SPC&amp;crse_in=2608&amp;crn_in=17210" xr:uid="{DC556DED-59CB-47A4-8549-72511FCCCF10}"/>
    <hyperlink ref="B458" r:id="rId240" display="https://usfonline.admin.usf.edu/pls/prod/bwckschd.p_disp_listcrse?term_in=202201&amp;subj_in=SPC&amp;crse_in=2608&amp;crn_in=13424" xr:uid="{C5B1FD31-0FAB-4204-AB3D-778FC1E78077}"/>
    <hyperlink ref="B461" r:id="rId241" display="https://usfonline.admin.usf.edu/pls/prod/bwckschd.p_disp_listcrse?term_in=202201&amp;subj_in=SPA&amp;crse_in=3261&amp;crn_in=25837" xr:uid="{20610852-BCB6-46AD-80EB-9AD651186A65}"/>
    <hyperlink ref="B464" r:id="rId242" display="https://usfonline.admin.usf.edu/pls/prod/bwckschd.p_disp_listcrse?term_in=202201&amp;subj_in=STA&amp;crse_in=2023&amp;crn_in=10392" xr:uid="{55B45C79-EAB2-45E2-A6AE-BC4F91B96565}"/>
    <hyperlink ref="B467" r:id="rId243" display="https://usfonline.admin.usf.edu/pls/prod/bwckschd.p_disp_listcrse?term_in=202201&amp;subj_in=STA&amp;crse_in=2023&amp;crn_in=11939" xr:uid="{A7B44E82-4A8A-48E5-9455-56AFDE0E8195}"/>
    <hyperlink ref="B470" r:id="rId244" display="https://usfonline.admin.usf.edu/pls/prod/bwckschd.p_disp_listcrse?term_in=202201&amp;subj_in=STA&amp;crse_in=2023&amp;crn_in=11940" xr:uid="{59389408-1FEC-4773-A14B-675DF776291F}"/>
    <hyperlink ref="B473" r:id="rId245" display="https://usfonline.admin.usf.edu/pls/prod/bwckschd.p_disp_listcrse?term_in=202201&amp;subj_in=STA&amp;crse_in=2023&amp;crn_in=11941" xr:uid="{9EC6E4C7-477A-4667-8642-2F7119DC0B58}"/>
    <hyperlink ref="B476" r:id="rId246" display="https://usfonline.admin.usf.edu/pls/prod/bwckschd.p_disp_listcrse?term_in=202201&amp;subj_in=STA&amp;crse_in=2023&amp;crn_in=11942" xr:uid="{21190F59-8514-4D39-85CF-4D82ECFC7904}"/>
    <hyperlink ref="B479" r:id="rId247" display="https://usfonline.admin.usf.edu/pls/prod/bwckschd.p_disp_listcrse?term_in=202201&amp;subj_in=STA&amp;crse_in=2023&amp;crn_in=11943" xr:uid="{DE7FA2AA-D4AB-41C0-8465-B7EB5440CCFD}"/>
    <hyperlink ref="B482" r:id="rId248" display="https://usfonline.admin.usf.edu/pls/prod/bwckschd.p_disp_listcrse?term_in=202201&amp;subj_in=STA&amp;crse_in=2023&amp;crn_in=13322" xr:uid="{0065AF17-D3E5-42B8-86CD-F8042F0E7536}"/>
    <hyperlink ref="B485" r:id="rId249" display="https://usfonline.admin.usf.edu/pls/prod/bwckschd.p_disp_listcrse?term_in=202201&amp;subj_in=STA&amp;crse_in=2023&amp;crn_in=14977" xr:uid="{45EC8035-5593-4011-950C-9D3058EE346C}"/>
    <hyperlink ref="B488" r:id="rId250" display="https://usfonline.admin.usf.edu/pls/prod/bwckschd.p_disp_listcrse?term_in=202201&amp;subj_in=STA&amp;crse_in=2023&amp;crn_in=14976" xr:uid="{9E00A4FC-931A-4669-84A6-FAF74A7A64C6}"/>
    <hyperlink ref="B491" r:id="rId251" display="https://usfonline.admin.usf.edu/pls/prod/bwckschd.p_disp_listcrse?term_in=202201&amp;subj_in=STA&amp;crse_in=4502&amp;crn_in=16765" xr:uid="{0EA4ED12-7FC7-4E63-B55C-14B38A406242}"/>
    <hyperlink ref="B494" r:id="rId252" display="https://usfonline.admin.usf.edu/pls/prod/bwckschd.p_disp_listcrse?term_in=202201&amp;subj_in=STA&amp;crse_in=5526&amp;crn_in=11684" xr:uid="{7E913FF6-4F12-45F6-ABF8-B6D3C41697DD}"/>
    <hyperlink ref="B497" r:id="rId253" display="https://usfonline.admin.usf.edu/pls/prod/bwckschd.p_disp_listcrse?term_in=202201&amp;subj_in=TAX&amp;crse_in=4001&amp;crn_in=20824" xr:uid="{403FD61B-747F-4C2A-8B38-78430B44FFC1}"/>
    <hyperlink ref="B500" r:id="rId254" display="https://usfonline.admin.usf.edu/pls/prod/bwckschd.p_disp_listcrse?term_in=202201&amp;subj_in=WST&amp;crse_in=3015&amp;crn_in=23468" xr:uid="{3AA07B64-D37D-4A74-B5AF-F4DBBD9A70AA}"/>
    <hyperlink ref="B503" r:id="rId255" display="https://usfonline.admin.usf.edu/pls/prod/bwckschd.p_disp_listcrse?term_in=202201&amp;subj_in=WOH&amp;crse_in=3423&amp;crn_in=25599" xr:uid="{0315D830-F7F2-489F-8D9F-9953B895E1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E17-0309-41E6-A063-1F7D5B869C09}">
  <dimension ref="A1:O38"/>
  <sheetViews>
    <sheetView workbookViewId="0">
      <selection activeCell="O38" sqref="H33:O38"/>
    </sheetView>
  </sheetViews>
  <sheetFormatPr defaultRowHeight="15" x14ac:dyDescent="0.25"/>
  <cols>
    <col min="14" max="14" width="9.140625" customWidth="1"/>
  </cols>
  <sheetData>
    <row r="1" spans="1:7" x14ac:dyDescent="0.25">
      <c r="A1" t="str">
        <f>'Raw Data and Building Counts'!Y3</f>
        <v>BSN</v>
      </c>
      <c r="B1">
        <f>'Raw Data and Building Counts'!Z3</f>
        <v>992</v>
      </c>
      <c r="C1" t="s">
        <v>726</v>
      </c>
      <c r="F1" t="str" cm="1">
        <f t="array" ref="F1:F10">_xlfn.UNIQUE(C1:C24)</f>
        <v>E4</v>
      </c>
      <c r="G1">
        <f>SUMIF($C$1:$C$24,F1,$B$1:$B$24)</f>
        <v>2144</v>
      </c>
    </row>
    <row r="2" spans="1:7" x14ac:dyDescent="0.25">
      <c r="A2" t="str">
        <f>'Raw Data and Building Counts'!Y6</f>
        <v>CIS</v>
      </c>
      <c r="B2">
        <f>'Raw Data and Building Counts'!Z6</f>
        <v>386</v>
      </c>
      <c r="C2" t="s">
        <v>726</v>
      </c>
      <c r="F2" t="str">
        <v>E3</v>
      </c>
      <c r="G2">
        <f t="shared" ref="G2:G10" si="0">SUMIF($C$1:$C$24,F2,$B$1:$B$24)</f>
        <v>1434</v>
      </c>
    </row>
    <row r="3" spans="1:7" x14ac:dyDescent="0.25">
      <c r="A3" t="str">
        <f>'Raw Data and Building Counts'!Y7</f>
        <v>SOC</v>
      </c>
      <c r="B3">
        <f>'Raw Data and Building Counts'!Z7</f>
        <v>316</v>
      </c>
      <c r="C3" t="s">
        <v>727</v>
      </c>
      <c r="F3" t="str">
        <v>C2</v>
      </c>
      <c r="G3">
        <f t="shared" si="0"/>
        <v>150</v>
      </c>
    </row>
    <row r="4" spans="1:7" x14ac:dyDescent="0.25">
      <c r="A4" t="str">
        <f>'Raw Data and Building Counts'!Y8</f>
        <v>CPR</v>
      </c>
      <c r="B4">
        <f>'Raw Data and Building Counts'!Z8</f>
        <v>766</v>
      </c>
      <c r="C4" t="s">
        <v>726</v>
      </c>
      <c r="F4" t="str">
        <v>D3</v>
      </c>
      <c r="G4">
        <f t="shared" si="0"/>
        <v>1433</v>
      </c>
    </row>
    <row r="5" spans="1:7" x14ac:dyDescent="0.25">
      <c r="A5" t="str">
        <f>'Raw Data and Building Counts'!Y9</f>
        <v>MUS</v>
      </c>
      <c r="B5">
        <f>'Raw Data and Building Counts'!Z9</f>
        <v>45</v>
      </c>
      <c r="C5" t="s">
        <v>728</v>
      </c>
      <c r="F5" t="str">
        <v>C4</v>
      </c>
      <c r="G5">
        <f t="shared" si="0"/>
        <v>229</v>
      </c>
    </row>
    <row r="6" spans="1:7" x14ac:dyDescent="0.25">
      <c r="A6" t="str">
        <f>'Raw Data and Building Counts'!Y10</f>
        <v>NES</v>
      </c>
      <c r="B6">
        <f>'Raw Data and Building Counts'!Z10</f>
        <v>55</v>
      </c>
      <c r="C6" t="s">
        <v>729</v>
      </c>
      <c r="F6" t="str">
        <v>D2</v>
      </c>
      <c r="G6">
        <f t="shared" si="0"/>
        <v>8</v>
      </c>
    </row>
    <row r="7" spans="1:7" x14ac:dyDescent="0.25">
      <c r="A7" t="str">
        <f>'Raw Data and Building Counts'!Y11</f>
        <v>ISA</v>
      </c>
      <c r="B7">
        <f>'Raw Data and Building Counts'!Z11</f>
        <v>598</v>
      </c>
      <c r="C7" t="s">
        <v>729</v>
      </c>
      <c r="F7" t="str">
        <v>F3</v>
      </c>
      <c r="G7">
        <f t="shared" si="0"/>
        <v>261</v>
      </c>
    </row>
    <row r="8" spans="1:7" x14ac:dyDescent="0.25">
      <c r="A8" t="str">
        <f>'Raw Data and Building Counts'!Y13</f>
        <v>CHE</v>
      </c>
      <c r="B8">
        <f>'Raw Data and Building Counts'!Z13</f>
        <v>526</v>
      </c>
      <c r="C8" t="s">
        <v>729</v>
      </c>
      <c r="F8" t="str">
        <v>D4</v>
      </c>
      <c r="G8">
        <f t="shared" si="0"/>
        <v>57</v>
      </c>
    </row>
    <row r="9" spans="1:7" x14ac:dyDescent="0.25">
      <c r="A9" t="str">
        <f>'Raw Data and Building Counts'!Y14</f>
        <v>BSF</v>
      </c>
      <c r="B9">
        <f>'Raw Data and Building Counts'!Z14</f>
        <v>160</v>
      </c>
      <c r="C9" t="s">
        <v>729</v>
      </c>
      <c r="F9" t="str">
        <v>C3</v>
      </c>
      <c r="G9">
        <f t="shared" si="0"/>
        <v>200</v>
      </c>
    </row>
    <row r="10" spans="1:7" x14ac:dyDescent="0.25">
      <c r="A10" t="str">
        <f>'Raw Data and Building Counts'!Y16</f>
        <v>ENA</v>
      </c>
      <c r="B10">
        <f>'Raw Data and Building Counts'!Z16</f>
        <v>137</v>
      </c>
      <c r="C10" t="s">
        <v>730</v>
      </c>
      <c r="F10" t="str">
        <v>A1</v>
      </c>
      <c r="G10">
        <f t="shared" si="0"/>
        <v>156</v>
      </c>
    </row>
    <row r="11" spans="1:7" x14ac:dyDescent="0.25">
      <c r="A11" t="str">
        <f>'Raw Data and Building Counts'!Y17</f>
        <v>EDU</v>
      </c>
      <c r="B11">
        <f>'Raw Data and Building Counts'!Z17</f>
        <v>318</v>
      </c>
      <c r="C11" t="s">
        <v>727</v>
      </c>
    </row>
    <row r="12" spans="1:7" x14ac:dyDescent="0.25">
      <c r="A12" t="str">
        <f>'Raw Data and Building Counts'!Y18</f>
        <v>FAD</v>
      </c>
      <c r="B12">
        <f>'Raw Data and Building Counts'!Z18</f>
        <v>8</v>
      </c>
      <c r="C12" t="s">
        <v>731</v>
      </c>
    </row>
    <row r="13" spans="1:7" x14ac:dyDescent="0.25">
      <c r="A13" t="str">
        <f>'Raw Data and Building Counts'!Y19</f>
        <v>CWY</v>
      </c>
      <c r="B13">
        <f>'Raw Data and Building Counts'!Z19</f>
        <v>261</v>
      </c>
      <c r="C13" t="s">
        <v>732</v>
      </c>
    </row>
    <row r="14" spans="1:7" x14ac:dyDescent="0.25">
      <c r="A14" t="str">
        <f>'Raw Data and Building Counts'!Y20</f>
        <v>ENB</v>
      </c>
      <c r="B14">
        <f>'Raw Data and Building Counts'!Z20</f>
        <v>15</v>
      </c>
      <c r="C14" t="s">
        <v>733</v>
      </c>
    </row>
    <row r="15" spans="1:7" x14ac:dyDescent="0.25">
      <c r="A15" t="str">
        <f>'Raw Data and Building Counts'!Y21</f>
        <v>ENG</v>
      </c>
      <c r="B15">
        <f>'Raw Data and Building Counts'!Z21</f>
        <v>92</v>
      </c>
      <c r="C15" t="s">
        <v>730</v>
      </c>
    </row>
    <row r="16" spans="1:7" x14ac:dyDescent="0.25">
      <c r="A16" t="str">
        <f>'Raw Data and Building Counts'!Y22</f>
        <v>ENC</v>
      </c>
      <c r="B16">
        <f>'Raw Data and Building Counts'!Z22</f>
        <v>42</v>
      </c>
      <c r="C16" t="s">
        <v>733</v>
      </c>
    </row>
    <row r="17" spans="1:3" x14ac:dyDescent="0.25">
      <c r="A17" t="str">
        <f>'Raw Data and Building Counts'!Y23</f>
        <v>FAH</v>
      </c>
      <c r="B17">
        <f>'Raw Data and Building Counts'!Z23</f>
        <v>200</v>
      </c>
      <c r="C17" t="s">
        <v>734</v>
      </c>
    </row>
    <row r="18" spans="1:3" x14ac:dyDescent="0.25">
      <c r="A18" t="str">
        <f>'Raw Data and Building Counts'!Y24</f>
        <v>CPH</v>
      </c>
      <c r="B18">
        <f>'Raw Data and Building Counts'!Z24</f>
        <v>140</v>
      </c>
      <c r="C18" t="s">
        <v>735</v>
      </c>
    </row>
    <row r="19" spans="1:3" x14ac:dyDescent="0.25">
      <c r="A19" t="str">
        <f>'Raw Data and Building Counts'!Y25</f>
        <v>ALN</v>
      </c>
      <c r="B19">
        <f>'Raw Data and Building Counts'!Z25</f>
        <v>94</v>
      </c>
      <c r="C19" t="s">
        <v>729</v>
      </c>
    </row>
    <row r="20" spans="1:3" x14ac:dyDescent="0.25">
      <c r="A20" t="str">
        <f>'Raw Data and Building Counts'!Y26</f>
        <v>CMC</v>
      </c>
      <c r="B20">
        <f>'Raw Data and Building Counts'!Z26</f>
        <v>247</v>
      </c>
      <c r="C20" t="s">
        <v>727</v>
      </c>
    </row>
    <row r="21" spans="1:3" x14ac:dyDescent="0.25">
      <c r="A21" t="str">
        <f>'Raw Data and Building Counts'!Y27</f>
        <v>BEH</v>
      </c>
      <c r="B21">
        <f>'Raw Data and Building Counts'!Z27</f>
        <v>301</v>
      </c>
      <c r="C21" t="s">
        <v>727</v>
      </c>
    </row>
    <row r="22" spans="1:3" x14ac:dyDescent="0.25">
      <c r="A22" t="str">
        <f>'Raw Data and Building Counts'!Y28</f>
        <v>MHA</v>
      </c>
      <c r="B22">
        <f>'Raw Data and Building Counts'!Z28</f>
        <v>16</v>
      </c>
      <c r="C22" t="s">
        <v>735</v>
      </c>
    </row>
    <row r="23" spans="1:3" x14ac:dyDescent="0.25">
      <c r="A23" t="str">
        <f>'Raw Data and Building Counts'!Y29</f>
        <v>ULH</v>
      </c>
      <c r="B23">
        <f>'Raw Data and Building Counts'!Z29</f>
        <v>252</v>
      </c>
      <c r="C23" t="s">
        <v>727</v>
      </c>
    </row>
    <row r="24" spans="1:3" x14ac:dyDescent="0.25">
      <c r="A24" t="str">
        <f>'Raw Data and Building Counts'!Y31</f>
        <v>PCD</v>
      </c>
      <c r="B24">
        <f>'Raw Data and Building Counts'!Z31</f>
        <v>105</v>
      </c>
      <c r="C24" t="s">
        <v>728</v>
      </c>
    </row>
    <row r="33" spans="8:15" ht="48" customHeight="1" x14ac:dyDescent="0.25">
      <c r="H33" s="6">
        <v>1</v>
      </c>
      <c r="I33" s="5">
        <v>156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8:15" ht="48" customHeight="1" x14ac:dyDescent="0.25">
      <c r="H34" s="6">
        <v>2</v>
      </c>
      <c r="I34" s="5">
        <v>0</v>
      </c>
      <c r="J34" s="5">
        <v>0</v>
      </c>
      <c r="K34" s="5">
        <v>150</v>
      </c>
      <c r="L34" s="5">
        <v>8</v>
      </c>
      <c r="M34" s="5">
        <v>0</v>
      </c>
      <c r="N34" s="5">
        <v>0</v>
      </c>
      <c r="O34" s="5">
        <v>0</v>
      </c>
    </row>
    <row r="35" spans="8:15" ht="48" customHeight="1" x14ac:dyDescent="0.25">
      <c r="H35" s="6">
        <v>3</v>
      </c>
      <c r="I35" s="5">
        <v>0</v>
      </c>
      <c r="J35" s="5">
        <v>0</v>
      </c>
      <c r="K35" s="5">
        <v>200</v>
      </c>
      <c r="L35" s="5">
        <v>1433</v>
      </c>
      <c r="M35" s="5">
        <v>1434</v>
      </c>
      <c r="N35" s="5">
        <v>261</v>
      </c>
      <c r="O35" s="5">
        <v>0</v>
      </c>
    </row>
    <row r="36" spans="8:15" ht="48" customHeight="1" x14ac:dyDescent="0.25">
      <c r="H36" s="6">
        <v>4</v>
      </c>
      <c r="I36" s="5">
        <v>0</v>
      </c>
      <c r="J36" s="5">
        <v>0</v>
      </c>
      <c r="K36" s="5">
        <v>229</v>
      </c>
      <c r="L36" s="5">
        <v>57</v>
      </c>
      <c r="M36" s="5">
        <v>2144</v>
      </c>
      <c r="N36" s="5">
        <v>0</v>
      </c>
      <c r="O36" s="5">
        <v>0</v>
      </c>
    </row>
    <row r="37" spans="8:15" ht="48" customHeight="1" x14ac:dyDescent="0.25">
      <c r="H37" s="6">
        <v>5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8:15" ht="48" customHeight="1" x14ac:dyDescent="0.25">
      <c r="H38" s="5"/>
      <c r="I38" s="7" t="s">
        <v>725</v>
      </c>
      <c r="J38" s="7" t="s">
        <v>721</v>
      </c>
      <c r="K38" s="7" t="s">
        <v>21</v>
      </c>
      <c r="L38" s="7" t="s">
        <v>723</v>
      </c>
      <c r="M38" s="7" t="s">
        <v>722</v>
      </c>
      <c r="N38" s="7" t="s">
        <v>162</v>
      </c>
      <c r="O38" s="7" t="s">
        <v>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and Building Counts</vt:lpstr>
      <vt:lpstr>Block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Kearschner</dc:creator>
  <cp:lastModifiedBy>Jacob Kearschner</cp:lastModifiedBy>
  <dcterms:created xsi:type="dcterms:W3CDTF">2022-08-05T00:00:11Z</dcterms:created>
  <dcterms:modified xsi:type="dcterms:W3CDTF">2022-08-05T21:27:51Z</dcterms:modified>
</cp:coreProperties>
</file>