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eckler/Documents/work/ARC/mini/BnB/"/>
    </mc:Choice>
  </mc:AlternateContent>
  <bookViews>
    <workbookView xWindow="-38400" yWindow="440" windowWidth="19200" windowHeight="21160" tabRatio="500"/>
  </bookViews>
  <sheets>
    <sheet name="Fuel" sheetId="1" r:id="rId1"/>
    <sheet name="Clad" sheetId="5" r:id="rId2"/>
    <sheet name="Cool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0" i="5" l="1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0" i="1"/>
  <c r="B53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0" i="1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30" i="5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30" i="4"/>
  <c r="G53" i="4"/>
  <c r="H81" i="4"/>
  <c r="G81" i="4"/>
  <c r="F81" i="4"/>
  <c r="D53" i="4"/>
  <c r="E81" i="4"/>
  <c r="C53" i="4"/>
  <c r="D81" i="4"/>
  <c r="B53" i="4"/>
  <c r="C81" i="4"/>
  <c r="B81" i="4"/>
  <c r="G52" i="4"/>
  <c r="H80" i="4"/>
  <c r="G80" i="4"/>
  <c r="F80" i="4"/>
  <c r="D52" i="4"/>
  <c r="E80" i="4"/>
  <c r="C52" i="4"/>
  <c r="D80" i="4"/>
  <c r="B52" i="4"/>
  <c r="C80" i="4"/>
  <c r="B80" i="4"/>
  <c r="G51" i="4"/>
  <c r="H79" i="4"/>
  <c r="G79" i="4"/>
  <c r="F79" i="4"/>
  <c r="D51" i="4"/>
  <c r="E79" i="4"/>
  <c r="C51" i="4"/>
  <c r="D79" i="4"/>
  <c r="B51" i="4"/>
  <c r="C79" i="4"/>
  <c r="B79" i="4"/>
  <c r="G50" i="4"/>
  <c r="H78" i="4"/>
  <c r="G78" i="4"/>
  <c r="F78" i="4"/>
  <c r="D50" i="4"/>
  <c r="E78" i="4"/>
  <c r="C50" i="4"/>
  <c r="D78" i="4"/>
  <c r="B50" i="4"/>
  <c r="C78" i="4"/>
  <c r="B78" i="4"/>
  <c r="G49" i="4"/>
  <c r="H77" i="4"/>
  <c r="G77" i="4"/>
  <c r="F77" i="4"/>
  <c r="D49" i="4"/>
  <c r="E77" i="4"/>
  <c r="C49" i="4"/>
  <c r="D77" i="4"/>
  <c r="B49" i="4"/>
  <c r="C77" i="4"/>
  <c r="B77" i="4"/>
  <c r="G48" i="4"/>
  <c r="H76" i="4"/>
  <c r="G76" i="4"/>
  <c r="F76" i="4"/>
  <c r="D48" i="4"/>
  <c r="E76" i="4"/>
  <c r="C48" i="4"/>
  <c r="D76" i="4"/>
  <c r="B48" i="4"/>
  <c r="C76" i="4"/>
  <c r="B76" i="4"/>
  <c r="G47" i="4"/>
  <c r="H75" i="4"/>
  <c r="G75" i="4"/>
  <c r="F75" i="4"/>
  <c r="D47" i="4"/>
  <c r="E75" i="4"/>
  <c r="C47" i="4"/>
  <c r="D75" i="4"/>
  <c r="B47" i="4"/>
  <c r="C75" i="4"/>
  <c r="B75" i="4"/>
  <c r="G46" i="4"/>
  <c r="H74" i="4"/>
  <c r="G74" i="4"/>
  <c r="F74" i="4"/>
  <c r="D46" i="4"/>
  <c r="E74" i="4"/>
  <c r="C46" i="4"/>
  <c r="D74" i="4"/>
  <c r="B46" i="4"/>
  <c r="C74" i="4"/>
  <c r="B74" i="4"/>
  <c r="G45" i="4"/>
  <c r="H73" i="4"/>
  <c r="G73" i="4"/>
  <c r="F73" i="4"/>
  <c r="D45" i="4"/>
  <c r="E73" i="4"/>
  <c r="C45" i="4"/>
  <c r="D73" i="4"/>
  <c r="B45" i="4"/>
  <c r="C73" i="4"/>
  <c r="B73" i="4"/>
  <c r="G44" i="4"/>
  <c r="H72" i="4"/>
  <c r="G72" i="4"/>
  <c r="F72" i="4"/>
  <c r="D44" i="4"/>
  <c r="E72" i="4"/>
  <c r="C44" i="4"/>
  <c r="D72" i="4"/>
  <c r="B44" i="4"/>
  <c r="C72" i="4"/>
  <c r="B72" i="4"/>
  <c r="G43" i="4"/>
  <c r="H71" i="4"/>
  <c r="G71" i="4"/>
  <c r="F71" i="4"/>
  <c r="D43" i="4"/>
  <c r="E71" i="4"/>
  <c r="C43" i="4"/>
  <c r="D71" i="4"/>
  <c r="B43" i="4"/>
  <c r="C71" i="4"/>
  <c r="B71" i="4"/>
  <c r="G42" i="4"/>
  <c r="H70" i="4"/>
  <c r="G70" i="4"/>
  <c r="F70" i="4"/>
  <c r="D42" i="4"/>
  <c r="E70" i="4"/>
  <c r="C42" i="4"/>
  <c r="D70" i="4"/>
  <c r="B42" i="4"/>
  <c r="C70" i="4"/>
  <c r="B70" i="4"/>
  <c r="G41" i="4"/>
  <c r="H69" i="4"/>
  <c r="G69" i="4"/>
  <c r="F69" i="4"/>
  <c r="D41" i="4"/>
  <c r="E69" i="4"/>
  <c r="C41" i="4"/>
  <c r="D69" i="4"/>
  <c r="B41" i="4"/>
  <c r="C69" i="4"/>
  <c r="B69" i="4"/>
  <c r="G40" i="4"/>
  <c r="H68" i="4"/>
  <c r="G68" i="4"/>
  <c r="F68" i="4"/>
  <c r="D40" i="4"/>
  <c r="E68" i="4"/>
  <c r="C40" i="4"/>
  <c r="D68" i="4"/>
  <c r="B40" i="4"/>
  <c r="C68" i="4"/>
  <c r="B68" i="4"/>
  <c r="G39" i="4"/>
  <c r="H67" i="4"/>
  <c r="G67" i="4"/>
  <c r="F67" i="4"/>
  <c r="D39" i="4"/>
  <c r="E67" i="4"/>
  <c r="C39" i="4"/>
  <c r="D67" i="4"/>
  <c r="B39" i="4"/>
  <c r="C67" i="4"/>
  <c r="B67" i="4"/>
  <c r="G38" i="4"/>
  <c r="H66" i="4"/>
  <c r="G66" i="4"/>
  <c r="F66" i="4"/>
  <c r="D38" i="4"/>
  <c r="E66" i="4"/>
  <c r="C38" i="4"/>
  <c r="D66" i="4"/>
  <c r="B38" i="4"/>
  <c r="C66" i="4"/>
  <c r="B66" i="4"/>
  <c r="G37" i="4"/>
  <c r="H65" i="4"/>
  <c r="G65" i="4"/>
  <c r="F65" i="4"/>
  <c r="D37" i="4"/>
  <c r="E65" i="4"/>
  <c r="C37" i="4"/>
  <c r="D65" i="4"/>
  <c r="B37" i="4"/>
  <c r="C65" i="4"/>
  <c r="B65" i="4"/>
  <c r="G36" i="4"/>
  <c r="H64" i="4"/>
  <c r="G64" i="4"/>
  <c r="F64" i="4"/>
  <c r="D36" i="4"/>
  <c r="E64" i="4"/>
  <c r="C36" i="4"/>
  <c r="D64" i="4"/>
  <c r="B36" i="4"/>
  <c r="C64" i="4"/>
  <c r="B64" i="4"/>
  <c r="G35" i="4"/>
  <c r="H63" i="4"/>
  <c r="G63" i="4"/>
  <c r="F63" i="4"/>
  <c r="D35" i="4"/>
  <c r="E63" i="4"/>
  <c r="C35" i="4"/>
  <c r="D63" i="4"/>
  <c r="B35" i="4"/>
  <c r="C63" i="4"/>
  <c r="B63" i="4"/>
  <c r="G34" i="4"/>
  <c r="H62" i="4"/>
  <c r="G62" i="4"/>
  <c r="F62" i="4"/>
  <c r="D34" i="4"/>
  <c r="E62" i="4"/>
  <c r="C34" i="4"/>
  <c r="D62" i="4"/>
  <c r="B34" i="4"/>
  <c r="C62" i="4"/>
  <c r="B62" i="4"/>
  <c r="G33" i="4"/>
  <c r="H61" i="4"/>
  <c r="G61" i="4"/>
  <c r="F61" i="4"/>
  <c r="D33" i="4"/>
  <c r="E61" i="4"/>
  <c r="C33" i="4"/>
  <c r="D61" i="4"/>
  <c r="B33" i="4"/>
  <c r="C61" i="4"/>
  <c r="B61" i="4"/>
  <c r="G32" i="4"/>
  <c r="H60" i="4"/>
  <c r="G60" i="4"/>
  <c r="F60" i="4"/>
  <c r="D32" i="4"/>
  <c r="E60" i="4"/>
  <c r="C32" i="4"/>
  <c r="D60" i="4"/>
  <c r="B32" i="4"/>
  <c r="C60" i="4"/>
  <c r="B60" i="4"/>
  <c r="G31" i="4"/>
  <c r="H59" i="4"/>
  <c r="G59" i="4"/>
  <c r="F59" i="4"/>
  <c r="D31" i="4"/>
  <c r="E59" i="4"/>
  <c r="C31" i="4"/>
  <c r="D59" i="4"/>
  <c r="B31" i="4"/>
  <c r="C59" i="4"/>
  <c r="B59" i="4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B30" i="4"/>
  <c r="C58" i="4"/>
  <c r="C30" i="4"/>
  <c r="D58" i="4"/>
  <c r="D30" i="4"/>
  <c r="E58" i="4"/>
  <c r="F58" i="4"/>
  <c r="G58" i="4"/>
  <c r="G30" i="4"/>
  <c r="H58" i="4"/>
  <c r="B58" i="4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30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C31" i="1"/>
  <c r="D31" i="1"/>
  <c r="E31" i="1"/>
  <c r="F31" i="1"/>
  <c r="H31" i="1"/>
  <c r="C32" i="1"/>
  <c r="D32" i="1"/>
  <c r="E32" i="1"/>
  <c r="F32" i="1"/>
  <c r="H32" i="1"/>
  <c r="C33" i="1"/>
  <c r="D33" i="1"/>
  <c r="E33" i="1"/>
  <c r="F33" i="1"/>
  <c r="H33" i="1"/>
  <c r="C34" i="1"/>
  <c r="D34" i="1"/>
  <c r="E34" i="1"/>
  <c r="F34" i="1"/>
  <c r="H34" i="1"/>
  <c r="C35" i="1"/>
  <c r="D35" i="1"/>
  <c r="E35" i="1"/>
  <c r="F35" i="1"/>
  <c r="H35" i="1"/>
  <c r="C36" i="1"/>
  <c r="D36" i="1"/>
  <c r="E36" i="1"/>
  <c r="F36" i="1"/>
  <c r="H36" i="1"/>
  <c r="C37" i="1"/>
  <c r="D37" i="1"/>
  <c r="E37" i="1"/>
  <c r="F37" i="1"/>
  <c r="H37" i="1"/>
  <c r="C38" i="1"/>
  <c r="D38" i="1"/>
  <c r="E38" i="1"/>
  <c r="F38" i="1"/>
  <c r="H38" i="1"/>
  <c r="C39" i="1"/>
  <c r="D39" i="1"/>
  <c r="E39" i="1"/>
  <c r="F39" i="1"/>
  <c r="H39" i="1"/>
  <c r="C40" i="1"/>
  <c r="D40" i="1"/>
  <c r="E40" i="1"/>
  <c r="F40" i="1"/>
  <c r="H40" i="1"/>
  <c r="C41" i="1"/>
  <c r="D41" i="1"/>
  <c r="E41" i="1"/>
  <c r="F41" i="1"/>
  <c r="H41" i="1"/>
  <c r="C42" i="1"/>
  <c r="D42" i="1"/>
  <c r="E42" i="1"/>
  <c r="F42" i="1"/>
  <c r="H42" i="1"/>
  <c r="C43" i="1"/>
  <c r="D43" i="1"/>
  <c r="E43" i="1"/>
  <c r="F43" i="1"/>
  <c r="H43" i="1"/>
  <c r="C44" i="1"/>
  <c r="D44" i="1"/>
  <c r="E44" i="1"/>
  <c r="F44" i="1"/>
  <c r="H44" i="1"/>
  <c r="C45" i="1"/>
  <c r="D45" i="1"/>
  <c r="E45" i="1"/>
  <c r="F45" i="1"/>
  <c r="H45" i="1"/>
  <c r="C46" i="1"/>
  <c r="D46" i="1"/>
  <c r="E46" i="1"/>
  <c r="F46" i="1"/>
  <c r="H46" i="1"/>
  <c r="C47" i="1"/>
  <c r="D47" i="1"/>
  <c r="E47" i="1"/>
  <c r="F47" i="1"/>
  <c r="H47" i="1"/>
  <c r="C48" i="1"/>
  <c r="D48" i="1"/>
  <c r="E48" i="1"/>
  <c r="F48" i="1"/>
  <c r="H48" i="1"/>
  <c r="C49" i="1"/>
  <c r="D49" i="1"/>
  <c r="E49" i="1"/>
  <c r="F49" i="1"/>
  <c r="H49" i="1"/>
  <c r="C50" i="1"/>
  <c r="D50" i="1"/>
  <c r="E50" i="1"/>
  <c r="F50" i="1"/>
  <c r="H50" i="1"/>
  <c r="C51" i="1"/>
  <c r="D51" i="1"/>
  <c r="E51" i="1"/>
  <c r="F51" i="1"/>
  <c r="H51" i="1"/>
  <c r="C52" i="1"/>
  <c r="D52" i="1"/>
  <c r="E52" i="1"/>
  <c r="F52" i="1"/>
  <c r="H52" i="1"/>
  <c r="C53" i="1"/>
  <c r="D53" i="1"/>
  <c r="E53" i="1"/>
  <c r="F53" i="1"/>
  <c r="H53" i="1"/>
  <c r="H30" i="1"/>
  <c r="F30" i="1"/>
  <c r="E30" i="1"/>
  <c r="D30" i="1"/>
  <c r="C30" i="1"/>
</calcChain>
</file>

<file path=xl/sharedStrings.xml><?xml version="1.0" encoding="utf-8"?>
<sst xmlns="http://schemas.openxmlformats.org/spreadsheetml/2006/main" count="106" uniqueCount="26">
  <si>
    <t>Worth (dk/k/kg)</t>
  </si>
  <si>
    <t>uncertainty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</si>
  <si>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</si>
  <si>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</si>
  <si>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</si>
  <si>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</si>
  <si>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</si>
  <si>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</si>
  <si>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</si>
  <si>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</si>
  <si>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</si>
  <si>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</si>
  <si>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</si>
  <si>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</si>
  <si>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Chan1</t>
  </si>
  <si>
    <t>Chan2</t>
  </si>
  <si>
    <t>Chan3</t>
  </si>
  <si>
    <t>Chan4</t>
  </si>
  <si>
    <t>Chan5</t>
  </si>
  <si>
    <t>Chan6</t>
  </si>
  <si>
    <t>Chan7</t>
  </si>
  <si>
    <r>
      <t xml:space="preserve">Void </t>
    </r>
    <r>
      <rPr>
        <sz val="12"/>
        <color theme="1"/>
        <rFont val="Calibri"/>
        <family val="2"/>
        <scheme val="minor"/>
      </rPr>
      <t>worth</t>
    </r>
  </si>
  <si>
    <t>position</t>
  </si>
  <si>
    <t>using the data above, we have the raw numbers presented below</t>
  </si>
  <si>
    <t>fitting the data to smooth curves with matlab 'fit' function and the 'smoothingsplines' option, we have the smoothed data below</t>
  </si>
  <si>
    <r>
      <t>coolant</t>
    </r>
    <r>
      <rPr>
        <sz val="12"/>
        <color theme="1"/>
        <rFont val="Calibri"/>
        <family val="2"/>
        <scheme val="minor"/>
      </rPr>
      <t xml:space="preserve"> worth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</si>
</sst>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Fuel!$B$29</c:f>
              <c:strCache>
                <c:ptCount val="1"/>
                <c:pt idx="0">
                  <c:v>Chan1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Fuel!$A$30:$A$53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Fuel!$B$30:$B$53</c:f>
              <c:numCache>
                <c:formatCode>0.0000E+00</c:formatCode>
                <c:ptCount val="24"/>
                <c:pt idx="0">
                  <c:v>2.6842E-10</c:v>
                </c:pt>
                <c:pt idx="1">
                  <c:v>-2.7421E-10</c:v>
                </c:pt>
                <c:pt idx="2">
                  <c:v>-1.6633E-9</c:v>
                </c:pt>
                <c:pt idx="3">
                  <c:v>-6.2551E-9</c:v>
                </c:pt>
                <c:pt idx="4">
                  <c:v>-1.5041E-8</c:v>
                </c:pt>
                <c:pt idx="5">
                  <c:v>-2.1025E-8</c:v>
                </c:pt>
                <c:pt idx="6">
                  <c:v>-2.7599E-8</c:v>
                </c:pt>
                <c:pt idx="7">
                  <c:v>-5.9796E-8</c:v>
                </c:pt>
                <c:pt idx="8">
                  <c:v>2.0948E-7</c:v>
                </c:pt>
                <c:pt idx="9">
                  <c:v>1.8235E-7</c:v>
                </c:pt>
                <c:pt idx="10">
                  <c:v>5.8199E-7</c:v>
                </c:pt>
                <c:pt idx="11">
                  <c:v>9.1795E-7</c:v>
                </c:pt>
                <c:pt idx="12">
                  <c:v>9.6122E-7</c:v>
                </c:pt>
                <c:pt idx="13">
                  <c:v>5.9976E-7</c:v>
                </c:pt>
                <c:pt idx="14">
                  <c:v>6.8712E-7</c:v>
                </c:pt>
                <c:pt idx="15">
                  <c:v>3.8824E-7</c:v>
                </c:pt>
                <c:pt idx="16">
                  <c:v>8.9815E-8</c:v>
                </c:pt>
                <c:pt idx="17">
                  <c:v>4.6622E-9</c:v>
                </c:pt>
                <c:pt idx="18">
                  <c:v>1.3924E-9</c:v>
                </c:pt>
                <c:pt idx="19">
                  <c:v>-2.5616E-8</c:v>
                </c:pt>
                <c:pt idx="20">
                  <c:v>-3.6879E-9</c:v>
                </c:pt>
                <c:pt idx="21">
                  <c:v>-1.4001E-9</c:v>
                </c:pt>
                <c:pt idx="22">
                  <c:v>-1.0524E-9</c:v>
                </c:pt>
                <c:pt idx="23">
                  <c:v>-5.8028E-10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Fuel!$C$29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Fuel!$A$30:$A$53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Fuel!$C$30:$C$53</c:f>
              <c:numCache>
                <c:formatCode>0.0000E+00</c:formatCode>
                <c:ptCount val="24"/>
                <c:pt idx="0">
                  <c:v>8.837E-10</c:v>
                </c:pt>
                <c:pt idx="1">
                  <c:v>-1.138965E-9</c:v>
                </c:pt>
                <c:pt idx="2">
                  <c:v>-1.71557E-9</c:v>
                </c:pt>
                <c:pt idx="3">
                  <c:v>1.167155E-8</c:v>
                </c:pt>
                <c:pt idx="4">
                  <c:v>3.5088E-8</c:v>
                </c:pt>
                <c:pt idx="5">
                  <c:v>2.183E-7</c:v>
                </c:pt>
                <c:pt idx="6">
                  <c:v>8.1903E-7</c:v>
                </c:pt>
                <c:pt idx="7">
                  <c:v>1.54025E-6</c:v>
                </c:pt>
                <c:pt idx="8">
                  <c:v>3.76925E-6</c:v>
                </c:pt>
                <c:pt idx="9">
                  <c:v>5.1182E-6</c:v>
                </c:pt>
                <c:pt idx="10">
                  <c:v>6.5357E-6</c:v>
                </c:pt>
                <c:pt idx="11">
                  <c:v>7.2916E-6</c:v>
                </c:pt>
                <c:pt idx="12">
                  <c:v>7.85645E-6</c:v>
                </c:pt>
                <c:pt idx="13">
                  <c:v>7.2826E-6</c:v>
                </c:pt>
                <c:pt idx="14">
                  <c:v>6.5226E-6</c:v>
                </c:pt>
                <c:pt idx="15">
                  <c:v>5.2111E-6</c:v>
                </c:pt>
                <c:pt idx="16">
                  <c:v>3.3021E-6</c:v>
                </c:pt>
                <c:pt idx="17">
                  <c:v>2.0847E-6</c:v>
                </c:pt>
                <c:pt idx="18">
                  <c:v>8.7342E-7</c:v>
                </c:pt>
                <c:pt idx="19">
                  <c:v>2.05325E-7</c:v>
                </c:pt>
                <c:pt idx="20">
                  <c:v>7.8679E-8</c:v>
                </c:pt>
                <c:pt idx="21">
                  <c:v>2.5303E-8</c:v>
                </c:pt>
                <c:pt idx="22">
                  <c:v>-8.50025E-9</c:v>
                </c:pt>
                <c:pt idx="23">
                  <c:v>7.6535E-10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Fuel!$D$29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Fuel!$A$30:$A$53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Fuel!$D$30:$D$53</c:f>
              <c:numCache>
                <c:formatCode>0.0000E+00</c:formatCode>
                <c:ptCount val="24"/>
                <c:pt idx="0">
                  <c:v>-3.30833333333333E-11</c:v>
                </c:pt>
                <c:pt idx="1">
                  <c:v>2.88530666666667E-9</c:v>
                </c:pt>
                <c:pt idx="2">
                  <c:v>2.80977E-9</c:v>
                </c:pt>
                <c:pt idx="3">
                  <c:v>3.06387E-8</c:v>
                </c:pt>
                <c:pt idx="4">
                  <c:v>1.47964333333333E-7</c:v>
                </c:pt>
                <c:pt idx="5">
                  <c:v>4.62534E-7</c:v>
                </c:pt>
                <c:pt idx="6">
                  <c:v>1.01191333333333E-6</c:v>
                </c:pt>
                <c:pt idx="7">
                  <c:v>1.80434333333333E-6</c:v>
                </c:pt>
                <c:pt idx="8">
                  <c:v>2.56088333333333E-6</c:v>
                </c:pt>
                <c:pt idx="9">
                  <c:v>3.14166666666667E-6</c:v>
                </c:pt>
                <c:pt idx="10">
                  <c:v>3.3061E-6</c:v>
                </c:pt>
                <c:pt idx="11">
                  <c:v>3.44226666666667E-6</c:v>
                </c:pt>
                <c:pt idx="12">
                  <c:v>3.55553333333333E-6</c:v>
                </c:pt>
                <c:pt idx="13">
                  <c:v>3.4183E-6</c:v>
                </c:pt>
                <c:pt idx="14">
                  <c:v>3.11696666666667E-6</c:v>
                </c:pt>
                <c:pt idx="15">
                  <c:v>2.54786666666667E-6</c:v>
                </c:pt>
                <c:pt idx="16">
                  <c:v>1.80642333333333E-6</c:v>
                </c:pt>
                <c:pt idx="17">
                  <c:v>1.05130333333333E-6</c:v>
                </c:pt>
                <c:pt idx="18">
                  <c:v>4.28986666666667E-7</c:v>
                </c:pt>
                <c:pt idx="19">
                  <c:v>1.62277E-7</c:v>
                </c:pt>
                <c:pt idx="20">
                  <c:v>6.03076666666666E-8</c:v>
                </c:pt>
                <c:pt idx="21">
                  <c:v>1.57031666666667E-8</c:v>
                </c:pt>
                <c:pt idx="22">
                  <c:v>2.97616666666667E-9</c:v>
                </c:pt>
                <c:pt idx="23">
                  <c:v>9.97905E-10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Fuel!$E$29</c:f>
              <c:strCache>
                <c:ptCount val="1"/>
                <c:pt idx="0">
                  <c:v>Chan4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Fuel!$A$30:$A$53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Fuel!$E$30:$E$53</c:f>
              <c:numCache>
                <c:formatCode>0.0000E+00</c:formatCode>
                <c:ptCount val="24"/>
                <c:pt idx="0">
                  <c:v>2.72328333333333E-11</c:v>
                </c:pt>
                <c:pt idx="1">
                  <c:v>1.11815E-11</c:v>
                </c:pt>
                <c:pt idx="2">
                  <c:v>2.68011033333333E-10</c:v>
                </c:pt>
                <c:pt idx="3">
                  <c:v>2.2966E-10</c:v>
                </c:pt>
                <c:pt idx="4">
                  <c:v>7.6994E-10</c:v>
                </c:pt>
                <c:pt idx="5">
                  <c:v>4.08405333333333E-9</c:v>
                </c:pt>
                <c:pt idx="6">
                  <c:v>1.50326716666667E-8</c:v>
                </c:pt>
                <c:pt idx="7">
                  <c:v>1.55458283333333E-8</c:v>
                </c:pt>
                <c:pt idx="8">
                  <c:v>5.75123633333333E-8</c:v>
                </c:pt>
                <c:pt idx="9">
                  <c:v>7.3530855E-8</c:v>
                </c:pt>
                <c:pt idx="10">
                  <c:v>1.14221783333333E-7</c:v>
                </c:pt>
                <c:pt idx="11">
                  <c:v>1.61919601666667E-7</c:v>
                </c:pt>
                <c:pt idx="12">
                  <c:v>1.38827566666667E-7</c:v>
                </c:pt>
                <c:pt idx="13">
                  <c:v>1.4057948E-7</c:v>
                </c:pt>
                <c:pt idx="14">
                  <c:v>1.08657863333333E-7</c:v>
                </c:pt>
                <c:pt idx="15">
                  <c:v>8.9919695E-8</c:v>
                </c:pt>
                <c:pt idx="16">
                  <c:v>3.5738135E-8</c:v>
                </c:pt>
                <c:pt idx="17">
                  <c:v>1.649439E-8</c:v>
                </c:pt>
                <c:pt idx="18">
                  <c:v>9.76659166666666E-9</c:v>
                </c:pt>
                <c:pt idx="19">
                  <c:v>2.997815E-9</c:v>
                </c:pt>
                <c:pt idx="20">
                  <c:v>-2.22346666666667E-10</c:v>
                </c:pt>
                <c:pt idx="21">
                  <c:v>5.80233333333333E-11</c:v>
                </c:pt>
                <c:pt idx="22">
                  <c:v>3.93893E-10</c:v>
                </c:pt>
                <c:pt idx="23">
                  <c:v>-8.92208333333333E-11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Fuel!$F$29</c:f>
              <c:strCache>
                <c:ptCount val="1"/>
                <c:pt idx="0">
                  <c:v>Chan5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Fuel!$A$30:$A$53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Fuel!$F$30:$F$53</c:f>
              <c:numCache>
                <c:formatCode>0.0000E+00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Fuel!$G$29</c:f>
              <c:strCache>
                <c:ptCount val="1"/>
                <c:pt idx="0">
                  <c:v>Chan6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Fuel!$A$30:$A$53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Fuel!$G$30:$G$53</c:f>
              <c:numCache>
                <c:formatCode>0.0000E+00</c:formatCode>
                <c:ptCount val="24"/>
                <c:pt idx="0">
                  <c:v>2.6842E-10</c:v>
                </c:pt>
                <c:pt idx="1">
                  <c:v>-2.7421E-10</c:v>
                </c:pt>
                <c:pt idx="2">
                  <c:v>-1.6633E-9</c:v>
                </c:pt>
                <c:pt idx="3">
                  <c:v>-6.2551E-9</c:v>
                </c:pt>
                <c:pt idx="4">
                  <c:v>-1.5041E-8</c:v>
                </c:pt>
                <c:pt idx="5">
                  <c:v>-2.1025E-8</c:v>
                </c:pt>
                <c:pt idx="6">
                  <c:v>-2.7599E-8</c:v>
                </c:pt>
                <c:pt idx="7">
                  <c:v>-5.9796E-8</c:v>
                </c:pt>
                <c:pt idx="8">
                  <c:v>2.0948E-7</c:v>
                </c:pt>
                <c:pt idx="9">
                  <c:v>1.8235E-7</c:v>
                </c:pt>
                <c:pt idx="10">
                  <c:v>5.8199E-7</c:v>
                </c:pt>
                <c:pt idx="11">
                  <c:v>9.1795E-7</c:v>
                </c:pt>
                <c:pt idx="12">
                  <c:v>9.6122E-7</c:v>
                </c:pt>
                <c:pt idx="13">
                  <c:v>5.9976E-7</c:v>
                </c:pt>
                <c:pt idx="14">
                  <c:v>6.8712E-7</c:v>
                </c:pt>
                <c:pt idx="15">
                  <c:v>3.8824E-7</c:v>
                </c:pt>
                <c:pt idx="16">
                  <c:v>8.9815E-8</c:v>
                </c:pt>
                <c:pt idx="17">
                  <c:v>4.6622E-9</c:v>
                </c:pt>
                <c:pt idx="18">
                  <c:v>1.3924E-9</c:v>
                </c:pt>
                <c:pt idx="19">
                  <c:v>-2.5616E-8</c:v>
                </c:pt>
                <c:pt idx="20">
                  <c:v>-3.6879E-9</c:v>
                </c:pt>
                <c:pt idx="21">
                  <c:v>-1.4001E-9</c:v>
                </c:pt>
                <c:pt idx="22">
                  <c:v>-1.0524E-9</c:v>
                </c:pt>
                <c:pt idx="23">
                  <c:v>-5.8028E-10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Fuel!$H$29</c:f>
              <c:strCache>
                <c:ptCount val="1"/>
                <c:pt idx="0">
                  <c:v>Chan7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Fuel!$H$30:$H$53</c:f>
              <c:numCache>
                <c:formatCode>0.0000E+00</c:formatCode>
                <c:ptCount val="24"/>
                <c:pt idx="0">
                  <c:v>1.5197E-9</c:v>
                </c:pt>
                <c:pt idx="1">
                  <c:v>-1.5616E-9</c:v>
                </c:pt>
                <c:pt idx="2">
                  <c:v>-3.6921E-9</c:v>
                </c:pt>
                <c:pt idx="3">
                  <c:v>1.6961E-9</c:v>
                </c:pt>
                <c:pt idx="4">
                  <c:v>1.7149E-8</c:v>
                </c:pt>
                <c:pt idx="5">
                  <c:v>1.4158E-7</c:v>
                </c:pt>
                <c:pt idx="6">
                  <c:v>5.7716E-7</c:v>
                </c:pt>
                <c:pt idx="7">
                  <c:v>1.0937E-6</c:v>
                </c:pt>
                <c:pt idx="8">
                  <c:v>3.2571E-6</c:v>
                </c:pt>
                <c:pt idx="9">
                  <c:v>4.5622E-6</c:v>
                </c:pt>
                <c:pt idx="10">
                  <c:v>6.2097E-6</c:v>
                </c:pt>
                <c:pt idx="11">
                  <c:v>7.3077E-6</c:v>
                </c:pt>
                <c:pt idx="12">
                  <c:v>7.8735E-6</c:v>
                </c:pt>
                <c:pt idx="13">
                  <c:v>6.9383E-6</c:v>
                </c:pt>
                <c:pt idx="14">
                  <c:v>6.3477E-6</c:v>
                </c:pt>
                <c:pt idx="15">
                  <c:v>4.8539E-6</c:v>
                </c:pt>
                <c:pt idx="16">
                  <c:v>2.5527E-6</c:v>
                </c:pt>
                <c:pt idx="17">
                  <c:v>1.6061E-6</c:v>
                </c:pt>
                <c:pt idx="18">
                  <c:v>6.2554E-7</c:v>
                </c:pt>
                <c:pt idx="19">
                  <c:v>1.0497E-7</c:v>
                </c:pt>
                <c:pt idx="20">
                  <c:v>5.6898E-8</c:v>
                </c:pt>
                <c:pt idx="21">
                  <c:v>1.9037E-8</c:v>
                </c:pt>
                <c:pt idx="22">
                  <c:v>-1.9915E-9</c:v>
                </c:pt>
                <c:pt idx="23">
                  <c:v>2.7993E-9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832224"/>
        <c:axId val="-151834544"/>
      </c:scatterChart>
      <c:valAx>
        <c:axId val="-1518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34544"/>
        <c:crosses val="autoZero"/>
        <c:crossBetween val="midCat"/>
      </c:valAx>
      <c:valAx>
        <c:axId val="-1518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3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691778328253"/>
          <c:y val="0.125941914295889"/>
          <c:w val="0.717845817776858"/>
          <c:h val="0.04742491987496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Fuel!$B$56</c:f>
              <c:strCache>
                <c:ptCount val="1"/>
                <c:pt idx="0">
                  <c:v>Chan1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Fuel!$A$57:$A$80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Fuel!$B$57:$B$80</c:f>
              <c:numCache>
                <c:formatCode>0.0000E+00</c:formatCode>
                <c:ptCount val="24"/>
                <c:pt idx="0">
                  <c:v>3.78894306624979E-10</c:v>
                </c:pt>
                <c:pt idx="1">
                  <c:v>-1.51407874299334E-10</c:v>
                </c:pt>
                <c:pt idx="2">
                  <c:v>-1.86018200339987E-9</c:v>
                </c:pt>
                <c:pt idx="3">
                  <c:v>-6.3673897779572E-9</c:v>
                </c:pt>
                <c:pt idx="4">
                  <c:v>-1.41274693964675E-8</c:v>
                </c:pt>
                <c:pt idx="5">
                  <c:v>-2.59960932898828E-8</c:v>
                </c:pt>
                <c:pt idx="6">
                  <c:v>-4.06850429085895E-8</c:v>
                </c:pt>
                <c:pt idx="7">
                  <c:v>-8.82077150607494E-9</c:v>
                </c:pt>
                <c:pt idx="8">
                  <c:v>1.28480322309651E-7</c:v>
                </c:pt>
                <c:pt idx="9">
                  <c:v>2.65379049865378E-7</c:v>
                </c:pt>
                <c:pt idx="10">
                  <c:v>5.81027871091135E-7</c:v>
                </c:pt>
                <c:pt idx="11">
                  <c:v>8.79347656623372E-7</c:v>
                </c:pt>
                <c:pt idx="12">
                  <c:v>9.03391990818589E-7</c:v>
                </c:pt>
                <c:pt idx="13">
                  <c:v>7.16013725428579E-7</c:v>
                </c:pt>
                <c:pt idx="14">
                  <c:v>6.10556694215756E-7</c:v>
                </c:pt>
                <c:pt idx="15">
                  <c:v>3.84429350819362E-7</c:v>
                </c:pt>
                <c:pt idx="16">
                  <c:v>1.25755369212298E-7</c:v>
                </c:pt>
                <c:pt idx="17">
                  <c:v>6.45672330923556E-9</c:v>
                </c:pt>
                <c:pt idx="18">
                  <c:v>-1.41626394419146E-8</c:v>
                </c:pt>
                <c:pt idx="19">
                  <c:v>-1.81439061042445E-8</c:v>
                </c:pt>
                <c:pt idx="20">
                  <c:v>-8.09795289681728E-9</c:v>
                </c:pt>
                <c:pt idx="21">
                  <c:v>-1.52058090513626E-9</c:v>
                </c:pt>
                <c:pt idx="22">
                  <c:v>-4.74693319724527E-10</c:v>
                </c:pt>
                <c:pt idx="23">
                  <c:v>-5.5178857547264E-10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Fuel!$C$56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Fuel!$A$57:$A$80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Fuel!$C$57:$C$80</c:f>
              <c:numCache>
                <c:formatCode>0.0000E+00</c:formatCode>
                <c:ptCount val="24"/>
                <c:pt idx="0">
                  <c:v>8.79949432403999E-10</c:v>
                </c:pt>
                <c:pt idx="1">
                  <c:v>-1.11142148103011E-9</c:v>
                </c:pt>
                <c:pt idx="2">
                  <c:v>-3.11040506455505E-9</c:v>
                </c:pt>
                <c:pt idx="3">
                  <c:v>-3.19787750524774E-9</c:v>
                </c:pt>
                <c:pt idx="4">
                  <c:v>3.11775638765727E-8</c:v>
                </c:pt>
                <c:pt idx="5">
                  <c:v>2.29744448574081E-7</c:v>
                </c:pt>
                <c:pt idx="6">
                  <c:v>7.50832066217776E-7</c:v>
                </c:pt>
                <c:pt idx="7">
                  <c:v>1.79226556985216E-6</c:v>
                </c:pt>
                <c:pt idx="8">
                  <c:v>3.56594268757571E-6</c:v>
                </c:pt>
                <c:pt idx="9">
                  <c:v>5.17930059768336E-6</c:v>
                </c:pt>
                <c:pt idx="10">
                  <c:v>6.4903211017127E-6</c:v>
                </c:pt>
                <c:pt idx="11">
                  <c:v>7.36348673116859E-6</c:v>
                </c:pt>
                <c:pt idx="12">
                  <c:v>7.73607241400175E-6</c:v>
                </c:pt>
                <c:pt idx="13">
                  <c:v>7.36274241757967E-6</c:v>
                </c:pt>
                <c:pt idx="14">
                  <c:v>6.4926828021371E-6</c:v>
                </c:pt>
                <c:pt idx="15">
                  <c:v>5.11974229822244E-6</c:v>
                </c:pt>
                <c:pt idx="16">
                  <c:v>3.43409574985832E-6</c:v>
                </c:pt>
                <c:pt idx="17">
                  <c:v>2.02094638373982E-6</c:v>
                </c:pt>
                <c:pt idx="18">
                  <c:v>9.06189904468466E-7</c:v>
                </c:pt>
                <c:pt idx="19">
                  <c:v>2.5109523271679E-7</c:v>
                </c:pt>
                <c:pt idx="20">
                  <c:v>4.72944376615435E-8</c:v>
                </c:pt>
                <c:pt idx="21">
                  <c:v>9.750178983629E-9</c:v>
                </c:pt>
                <c:pt idx="22">
                  <c:v>-3.58612715588971E-9</c:v>
                </c:pt>
                <c:pt idx="23">
                  <c:v>-1.74055425615685E-9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Fuel!$D$56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Fuel!$A$57:$A$80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Fuel!$D$57:$D$80</c:f>
              <c:numCache>
                <c:formatCode>0.0000E+00</c:formatCode>
                <c:ptCount val="24"/>
                <c:pt idx="0">
                  <c:v>5.51877089096538E-10</c:v>
                </c:pt>
                <c:pt idx="1">
                  <c:v>-7.70547504413635E-10</c:v>
                </c:pt>
                <c:pt idx="2">
                  <c:v>-1.87384164317212E-9</c:v>
                </c:pt>
                <c:pt idx="3">
                  <c:v>2.64216726188229E-8</c:v>
                </c:pt>
                <c:pt idx="4">
                  <c:v>1.53207285415006E-7</c:v>
                </c:pt>
                <c:pt idx="5">
                  <c:v>4.72032785508132E-7</c:v>
                </c:pt>
                <c:pt idx="6">
                  <c:v>1.03703606198047E-6</c:v>
                </c:pt>
                <c:pt idx="7">
                  <c:v>1.79976326977225E-6</c:v>
                </c:pt>
                <c:pt idx="8">
                  <c:v>2.55349510902023E-6</c:v>
                </c:pt>
                <c:pt idx="9">
                  <c:v>3.09213590472662E-6</c:v>
                </c:pt>
                <c:pt idx="10">
                  <c:v>3.33517056602399E-6</c:v>
                </c:pt>
                <c:pt idx="11">
                  <c:v>3.46697006111894E-6</c:v>
                </c:pt>
                <c:pt idx="12">
                  <c:v>3.53482301330571E-6</c:v>
                </c:pt>
                <c:pt idx="13">
                  <c:v>3.42540731017034E-6</c:v>
                </c:pt>
                <c:pt idx="14">
                  <c:v>3.10179670253073E-6</c:v>
                </c:pt>
                <c:pt idx="15">
                  <c:v>2.53824150642812E-6</c:v>
                </c:pt>
                <c:pt idx="16">
                  <c:v>1.80403859782171E-6</c:v>
                </c:pt>
                <c:pt idx="17">
                  <c:v>1.05278286357339E-6</c:v>
                </c:pt>
                <c:pt idx="18">
                  <c:v>4.64501048612513E-7</c:v>
                </c:pt>
                <c:pt idx="19">
                  <c:v>1.60598246776758E-7</c:v>
                </c:pt>
                <c:pt idx="20">
                  <c:v>4.97115947034251E-8</c:v>
                </c:pt>
                <c:pt idx="21">
                  <c:v>1.31967833953529E-8</c:v>
                </c:pt>
                <c:pt idx="22">
                  <c:v>2.26989037668715E-9</c:v>
                </c:pt>
                <c:pt idx="23">
                  <c:v>1.38365179299378E-10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Fuel!$E$56</c:f>
              <c:strCache>
                <c:ptCount val="1"/>
                <c:pt idx="0">
                  <c:v>Chan4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Fuel!$A$57:$A$80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Fuel!$E$57:$E$80</c:f>
              <c:numCache>
                <c:formatCode>0.0000E+00</c:formatCode>
                <c:ptCount val="24"/>
                <c:pt idx="0">
                  <c:v>1.83228254877514E-11</c:v>
                </c:pt>
                <c:pt idx="1">
                  <c:v>6.48186187547833E-11</c:v>
                </c:pt>
                <c:pt idx="2">
                  <c:v>1.11051054499877E-10</c:v>
                </c:pt>
                <c:pt idx="3">
                  <c:v>7.03754809225492E-11</c:v>
                </c:pt>
                <c:pt idx="4">
                  <c:v>9.5637276970744E-10</c:v>
                </c:pt>
                <c:pt idx="5">
                  <c:v>4.69412017069324E-9</c:v>
                </c:pt>
                <c:pt idx="6">
                  <c:v>1.14139948380497E-8</c:v>
                </c:pt>
                <c:pt idx="7">
                  <c:v>2.27351114901519E-8</c:v>
                </c:pt>
                <c:pt idx="8">
                  <c:v>5.02919183258127E-8</c:v>
                </c:pt>
                <c:pt idx="9">
                  <c:v>7.88428248571302E-8</c:v>
                </c:pt>
                <c:pt idx="10">
                  <c:v>1.17715326120412E-7</c:v>
                </c:pt>
                <c:pt idx="11">
                  <c:v>1.49953101339837E-7</c:v>
                </c:pt>
                <c:pt idx="12">
                  <c:v>1.47610483721662E-7</c:v>
                </c:pt>
                <c:pt idx="13">
                  <c:v>1.36129483670023E-7</c:v>
                </c:pt>
                <c:pt idx="14">
                  <c:v>1.1289533174429E-7</c:v>
                </c:pt>
                <c:pt idx="15">
                  <c:v>8.24726332847638E-8</c:v>
                </c:pt>
                <c:pt idx="16">
                  <c:v>4.18608277338218E-8</c:v>
                </c:pt>
                <c:pt idx="17">
                  <c:v>1.72063156081012E-8</c:v>
                </c:pt>
                <c:pt idx="18">
                  <c:v>8.02110768200109E-9</c:v>
                </c:pt>
                <c:pt idx="19">
                  <c:v>2.97731795757583E-9</c:v>
                </c:pt>
                <c:pt idx="20">
                  <c:v>1.8226399636084E-10</c:v>
                </c:pt>
                <c:pt idx="21">
                  <c:v>-1.22526903105567E-10</c:v>
                </c:pt>
                <c:pt idx="22">
                  <c:v>1.7833649784375E-10</c:v>
                </c:pt>
                <c:pt idx="23">
                  <c:v>-4.58847972726483E-14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Fuel!$F$56</c:f>
              <c:strCache>
                <c:ptCount val="1"/>
                <c:pt idx="0">
                  <c:v>Chan5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Fuel!$A$57:$A$80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Fuel!$F$57:$F$80</c:f>
              <c:numCache>
                <c:formatCode>0.0000E+00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Fuel!$G$56</c:f>
              <c:strCache>
                <c:ptCount val="1"/>
                <c:pt idx="0">
                  <c:v>Chan6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Fuel!$A$57:$A$80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Fuel!$G$57:$G$80</c:f>
              <c:numCache>
                <c:formatCode>0.0000E+00</c:formatCode>
                <c:ptCount val="24"/>
                <c:pt idx="0">
                  <c:v>3.78894306624979E-10</c:v>
                </c:pt>
                <c:pt idx="1">
                  <c:v>-1.51407874299334E-10</c:v>
                </c:pt>
                <c:pt idx="2">
                  <c:v>-1.86018200339987E-9</c:v>
                </c:pt>
                <c:pt idx="3">
                  <c:v>-6.3673897779572E-9</c:v>
                </c:pt>
                <c:pt idx="4">
                  <c:v>-1.41274693964675E-8</c:v>
                </c:pt>
                <c:pt idx="5">
                  <c:v>-2.59960932898828E-8</c:v>
                </c:pt>
                <c:pt idx="6">
                  <c:v>-4.06850429085895E-8</c:v>
                </c:pt>
                <c:pt idx="7">
                  <c:v>-8.82077150607494E-9</c:v>
                </c:pt>
                <c:pt idx="8">
                  <c:v>1.28480322309651E-7</c:v>
                </c:pt>
                <c:pt idx="9">
                  <c:v>2.65379049865378E-7</c:v>
                </c:pt>
                <c:pt idx="10">
                  <c:v>5.81027871091135E-7</c:v>
                </c:pt>
                <c:pt idx="11">
                  <c:v>8.79347656623372E-7</c:v>
                </c:pt>
                <c:pt idx="12">
                  <c:v>9.03391990818589E-7</c:v>
                </c:pt>
                <c:pt idx="13">
                  <c:v>7.16013725428579E-7</c:v>
                </c:pt>
                <c:pt idx="14">
                  <c:v>6.10556694215756E-7</c:v>
                </c:pt>
                <c:pt idx="15">
                  <c:v>3.84429350819362E-7</c:v>
                </c:pt>
                <c:pt idx="16">
                  <c:v>1.25755369212298E-7</c:v>
                </c:pt>
                <c:pt idx="17">
                  <c:v>6.45672330923556E-9</c:v>
                </c:pt>
                <c:pt idx="18">
                  <c:v>-1.41626394419146E-8</c:v>
                </c:pt>
                <c:pt idx="19">
                  <c:v>-1.81439061042445E-8</c:v>
                </c:pt>
                <c:pt idx="20">
                  <c:v>-8.09795289681728E-9</c:v>
                </c:pt>
                <c:pt idx="21">
                  <c:v>-1.52058090513626E-9</c:v>
                </c:pt>
                <c:pt idx="22">
                  <c:v>-4.74693319724527E-10</c:v>
                </c:pt>
                <c:pt idx="23">
                  <c:v>-5.5178857547264E-10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Fuel!$H$56</c:f>
              <c:strCache>
                <c:ptCount val="1"/>
                <c:pt idx="0">
                  <c:v>Chan7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Fuel!$H$57:$H$80</c:f>
              <c:numCache>
                <c:formatCode>0.0000E+00</c:formatCode>
                <c:ptCount val="24"/>
                <c:pt idx="0">
                  <c:v>1.54307547542905E-9</c:v>
                </c:pt>
                <c:pt idx="1">
                  <c:v>-1.5084579580103E-9</c:v>
                </c:pt>
                <c:pt idx="2">
                  <c:v>-4.85008373329573E-9</c:v>
                </c:pt>
                <c:pt idx="3">
                  <c:v>-7.3537708442674E-9</c:v>
                </c:pt>
                <c:pt idx="4">
                  <c:v>1.25515073184327E-8</c:v>
                </c:pt>
                <c:pt idx="5">
                  <c:v>1.39369217052084E-7</c:v>
                </c:pt>
                <c:pt idx="6">
                  <c:v>5.0207876143166E-7</c:v>
                </c:pt>
                <c:pt idx="7">
                  <c:v>1.36244233809454E-6</c:v>
                </c:pt>
                <c:pt idx="8">
                  <c:v>3.03291224336823E-6</c:v>
                </c:pt>
                <c:pt idx="9">
                  <c:v>4.66239023781274E-6</c:v>
                </c:pt>
                <c:pt idx="10">
                  <c:v>6.19150575791803E-6</c:v>
                </c:pt>
                <c:pt idx="11">
                  <c:v>7.32331981136819E-6</c:v>
                </c:pt>
                <c:pt idx="12">
                  <c:v>7.6963437845677E-6</c:v>
                </c:pt>
                <c:pt idx="13">
                  <c:v>7.14839588198336E-6</c:v>
                </c:pt>
                <c:pt idx="14">
                  <c:v>6.24165806064872E-6</c:v>
                </c:pt>
                <c:pt idx="15">
                  <c:v>4.7025342178722E-6</c:v>
                </c:pt>
                <c:pt idx="16">
                  <c:v>2.80558473728676E-6</c:v>
                </c:pt>
                <c:pt idx="17">
                  <c:v>1.51330049838921E-6</c:v>
                </c:pt>
                <c:pt idx="18">
                  <c:v>6.37111882563298E-7</c:v>
                </c:pt>
                <c:pt idx="19">
                  <c:v>1.48561351082453E-7</c:v>
                </c:pt>
                <c:pt idx="20">
                  <c:v>2.35722956328331E-8</c:v>
                </c:pt>
                <c:pt idx="21">
                  <c:v>9.15073411159304E-9</c:v>
                </c:pt>
                <c:pt idx="22">
                  <c:v>1.69928282787421E-9</c:v>
                </c:pt>
                <c:pt idx="23">
                  <c:v>1.39053573023466E-9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147424"/>
        <c:axId val="-125703904"/>
      </c:scatterChart>
      <c:valAx>
        <c:axId val="-1521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703904"/>
        <c:crosses val="autoZero"/>
        <c:crossBetween val="midCat"/>
      </c:valAx>
      <c:valAx>
        <c:axId val="-1257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4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Clad!$B$29</c:f>
              <c:strCache>
                <c:ptCount val="1"/>
                <c:pt idx="0">
                  <c:v>Chan1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Clad!$A$30:$A$53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Clad!$B$30:$B$53</c:f>
              <c:numCache>
                <c:formatCode>0.0000E+00</c:formatCode>
                <c:ptCount val="24"/>
                <c:pt idx="0">
                  <c:v>-6.7792E-11</c:v>
                </c:pt>
                <c:pt idx="1">
                  <c:v>2.5709E-9</c:v>
                </c:pt>
                <c:pt idx="2">
                  <c:v>1.1653E-9</c:v>
                </c:pt>
                <c:pt idx="3">
                  <c:v>1.1213E-9</c:v>
                </c:pt>
                <c:pt idx="4">
                  <c:v>-4.4657E-8</c:v>
                </c:pt>
                <c:pt idx="5">
                  <c:v>-2.8547E-8</c:v>
                </c:pt>
                <c:pt idx="6">
                  <c:v>-8.6358E-8</c:v>
                </c:pt>
                <c:pt idx="7">
                  <c:v>-4.1662E-7</c:v>
                </c:pt>
                <c:pt idx="8">
                  <c:v>-1.2598E-6</c:v>
                </c:pt>
                <c:pt idx="9">
                  <c:v>-2.0243E-6</c:v>
                </c:pt>
                <c:pt idx="10">
                  <c:v>-3.646E-6</c:v>
                </c:pt>
                <c:pt idx="11">
                  <c:v>-5.1353E-6</c:v>
                </c:pt>
                <c:pt idx="12">
                  <c:v>-5.2857E-6</c:v>
                </c:pt>
                <c:pt idx="13">
                  <c:v>-4.8449E-6</c:v>
                </c:pt>
                <c:pt idx="14">
                  <c:v>-3.7266E-6</c:v>
                </c:pt>
                <c:pt idx="15">
                  <c:v>-2.3049E-6</c:v>
                </c:pt>
                <c:pt idx="16">
                  <c:v>-9.9628E-7</c:v>
                </c:pt>
                <c:pt idx="17">
                  <c:v>-5.7165E-7</c:v>
                </c:pt>
                <c:pt idx="18">
                  <c:v>-1.808E-7</c:v>
                </c:pt>
                <c:pt idx="19">
                  <c:v>-4.0338E-9</c:v>
                </c:pt>
                <c:pt idx="20">
                  <c:v>2.8488E-9</c:v>
                </c:pt>
                <c:pt idx="21">
                  <c:v>-2.969E-9</c:v>
                </c:pt>
                <c:pt idx="22">
                  <c:v>-5.2441E-10</c:v>
                </c:pt>
                <c:pt idx="23">
                  <c:v>-7.6055E-9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Clad!$C$29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Clad!$A$30:$A$53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Clad!$C$30:$C$53</c:f>
              <c:numCache>
                <c:formatCode>0.0000E+00</c:formatCode>
                <c:ptCount val="24"/>
                <c:pt idx="0">
                  <c:v>7.0215E-10</c:v>
                </c:pt>
                <c:pt idx="1">
                  <c:v>1.044735E-8</c:v>
                </c:pt>
                <c:pt idx="2">
                  <c:v>-1.415E-9</c:v>
                </c:pt>
                <c:pt idx="3">
                  <c:v>5.69315E-9</c:v>
                </c:pt>
                <c:pt idx="4">
                  <c:v>5.3348E-8</c:v>
                </c:pt>
                <c:pt idx="5">
                  <c:v>-1.9727E-7</c:v>
                </c:pt>
                <c:pt idx="6">
                  <c:v>-8.20875E-7</c:v>
                </c:pt>
                <c:pt idx="7">
                  <c:v>-2.4773E-6</c:v>
                </c:pt>
                <c:pt idx="8">
                  <c:v>-5.45435E-6</c:v>
                </c:pt>
                <c:pt idx="9">
                  <c:v>-9.44785E-6</c:v>
                </c:pt>
                <c:pt idx="10">
                  <c:v>-1.25285E-5</c:v>
                </c:pt>
                <c:pt idx="11">
                  <c:v>-1.52545E-5</c:v>
                </c:pt>
                <c:pt idx="12">
                  <c:v>-1.65305E-5</c:v>
                </c:pt>
                <c:pt idx="13">
                  <c:v>-1.5425E-5</c:v>
                </c:pt>
                <c:pt idx="14">
                  <c:v>-1.2806E-5</c:v>
                </c:pt>
                <c:pt idx="15">
                  <c:v>-9.3859E-6</c:v>
                </c:pt>
                <c:pt idx="16">
                  <c:v>-5.73105E-6</c:v>
                </c:pt>
                <c:pt idx="17">
                  <c:v>-2.93335E-6</c:v>
                </c:pt>
                <c:pt idx="18">
                  <c:v>-9.5808E-7</c:v>
                </c:pt>
                <c:pt idx="19">
                  <c:v>-2.34885E-7</c:v>
                </c:pt>
                <c:pt idx="20">
                  <c:v>-3.88195E-8</c:v>
                </c:pt>
                <c:pt idx="21">
                  <c:v>2.557332E-8</c:v>
                </c:pt>
                <c:pt idx="22">
                  <c:v>1.55847E-8</c:v>
                </c:pt>
                <c:pt idx="23">
                  <c:v>-6.874E-10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Clad!$D$29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Clad!$A$30:$A$53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Clad!$D$30:$D$53</c:f>
              <c:numCache>
                <c:formatCode>0.0000E+00</c:formatCode>
                <c:ptCount val="24"/>
                <c:pt idx="0">
                  <c:v>-6.6409E-10</c:v>
                </c:pt>
                <c:pt idx="1">
                  <c:v>1.21143333333333E-9</c:v>
                </c:pt>
                <c:pt idx="2">
                  <c:v>1.27752333333333E-8</c:v>
                </c:pt>
                <c:pt idx="3">
                  <c:v>-4.33536666666667E-9</c:v>
                </c:pt>
                <c:pt idx="4">
                  <c:v>-5.33696666666667E-8</c:v>
                </c:pt>
                <c:pt idx="5">
                  <c:v>-3.36417666666667E-7</c:v>
                </c:pt>
                <c:pt idx="6">
                  <c:v>-1.00698266666667E-6</c:v>
                </c:pt>
                <c:pt idx="7">
                  <c:v>-2.3186E-6</c:v>
                </c:pt>
                <c:pt idx="8">
                  <c:v>-3.90786666666667E-6</c:v>
                </c:pt>
                <c:pt idx="9">
                  <c:v>-5.56496666666667E-6</c:v>
                </c:pt>
                <c:pt idx="10">
                  <c:v>-6.86963333333333E-6</c:v>
                </c:pt>
                <c:pt idx="11">
                  <c:v>-7.43113333333333E-6</c:v>
                </c:pt>
                <c:pt idx="12">
                  <c:v>-7.43386666666667E-6</c:v>
                </c:pt>
                <c:pt idx="13">
                  <c:v>-6.5821E-6</c:v>
                </c:pt>
                <c:pt idx="14">
                  <c:v>-5.68513333333333E-6</c:v>
                </c:pt>
                <c:pt idx="15">
                  <c:v>-3.8707E-6</c:v>
                </c:pt>
                <c:pt idx="16">
                  <c:v>-2.21258333333333E-6</c:v>
                </c:pt>
                <c:pt idx="17">
                  <c:v>-1.02761333333333E-6</c:v>
                </c:pt>
                <c:pt idx="18">
                  <c:v>-2.45606E-7</c:v>
                </c:pt>
                <c:pt idx="19">
                  <c:v>-5.80046666666667E-8</c:v>
                </c:pt>
                <c:pt idx="20">
                  <c:v>2.09656666666667E-8</c:v>
                </c:pt>
                <c:pt idx="21">
                  <c:v>6.24343333333333E-9</c:v>
                </c:pt>
                <c:pt idx="22">
                  <c:v>8.95956666666667E-9</c:v>
                </c:pt>
                <c:pt idx="23">
                  <c:v>3.5876E-9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Clad!$E$29</c:f>
              <c:strCache>
                <c:ptCount val="1"/>
                <c:pt idx="0">
                  <c:v>Chan4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Clad!$A$30:$A$53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Clad!$E$30:$E$53</c:f>
              <c:numCache>
                <c:formatCode>0.0000E+00</c:formatCode>
                <c:ptCount val="24"/>
                <c:pt idx="0">
                  <c:v>-8.60641666666666E-11</c:v>
                </c:pt>
                <c:pt idx="1">
                  <c:v>3.01959333333333E-10</c:v>
                </c:pt>
                <c:pt idx="2">
                  <c:v>9.53984999999999E-10</c:v>
                </c:pt>
                <c:pt idx="3">
                  <c:v>1.96025E-9</c:v>
                </c:pt>
                <c:pt idx="4">
                  <c:v>2.38278683333333E-9</c:v>
                </c:pt>
                <c:pt idx="5">
                  <c:v>8.79789166666667E-9</c:v>
                </c:pt>
                <c:pt idx="6">
                  <c:v>2.55895733333333E-8</c:v>
                </c:pt>
                <c:pt idx="7">
                  <c:v>1.4408775E-8</c:v>
                </c:pt>
                <c:pt idx="8">
                  <c:v>2.48236666666667E-9</c:v>
                </c:pt>
                <c:pt idx="9">
                  <c:v>2.904395E-8</c:v>
                </c:pt>
                <c:pt idx="10">
                  <c:v>1.2012E-9</c:v>
                </c:pt>
                <c:pt idx="11">
                  <c:v>-5.48464166666667E-8</c:v>
                </c:pt>
                <c:pt idx="12">
                  <c:v>-5.49537666666667E-8</c:v>
                </c:pt>
                <c:pt idx="13">
                  <c:v>-1.11037E-8</c:v>
                </c:pt>
                <c:pt idx="14">
                  <c:v>-2.13741E-8</c:v>
                </c:pt>
                <c:pt idx="15">
                  <c:v>1.26520833333333E-8</c:v>
                </c:pt>
                <c:pt idx="16">
                  <c:v>1.82715833333333E-9</c:v>
                </c:pt>
                <c:pt idx="17">
                  <c:v>3.77333333333333E-8</c:v>
                </c:pt>
                <c:pt idx="18">
                  <c:v>2.42918883333333E-8</c:v>
                </c:pt>
                <c:pt idx="19">
                  <c:v>7.72018166666666E-9</c:v>
                </c:pt>
                <c:pt idx="20">
                  <c:v>2.18172E-9</c:v>
                </c:pt>
                <c:pt idx="21">
                  <c:v>8.69665E-10</c:v>
                </c:pt>
                <c:pt idx="22">
                  <c:v>-3.17061E-10</c:v>
                </c:pt>
                <c:pt idx="23">
                  <c:v>1.81789166666667E-10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Clad!$F$29</c:f>
              <c:strCache>
                <c:ptCount val="1"/>
                <c:pt idx="0">
                  <c:v>Chan5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Clad!$A$30:$A$53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Clad!$F$30:$F$53</c:f>
              <c:numCache>
                <c:formatCode>0.0000E+00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Clad!$G$29</c:f>
              <c:strCache>
                <c:ptCount val="1"/>
                <c:pt idx="0">
                  <c:v>Chan6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Clad!$A$30:$A$53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Clad!$G$30:$G$53</c:f>
              <c:numCache>
                <c:formatCode>0.0000E+00</c:formatCode>
                <c:ptCount val="24"/>
                <c:pt idx="0">
                  <c:v>-6.7792E-11</c:v>
                </c:pt>
                <c:pt idx="1">
                  <c:v>2.5709E-9</c:v>
                </c:pt>
                <c:pt idx="2">
                  <c:v>1.1653E-9</c:v>
                </c:pt>
                <c:pt idx="3">
                  <c:v>1.1213E-9</c:v>
                </c:pt>
                <c:pt idx="4">
                  <c:v>-4.4657E-8</c:v>
                </c:pt>
                <c:pt idx="5">
                  <c:v>-2.8547E-8</c:v>
                </c:pt>
                <c:pt idx="6">
                  <c:v>-8.6358E-8</c:v>
                </c:pt>
                <c:pt idx="7">
                  <c:v>-4.1662E-7</c:v>
                </c:pt>
                <c:pt idx="8">
                  <c:v>-1.2598E-6</c:v>
                </c:pt>
                <c:pt idx="9">
                  <c:v>-2.0243E-6</c:v>
                </c:pt>
                <c:pt idx="10">
                  <c:v>-3.646E-6</c:v>
                </c:pt>
                <c:pt idx="11">
                  <c:v>-5.1353E-6</c:v>
                </c:pt>
                <c:pt idx="12">
                  <c:v>-5.2857E-6</c:v>
                </c:pt>
                <c:pt idx="13">
                  <c:v>-4.8449E-6</c:v>
                </c:pt>
                <c:pt idx="14">
                  <c:v>-3.7266E-6</c:v>
                </c:pt>
                <c:pt idx="15">
                  <c:v>-2.3049E-6</c:v>
                </c:pt>
                <c:pt idx="16">
                  <c:v>-9.9628E-7</c:v>
                </c:pt>
                <c:pt idx="17">
                  <c:v>-5.7165E-7</c:v>
                </c:pt>
                <c:pt idx="18">
                  <c:v>-1.808E-7</c:v>
                </c:pt>
                <c:pt idx="19">
                  <c:v>-4.0338E-9</c:v>
                </c:pt>
                <c:pt idx="20">
                  <c:v>2.8488E-9</c:v>
                </c:pt>
                <c:pt idx="21">
                  <c:v>-2.969E-9</c:v>
                </c:pt>
                <c:pt idx="22">
                  <c:v>-5.2441E-10</c:v>
                </c:pt>
                <c:pt idx="23">
                  <c:v>-7.6055E-9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Clad!$H$29</c:f>
              <c:strCache>
                <c:ptCount val="1"/>
                <c:pt idx="0">
                  <c:v>Chan7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Clad!$A$30:$A$53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Clad!$H$30:$H$53</c:f>
              <c:numCache>
                <c:formatCode>0.0000E+00</c:formatCode>
                <c:ptCount val="24"/>
                <c:pt idx="0">
                  <c:v>2.7973E-9</c:v>
                </c:pt>
                <c:pt idx="1">
                  <c:v>4.9057E-9</c:v>
                </c:pt>
                <c:pt idx="2">
                  <c:v>2.6559E-9</c:v>
                </c:pt>
                <c:pt idx="3">
                  <c:v>1.9981E-8</c:v>
                </c:pt>
                <c:pt idx="4">
                  <c:v>9.0254E-8</c:v>
                </c:pt>
                <c:pt idx="5">
                  <c:v>-1.7814E-7</c:v>
                </c:pt>
                <c:pt idx="6">
                  <c:v>-4.7315E-7</c:v>
                </c:pt>
                <c:pt idx="7">
                  <c:v>-1.7935E-6</c:v>
                </c:pt>
                <c:pt idx="8">
                  <c:v>-4.2086E-6</c:v>
                </c:pt>
                <c:pt idx="9">
                  <c:v>-8.1407E-6</c:v>
                </c:pt>
                <c:pt idx="10">
                  <c:v>-1.0894E-5</c:v>
                </c:pt>
                <c:pt idx="11">
                  <c:v>-1.388E-5</c:v>
                </c:pt>
                <c:pt idx="12">
                  <c:v>-1.5234E-5</c:v>
                </c:pt>
                <c:pt idx="13">
                  <c:v>-1.4322E-5</c:v>
                </c:pt>
                <c:pt idx="14">
                  <c:v>-1.1917E-5</c:v>
                </c:pt>
                <c:pt idx="15">
                  <c:v>-7.8548E-6</c:v>
                </c:pt>
                <c:pt idx="16">
                  <c:v>-4.7207E-6</c:v>
                </c:pt>
                <c:pt idx="17">
                  <c:v>-2.2308E-6</c:v>
                </c:pt>
                <c:pt idx="18">
                  <c:v>-5.7456E-7</c:v>
                </c:pt>
                <c:pt idx="19">
                  <c:v>-1.2917E-7</c:v>
                </c:pt>
                <c:pt idx="20">
                  <c:v>-3.2924E-8</c:v>
                </c:pt>
                <c:pt idx="21">
                  <c:v>-1.1936E-10</c:v>
                </c:pt>
                <c:pt idx="22">
                  <c:v>2.5416E-8</c:v>
                </c:pt>
                <c:pt idx="23">
                  <c:v>7.4327E-9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034144"/>
        <c:axId val="-179784832"/>
      </c:scatterChart>
      <c:valAx>
        <c:axId val="-1250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84832"/>
        <c:crosses val="autoZero"/>
        <c:crossBetween val="midCat"/>
      </c:valAx>
      <c:valAx>
        <c:axId val="-1797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Clad!$B$56</c:f>
              <c:strCache>
                <c:ptCount val="1"/>
                <c:pt idx="0">
                  <c:v>Chan1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Clad!$A$57:$A$80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Clad!$B$57:$B$80</c:f>
              <c:numCache>
                <c:formatCode>0.0000E+00</c:formatCode>
                <c:ptCount val="24"/>
                <c:pt idx="0">
                  <c:v>2.80207284741847E-10</c:v>
                </c:pt>
                <c:pt idx="1">
                  <c:v>2.76208011092671E-9</c:v>
                </c:pt>
                <c:pt idx="2">
                  <c:v>1.82518920804368E-9</c:v>
                </c:pt>
                <c:pt idx="3">
                  <c:v>-8.08614363060162E-9</c:v>
                </c:pt>
                <c:pt idx="4">
                  <c:v>-2.296253658045E-8</c:v>
                </c:pt>
                <c:pt idx="5">
                  <c:v>-1.70814749747153E-8</c:v>
                </c:pt>
                <c:pt idx="6">
                  <c:v>-9.82743467559834E-8</c:v>
                </c:pt>
                <c:pt idx="7">
                  <c:v>-4.57832865013927E-7</c:v>
                </c:pt>
                <c:pt idx="8">
                  <c:v>-1.17092965231931E-6</c:v>
                </c:pt>
                <c:pt idx="9">
                  <c:v>-2.18089114254636E-6</c:v>
                </c:pt>
                <c:pt idx="10">
                  <c:v>-3.66755984431304E-6</c:v>
                </c:pt>
                <c:pt idx="11">
                  <c:v>-4.97219716601036E-6</c:v>
                </c:pt>
                <c:pt idx="12">
                  <c:v>-5.31647298731596E-6</c:v>
                </c:pt>
                <c:pt idx="13">
                  <c:v>-4.82217494440209E-6</c:v>
                </c:pt>
                <c:pt idx="14">
                  <c:v>-3.70519458392666E-6</c:v>
                </c:pt>
                <c:pt idx="15">
                  <c:v>-2.30372242927115E-6</c:v>
                </c:pt>
                <c:pt idx="16">
                  <c:v>-1.12023543974731E-6</c:v>
                </c:pt>
                <c:pt idx="17">
                  <c:v>-5.10450963529043E-7</c:v>
                </c:pt>
                <c:pt idx="18">
                  <c:v>-1.79918621105809E-7</c:v>
                </c:pt>
                <c:pt idx="19">
                  <c:v>-1.67711605132095E-8</c:v>
                </c:pt>
                <c:pt idx="20">
                  <c:v>1.28778829113595E-8</c:v>
                </c:pt>
                <c:pt idx="21">
                  <c:v>2.97344420145492E-9</c:v>
                </c:pt>
                <c:pt idx="22">
                  <c:v>-2.52166460990936E-9</c:v>
                </c:pt>
                <c:pt idx="23">
                  <c:v>-7.34703915064094E-9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Clad!$C$56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Clad!$A$57:$A$80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Clad!$C$57:$C$80</c:f>
              <c:numCache>
                <c:formatCode>0.0000E+00</c:formatCode>
                <c:ptCount val="24"/>
                <c:pt idx="0">
                  <c:v>1.92558711627238E-9</c:v>
                </c:pt>
                <c:pt idx="1">
                  <c:v>3.95317380065571E-9</c:v>
                </c:pt>
                <c:pt idx="2">
                  <c:v>4.71056573760364E-9</c:v>
                </c:pt>
                <c:pt idx="3">
                  <c:v>3.27021767693515E-8</c:v>
                </c:pt>
                <c:pt idx="4">
                  <c:v>4.89063004574783E-8</c:v>
                </c:pt>
                <c:pt idx="5">
                  <c:v>-1.50278429545227E-7</c:v>
                </c:pt>
                <c:pt idx="6">
                  <c:v>-8.52804003167061E-7</c:v>
                </c:pt>
                <c:pt idx="7">
                  <c:v>-2.57402327900067E-6</c:v>
                </c:pt>
                <c:pt idx="8">
                  <c:v>-5.56314753381738E-6</c:v>
                </c:pt>
                <c:pt idx="9">
                  <c:v>-9.27804106490761E-6</c:v>
                </c:pt>
                <c:pt idx="10">
                  <c:v>-1.26337864507948E-5</c:v>
                </c:pt>
                <c:pt idx="11">
                  <c:v>-1.52443189036388E-5</c:v>
                </c:pt>
                <c:pt idx="12">
                  <c:v>-1.63656649780105E-5</c:v>
                </c:pt>
                <c:pt idx="13">
                  <c:v>-1.54087606634408E-5</c:v>
                </c:pt>
                <c:pt idx="14">
                  <c:v>-1.28169327307782E-5</c:v>
                </c:pt>
                <c:pt idx="15">
                  <c:v>-9.36254740704345E-6</c:v>
                </c:pt>
                <c:pt idx="16">
                  <c:v>-5.81176242886213E-6</c:v>
                </c:pt>
                <c:pt idx="17">
                  <c:v>-2.93345835113859E-6</c:v>
                </c:pt>
                <c:pt idx="18">
                  <c:v>-1.04748251833118E-6</c:v>
                </c:pt>
                <c:pt idx="19">
                  <c:v>-2.18234747276729E-7</c:v>
                </c:pt>
                <c:pt idx="20">
                  <c:v>1.40490279822819E-9</c:v>
                </c:pt>
                <c:pt idx="21">
                  <c:v>3.23912796269351E-8</c:v>
                </c:pt>
                <c:pt idx="22">
                  <c:v>1.91195156278634E-8</c:v>
                </c:pt>
                <c:pt idx="23">
                  <c:v>-5.64062181300564E-10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Clad!$D$56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Clad!$A$57:$A$80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Clad!$D$57:$D$80</c:f>
              <c:numCache>
                <c:formatCode>0.0000E+00</c:formatCode>
                <c:ptCount val="24"/>
                <c:pt idx="0">
                  <c:v>-1.60238023124883E-9</c:v>
                </c:pt>
                <c:pt idx="1">
                  <c:v>4.07663112730768E-9</c:v>
                </c:pt>
                <c:pt idx="2">
                  <c:v>1.39024078761436E-8</c:v>
                </c:pt>
                <c:pt idx="3">
                  <c:v>1.31392168274703E-8</c:v>
                </c:pt>
                <c:pt idx="4">
                  <c:v>-5.02228943955427E-8</c:v>
                </c:pt>
                <c:pt idx="5">
                  <c:v>-3.39453349355488E-7</c:v>
                </c:pt>
                <c:pt idx="6">
                  <c:v>-1.05836610644969E-6</c:v>
                </c:pt>
                <c:pt idx="7">
                  <c:v>-2.32024652667466E-6</c:v>
                </c:pt>
                <c:pt idx="8">
                  <c:v>-3.92316351828345E-6</c:v>
                </c:pt>
                <c:pt idx="9">
                  <c:v>-5.55536239238135E-6</c:v>
                </c:pt>
                <c:pt idx="10">
                  <c:v>-6.82549397178892E-6</c:v>
                </c:pt>
                <c:pt idx="11">
                  <c:v>-7.44329848993012E-6</c:v>
                </c:pt>
                <c:pt idx="12">
                  <c:v>-7.37931102602824E-6</c:v>
                </c:pt>
                <c:pt idx="13">
                  <c:v>-6.67891822300015E-6</c:v>
                </c:pt>
                <c:pt idx="14">
                  <c:v>-5.55151549819794E-6</c:v>
                </c:pt>
                <c:pt idx="15">
                  <c:v>-3.90784914463344E-6</c:v>
                </c:pt>
                <c:pt idx="16">
                  <c:v>-2.25922141468069E-6</c:v>
                </c:pt>
                <c:pt idx="17">
                  <c:v>-1.0244843235951E-6</c:v>
                </c:pt>
                <c:pt idx="18">
                  <c:v>-2.91711196204984E-7</c:v>
                </c:pt>
                <c:pt idx="19">
                  <c:v>-2.85854994395681E-8</c:v>
                </c:pt>
                <c:pt idx="20">
                  <c:v>2.50137115539225E-8</c:v>
                </c:pt>
                <c:pt idx="21">
                  <c:v>1.57706052422191E-8</c:v>
                </c:pt>
                <c:pt idx="22">
                  <c:v>7.66302206451186E-9</c:v>
                </c:pt>
                <c:pt idx="23">
                  <c:v>3.37887057900382E-9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Clad!$E$56</c:f>
              <c:strCache>
                <c:ptCount val="1"/>
                <c:pt idx="0">
                  <c:v>Chan4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Clad!$A$57:$A$80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Clad!$E$57:$E$80</c:f>
              <c:numCache>
                <c:formatCode>0.0000E+00</c:formatCode>
                <c:ptCount val="24"/>
                <c:pt idx="0">
                  <c:v>-9.73586440991199E-11</c:v>
                </c:pt>
                <c:pt idx="1">
                  <c:v>3.45273065978648E-10</c:v>
                </c:pt>
                <c:pt idx="2">
                  <c:v>8.24586973980536E-10</c:v>
                </c:pt>
                <c:pt idx="3">
                  <c:v>1.31149142098796E-9</c:v>
                </c:pt>
                <c:pt idx="4">
                  <c:v>3.46155617374978E-9</c:v>
                </c:pt>
                <c:pt idx="5">
                  <c:v>1.13991727514926E-8</c:v>
                </c:pt>
                <c:pt idx="6">
                  <c:v>1.984749937222E-8</c:v>
                </c:pt>
                <c:pt idx="7">
                  <c:v>1.49176744260229E-8</c:v>
                </c:pt>
                <c:pt idx="8">
                  <c:v>1.25109193034088E-8</c:v>
                </c:pt>
                <c:pt idx="9">
                  <c:v>1.90473808253014E-8</c:v>
                </c:pt>
                <c:pt idx="10">
                  <c:v>-4.9919928848316E-9</c:v>
                </c:pt>
                <c:pt idx="11">
                  <c:v>-4.48995282831773E-8</c:v>
                </c:pt>
                <c:pt idx="12">
                  <c:v>-4.87331733301063E-8</c:v>
                </c:pt>
                <c:pt idx="13">
                  <c:v>-2.42711569645399E-8</c:v>
                </c:pt>
                <c:pt idx="14">
                  <c:v>-1.17856402731972E-8</c:v>
                </c:pt>
                <c:pt idx="15">
                  <c:v>3.74037784941634E-9</c:v>
                </c:pt>
                <c:pt idx="16">
                  <c:v>1.29119088206553E-8</c:v>
                </c:pt>
                <c:pt idx="17">
                  <c:v>2.8794094140197E-8</c:v>
                </c:pt>
                <c:pt idx="18">
                  <c:v>2.47196143993526E-8</c:v>
                </c:pt>
                <c:pt idx="19">
                  <c:v>1.03861005182525E-8</c:v>
                </c:pt>
                <c:pt idx="20">
                  <c:v>2.33500503323964E-9</c:v>
                </c:pt>
                <c:pt idx="21">
                  <c:v>2.40998222247866E-10</c:v>
                </c:pt>
                <c:pt idx="22">
                  <c:v>-1.96922946978846E-10</c:v>
                </c:pt>
                <c:pt idx="23">
                  <c:v>8.21060304262963E-11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Clad!$F$56</c:f>
              <c:strCache>
                <c:ptCount val="1"/>
                <c:pt idx="0">
                  <c:v>Chan5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Clad!$A$57:$A$80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Clad!$F$57:$F$80</c:f>
              <c:numCache>
                <c:formatCode>0.0000E+00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Clad!$G$56</c:f>
              <c:strCache>
                <c:ptCount val="1"/>
                <c:pt idx="0">
                  <c:v>Chan6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Clad!$A$57:$A$80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Clad!$G$57:$G$80</c:f>
              <c:numCache>
                <c:formatCode>0.0000E+00</c:formatCode>
                <c:ptCount val="24"/>
                <c:pt idx="0">
                  <c:v>2.80207284741847E-10</c:v>
                </c:pt>
                <c:pt idx="1">
                  <c:v>2.76208011092671E-9</c:v>
                </c:pt>
                <c:pt idx="2">
                  <c:v>1.82518920804368E-9</c:v>
                </c:pt>
                <c:pt idx="3">
                  <c:v>-8.08614363060162E-9</c:v>
                </c:pt>
                <c:pt idx="4">
                  <c:v>-2.296253658045E-8</c:v>
                </c:pt>
                <c:pt idx="5">
                  <c:v>-1.70814749747153E-8</c:v>
                </c:pt>
                <c:pt idx="6">
                  <c:v>-9.82743467559834E-8</c:v>
                </c:pt>
                <c:pt idx="7">
                  <c:v>-4.57832865013927E-7</c:v>
                </c:pt>
                <c:pt idx="8">
                  <c:v>-1.17092965231931E-6</c:v>
                </c:pt>
                <c:pt idx="9">
                  <c:v>-2.18089114254636E-6</c:v>
                </c:pt>
                <c:pt idx="10">
                  <c:v>-3.66755984431304E-6</c:v>
                </c:pt>
                <c:pt idx="11">
                  <c:v>-4.97219716601036E-6</c:v>
                </c:pt>
                <c:pt idx="12">
                  <c:v>-5.31647298731596E-6</c:v>
                </c:pt>
                <c:pt idx="13">
                  <c:v>-4.82217494440209E-6</c:v>
                </c:pt>
                <c:pt idx="14">
                  <c:v>-3.70519458392666E-6</c:v>
                </c:pt>
                <c:pt idx="15">
                  <c:v>-2.30372242927115E-6</c:v>
                </c:pt>
                <c:pt idx="16">
                  <c:v>-1.12023543974731E-6</c:v>
                </c:pt>
                <c:pt idx="17">
                  <c:v>-5.10450963529043E-7</c:v>
                </c:pt>
                <c:pt idx="18">
                  <c:v>-1.79918621105809E-7</c:v>
                </c:pt>
                <c:pt idx="19">
                  <c:v>-1.67711605132095E-8</c:v>
                </c:pt>
                <c:pt idx="20">
                  <c:v>1.28778829113595E-8</c:v>
                </c:pt>
                <c:pt idx="21">
                  <c:v>2.97344420145492E-9</c:v>
                </c:pt>
                <c:pt idx="22">
                  <c:v>-2.52166460990936E-9</c:v>
                </c:pt>
                <c:pt idx="23">
                  <c:v>-7.34703915064094E-9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Clad!$H$56</c:f>
              <c:strCache>
                <c:ptCount val="1"/>
                <c:pt idx="0">
                  <c:v>Chan7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Clad!$A$57:$A$80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Clad!$H$57:$H$80</c:f>
              <c:numCache>
                <c:formatCode>0.0000E+00</c:formatCode>
                <c:ptCount val="24"/>
                <c:pt idx="0">
                  <c:v>2.48512200743058E-9</c:v>
                </c:pt>
                <c:pt idx="1">
                  <c:v>1.53624927643414E-9</c:v>
                </c:pt>
                <c:pt idx="2">
                  <c:v>8.45115456391404E-9</c:v>
                </c:pt>
                <c:pt idx="3">
                  <c:v>4.26174383838748E-8</c:v>
                </c:pt>
                <c:pt idx="4">
                  <c:v>5.97506923763509E-8</c:v>
                </c:pt>
                <c:pt idx="5">
                  <c:v>-8.31900425323038E-8</c:v>
                </c:pt>
                <c:pt idx="6">
                  <c:v>-5.22605473451194E-7</c:v>
                </c:pt>
                <c:pt idx="7">
                  <c:v>-1.8446578806835E-6</c:v>
                </c:pt>
                <c:pt idx="8">
                  <c:v>-4.40446481900144E-6</c:v>
                </c:pt>
                <c:pt idx="9">
                  <c:v>-7.88221612039708E-6</c:v>
                </c:pt>
                <c:pt idx="10">
                  <c:v>-1.10939017012327E-5</c:v>
                </c:pt>
                <c:pt idx="11">
                  <c:v>-1.38127649751372E-5</c:v>
                </c:pt>
                <c:pt idx="12">
                  <c:v>-1.51012175050416E-5</c:v>
                </c:pt>
                <c:pt idx="13">
                  <c:v>-1.43244021936424E-5</c:v>
                </c:pt>
                <c:pt idx="14">
                  <c:v>-1.17414061602173E-5</c:v>
                </c:pt>
                <c:pt idx="15">
                  <c:v>-8.05946786430138E-6</c:v>
                </c:pt>
                <c:pt idx="16">
                  <c:v>-4.72878371721041E-6</c:v>
                </c:pt>
                <c:pt idx="17">
                  <c:v>-2.22280812831003E-6</c:v>
                </c:pt>
                <c:pt idx="18">
                  <c:v>-6.71479214786206E-7</c:v>
                </c:pt>
                <c:pt idx="19">
                  <c:v>-9.51819259698144E-8</c:v>
                </c:pt>
                <c:pt idx="20">
                  <c:v>4.24415894546541E-9</c:v>
                </c:pt>
                <c:pt idx="21">
                  <c:v>1.06576003459047E-8</c:v>
                </c:pt>
                <c:pt idx="22">
                  <c:v>1.77604533807454E-8</c:v>
                </c:pt>
                <c:pt idx="23">
                  <c:v>1.03240926344463E-8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499904"/>
        <c:axId val="-121501680"/>
      </c:scatterChart>
      <c:valAx>
        <c:axId val="-1214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01680"/>
        <c:crosses val="autoZero"/>
        <c:crossBetween val="midCat"/>
      </c:valAx>
      <c:valAx>
        <c:axId val="-1215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Cool!$B$57</c:f>
              <c:strCache>
                <c:ptCount val="1"/>
                <c:pt idx="0">
                  <c:v>Chan1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Cool!$A$58:$A$81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Cool!$B$58:$B$81</c:f>
              <c:numCache>
                <c:formatCode>0.0000E+00</c:formatCode>
                <c:ptCount val="24"/>
                <c:pt idx="0">
                  <c:v>-1.3604E-9</c:v>
                </c:pt>
                <c:pt idx="1">
                  <c:v>9.8082E-10</c:v>
                </c:pt>
                <c:pt idx="2">
                  <c:v>3.804E-9</c:v>
                </c:pt>
                <c:pt idx="3">
                  <c:v>3.7156E-8</c:v>
                </c:pt>
                <c:pt idx="4">
                  <c:v>2.7223E-8</c:v>
                </c:pt>
                <c:pt idx="5">
                  <c:v>2.7897E-7</c:v>
                </c:pt>
                <c:pt idx="6">
                  <c:v>7.8148E-7</c:v>
                </c:pt>
                <c:pt idx="7">
                  <c:v>2.0884E-6</c:v>
                </c:pt>
                <c:pt idx="8">
                  <c:v>4.6667E-6</c:v>
                </c:pt>
                <c:pt idx="9">
                  <c:v>7.7236E-6</c:v>
                </c:pt>
                <c:pt idx="10">
                  <c:v>1.2843E-5</c:v>
                </c:pt>
                <c:pt idx="11">
                  <c:v>1.6935E-5</c:v>
                </c:pt>
                <c:pt idx="12">
                  <c:v>1.7543E-5</c:v>
                </c:pt>
                <c:pt idx="13">
                  <c:v>1.59E-5</c:v>
                </c:pt>
                <c:pt idx="14">
                  <c:v>1.2404E-5</c:v>
                </c:pt>
                <c:pt idx="15">
                  <c:v>8.5442E-6</c:v>
                </c:pt>
                <c:pt idx="16">
                  <c:v>4.8807E-6</c:v>
                </c:pt>
                <c:pt idx="17">
                  <c:v>2.2827E-6</c:v>
                </c:pt>
                <c:pt idx="18">
                  <c:v>1.2347E-6</c:v>
                </c:pt>
                <c:pt idx="19">
                  <c:v>2.747E-7</c:v>
                </c:pt>
                <c:pt idx="20">
                  <c:v>1.2386E-7</c:v>
                </c:pt>
                <c:pt idx="21">
                  <c:v>-3.1157E-8</c:v>
                </c:pt>
                <c:pt idx="22">
                  <c:v>-3.6876E-9</c:v>
                </c:pt>
                <c:pt idx="23">
                  <c:v>1.2715E-8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Cool!$C$57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Cool!$A$58:$A$81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Cool!$C$58:$C$81</c:f>
              <c:numCache>
                <c:formatCode>0.0000E+00</c:formatCode>
                <c:ptCount val="24"/>
                <c:pt idx="0">
                  <c:v>-6.65355E-9</c:v>
                </c:pt>
                <c:pt idx="1">
                  <c:v>-1.95325E-9</c:v>
                </c:pt>
                <c:pt idx="2">
                  <c:v>1.91158E-8</c:v>
                </c:pt>
                <c:pt idx="3">
                  <c:v>1.67175E-7</c:v>
                </c:pt>
                <c:pt idx="4">
                  <c:v>1.2924E-7</c:v>
                </c:pt>
                <c:pt idx="5">
                  <c:v>1.17765E-6</c:v>
                </c:pt>
                <c:pt idx="6">
                  <c:v>3.30795E-6</c:v>
                </c:pt>
                <c:pt idx="7">
                  <c:v>8.3694E-6</c:v>
                </c:pt>
                <c:pt idx="8">
                  <c:v>1.53785E-5</c:v>
                </c:pt>
                <c:pt idx="9">
                  <c:v>2.4887E-5</c:v>
                </c:pt>
                <c:pt idx="10">
                  <c:v>3.4559E-5</c:v>
                </c:pt>
                <c:pt idx="11">
                  <c:v>4.0264E-5</c:v>
                </c:pt>
                <c:pt idx="12">
                  <c:v>4.23135E-5</c:v>
                </c:pt>
                <c:pt idx="13">
                  <c:v>4.17885E-5</c:v>
                </c:pt>
                <c:pt idx="14">
                  <c:v>3.4632E-5</c:v>
                </c:pt>
                <c:pt idx="15">
                  <c:v>2.52505E-5</c:v>
                </c:pt>
                <c:pt idx="16">
                  <c:v>1.62065E-5</c:v>
                </c:pt>
                <c:pt idx="17">
                  <c:v>8.93995E-6</c:v>
                </c:pt>
                <c:pt idx="18">
                  <c:v>3.0714E-6</c:v>
                </c:pt>
                <c:pt idx="19">
                  <c:v>1.0839E-6</c:v>
                </c:pt>
                <c:pt idx="20">
                  <c:v>4.14605E-7</c:v>
                </c:pt>
                <c:pt idx="21">
                  <c:v>2.0353E-8</c:v>
                </c:pt>
                <c:pt idx="22">
                  <c:v>4.575E-8</c:v>
                </c:pt>
                <c:pt idx="23">
                  <c:v>8.18415E-9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Cool!$D$57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Cool!$A$58:$A$81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Cool!$D$58:$D$81</c:f>
              <c:numCache>
                <c:formatCode>0.0000E+00</c:formatCode>
                <c:ptCount val="24"/>
                <c:pt idx="0">
                  <c:v>-1.97899666666667E-9</c:v>
                </c:pt>
                <c:pt idx="1">
                  <c:v>5.41782E-9</c:v>
                </c:pt>
                <c:pt idx="2">
                  <c:v>-1.05998333333333E-8</c:v>
                </c:pt>
                <c:pt idx="3">
                  <c:v>7.71066666666666E-8</c:v>
                </c:pt>
                <c:pt idx="4">
                  <c:v>3.59322333333333E-7</c:v>
                </c:pt>
                <c:pt idx="5">
                  <c:v>1.30483333333333E-6</c:v>
                </c:pt>
                <c:pt idx="6">
                  <c:v>3.12118666666667E-6</c:v>
                </c:pt>
                <c:pt idx="7">
                  <c:v>6.26253E-6</c:v>
                </c:pt>
                <c:pt idx="8">
                  <c:v>1.07987E-5</c:v>
                </c:pt>
                <c:pt idx="9">
                  <c:v>1.41704333333333E-5</c:v>
                </c:pt>
                <c:pt idx="10">
                  <c:v>1.87444666666667E-5</c:v>
                </c:pt>
                <c:pt idx="11">
                  <c:v>1.94614666666667E-5</c:v>
                </c:pt>
                <c:pt idx="12">
                  <c:v>1.98347E-5</c:v>
                </c:pt>
                <c:pt idx="13">
                  <c:v>1.81837E-5</c:v>
                </c:pt>
                <c:pt idx="14">
                  <c:v>1.41923E-5</c:v>
                </c:pt>
                <c:pt idx="15">
                  <c:v>1.07152333333333E-5</c:v>
                </c:pt>
                <c:pt idx="16">
                  <c:v>6.29783333333333E-6</c:v>
                </c:pt>
                <c:pt idx="17">
                  <c:v>2.93411E-6</c:v>
                </c:pt>
                <c:pt idx="18">
                  <c:v>8.55291E-7</c:v>
                </c:pt>
                <c:pt idx="19">
                  <c:v>5.25198333333333E-7</c:v>
                </c:pt>
                <c:pt idx="20">
                  <c:v>2.19363333333333E-8</c:v>
                </c:pt>
                <c:pt idx="21">
                  <c:v>3.6363E-9</c:v>
                </c:pt>
                <c:pt idx="22">
                  <c:v>2.72338333333333E-9</c:v>
                </c:pt>
                <c:pt idx="23">
                  <c:v>2.339195E-9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Cool!$E$57</c:f>
              <c:strCache>
                <c:ptCount val="1"/>
                <c:pt idx="0">
                  <c:v>Chan4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Cool!$A$58:$A$81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Cool!$E$58:$E$81</c:f>
              <c:numCache>
                <c:formatCode>0.0000E+00</c:formatCode>
                <c:ptCount val="24"/>
                <c:pt idx="0">
                  <c:v>-1.13048315E-10</c:v>
                </c:pt>
                <c:pt idx="1">
                  <c:v>-5.77016333333333E-10</c:v>
                </c:pt>
                <c:pt idx="2">
                  <c:v>-9.01903166666666E-10</c:v>
                </c:pt>
                <c:pt idx="3">
                  <c:v>-3.48631666666666E-10</c:v>
                </c:pt>
                <c:pt idx="4">
                  <c:v>1.20903166666667E-8</c:v>
                </c:pt>
                <c:pt idx="5">
                  <c:v>5.37661166666666E-9</c:v>
                </c:pt>
                <c:pt idx="6">
                  <c:v>-5.95333333333333E-10</c:v>
                </c:pt>
                <c:pt idx="7">
                  <c:v>1.389E-8</c:v>
                </c:pt>
                <c:pt idx="8">
                  <c:v>5.89051833333333E-8</c:v>
                </c:pt>
                <c:pt idx="9">
                  <c:v>1.7209266E-7</c:v>
                </c:pt>
                <c:pt idx="10">
                  <c:v>2.12093066666667E-7</c:v>
                </c:pt>
                <c:pt idx="11">
                  <c:v>3.109185E-7</c:v>
                </c:pt>
                <c:pt idx="12">
                  <c:v>3.987865E-7</c:v>
                </c:pt>
                <c:pt idx="13">
                  <c:v>3.85359333333333E-7</c:v>
                </c:pt>
                <c:pt idx="14">
                  <c:v>3.36674516666667E-7</c:v>
                </c:pt>
                <c:pt idx="15">
                  <c:v>1.40199166666667E-7</c:v>
                </c:pt>
                <c:pt idx="16">
                  <c:v>1.328475E-7</c:v>
                </c:pt>
                <c:pt idx="17">
                  <c:v>2.97149516666667E-8</c:v>
                </c:pt>
                <c:pt idx="18">
                  <c:v>7.48665E-9</c:v>
                </c:pt>
                <c:pt idx="19">
                  <c:v>1.7095005E-8</c:v>
                </c:pt>
                <c:pt idx="20">
                  <c:v>-4.015545E-9</c:v>
                </c:pt>
                <c:pt idx="21">
                  <c:v>-2.41652166666667E-9</c:v>
                </c:pt>
                <c:pt idx="22">
                  <c:v>-2.31332166666667E-9</c:v>
                </c:pt>
                <c:pt idx="23">
                  <c:v>-4.46029166666667E-10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Cool!$F$57</c:f>
              <c:strCache>
                <c:ptCount val="1"/>
                <c:pt idx="0">
                  <c:v>Chan5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Cool!$A$58:$A$81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Cool!$F$58:$F$81</c:f>
              <c:numCache>
                <c:formatCode>0.0000E+00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Cool!$G$57</c:f>
              <c:strCache>
                <c:ptCount val="1"/>
                <c:pt idx="0">
                  <c:v>Chan6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Cool!$A$58:$A$81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Cool!$G$58:$G$81</c:f>
              <c:numCache>
                <c:formatCode>0.0000E+00</c:formatCode>
                <c:ptCount val="24"/>
                <c:pt idx="0">
                  <c:v>-1.3604E-9</c:v>
                </c:pt>
                <c:pt idx="1">
                  <c:v>9.8082E-10</c:v>
                </c:pt>
                <c:pt idx="2">
                  <c:v>3.804E-9</c:v>
                </c:pt>
                <c:pt idx="3">
                  <c:v>3.7156E-8</c:v>
                </c:pt>
                <c:pt idx="4">
                  <c:v>2.7223E-8</c:v>
                </c:pt>
                <c:pt idx="5">
                  <c:v>2.7897E-7</c:v>
                </c:pt>
                <c:pt idx="6">
                  <c:v>7.8148E-7</c:v>
                </c:pt>
                <c:pt idx="7">
                  <c:v>2.0884E-6</c:v>
                </c:pt>
                <c:pt idx="8">
                  <c:v>4.6667E-6</c:v>
                </c:pt>
                <c:pt idx="9">
                  <c:v>7.7236E-6</c:v>
                </c:pt>
                <c:pt idx="10">
                  <c:v>1.2843E-5</c:v>
                </c:pt>
                <c:pt idx="11">
                  <c:v>1.6935E-5</c:v>
                </c:pt>
                <c:pt idx="12">
                  <c:v>1.7543E-5</c:v>
                </c:pt>
                <c:pt idx="13">
                  <c:v>1.59E-5</c:v>
                </c:pt>
                <c:pt idx="14">
                  <c:v>1.2404E-5</c:v>
                </c:pt>
                <c:pt idx="15">
                  <c:v>8.5442E-6</c:v>
                </c:pt>
                <c:pt idx="16">
                  <c:v>4.8807E-6</c:v>
                </c:pt>
                <c:pt idx="17">
                  <c:v>2.2827E-6</c:v>
                </c:pt>
                <c:pt idx="18">
                  <c:v>1.2347E-6</c:v>
                </c:pt>
                <c:pt idx="19">
                  <c:v>2.747E-7</c:v>
                </c:pt>
                <c:pt idx="20">
                  <c:v>1.2386E-7</c:v>
                </c:pt>
                <c:pt idx="21">
                  <c:v>-3.1157E-8</c:v>
                </c:pt>
                <c:pt idx="22">
                  <c:v>-3.6876E-9</c:v>
                </c:pt>
                <c:pt idx="23">
                  <c:v>1.2715E-8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Cool!$H$57</c:f>
              <c:strCache>
                <c:ptCount val="1"/>
                <c:pt idx="0">
                  <c:v>Chan7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Cool!$A$58:$A$81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Cool!$H$58:$H$81</c:f>
              <c:numCache>
                <c:formatCode>0.0000E+00</c:formatCode>
                <c:ptCount val="24"/>
                <c:pt idx="0">
                  <c:v>-1.9601E-9</c:v>
                </c:pt>
                <c:pt idx="1">
                  <c:v>5.4078E-9</c:v>
                </c:pt>
                <c:pt idx="2">
                  <c:v>3.494E-8</c:v>
                </c:pt>
                <c:pt idx="3">
                  <c:v>1.4447E-7</c:v>
                </c:pt>
                <c:pt idx="4">
                  <c:v>1.1758E-7</c:v>
                </c:pt>
                <c:pt idx="5">
                  <c:v>1.1102E-6</c:v>
                </c:pt>
                <c:pt idx="6">
                  <c:v>2.972E-6</c:v>
                </c:pt>
                <c:pt idx="7">
                  <c:v>6.8491E-6</c:v>
                </c:pt>
                <c:pt idx="8">
                  <c:v>1.2223E-5</c:v>
                </c:pt>
                <c:pt idx="9">
                  <c:v>2.0802E-5</c:v>
                </c:pt>
                <c:pt idx="10">
                  <c:v>3.0955E-5</c:v>
                </c:pt>
                <c:pt idx="11">
                  <c:v>3.7913E-5</c:v>
                </c:pt>
                <c:pt idx="12">
                  <c:v>4.0595E-5</c:v>
                </c:pt>
                <c:pt idx="13">
                  <c:v>4.0373E-5</c:v>
                </c:pt>
                <c:pt idx="14">
                  <c:v>3.1791E-5</c:v>
                </c:pt>
                <c:pt idx="15">
                  <c:v>2.2594E-5</c:v>
                </c:pt>
                <c:pt idx="16">
                  <c:v>1.4195E-5</c:v>
                </c:pt>
                <c:pt idx="17">
                  <c:v>7.4859E-6</c:v>
                </c:pt>
                <c:pt idx="18">
                  <c:v>2.2925E-6</c:v>
                </c:pt>
                <c:pt idx="19">
                  <c:v>7.85E-7</c:v>
                </c:pt>
                <c:pt idx="20">
                  <c:v>1.338E-7</c:v>
                </c:pt>
                <c:pt idx="21">
                  <c:v>6.939E-8</c:v>
                </c:pt>
                <c:pt idx="22">
                  <c:v>1.536E-8</c:v>
                </c:pt>
                <c:pt idx="23">
                  <c:v>7.7384E-9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305776"/>
        <c:axId val="-151888064"/>
      </c:scatterChart>
      <c:valAx>
        <c:axId val="-1203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888064"/>
        <c:crosses val="autoZero"/>
        <c:crossBetween val="midCat"/>
      </c:valAx>
      <c:valAx>
        <c:axId val="-1518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Cool!$B$85</c:f>
              <c:strCache>
                <c:ptCount val="1"/>
                <c:pt idx="0">
                  <c:v>Chan1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Cool!$A$86:$A$109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Cool!$B$86:$B$109</c:f>
              <c:numCache>
                <c:formatCode>0.0000E+00</c:formatCode>
                <c:ptCount val="24"/>
                <c:pt idx="0">
                  <c:v>-1.66144294147125E-9</c:v>
                </c:pt>
                <c:pt idx="1">
                  <c:v>1.12514879593304E-9</c:v>
                </c:pt>
                <c:pt idx="2">
                  <c:v>6.4046338126799E-9</c:v>
                </c:pt>
                <c:pt idx="3">
                  <c:v>1.19029818934921E-8</c:v>
                </c:pt>
                <c:pt idx="4">
                  <c:v>3.7405393912883E-8</c:v>
                </c:pt>
                <c:pt idx="5">
                  <c:v>2.35040637796116E-7</c:v>
                </c:pt>
                <c:pt idx="6">
                  <c:v>7.99616688456759E-7</c:v>
                </c:pt>
                <c:pt idx="7">
                  <c:v>2.1470390704773E-6</c:v>
                </c:pt>
                <c:pt idx="8">
                  <c:v>4.56232861528951E-6</c:v>
                </c:pt>
                <c:pt idx="9">
                  <c:v>8.10802377584186E-6</c:v>
                </c:pt>
                <c:pt idx="10">
                  <c:v>1.2808297043867E-5</c:v>
                </c:pt>
                <c:pt idx="11">
                  <c:v>1.65893897673108E-5</c:v>
                </c:pt>
                <c:pt idx="12">
                  <c:v>1.75275407161887E-5</c:v>
                </c:pt>
                <c:pt idx="13">
                  <c:v>1.58478934165681E-5</c:v>
                </c:pt>
                <c:pt idx="14">
                  <c:v>1.24649223215661E-5</c:v>
                </c:pt>
                <c:pt idx="15">
                  <c:v>8.5375468282594E-6</c:v>
                </c:pt>
                <c:pt idx="16">
                  <c:v>4.94729203708654E-6</c:v>
                </c:pt>
                <c:pt idx="17">
                  <c:v>2.42433054095069E-6</c:v>
                </c:pt>
                <c:pt idx="18">
                  <c:v>1.09681665642046E-6</c:v>
                </c:pt>
                <c:pt idx="19">
                  <c:v>3.5005841409958E-7</c:v>
                </c:pt>
                <c:pt idx="20">
                  <c:v>7.1180473493837E-8</c:v>
                </c:pt>
                <c:pt idx="21">
                  <c:v>-1.89986853599689E-8</c:v>
                </c:pt>
                <c:pt idx="22">
                  <c:v>-1.48585164974079E-8</c:v>
                </c:pt>
                <c:pt idx="23">
                  <c:v>1.20473027111273E-8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Cool!$C$85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Cool!$A$86:$A$109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Cool!$C$86:$C$109</c:f>
              <c:numCache>
                <c:formatCode>0.0000E+00</c:formatCode>
                <c:ptCount val="24"/>
                <c:pt idx="0">
                  <c:v>-9.00025483786914E-9</c:v>
                </c:pt>
                <c:pt idx="1">
                  <c:v>1.29105898280565E-9</c:v>
                </c:pt>
                <c:pt idx="2">
                  <c:v>2.78357278700999E-8</c:v>
                </c:pt>
                <c:pt idx="3">
                  <c:v>5.43413611886378E-8</c:v>
                </c:pt>
                <c:pt idx="4">
                  <c:v>1.76588620825319E-7</c:v>
                </c:pt>
                <c:pt idx="5">
                  <c:v>1.08328747849229E-6</c:v>
                </c:pt>
                <c:pt idx="6">
                  <c:v>3.48993292142842E-6</c:v>
                </c:pt>
                <c:pt idx="7">
                  <c:v>8.33457275253824E-6</c:v>
                </c:pt>
                <c:pt idx="8">
                  <c:v>1.56575168996097E-5</c:v>
                </c:pt>
                <c:pt idx="9">
                  <c:v>2.5017364043644E-5</c:v>
                </c:pt>
                <c:pt idx="10">
                  <c:v>3.41583062737099E-5</c:v>
                </c:pt>
                <c:pt idx="11">
                  <c:v>4.02256166570342E-5</c:v>
                </c:pt>
                <c:pt idx="12">
                  <c:v>4.26307595675669E-5</c:v>
                </c:pt>
                <c:pt idx="13">
                  <c:v>4.11414006751381E-5</c:v>
                </c:pt>
                <c:pt idx="14">
                  <c:v>3.46536222459174E-5</c:v>
                </c:pt>
                <c:pt idx="15">
                  <c:v>2.54415297750207E-5</c:v>
                </c:pt>
                <c:pt idx="16">
                  <c:v>1.63350996068218E-5</c:v>
                </c:pt>
                <c:pt idx="17">
                  <c:v>8.79654665646082E-6</c:v>
                </c:pt>
                <c:pt idx="18">
                  <c:v>3.44887355092431E-6</c:v>
                </c:pt>
                <c:pt idx="19">
                  <c:v>1.01744324181484E-6</c:v>
                </c:pt>
                <c:pt idx="20">
                  <c:v>2.77642527774954E-7</c:v>
                </c:pt>
                <c:pt idx="21">
                  <c:v>4.28396385092701E-8</c:v>
                </c:pt>
                <c:pt idx="22">
                  <c:v>1.41628165868278E-8</c:v>
                </c:pt>
                <c:pt idx="23">
                  <c:v>1.06524569784153E-8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Cool!$D$85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Cool!$A$86:$A$109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Cool!$D$86:$D$109</c:f>
              <c:numCache>
                <c:formatCode>0.0000E+00</c:formatCode>
                <c:ptCount val="24"/>
                <c:pt idx="0">
                  <c:v>3.97599658430129E-10</c:v>
                </c:pt>
                <c:pt idx="1">
                  <c:v>-6.61322261775586E-9</c:v>
                </c:pt>
                <c:pt idx="2">
                  <c:v>-1.69669078931804E-8</c:v>
                </c:pt>
                <c:pt idx="3">
                  <c:v>4.77301783792525E-8</c:v>
                </c:pt>
                <c:pt idx="4">
                  <c:v>3.66184884463511E-7</c:v>
                </c:pt>
                <c:pt idx="5">
                  <c:v>1.29261802349262E-6</c:v>
                </c:pt>
                <c:pt idx="6">
                  <c:v>3.20239929901072E-6</c:v>
                </c:pt>
                <c:pt idx="7">
                  <c:v>6.41189399839492E-6</c:v>
                </c:pt>
                <c:pt idx="8">
                  <c:v>1.05444535821264E-5</c:v>
                </c:pt>
                <c:pt idx="9">
                  <c:v>1.4587086198611E-5</c:v>
                </c:pt>
                <c:pt idx="10">
                  <c:v>1.8204358207987E-5</c:v>
                </c:pt>
                <c:pt idx="11">
                  <c:v>1.97496010935564E-5</c:v>
                </c:pt>
                <c:pt idx="12">
                  <c:v>1.9755466152449E-5</c:v>
                </c:pt>
                <c:pt idx="13">
                  <c:v>1.79517615798022E-5</c:v>
                </c:pt>
                <c:pt idx="14">
                  <c:v>1.44609546460218E-5</c:v>
                </c:pt>
                <c:pt idx="15">
                  <c:v>1.05148119449941E-5</c:v>
                </c:pt>
                <c:pt idx="16">
                  <c:v>6.38001190727971E-6</c:v>
                </c:pt>
                <c:pt idx="17">
                  <c:v>2.99761146352242E-6</c:v>
                </c:pt>
                <c:pt idx="18">
                  <c:v>1.02041098791292E-6</c:v>
                </c:pt>
                <c:pt idx="19">
                  <c:v>3.49142730718187E-7</c:v>
                </c:pt>
                <c:pt idx="20">
                  <c:v>6.26317233664865E-8</c:v>
                </c:pt>
                <c:pt idx="21">
                  <c:v>-1.26784539418829E-8</c:v>
                </c:pt>
                <c:pt idx="22">
                  <c:v>-5.96052636998073E-9</c:v>
                </c:pt>
                <c:pt idx="23">
                  <c:v>3.48360907568935E-9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Cool!$E$85</c:f>
              <c:strCache>
                <c:ptCount val="1"/>
                <c:pt idx="0">
                  <c:v>Chan4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Cool!$A$86:$A$109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Cool!$E$86:$E$109</c:f>
              <c:numCache>
                <c:formatCode>0.0000E+00</c:formatCode>
                <c:ptCount val="24"/>
                <c:pt idx="0">
                  <c:v>-1.41893094808308E-10</c:v>
                </c:pt>
                <c:pt idx="1">
                  <c:v>-8.93646533593274E-10</c:v>
                </c:pt>
                <c:pt idx="2">
                  <c:v>-9.10872318713298E-10</c:v>
                </c:pt>
                <c:pt idx="3">
                  <c:v>2.45417488312683E-9</c:v>
                </c:pt>
                <c:pt idx="4">
                  <c:v>8.17380679320048E-9</c:v>
                </c:pt>
                <c:pt idx="5">
                  <c:v>4.29125412228544E-9</c:v>
                </c:pt>
                <c:pt idx="6">
                  <c:v>-2.29281686154444E-10</c:v>
                </c:pt>
                <c:pt idx="7">
                  <c:v>1.54136934170672E-8</c:v>
                </c:pt>
                <c:pt idx="8">
                  <c:v>6.91678622890334E-8</c:v>
                </c:pt>
                <c:pt idx="9">
                  <c:v>1.53895381380097E-7</c:v>
                </c:pt>
                <c:pt idx="10">
                  <c:v>2.25887621210652E-7</c:v>
                </c:pt>
                <c:pt idx="11">
                  <c:v>3.14512938771007E-7</c:v>
                </c:pt>
                <c:pt idx="12">
                  <c:v>3.88256483560884E-7</c:v>
                </c:pt>
                <c:pt idx="13">
                  <c:v>3.89149615296649E-7</c:v>
                </c:pt>
                <c:pt idx="14">
                  <c:v>3.11350961227903E-7</c:v>
                </c:pt>
                <c:pt idx="15">
                  <c:v>1.80060289641186E-7</c:v>
                </c:pt>
                <c:pt idx="16">
                  <c:v>1.06916744048897E-7</c:v>
                </c:pt>
                <c:pt idx="17">
                  <c:v>4.12761722010619E-8</c:v>
                </c:pt>
                <c:pt idx="18">
                  <c:v>1.09617647909761E-8</c:v>
                </c:pt>
                <c:pt idx="19">
                  <c:v>8.11696604574211E-9</c:v>
                </c:pt>
                <c:pt idx="20">
                  <c:v>1.601240763903E-10</c:v>
                </c:pt>
                <c:pt idx="21">
                  <c:v>-3.0982425815363E-9</c:v>
                </c:pt>
                <c:pt idx="22">
                  <c:v>-2.41169504714891E-9</c:v>
                </c:pt>
                <c:pt idx="23">
                  <c:v>-5.59182494203775E-10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Cool!$F$85</c:f>
              <c:strCache>
                <c:ptCount val="1"/>
                <c:pt idx="0">
                  <c:v>Chan5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Cool!$A$86:$A$109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Cool!$F$86:$F$109</c:f>
              <c:numCache>
                <c:formatCode>0.0000E+00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Cool!$G$85</c:f>
              <c:strCache>
                <c:ptCount val="1"/>
                <c:pt idx="0">
                  <c:v>Chan6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Cool!$A$86:$A$109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Cool!$G$86:$G$109</c:f>
              <c:numCache>
                <c:formatCode>0.0000E+00</c:formatCode>
                <c:ptCount val="24"/>
                <c:pt idx="0">
                  <c:v>-1.66144294147125E-9</c:v>
                </c:pt>
                <c:pt idx="1">
                  <c:v>1.12514879593304E-9</c:v>
                </c:pt>
                <c:pt idx="2">
                  <c:v>6.4046338126799E-9</c:v>
                </c:pt>
                <c:pt idx="3">
                  <c:v>1.19029818934921E-8</c:v>
                </c:pt>
                <c:pt idx="4">
                  <c:v>3.7405393912883E-8</c:v>
                </c:pt>
                <c:pt idx="5">
                  <c:v>2.35040637796116E-7</c:v>
                </c:pt>
                <c:pt idx="6">
                  <c:v>7.99616688456759E-7</c:v>
                </c:pt>
                <c:pt idx="7">
                  <c:v>2.1470390704773E-6</c:v>
                </c:pt>
                <c:pt idx="8">
                  <c:v>4.56232861528951E-6</c:v>
                </c:pt>
                <c:pt idx="9">
                  <c:v>8.10802377584186E-6</c:v>
                </c:pt>
                <c:pt idx="10">
                  <c:v>1.2808297043867E-5</c:v>
                </c:pt>
                <c:pt idx="11">
                  <c:v>1.65893897673108E-5</c:v>
                </c:pt>
                <c:pt idx="12">
                  <c:v>1.75275407161887E-5</c:v>
                </c:pt>
                <c:pt idx="13">
                  <c:v>1.58478934165681E-5</c:v>
                </c:pt>
                <c:pt idx="14">
                  <c:v>1.24649223215661E-5</c:v>
                </c:pt>
                <c:pt idx="15">
                  <c:v>8.5375468282594E-6</c:v>
                </c:pt>
                <c:pt idx="16">
                  <c:v>4.94729203708654E-6</c:v>
                </c:pt>
                <c:pt idx="17">
                  <c:v>2.42433054095069E-6</c:v>
                </c:pt>
                <c:pt idx="18">
                  <c:v>1.09681665642046E-6</c:v>
                </c:pt>
                <c:pt idx="19">
                  <c:v>3.5005841409958E-7</c:v>
                </c:pt>
                <c:pt idx="20">
                  <c:v>7.1180473493837E-8</c:v>
                </c:pt>
                <c:pt idx="21">
                  <c:v>-1.89986853599689E-8</c:v>
                </c:pt>
                <c:pt idx="22">
                  <c:v>-1.48585164974079E-8</c:v>
                </c:pt>
                <c:pt idx="23">
                  <c:v>1.20473027111273E-8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Cool!$H$85</c:f>
              <c:strCache>
                <c:ptCount val="1"/>
                <c:pt idx="0">
                  <c:v>Chan7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Cool!$A$86:$A$109</c:f>
              <c:numCache>
                <c:formatCode>General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1.0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2.0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3.0</c:v>
                </c:pt>
              </c:numCache>
            </c:numRef>
          </c:xVal>
          <c:yVal>
            <c:numRef>
              <c:f>Cool!$H$86:$H$109</c:f>
              <c:numCache>
                <c:formatCode>0.0000E+00</c:formatCode>
                <c:ptCount val="24"/>
                <c:pt idx="0">
                  <c:v>-3.76576565938974E-9</c:v>
                </c:pt>
                <c:pt idx="1">
                  <c:v>1.0096153230188E-8</c:v>
                </c:pt>
                <c:pt idx="2">
                  <c:v>3.31765332089946E-8</c:v>
                </c:pt>
                <c:pt idx="3">
                  <c:v>4.92089161716305E-8</c:v>
                </c:pt>
                <c:pt idx="4">
                  <c:v>1.88366740656052E-7</c:v>
                </c:pt>
                <c:pt idx="5">
                  <c:v>1.04885503737303E-6</c:v>
                </c:pt>
                <c:pt idx="6">
                  <c:v>3.03906746277996E-6</c:v>
                </c:pt>
                <c:pt idx="7">
                  <c:v>6.72868614394212E-6</c:v>
                </c:pt>
                <c:pt idx="8">
                  <c:v>1.25576266592723E-5</c:v>
                </c:pt>
                <c:pt idx="9">
                  <c:v>2.10857465404521E-5</c:v>
                </c:pt>
                <c:pt idx="10">
                  <c:v>3.06201443369375E-5</c:v>
                </c:pt>
                <c:pt idx="11">
                  <c:v>3.77657828611562E-5</c:v>
                </c:pt>
                <c:pt idx="12">
                  <c:v>4.0931964801499E-5</c:v>
                </c:pt>
                <c:pt idx="13">
                  <c:v>3.94081319717653E-5</c:v>
                </c:pt>
                <c:pt idx="14">
                  <c:v>3.21300651273776E-5</c:v>
                </c:pt>
                <c:pt idx="15">
                  <c:v>2.28087082998535E-5</c:v>
                </c:pt>
                <c:pt idx="16">
                  <c:v>1.42458543490162E-5</c:v>
                </c:pt>
                <c:pt idx="17">
                  <c:v>7.37016712097656E-6</c:v>
                </c:pt>
                <c:pt idx="18">
                  <c:v>2.65672123650296E-6</c:v>
                </c:pt>
                <c:pt idx="19">
                  <c:v>6.52375212225714E-7</c:v>
                </c:pt>
                <c:pt idx="20">
                  <c:v>9.11966459533015E-8</c:v>
                </c:pt>
                <c:pt idx="21">
                  <c:v>2.05750384556358E-8</c:v>
                </c:pt>
                <c:pt idx="22">
                  <c:v>1.56796387609803E-8</c:v>
                </c:pt>
                <c:pt idx="23">
                  <c:v>7.99503809248533E-9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947568"/>
        <c:axId val="-118949344"/>
      </c:scatterChart>
      <c:valAx>
        <c:axId val="-1189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49344"/>
        <c:crosses val="autoZero"/>
        <c:crossBetween val="midCat"/>
      </c:valAx>
      <c:valAx>
        <c:axId val="-118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4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28</xdr:row>
      <xdr:rowOff>25400</xdr:rowOff>
    </xdr:from>
    <xdr:to>
      <xdr:col>17</xdr:col>
      <xdr:colOff>635000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56</xdr:row>
      <xdr:rowOff>139700</xdr:rowOff>
    </xdr:from>
    <xdr:to>
      <xdr:col>17</xdr:col>
      <xdr:colOff>787400</xdr:colOff>
      <xdr:row>79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29</xdr:row>
      <xdr:rowOff>152400</xdr:rowOff>
    </xdr:from>
    <xdr:to>
      <xdr:col>17</xdr:col>
      <xdr:colOff>590550</xdr:colOff>
      <xdr:row>52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717550</xdr:colOff>
      <xdr:row>55</xdr:row>
      <xdr:rowOff>190500</xdr:rowOff>
    </xdr:from>
    <xdr:to>
      <xdr:col>17</xdr:col>
      <xdr:colOff>622300</xdr:colOff>
      <xdr:row>79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57</xdr:row>
      <xdr:rowOff>63500</xdr:rowOff>
    </xdr:from>
    <xdr:to>
      <xdr:col>16</xdr:col>
      <xdr:colOff>736600</xdr:colOff>
      <xdr:row>80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85</xdr:row>
      <xdr:rowOff>76200</xdr:rowOff>
    </xdr:from>
    <xdr:to>
      <xdr:col>16</xdr:col>
      <xdr:colOff>762000</xdr:colOff>
      <xdr:row>108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tabSelected="1" workbookViewId="0">
      <selection activeCell="A55" sqref="A55:H80"/>
    </sheetView>
  </sheetViews>
  <sheetFormatPr baseColWidth="10" defaultRowHeight="16" x14ac:dyDescent="0.2"/>
  <sheetData>
    <row r="1" spans="1:35" x14ac:dyDescent="0.2">
      <c r="A1" t="s">
        <v>2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</row>
    <row r="2" spans="1:35" x14ac:dyDescent="0.2">
      <c r="A2" t="s">
        <v>0</v>
      </c>
      <c r="B2" t="s">
        <v>1</v>
      </c>
    </row>
    <row r="3" spans="1:35" x14ac:dyDescent="0.2">
      <c r="A3" s="2">
        <v>2.6841999999999999E-10</v>
      </c>
      <c r="B3" s="2">
        <v>2.9167000000000002E-7</v>
      </c>
      <c r="D3" s="2">
        <v>1.5197E-9</v>
      </c>
      <c r="E3" s="2">
        <v>2.9167000000000002E-7</v>
      </c>
      <c r="F3" s="2"/>
      <c r="G3" s="2">
        <v>2.4769999999999998E-10</v>
      </c>
      <c r="H3" s="2">
        <v>2.9167000000000002E-7</v>
      </c>
      <c r="I3" s="2"/>
      <c r="J3" s="2">
        <v>4.0983000000000002E-10</v>
      </c>
      <c r="K3" s="2">
        <v>2.9167000000000002E-7</v>
      </c>
      <c r="L3" s="2"/>
      <c r="M3" s="2">
        <v>1.0915000000000001E-10</v>
      </c>
      <c r="N3" s="2">
        <v>2.9167000000000002E-7</v>
      </c>
      <c r="O3" s="2"/>
      <c r="P3" s="2">
        <v>1.7581000000000001E-10</v>
      </c>
      <c r="Q3" s="2">
        <v>2.9167000000000002E-7</v>
      </c>
      <c r="R3" s="2"/>
      <c r="S3" s="2">
        <v>8.9389000000000005E-11</v>
      </c>
      <c r="T3" s="2">
        <v>2.9167000000000002E-7</v>
      </c>
      <c r="U3" s="2"/>
      <c r="V3" s="2">
        <v>6.2209999999999998E-11</v>
      </c>
      <c r="W3" s="2">
        <v>2.9167000000000002E-7</v>
      </c>
      <c r="X3" s="2"/>
      <c r="Y3" s="2">
        <v>1.1798E-11</v>
      </c>
      <c r="Z3" s="2">
        <v>2.9167000000000002E-7</v>
      </c>
      <c r="AA3" s="2"/>
      <c r="AB3" s="2">
        <v>0</v>
      </c>
      <c r="AC3" s="2">
        <v>2.9167000000000002E-7</v>
      </c>
      <c r="AD3" s="2"/>
      <c r="AE3" s="2">
        <v>0</v>
      </c>
      <c r="AF3" s="2">
        <v>2.9167000000000002E-7</v>
      </c>
      <c r="AG3" s="2"/>
      <c r="AH3" s="2">
        <v>0</v>
      </c>
      <c r="AI3" s="2">
        <v>2.9167000000000002E-7</v>
      </c>
    </row>
    <row r="4" spans="1:35" x14ac:dyDescent="0.2">
      <c r="A4" s="2">
        <v>-2.7420999999999998E-10</v>
      </c>
      <c r="B4" s="2">
        <v>-3.2388000000000001E-7</v>
      </c>
      <c r="D4" s="2">
        <v>-1.5616000000000001E-9</v>
      </c>
      <c r="E4" s="2">
        <v>-3.2388000000000001E-7</v>
      </c>
      <c r="F4" s="2"/>
      <c r="G4" s="2">
        <v>-7.1633000000000005E-10</v>
      </c>
      <c r="H4" s="2">
        <v>-3.2388000000000001E-7</v>
      </c>
      <c r="I4" s="2"/>
      <c r="J4" s="2">
        <v>-3.8421000000000001E-10</v>
      </c>
      <c r="K4" s="2">
        <v>-3.2388000000000001E-7</v>
      </c>
      <c r="L4" s="2"/>
      <c r="M4" s="2">
        <v>-2.5238000000000001E-10</v>
      </c>
      <c r="N4" s="2">
        <v>-3.2388000000000001E-7</v>
      </c>
      <c r="O4" s="2"/>
      <c r="P4" s="2">
        <v>1.51E-10</v>
      </c>
      <c r="Q4" s="2">
        <v>-3.2388000000000001E-7</v>
      </c>
      <c r="R4" s="2"/>
      <c r="S4" s="2">
        <v>8.0608000000000002E-11</v>
      </c>
      <c r="T4" s="2">
        <v>-3.2388000000000001E-7</v>
      </c>
      <c r="U4" s="2"/>
      <c r="V4" s="2">
        <v>-2.6181999999999998E-10</v>
      </c>
      <c r="W4" s="2">
        <v>-3.2388000000000001E-7</v>
      </c>
      <c r="X4" s="2"/>
      <c r="Y4" s="2">
        <v>1.0653000000000001E-10</v>
      </c>
      <c r="Z4" s="2">
        <v>-3.2388000000000001E-7</v>
      </c>
      <c r="AA4" s="2"/>
      <c r="AB4" s="2">
        <v>3.1704E-11</v>
      </c>
      <c r="AC4" s="2">
        <v>-3.2388000000000001E-7</v>
      </c>
      <c r="AD4" s="2"/>
      <c r="AE4" s="2">
        <v>7.6433999999999997E-11</v>
      </c>
      <c r="AF4" s="2">
        <v>-3.2388000000000001E-7</v>
      </c>
      <c r="AG4" s="2"/>
      <c r="AH4" s="2">
        <v>3.3632999999999998E-11</v>
      </c>
      <c r="AI4" s="2">
        <v>-3.2388000000000001E-7</v>
      </c>
    </row>
    <row r="5" spans="1:35" x14ac:dyDescent="0.2">
      <c r="A5" s="2">
        <v>-1.6633E-9</v>
      </c>
      <c r="B5" s="2">
        <v>-1.9645999999999998E-6</v>
      </c>
      <c r="D5" s="2">
        <v>-3.6921000000000001E-9</v>
      </c>
      <c r="E5" s="2">
        <v>-1.9645999999999998E-6</v>
      </c>
      <c r="F5" s="2"/>
      <c r="G5" s="2">
        <v>2.6096E-10</v>
      </c>
      <c r="H5" s="2">
        <v>-1.9645999999999998E-6</v>
      </c>
      <c r="I5" s="2"/>
      <c r="J5" s="2">
        <v>8.7572999999999999E-9</v>
      </c>
      <c r="K5" s="2">
        <v>-1.9645999999999998E-6</v>
      </c>
      <c r="L5" s="2"/>
      <c r="M5" s="2">
        <v>2.6880999999999997E-10</v>
      </c>
      <c r="N5" s="2">
        <v>-1.9645999999999998E-6</v>
      </c>
      <c r="O5" s="2"/>
      <c r="P5" s="2">
        <v>-6.7335000000000004E-9</v>
      </c>
      <c r="Q5" s="2">
        <v>-1.9645999999999998E-6</v>
      </c>
      <c r="R5" s="2"/>
      <c r="S5" s="2">
        <v>1.3794E-9</v>
      </c>
      <c r="T5" s="2">
        <v>-1.9645999999999998E-6</v>
      </c>
      <c r="U5" s="2"/>
      <c r="V5" s="2">
        <v>4.0306999999999998E-10</v>
      </c>
      <c r="W5" s="2">
        <v>-1.9645999999999998E-6</v>
      </c>
      <c r="X5" s="2"/>
      <c r="Y5" s="2">
        <v>-4.8282999999999998E-10</v>
      </c>
      <c r="Z5" s="2">
        <v>-1.9645999999999998E-6</v>
      </c>
      <c r="AA5" s="2"/>
      <c r="AB5" s="2">
        <v>1.7261000000000001E-10</v>
      </c>
      <c r="AC5" s="2">
        <v>-1.9645999999999998E-6</v>
      </c>
      <c r="AD5" s="2"/>
      <c r="AE5" s="2">
        <v>1.26E-10</v>
      </c>
      <c r="AF5" s="2">
        <v>-1.9645999999999998E-6</v>
      </c>
      <c r="AG5" s="2"/>
      <c r="AH5" s="2">
        <v>9.8162000000000001E-12</v>
      </c>
      <c r="AI5" s="2">
        <v>-1.9645999999999998E-6</v>
      </c>
    </row>
    <row r="6" spans="1:35" x14ac:dyDescent="0.2">
      <c r="A6" s="2">
        <v>-6.2551E-9</v>
      </c>
      <c r="B6" s="2">
        <v>-4.3588999999999999E-6</v>
      </c>
      <c r="D6" s="2">
        <v>1.6961E-9</v>
      </c>
      <c r="E6" s="2">
        <v>-4.3588999999999999E-6</v>
      </c>
      <c r="F6" s="2"/>
      <c r="G6" s="2">
        <v>2.1646999999999999E-8</v>
      </c>
      <c r="H6" s="2">
        <v>-4.3588999999999999E-6</v>
      </c>
      <c r="I6" s="2"/>
      <c r="J6" s="2">
        <v>1.4893999999999999E-8</v>
      </c>
      <c r="K6" s="2">
        <v>-4.3588999999999999E-6</v>
      </c>
      <c r="L6" s="2"/>
      <c r="M6" s="2">
        <v>1.7287999999999999E-8</v>
      </c>
      <c r="N6" s="2">
        <v>-4.3588999999999999E-6</v>
      </c>
      <c r="O6" s="2"/>
      <c r="P6" s="2">
        <v>7.5220999999999999E-9</v>
      </c>
      <c r="Q6" s="2">
        <v>-4.3588999999999999E-6</v>
      </c>
      <c r="R6" s="2"/>
      <c r="S6" s="2">
        <v>-7.0872000000000001E-10</v>
      </c>
      <c r="T6" s="2">
        <v>-4.3588999999999999E-6</v>
      </c>
      <c r="U6" s="2"/>
      <c r="V6" s="2">
        <v>6.4731000000000001E-10</v>
      </c>
      <c r="W6" s="2">
        <v>-4.3588999999999999E-6</v>
      </c>
      <c r="X6" s="2"/>
      <c r="Y6" s="2">
        <v>1.0656999999999999E-9</v>
      </c>
      <c r="Z6" s="2">
        <v>-4.3588999999999999E-6</v>
      </c>
      <c r="AA6" s="2"/>
      <c r="AB6" s="2">
        <v>2.0824E-10</v>
      </c>
      <c r="AC6" s="2">
        <v>-4.3588999999999999E-6</v>
      </c>
      <c r="AD6" s="2"/>
      <c r="AE6" s="2">
        <v>1.2782E-10</v>
      </c>
      <c r="AF6" s="2">
        <v>-4.3588999999999999E-6</v>
      </c>
      <c r="AG6" s="2"/>
      <c r="AH6" s="2">
        <v>3.761E-11</v>
      </c>
      <c r="AI6" s="2">
        <v>-4.3588999999999999E-6</v>
      </c>
    </row>
    <row r="7" spans="1:35" x14ac:dyDescent="0.2">
      <c r="A7" s="2">
        <v>-1.5040999999999999E-8</v>
      </c>
      <c r="B7" s="2">
        <v>-8.1719000000000005E-6</v>
      </c>
      <c r="D7" s="2">
        <v>1.7149E-8</v>
      </c>
      <c r="E7" s="2">
        <v>-8.1719000000000005E-6</v>
      </c>
      <c r="F7" s="2"/>
      <c r="G7" s="2">
        <v>5.3027000000000002E-8</v>
      </c>
      <c r="H7" s="2">
        <v>-8.1719000000000005E-6</v>
      </c>
      <c r="I7" s="2"/>
      <c r="J7" s="2">
        <v>6.7106000000000005E-8</v>
      </c>
      <c r="K7" s="2">
        <v>-8.1719000000000005E-6</v>
      </c>
      <c r="L7" s="2"/>
      <c r="M7" s="2">
        <v>6.6349999999999995E-8</v>
      </c>
      <c r="N7" s="2">
        <v>-8.1719000000000005E-6</v>
      </c>
      <c r="O7" s="2"/>
      <c r="P7" s="2">
        <v>2.0783000000000002E-8</v>
      </c>
      <c r="Q7" s="2">
        <v>-8.1719000000000005E-6</v>
      </c>
      <c r="R7" s="2"/>
      <c r="S7" s="2">
        <v>5.1462000000000003E-9</v>
      </c>
      <c r="T7" s="2">
        <v>-8.1719000000000005E-6</v>
      </c>
      <c r="U7" s="2"/>
      <c r="V7" s="2">
        <v>-2.7862000000000002E-9</v>
      </c>
      <c r="W7" s="2">
        <v>-8.1719000000000005E-6</v>
      </c>
      <c r="X7" s="2"/>
      <c r="Y7" s="2">
        <v>1.9714E-9</v>
      </c>
      <c r="Z7" s="2">
        <v>-8.1719000000000005E-6</v>
      </c>
      <c r="AA7" s="2"/>
      <c r="AB7" s="2">
        <v>2.9187999999999998E-10</v>
      </c>
      <c r="AC7" s="2">
        <v>-8.1719000000000005E-6</v>
      </c>
      <c r="AD7" s="2"/>
      <c r="AE7" s="2">
        <v>1.0181E-10</v>
      </c>
      <c r="AF7" s="2">
        <v>-8.1719000000000005E-6</v>
      </c>
      <c r="AG7" s="2"/>
      <c r="AH7" s="2">
        <v>-1.0545E-10</v>
      </c>
      <c r="AI7" s="2">
        <v>-8.1719000000000005E-6</v>
      </c>
    </row>
    <row r="8" spans="1:35" x14ac:dyDescent="0.2">
      <c r="A8" s="2">
        <v>-2.1025000000000001E-8</v>
      </c>
      <c r="B8" s="2">
        <v>-1.4403000000000001E-5</v>
      </c>
      <c r="D8" s="2">
        <v>1.4158E-7</v>
      </c>
      <c r="E8" s="2">
        <v>-1.4403000000000001E-5</v>
      </c>
      <c r="F8" s="2"/>
      <c r="G8" s="2">
        <v>2.9502E-7</v>
      </c>
      <c r="H8" s="2">
        <v>-1.4403000000000001E-5</v>
      </c>
      <c r="I8" s="2"/>
      <c r="J8" s="2">
        <v>3.5676000000000003E-7</v>
      </c>
      <c r="K8" s="2">
        <v>-1.4403000000000001E-5</v>
      </c>
      <c r="L8" s="2"/>
      <c r="M8" s="2">
        <v>2.6800999999999998E-7</v>
      </c>
      <c r="N8" s="2">
        <v>-1.4403000000000001E-5</v>
      </c>
      <c r="O8" s="2"/>
      <c r="P8" s="2">
        <v>3.0592E-8</v>
      </c>
      <c r="Q8" s="2">
        <v>-1.4403000000000001E-5</v>
      </c>
      <c r="R8" s="2"/>
      <c r="S8" s="2">
        <v>1.5758999999999999E-8</v>
      </c>
      <c r="T8" s="2">
        <v>-1.4403000000000001E-5</v>
      </c>
      <c r="U8" s="2"/>
      <c r="V8" s="2">
        <v>4.6699999999999998E-9</v>
      </c>
      <c r="W8" s="2">
        <v>-1.4403000000000001E-5</v>
      </c>
      <c r="X8" s="2"/>
      <c r="Y8" s="2">
        <v>2.6055000000000002E-9</v>
      </c>
      <c r="Z8" s="2">
        <v>-1.4403000000000001E-5</v>
      </c>
      <c r="AA8" s="2"/>
      <c r="AB8" s="2">
        <v>9.1607000000000002E-10</v>
      </c>
      <c r="AC8" s="2">
        <v>-1.4403000000000001E-5</v>
      </c>
      <c r="AD8" s="2"/>
      <c r="AE8" s="2">
        <v>2.0995999999999999E-10</v>
      </c>
      <c r="AF8" s="2">
        <v>-1.4403000000000001E-5</v>
      </c>
      <c r="AG8" s="2"/>
      <c r="AH8" s="2">
        <v>3.4379000000000001E-10</v>
      </c>
      <c r="AI8" s="2">
        <v>-1.4403000000000001E-5</v>
      </c>
    </row>
    <row r="9" spans="1:35" x14ac:dyDescent="0.2">
      <c r="A9" s="2">
        <v>-2.7599000000000001E-8</v>
      </c>
      <c r="B9" s="2">
        <v>-2.51E-5</v>
      </c>
      <c r="D9" s="2">
        <v>5.7716000000000001E-7</v>
      </c>
      <c r="E9" s="2">
        <v>-2.51E-5</v>
      </c>
      <c r="F9" s="2"/>
      <c r="G9" s="2">
        <v>1.0609000000000001E-6</v>
      </c>
      <c r="H9" s="2">
        <v>-2.51E-5</v>
      </c>
      <c r="I9" s="2"/>
      <c r="J9" s="2">
        <v>1.0890000000000001E-6</v>
      </c>
      <c r="K9" s="2">
        <v>-2.51E-5</v>
      </c>
      <c r="L9" s="2"/>
      <c r="M9" s="2">
        <v>8.7202E-7</v>
      </c>
      <c r="N9" s="2">
        <v>-2.51E-5</v>
      </c>
      <c r="O9" s="2"/>
      <c r="P9" s="2">
        <v>1.7982E-7</v>
      </c>
      <c r="Q9" s="2">
        <v>-2.51E-5</v>
      </c>
      <c r="R9" s="2"/>
      <c r="S9" s="2">
        <v>6.1467000000000004E-8</v>
      </c>
      <c r="T9" s="2">
        <v>-2.51E-5</v>
      </c>
      <c r="U9" s="2"/>
      <c r="V9" s="2">
        <v>2.6718999999999999E-8</v>
      </c>
      <c r="W9" s="2">
        <v>-2.51E-5</v>
      </c>
      <c r="X9" s="2"/>
      <c r="Y9" s="2">
        <v>5.6729000000000001E-10</v>
      </c>
      <c r="Z9" s="2">
        <v>-2.51E-5</v>
      </c>
      <c r="AA9" s="2"/>
      <c r="AB9" s="2">
        <v>3.2329999999999999E-9</v>
      </c>
      <c r="AC9" s="2">
        <v>-2.51E-5</v>
      </c>
      <c r="AD9" s="2"/>
      <c r="AE9" s="2">
        <v>-2.0059999999999999E-9</v>
      </c>
      <c r="AF9" s="2">
        <v>-2.51E-5</v>
      </c>
      <c r="AG9" s="2"/>
      <c r="AH9" s="2">
        <v>2.1574E-10</v>
      </c>
      <c r="AI9" s="2">
        <v>-2.51E-5</v>
      </c>
    </row>
    <row r="10" spans="1:35" x14ac:dyDescent="0.2">
      <c r="A10" s="2">
        <v>-5.9796000000000002E-8</v>
      </c>
      <c r="B10" s="2">
        <v>-3.8844000000000003E-5</v>
      </c>
      <c r="D10" s="2">
        <v>1.0937E-6</v>
      </c>
      <c r="E10" s="2">
        <v>-3.8844000000000003E-5</v>
      </c>
      <c r="F10" s="2"/>
      <c r="G10" s="2">
        <v>1.9868000000000002E-6</v>
      </c>
      <c r="H10" s="2">
        <v>-3.8844000000000003E-5</v>
      </c>
      <c r="I10" s="2"/>
      <c r="J10" s="2">
        <v>1.9839000000000002E-6</v>
      </c>
      <c r="K10" s="2">
        <v>-3.8844000000000003E-5</v>
      </c>
      <c r="L10" s="2"/>
      <c r="M10" s="2">
        <v>1.5993000000000001E-6</v>
      </c>
      <c r="N10" s="2">
        <v>-3.8844000000000003E-5</v>
      </c>
      <c r="O10" s="2"/>
      <c r="P10" s="2">
        <v>3.5252999999999999E-7</v>
      </c>
      <c r="Q10" s="2">
        <v>-3.8844000000000003E-5</v>
      </c>
      <c r="R10" s="2"/>
      <c r="S10" s="2">
        <v>9.9522999999999997E-8</v>
      </c>
      <c r="T10" s="2">
        <v>-3.8844000000000003E-5</v>
      </c>
      <c r="U10" s="2"/>
      <c r="V10" s="2">
        <v>-2.6186E-9</v>
      </c>
      <c r="W10" s="2">
        <v>-3.8844000000000003E-5</v>
      </c>
      <c r="X10" s="2"/>
      <c r="Y10" s="2">
        <v>-5.1776E-9</v>
      </c>
      <c r="Z10" s="2">
        <v>-3.8844000000000003E-5</v>
      </c>
      <c r="AA10" s="2"/>
      <c r="AB10" s="2">
        <v>2.6239E-9</v>
      </c>
      <c r="AC10" s="2">
        <v>-3.8844000000000003E-5</v>
      </c>
      <c r="AD10" s="2"/>
      <c r="AE10" s="2">
        <v>2.5347E-10</v>
      </c>
      <c r="AF10" s="2">
        <v>-3.8844000000000003E-5</v>
      </c>
      <c r="AG10" s="2"/>
      <c r="AH10" s="2">
        <v>-1.3291999999999999E-9</v>
      </c>
      <c r="AI10" s="2">
        <v>-3.8844000000000003E-5</v>
      </c>
    </row>
    <row r="11" spans="1:35" x14ac:dyDescent="0.2">
      <c r="A11" s="2">
        <v>2.0947999999999999E-7</v>
      </c>
      <c r="B11" s="2">
        <v>6.1855999999999999E-5</v>
      </c>
      <c r="D11" s="2">
        <v>3.2571000000000001E-6</v>
      </c>
      <c r="E11" s="2">
        <v>6.1855999999999999E-5</v>
      </c>
      <c r="F11" s="2"/>
      <c r="G11" s="2">
        <v>4.2814000000000002E-6</v>
      </c>
      <c r="H11" s="2">
        <v>6.1855999999999999E-5</v>
      </c>
      <c r="I11" s="2"/>
      <c r="J11" s="2">
        <v>3.4612E-6</v>
      </c>
      <c r="K11" s="2">
        <v>6.1855999999999999E-5</v>
      </c>
      <c r="L11" s="2"/>
      <c r="M11" s="2">
        <v>2.1102000000000001E-6</v>
      </c>
      <c r="N11" s="2">
        <v>6.1855999999999999E-5</v>
      </c>
      <c r="O11" s="2"/>
      <c r="P11" s="2">
        <v>9.9085000000000001E-7</v>
      </c>
      <c r="Q11" s="2">
        <v>6.1855999999999999E-5</v>
      </c>
      <c r="R11" s="2"/>
      <c r="S11" s="2">
        <v>2.7942E-7</v>
      </c>
      <c r="T11" s="2">
        <v>6.1855999999999999E-5</v>
      </c>
      <c r="U11" s="2"/>
      <c r="V11" s="2">
        <v>5.4543000000000001E-8</v>
      </c>
      <c r="W11" s="2">
        <v>6.1855999999999999E-5</v>
      </c>
      <c r="X11" s="2"/>
      <c r="Y11" s="2">
        <v>1.1821E-8</v>
      </c>
      <c r="Z11" s="2">
        <v>6.1855999999999999E-5</v>
      </c>
      <c r="AA11" s="2"/>
      <c r="AB11" s="2">
        <v>-4.9823000000000001E-9</v>
      </c>
      <c r="AC11" s="2">
        <v>6.1855999999999999E-5</v>
      </c>
      <c r="AD11" s="2"/>
      <c r="AE11" s="2">
        <v>3.5033000000000001E-9</v>
      </c>
      <c r="AF11" s="2">
        <v>6.1855999999999999E-5</v>
      </c>
      <c r="AG11" s="2"/>
      <c r="AH11" s="2">
        <v>7.6918000000000003E-10</v>
      </c>
      <c r="AI11" s="2">
        <v>6.1855999999999999E-5</v>
      </c>
    </row>
    <row r="12" spans="1:35" x14ac:dyDescent="0.2">
      <c r="A12" s="2">
        <v>1.8234999999999999E-7</v>
      </c>
      <c r="B12" s="2">
        <v>8.1841999999999993E-5</v>
      </c>
      <c r="D12" s="2">
        <v>4.5622000000000001E-6</v>
      </c>
      <c r="E12" s="2">
        <v>8.1841999999999993E-5</v>
      </c>
      <c r="F12" s="2"/>
      <c r="G12" s="2">
        <v>5.6741999999999998E-6</v>
      </c>
      <c r="H12" s="2">
        <v>8.1841999999999993E-5</v>
      </c>
      <c r="I12" s="2"/>
      <c r="J12" s="2">
        <v>4.5816000000000003E-6</v>
      </c>
      <c r="K12" s="2">
        <v>8.1841999999999993E-5</v>
      </c>
      <c r="L12" s="2"/>
      <c r="M12" s="2">
        <v>3.0089000000000001E-6</v>
      </c>
      <c r="N12" s="2">
        <v>8.1841999999999993E-5</v>
      </c>
      <c r="O12" s="2"/>
      <c r="P12" s="2">
        <v>1.2470000000000001E-6</v>
      </c>
      <c r="Q12" s="2">
        <v>8.1841999999999993E-5</v>
      </c>
      <c r="R12" s="2"/>
      <c r="S12" s="2">
        <v>3.9816000000000001E-7</v>
      </c>
      <c r="T12" s="2">
        <v>8.1841999999999993E-5</v>
      </c>
      <c r="U12" s="2"/>
      <c r="V12" s="2">
        <v>3.0303999999999998E-8</v>
      </c>
      <c r="W12" s="2">
        <v>8.1841999999999993E-5</v>
      </c>
      <c r="X12" s="2"/>
      <c r="Y12" s="2">
        <v>1.3706E-8</v>
      </c>
      <c r="Z12" s="2">
        <v>8.1841999999999993E-5</v>
      </c>
      <c r="AA12" s="2"/>
      <c r="AB12" s="2">
        <v>3.5589999999999998E-9</v>
      </c>
      <c r="AC12" s="2">
        <v>8.1841999999999993E-5</v>
      </c>
      <c r="AD12" s="2"/>
      <c r="AE12" s="2">
        <v>-3.5693000000000001E-9</v>
      </c>
      <c r="AF12" s="2">
        <v>8.1841999999999993E-5</v>
      </c>
      <c r="AG12" s="2"/>
      <c r="AH12" s="2">
        <v>-9.7457000000000008E-10</v>
      </c>
      <c r="AI12" s="2">
        <v>8.1841999999999993E-5</v>
      </c>
    </row>
    <row r="13" spans="1:35" x14ac:dyDescent="0.2">
      <c r="A13" s="2">
        <v>5.8199000000000004E-7</v>
      </c>
      <c r="B13" s="2">
        <v>8.9362000000000003E-5</v>
      </c>
      <c r="D13" s="2">
        <v>6.2097E-6</v>
      </c>
      <c r="E13" s="2">
        <v>8.9362000000000003E-5</v>
      </c>
      <c r="F13" s="2"/>
      <c r="G13" s="2">
        <v>6.8616999999999999E-6</v>
      </c>
      <c r="H13" s="2">
        <v>8.9362000000000003E-5</v>
      </c>
      <c r="I13" s="2"/>
      <c r="J13" s="2">
        <v>5.1691000000000002E-6</v>
      </c>
      <c r="K13" s="2">
        <v>8.9362000000000003E-5</v>
      </c>
      <c r="L13" s="2"/>
      <c r="M13" s="2">
        <v>3.1271999999999999E-6</v>
      </c>
      <c r="N13" s="2">
        <v>8.9362000000000003E-5</v>
      </c>
      <c r="O13" s="2"/>
      <c r="P13" s="2">
        <v>1.6747E-6</v>
      </c>
      <c r="Q13" s="2">
        <v>8.9362000000000003E-5</v>
      </c>
      <c r="R13" s="2"/>
      <c r="S13" s="2">
        <v>6.4262000000000002E-7</v>
      </c>
      <c r="T13" s="2">
        <v>8.9362000000000003E-5</v>
      </c>
      <c r="U13" s="2"/>
      <c r="V13" s="2">
        <v>3.7761000000000003E-8</v>
      </c>
      <c r="W13" s="2">
        <v>8.9362000000000003E-5</v>
      </c>
      <c r="X13" s="2"/>
      <c r="Y13" s="2">
        <v>1.7359E-8</v>
      </c>
      <c r="Z13" s="2">
        <v>8.9362000000000003E-5</v>
      </c>
      <c r="AA13" s="2"/>
      <c r="AB13" s="2">
        <v>-5.3931000000000003E-9</v>
      </c>
      <c r="AC13" s="2">
        <v>8.9362000000000003E-5</v>
      </c>
      <c r="AD13" s="2"/>
      <c r="AE13" s="2">
        <v>-4.7533999999999997E-9</v>
      </c>
      <c r="AF13" s="2">
        <v>8.9362000000000003E-5</v>
      </c>
      <c r="AG13" s="2"/>
      <c r="AH13" s="2">
        <v>-2.2628000000000001E-9</v>
      </c>
      <c r="AI13" s="2">
        <v>8.9362000000000003E-5</v>
      </c>
    </row>
    <row r="14" spans="1:35" x14ac:dyDescent="0.2">
      <c r="A14" s="2">
        <v>9.1795000000000004E-7</v>
      </c>
      <c r="B14" s="2">
        <v>1.0408000000000001E-4</v>
      </c>
      <c r="D14" s="2">
        <v>7.3077000000000004E-6</v>
      </c>
      <c r="E14" s="2">
        <v>1.0408000000000001E-4</v>
      </c>
      <c r="F14" s="2"/>
      <c r="G14" s="2">
        <v>7.2755000000000001E-6</v>
      </c>
      <c r="H14" s="2">
        <v>1.0408000000000001E-4</v>
      </c>
      <c r="I14" s="2"/>
      <c r="J14" s="2">
        <v>5.1163999999999998E-6</v>
      </c>
      <c r="K14" s="2">
        <v>1.0408000000000001E-4</v>
      </c>
      <c r="L14" s="2"/>
      <c r="M14" s="2">
        <v>3.1439999999999999E-6</v>
      </c>
      <c r="N14" s="2">
        <v>1.0408000000000001E-4</v>
      </c>
      <c r="O14" s="2"/>
      <c r="P14" s="2">
        <v>2.0942000000000002E-6</v>
      </c>
      <c r="Q14" s="2">
        <v>1.0408000000000001E-4</v>
      </c>
      <c r="R14" s="2"/>
      <c r="S14" s="2">
        <v>8.0834E-7</v>
      </c>
      <c r="T14" s="2">
        <v>1.0408000000000001E-4</v>
      </c>
      <c r="U14" s="2"/>
      <c r="V14" s="2">
        <v>1.3398000000000001E-7</v>
      </c>
      <c r="W14" s="2">
        <v>1.0408000000000001E-4</v>
      </c>
      <c r="X14" s="2"/>
      <c r="Y14" s="2">
        <v>2.8185000000000001E-8</v>
      </c>
      <c r="Z14" s="2">
        <v>1.0408000000000001E-4</v>
      </c>
      <c r="AA14" s="2"/>
      <c r="AB14" s="2">
        <v>-3.6209999999999998E-9</v>
      </c>
      <c r="AC14" s="2">
        <v>1.0408000000000001E-4</v>
      </c>
      <c r="AD14" s="2"/>
      <c r="AE14" s="2">
        <v>3.8259000000000002E-9</v>
      </c>
      <c r="AF14" s="2">
        <v>1.0408000000000001E-4</v>
      </c>
      <c r="AG14" s="2"/>
      <c r="AH14" s="2">
        <v>8.0771E-10</v>
      </c>
      <c r="AI14" s="2">
        <v>1.0408000000000001E-4</v>
      </c>
    </row>
    <row r="15" spans="1:35" x14ac:dyDescent="0.2">
      <c r="A15" s="2">
        <v>9.6121999999999992E-7</v>
      </c>
      <c r="B15" s="2">
        <v>1.1353000000000001E-4</v>
      </c>
      <c r="D15" s="2">
        <v>7.8735000000000001E-6</v>
      </c>
      <c r="E15" s="2">
        <v>1.1353000000000001E-4</v>
      </c>
      <c r="F15" s="2"/>
      <c r="G15" s="2">
        <v>7.8393999999999999E-6</v>
      </c>
      <c r="H15" s="2">
        <v>1.1353000000000001E-4</v>
      </c>
      <c r="I15" s="2"/>
      <c r="J15" s="2">
        <v>5.0885999999999999E-6</v>
      </c>
      <c r="K15" s="2">
        <v>1.1353000000000001E-4</v>
      </c>
      <c r="L15" s="2"/>
      <c r="M15" s="2">
        <v>3.2439E-6</v>
      </c>
      <c r="N15" s="2">
        <v>1.1353000000000001E-4</v>
      </c>
      <c r="O15" s="2"/>
      <c r="P15" s="2">
        <v>2.1405000000000001E-6</v>
      </c>
      <c r="Q15" s="2">
        <v>1.1353000000000001E-4</v>
      </c>
      <c r="R15" s="2"/>
      <c r="S15" s="2">
        <v>7.5837000000000003E-7</v>
      </c>
      <c r="T15" s="2">
        <v>1.1353000000000001E-4</v>
      </c>
      <c r="U15" s="2"/>
      <c r="V15" s="2">
        <v>3.0203000000000003E-8</v>
      </c>
      <c r="W15" s="2">
        <v>1.1353000000000001E-4</v>
      </c>
      <c r="X15" s="2"/>
      <c r="Y15" s="2">
        <v>2.8153000000000001E-8</v>
      </c>
      <c r="Z15" s="2">
        <v>1.1353000000000001E-4</v>
      </c>
      <c r="AA15" s="2"/>
      <c r="AB15" s="2">
        <v>7.0591000000000002E-9</v>
      </c>
      <c r="AC15" s="2">
        <v>1.1353000000000001E-4</v>
      </c>
      <c r="AD15" s="2"/>
      <c r="AE15" s="2">
        <v>6.0403999999999999E-9</v>
      </c>
      <c r="AF15" s="2">
        <v>1.1353000000000001E-4</v>
      </c>
      <c r="AG15" s="2"/>
      <c r="AH15" s="2">
        <v>3.1398999999999999E-9</v>
      </c>
      <c r="AI15" s="2">
        <v>1.1353000000000001E-4</v>
      </c>
    </row>
    <row r="16" spans="1:35" x14ac:dyDescent="0.2">
      <c r="A16" s="2">
        <v>5.9976000000000002E-7</v>
      </c>
      <c r="B16" s="2">
        <v>1.1334E-4</v>
      </c>
      <c r="D16" s="2">
        <v>6.9383000000000001E-6</v>
      </c>
      <c r="E16" s="2">
        <v>1.1334E-4</v>
      </c>
      <c r="F16" s="2"/>
      <c r="G16" s="2">
        <v>7.6268999999999998E-6</v>
      </c>
      <c r="H16" s="2">
        <v>1.1334E-4</v>
      </c>
      <c r="I16" s="2"/>
      <c r="J16" s="2">
        <v>5.2822E-6</v>
      </c>
      <c r="K16" s="2">
        <v>1.1334E-4</v>
      </c>
      <c r="L16" s="2"/>
      <c r="M16" s="2">
        <v>3.2455999999999999E-6</v>
      </c>
      <c r="N16" s="2">
        <v>1.1334E-4</v>
      </c>
      <c r="O16" s="2"/>
      <c r="P16" s="2">
        <v>1.9280999999999998E-6</v>
      </c>
      <c r="Q16" s="2">
        <v>1.1334E-4</v>
      </c>
      <c r="R16" s="2"/>
      <c r="S16" s="2">
        <v>7.0846999999999999E-7</v>
      </c>
      <c r="T16" s="2">
        <v>1.1334E-4</v>
      </c>
      <c r="U16" s="2"/>
      <c r="V16" s="2">
        <v>1.1534E-7</v>
      </c>
      <c r="W16" s="2">
        <v>1.1334E-4</v>
      </c>
      <c r="X16" s="2"/>
      <c r="Y16" s="2">
        <v>5.2307000000000001E-9</v>
      </c>
      <c r="Z16" s="2">
        <v>1.1334E-4</v>
      </c>
      <c r="AA16" s="2"/>
      <c r="AB16" s="2">
        <v>8.0107000000000001E-9</v>
      </c>
      <c r="AC16" s="2">
        <v>1.1334E-4</v>
      </c>
      <c r="AD16" s="2"/>
      <c r="AE16" s="2">
        <v>7.0291999999999997E-9</v>
      </c>
      <c r="AF16" s="2">
        <v>1.1334E-4</v>
      </c>
      <c r="AG16" s="2"/>
      <c r="AH16" s="2">
        <v>-6.0371999999999996E-10</v>
      </c>
      <c r="AI16" s="2">
        <v>1.1334E-4</v>
      </c>
    </row>
    <row r="17" spans="1:35" x14ac:dyDescent="0.2">
      <c r="A17" s="2">
        <v>6.8711999999999997E-7</v>
      </c>
      <c r="B17" s="2">
        <v>8.9272999999999997E-5</v>
      </c>
      <c r="D17" s="2">
        <v>6.3477000000000002E-6</v>
      </c>
      <c r="E17" s="2">
        <v>8.9272999999999997E-5</v>
      </c>
      <c r="F17" s="2"/>
      <c r="G17" s="2">
        <v>6.6974999999999998E-6</v>
      </c>
      <c r="H17" s="2">
        <v>8.9272999999999997E-5</v>
      </c>
      <c r="I17" s="2"/>
      <c r="J17" s="2">
        <v>5.0811999999999997E-6</v>
      </c>
      <c r="K17" s="2">
        <v>8.9272999999999997E-5</v>
      </c>
      <c r="L17" s="2"/>
      <c r="M17" s="2">
        <v>3.1590000000000002E-6</v>
      </c>
      <c r="N17" s="2">
        <v>8.9272999999999997E-5</v>
      </c>
      <c r="O17" s="2"/>
      <c r="P17" s="2">
        <v>1.6984999999999999E-6</v>
      </c>
      <c r="Q17" s="2">
        <v>8.9272999999999997E-5</v>
      </c>
      <c r="R17" s="2"/>
      <c r="S17" s="2">
        <v>5.8510000000000002E-7</v>
      </c>
      <c r="T17" s="2">
        <v>8.9272999999999997E-5</v>
      </c>
      <c r="U17" s="2"/>
      <c r="V17" s="2">
        <v>3.4602000000000001E-8</v>
      </c>
      <c r="W17" s="2">
        <v>8.9272999999999997E-5</v>
      </c>
      <c r="X17" s="2"/>
      <c r="Y17" s="2">
        <v>2.0412000000000001E-8</v>
      </c>
      <c r="Z17" s="2">
        <v>8.9272999999999997E-5</v>
      </c>
      <c r="AA17" s="2"/>
      <c r="AB17" s="2">
        <v>4.0702999999999999E-9</v>
      </c>
      <c r="AC17" s="2">
        <v>8.9272999999999997E-5</v>
      </c>
      <c r="AD17" s="2"/>
      <c r="AE17" s="2">
        <v>7.6548999999999993E-9</v>
      </c>
      <c r="AF17" s="2">
        <v>8.9272999999999997E-5</v>
      </c>
      <c r="AG17" s="2"/>
      <c r="AH17" s="2">
        <v>1.0798E-10</v>
      </c>
      <c r="AI17" s="2">
        <v>8.9272999999999997E-5</v>
      </c>
    </row>
    <row r="18" spans="1:35" x14ac:dyDescent="0.2">
      <c r="A18" s="2">
        <v>3.8823999999999999E-7</v>
      </c>
      <c r="B18" s="2">
        <v>8.2541999999999997E-5</v>
      </c>
      <c r="D18" s="2">
        <v>4.8539000000000002E-6</v>
      </c>
      <c r="E18" s="2">
        <v>8.2541999999999997E-5</v>
      </c>
      <c r="F18" s="2"/>
      <c r="G18" s="2">
        <v>5.5682999999999997E-6</v>
      </c>
      <c r="H18" s="2">
        <v>8.2541999999999997E-5</v>
      </c>
      <c r="I18" s="2"/>
      <c r="J18" s="2">
        <v>4.4934E-6</v>
      </c>
      <c r="K18" s="2">
        <v>8.2541999999999997E-5</v>
      </c>
      <c r="L18" s="2"/>
      <c r="M18" s="2">
        <v>2.5809000000000001E-6</v>
      </c>
      <c r="N18" s="2">
        <v>8.2541999999999997E-5</v>
      </c>
      <c r="O18" s="2"/>
      <c r="P18" s="2">
        <v>1.4266E-6</v>
      </c>
      <c r="Q18" s="2">
        <v>8.2541999999999997E-5</v>
      </c>
      <c r="R18" s="2"/>
      <c r="S18" s="2">
        <v>4.6624999999999998E-7</v>
      </c>
      <c r="T18" s="2">
        <v>8.2541999999999997E-5</v>
      </c>
      <c r="U18" s="2"/>
      <c r="V18" s="2">
        <v>6.5889000000000002E-8</v>
      </c>
      <c r="W18" s="2">
        <v>8.2541999999999997E-5</v>
      </c>
      <c r="X18" s="2"/>
      <c r="Y18" s="2">
        <v>1.3993999999999999E-8</v>
      </c>
      <c r="Z18" s="2">
        <v>8.2541999999999997E-5</v>
      </c>
      <c r="AA18" s="2"/>
      <c r="AB18" s="2">
        <v>-3.8205000000000002E-9</v>
      </c>
      <c r="AC18" s="2">
        <v>8.2541999999999997E-5</v>
      </c>
      <c r="AD18" s="2"/>
      <c r="AE18" s="2">
        <v>-4.2422999999999999E-10</v>
      </c>
      <c r="AF18" s="2">
        <v>8.2541999999999997E-5</v>
      </c>
      <c r="AG18" s="2"/>
      <c r="AH18" s="2">
        <v>-2.3700999999999999E-9</v>
      </c>
      <c r="AI18" s="2">
        <v>8.2541999999999997E-5</v>
      </c>
    </row>
    <row r="19" spans="1:35" x14ac:dyDescent="0.2">
      <c r="A19" s="2">
        <v>8.9815000000000001E-8</v>
      </c>
      <c r="B19" s="2">
        <v>6.1527999999999998E-5</v>
      </c>
      <c r="D19" s="2">
        <v>2.5527000000000001E-6</v>
      </c>
      <c r="E19" s="2">
        <v>6.1527999999999998E-5</v>
      </c>
      <c r="F19" s="2"/>
      <c r="G19" s="2">
        <v>4.0515000000000001E-6</v>
      </c>
      <c r="H19" s="2">
        <v>6.1527999999999998E-5</v>
      </c>
      <c r="I19" s="2"/>
      <c r="J19" s="2">
        <v>3.6360999999999998E-6</v>
      </c>
      <c r="K19" s="2">
        <v>6.1527999999999998E-5</v>
      </c>
      <c r="L19" s="2"/>
      <c r="M19" s="2">
        <v>2.4273E-6</v>
      </c>
      <c r="N19" s="2">
        <v>6.1527999999999998E-5</v>
      </c>
      <c r="O19" s="2"/>
      <c r="P19" s="2">
        <v>6.5847000000000005E-7</v>
      </c>
      <c r="Q19" s="2">
        <v>6.1527999999999998E-5</v>
      </c>
      <c r="R19" s="2"/>
      <c r="S19" s="2">
        <v>2.054E-7</v>
      </c>
      <c r="T19" s="2">
        <v>6.1527999999999998E-5</v>
      </c>
      <c r="U19" s="2"/>
      <c r="V19" s="2">
        <v>-4.7505000000000003E-10</v>
      </c>
      <c r="W19" s="2">
        <v>6.1527999999999998E-5</v>
      </c>
      <c r="X19" s="2"/>
      <c r="Y19" s="2">
        <v>9.6941999999999999E-9</v>
      </c>
      <c r="Z19" s="2">
        <v>6.1527999999999998E-5</v>
      </c>
      <c r="AA19" s="2"/>
      <c r="AB19" s="2">
        <v>-6.3193999999999999E-10</v>
      </c>
      <c r="AC19" s="2">
        <v>6.1527999999999998E-5</v>
      </c>
      <c r="AD19" s="2"/>
      <c r="AE19" s="2">
        <v>1.7451999999999999E-9</v>
      </c>
      <c r="AF19" s="2">
        <v>6.1527999999999998E-5</v>
      </c>
      <c r="AG19" s="2"/>
      <c r="AH19" s="2">
        <v>-1.3035999999999999E-9</v>
      </c>
      <c r="AI19" s="2">
        <v>6.1527999999999998E-5</v>
      </c>
    </row>
    <row r="20" spans="1:35" x14ac:dyDescent="0.2">
      <c r="A20" s="2">
        <v>4.6621999999999999E-9</v>
      </c>
      <c r="B20" s="2">
        <v>5.5067000000000001E-6</v>
      </c>
      <c r="D20" s="2">
        <v>1.6061E-6</v>
      </c>
      <c r="E20" s="2">
        <v>5.5067000000000001E-6</v>
      </c>
      <c r="F20" s="2"/>
      <c r="G20" s="2">
        <v>2.5633000000000001E-6</v>
      </c>
      <c r="H20" s="2">
        <v>5.5067000000000001E-6</v>
      </c>
      <c r="I20" s="2"/>
      <c r="J20" s="2">
        <v>2.3335000000000002E-6</v>
      </c>
      <c r="K20" s="2">
        <v>5.5067000000000001E-6</v>
      </c>
      <c r="L20" s="2"/>
      <c r="M20" s="2">
        <v>1.6364999999999999E-6</v>
      </c>
      <c r="N20" s="2">
        <v>5.5067000000000001E-6</v>
      </c>
      <c r="O20" s="2"/>
      <c r="P20" s="2">
        <v>4.4350999999999998E-7</v>
      </c>
      <c r="Q20" s="2">
        <v>5.5067000000000001E-6</v>
      </c>
      <c r="R20" s="2"/>
      <c r="S20" s="2">
        <v>9.3157000000000005E-8</v>
      </c>
      <c r="T20" s="2">
        <v>5.5067000000000001E-6</v>
      </c>
      <c r="U20" s="2"/>
      <c r="V20" s="2">
        <v>8.8390000000000006E-9</v>
      </c>
      <c r="W20" s="2">
        <v>5.5067000000000001E-6</v>
      </c>
      <c r="X20" s="2"/>
      <c r="Y20" s="2">
        <v>1.0304000000000001E-9</v>
      </c>
      <c r="Z20" s="2">
        <v>5.5067000000000001E-6</v>
      </c>
      <c r="AA20" s="2"/>
      <c r="AB20" s="2">
        <v>-1.608E-9</v>
      </c>
      <c r="AC20" s="2">
        <v>5.5067000000000001E-6</v>
      </c>
      <c r="AD20" s="2"/>
      <c r="AE20" s="2">
        <v>-2.2654000000000001E-9</v>
      </c>
      <c r="AF20" s="2">
        <v>5.5067000000000001E-6</v>
      </c>
      <c r="AG20" s="2"/>
      <c r="AH20" s="2">
        <v>-1.8666E-10</v>
      </c>
      <c r="AI20" s="2">
        <v>5.5067000000000001E-6</v>
      </c>
    </row>
    <row r="21" spans="1:35" x14ac:dyDescent="0.2">
      <c r="A21" s="2">
        <v>1.3924000000000001E-9</v>
      </c>
      <c r="B21" s="2">
        <v>1.6445000000000001E-6</v>
      </c>
      <c r="D21" s="2">
        <v>6.2554000000000003E-7</v>
      </c>
      <c r="E21" s="2">
        <v>1.6445000000000001E-6</v>
      </c>
      <c r="F21" s="2"/>
      <c r="G21" s="2">
        <v>1.1213E-6</v>
      </c>
      <c r="H21" s="2">
        <v>1.6445000000000001E-6</v>
      </c>
      <c r="I21" s="2"/>
      <c r="J21" s="2">
        <v>1.0739E-6</v>
      </c>
      <c r="K21" s="2">
        <v>1.6445000000000001E-6</v>
      </c>
      <c r="L21" s="2"/>
      <c r="M21" s="2">
        <v>7.7716000000000001E-7</v>
      </c>
      <c r="N21" s="2">
        <v>1.6445000000000001E-6</v>
      </c>
      <c r="O21" s="2"/>
      <c r="P21" s="2">
        <v>1.5026E-7</v>
      </c>
      <c r="Q21" s="2">
        <v>1.6445000000000001E-6</v>
      </c>
      <c r="R21" s="2"/>
      <c r="S21" s="2">
        <v>4.5483999999999999E-8</v>
      </c>
      <c r="T21" s="2">
        <v>1.6445000000000001E-6</v>
      </c>
      <c r="U21" s="2"/>
      <c r="V21" s="2">
        <v>1.041E-8</v>
      </c>
      <c r="W21" s="2">
        <v>1.6445000000000001E-6</v>
      </c>
      <c r="X21" s="2"/>
      <c r="Y21" s="2">
        <v>2.9239000000000001E-10</v>
      </c>
      <c r="Z21" s="2">
        <v>1.6445000000000001E-6</v>
      </c>
      <c r="AA21" s="2"/>
      <c r="AB21" s="2">
        <v>3.6249000000000002E-9</v>
      </c>
      <c r="AC21" s="2">
        <v>1.6445000000000001E-6</v>
      </c>
      <c r="AD21" s="2"/>
      <c r="AE21" s="2">
        <v>-1.0782000000000001E-9</v>
      </c>
      <c r="AF21" s="2">
        <v>1.6445000000000001E-6</v>
      </c>
      <c r="AG21" s="2"/>
      <c r="AH21" s="2">
        <v>-1.3354000000000001E-10</v>
      </c>
      <c r="AI21" s="2">
        <v>1.6445000000000001E-6</v>
      </c>
    </row>
    <row r="22" spans="1:35" x14ac:dyDescent="0.2">
      <c r="A22" s="2">
        <v>-2.5615999999999999E-8</v>
      </c>
      <c r="B22" s="2">
        <v>-1.7547999999999999E-5</v>
      </c>
      <c r="D22" s="2">
        <v>1.0497000000000001E-7</v>
      </c>
      <c r="E22" s="2">
        <v>-1.7547999999999999E-5</v>
      </c>
      <c r="F22" s="2"/>
      <c r="G22" s="2">
        <v>3.0568000000000002E-7</v>
      </c>
      <c r="H22" s="2">
        <v>-1.7547999999999999E-5</v>
      </c>
      <c r="I22" s="2"/>
      <c r="J22" s="2">
        <v>3.5954E-7</v>
      </c>
      <c r="K22" s="2">
        <v>-1.7547999999999999E-5</v>
      </c>
      <c r="L22" s="2"/>
      <c r="M22" s="2">
        <v>3.269E-7</v>
      </c>
      <c r="N22" s="2">
        <v>-1.7547999999999999E-5</v>
      </c>
      <c r="O22" s="2"/>
      <c r="P22" s="2">
        <v>3.5760999999999998E-8</v>
      </c>
      <c r="Q22" s="2">
        <v>-1.7547999999999999E-5</v>
      </c>
      <c r="R22" s="2"/>
      <c r="S22" s="2">
        <v>1.3728000000000001E-8</v>
      </c>
      <c r="T22" s="2">
        <v>-1.7547999999999999E-5</v>
      </c>
      <c r="U22" s="2"/>
      <c r="V22" s="2">
        <v>5.849E-9</v>
      </c>
      <c r="W22" s="2">
        <v>-1.7547999999999999E-5</v>
      </c>
      <c r="X22" s="2"/>
      <c r="Y22" s="2">
        <v>-2.7719999999999999E-9</v>
      </c>
      <c r="Z22" s="2">
        <v>-1.7547999999999999E-5</v>
      </c>
      <c r="AA22" s="2"/>
      <c r="AB22" s="2">
        <v>-6.1726999999999998E-10</v>
      </c>
      <c r="AC22" s="2">
        <v>-1.7547999999999999E-5</v>
      </c>
      <c r="AD22" s="2"/>
      <c r="AE22" s="2">
        <v>1.9544000000000002E-9</v>
      </c>
      <c r="AF22" s="2">
        <v>-1.7547999999999999E-5</v>
      </c>
      <c r="AG22" s="2"/>
      <c r="AH22" s="2">
        <v>-1.5524E-10</v>
      </c>
      <c r="AI22" s="2">
        <v>-1.7547999999999999E-5</v>
      </c>
    </row>
    <row r="23" spans="1:35" x14ac:dyDescent="0.2">
      <c r="A23" s="2">
        <v>-3.6879000000000001E-9</v>
      </c>
      <c r="B23" s="2">
        <v>-4.3559000000000001E-6</v>
      </c>
      <c r="D23" s="2">
        <v>5.6897999999999998E-8</v>
      </c>
      <c r="E23" s="2">
        <v>-4.3559000000000001E-6</v>
      </c>
      <c r="F23" s="2"/>
      <c r="G23" s="2">
        <v>1.0046E-7</v>
      </c>
      <c r="H23" s="2">
        <v>-4.3559000000000001E-6</v>
      </c>
      <c r="I23" s="2"/>
      <c r="J23" s="2">
        <v>1.2417000000000001E-7</v>
      </c>
      <c r="K23" s="2">
        <v>-4.3559000000000001E-6</v>
      </c>
      <c r="L23" s="2"/>
      <c r="M23" s="2">
        <v>1.2529000000000001E-7</v>
      </c>
      <c r="N23" s="2">
        <v>-4.3559000000000001E-6</v>
      </c>
      <c r="O23" s="2"/>
      <c r="P23" s="2">
        <v>2.0297E-8</v>
      </c>
      <c r="Q23" s="2">
        <v>-4.3559000000000001E-6</v>
      </c>
      <c r="R23" s="2"/>
      <c r="S23" s="2">
        <v>4.9395000000000004E-10</v>
      </c>
      <c r="T23" s="2">
        <v>-4.3559000000000001E-6</v>
      </c>
      <c r="U23" s="2"/>
      <c r="V23" s="2">
        <v>1.0602999999999999E-9</v>
      </c>
      <c r="W23" s="2">
        <v>-4.3559000000000001E-6</v>
      </c>
      <c r="X23" s="2"/>
      <c r="Y23" s="2">
        <v>-3.1731000000000001E-9</v>
      </c>
      <c r="Z23" s="2">
        <v>-4.3559000000000001E-6</v>
      </c>
      <c r="AA23" s="2"/>
      <c r="AB23" s="2">
        <v>-1.7015E-10</v>
      </c>
      <c r="AC23" s="2">
        <v>-4.3559000000000001E-6</v>
      </c>
      <c r="AD23" s="2"/>
      <c r="AE23" s="2">
        <v>6.0028000000000002E-10</v>
      </c>
      <c r="AF23" s="2">
        <v>-4.3559000000000001E-6</v>
      </c>
      <c r="AG23" s="2"/>
      <c r="AH23" s="2">
        <v>-1.4536E-10</v>
      </c>
      <c r="AI23" s="2">
        <v>-4.3559000000000001E-6</v>
      </c>
    </row>
    <row r="24" spans="1:35" x14ac:dyDescent="0.2">
      <c r="A24" s="2">
        <v>-1.4001E-9</v>
      </c>
      <c r="B24" s="2">
        <v>-1.6537999999999999E-6</v>
      </c>
      <c r="D24" s="2">
        <v>1.9037E-8</v>
      </c>
      <c r="E24" s="2">
        <v>-1.6537999999999999E-6</v>
      </c>
      <c r="F24" s="2"/>
      <c r="G24" s="2">
        <v>3.1569000000000003E-8</v>
      </c>
      <c r="H24" s="2">
        <v>-1.6537999999999999E-6</v>
      </c>
      <c r="I24" s="2"/>
      <c r="J24" s="2">
        <v>3.5336E-8</v>
      </c>
      <c r="K24" s="2">
        <v>-1.6537999999999999E-6</v>
      </c>
      <c r="L24" s="2"/>
      <c r="M24" s="2">
        <v>3.5612000000000002E-8</v>
      </c>
      <c r="N24" s="2">
        <v>-1.6537999999999999E-6</v>
      </c>
      <c r="O24" s="2"/>
      <c r="P24" s="2">
        <v>4.6170000000000001E-9</v>
      </c>
      <c r="Q24" s="2">
        <v>-1.6537999999999999E-6</v>
      </c>
      <c r="R24" s="2"/>
      <c r="S24" s="2">
        <v>1.2305E-9</v>
      </c>
      <c r="T24" s="2">
        <v>-1.6537999999999999E-6</v>
      </c>
      <c r="U24" s="2"/>
      <c r="V24" s="2">
        <v>6.6758999999999997E-10</v>
      </c>
      <c r="W24" s="2">
        <v>-1.6537999999999999E-6</v>
      </c>
      <c r="X24" s="2"/>
      <c r="Y24" s="2">
        <v>-1.1390000000000001E-9</v>
      </c>
      <c r="Z24" s="2">
        <v>-1.6537999999999999E-6</v>
      </c>
      <c r="AA24" s="2"/>
      <c r="AB24" s="2">
        <v>-2.4634999999999998E-10</v>
      </c>
      <c r="AC24" s="2">
        <v>-1.6537999999999999E-6</v>
      </c>
      <c r="AD24" s="2"/>
      <c r="AE24" s="2">
        <v>-3.0290000000000001E-10</v>
      </c>
      <c r="AF24" s="2">
        <v>-1.6537999999999999E-6</v>
      </c>
      <c r="AG24" s="2"/>
      <c r="AH24" s="2">
        <v>1.383E-10</v>
      </c>
      <c r="AI24" s="2">
        <v>-1.6537999999999999E-6</v>
      </c>
    </row>
    <row r="25" spans="1:35" x14ac:dyDescent="0.2">
      <c r="A25" s="2">
        <v>-1.0524E-9</v>
      </c>
      <c r="B25" s="2">
        <v>-1.243E-6</v>
      </c>
      <c r="D25" s="2">
        <v>-1.9915E-9</v>
      </c>
      <c r="E25" s="2">
        <v>-1.243E-6</v>
      </c>
      <c r="F25" s="2"/>
      <c r="G25" s="2">
        <v>-1.5008999999999999E-8</v>
      </c>
      <c r="H25" s="2">
        <v>-1.243E-6</v>
      </c>
      <c r="I25" s="2"/>
      <c r="J25" s="2">
        <v>6.8805E-9</v>
      </c>
      <c r="K25" s="2">
        <v>-1.243E-6</v>
      </c>
      <c r="L25" s="2"/>
      <c r="M25" s="2">
        <v>4.7937999999999997E-9</v>
      </c>
      <c r="N25" s="2">
        <v>-1.243E-6</v>
      </c>
      <c r="O25" s="2"/>
      <c r="P25" s="2">
        <v>-1.1233E-9</v>
      </c>
      <c r="Q25" s="2">
        <v>-1.243E-6</v>
      </c>
      <c r="R25" s="2"/>
      <c r="S25" s="2">
        <v>2.0354999999999998E-9</v>
      </c>
      <c r="T25" s="2">
        <v>-1.243E-6</v>
      </c>
      <c r="U25" s="2"/>
      <c r="V25" s="2">
        <v>6.0810999999999998E-10</v>
      </c>
      <c r="W25" s="2">
        <v>-1.243E-6</v>
      </c>
      <c r="X25" s="2"/>
      <c r="Y25" s="2">
        <v>-2.6586999999999998E-10</v>
      </c>
      <c r="Z25" s="2">
        <v>-1.243E-6</v>
      </c>
      <c r="AA25" s="2"/>
      <c r="AB25" s="2">
        <v>5.3338000000000002E-11</v>
      </c>
      <c r="AC25" s="2">
        <v>-1.243E-6</v>
      </c>
      <c r="AD25" s="2"/>
      <c r="AE25" s="2">
        <v>-1.0696999999999999E-10</v>
      </c>
      <c r="AF25" s="2">
        <v>-1.243E-6</v>
      </c>
      <c r="AG25" s="2"/>
      <c r="AH25" s="2">
        <v>3.925E-11</v>
      </c>
      <c r="AI25" s="2">
        <v>-1.243E-6</v>
      </c>
    </row>
    <row r="26" spans="1:35" x14ac:dyDescent="0.2">
      <c r="A26" s="2">
        <v>-5.8027999999999999E-10</v>
      </c>
      <c r="B26" s="2">
        <v>-6.8538000000000001E-7</v>
      </c>
      <c r="D26" s="2">
        <v>2.7993E-9</v>
      </c>
      <c r="E26" s="2">
        <v>-6.8538000000000001E-7</v>
      </c>
      <c r="F26" s="2"/>
      <c r="G26" s="2">
        <v>-1.2685999999999999E-9</v>
      </c>
      <c r="H26" s="2">
        <v>-6.8538000000000001E-7</v>
      </c>
      <c r="I26" s="2"/>
      <c r="J26" s="2">
        <v>5.2579999999999998E-9</v>
      </c>
      <c r="K26" s="2">
        <v>-6.8538000000000001E-7</v>
      </c>
      <c r="L26" s="2"/>
      <c r="M26" s="2">
        <v>9.4021E-10</v>
      </c>
      <c r="N26" s="2">
        <v>-6.8538000000000001E-7</v>
      </c>
      <c r="O26" s="2"/>
      <c r="P26" s="2">
        <v>1.0556E-9</v>
      </c>
      <c r="Q26" s="2">
        <v>-6.8538000000000001E-7</v>
      </c>
      <c r="R26" s="2"/>
      <c r="S26" s="2">
        <v>-6.9301999999999995E-10</v>
      </c>
      <c r="T26" s="2">
        <v>-6.8538000000000001E-7</v>
      </c>
      <c r="U26" s="2"/>
      <c r="V26" s="2">
        <v>3.0625999999999998E-10</v>
      </c>
      <c r="W26" s="2">
        <v>-6.8538000000000001E-7</v>
      </c>
      <c r="X26" s="2"/>
      <c r="Y26" s="2">
        <v>-2.7032999999999999E-10</v>
      </c>
      <c r="Z26" s="2">
        <v>-6.8538000000000001E-7</v>
      </c>
      <c r="AA26" s="2"/>
      <c r="AB26" s="2">
        <v>2.224E-10</v>
      </c>
      <c r="AC26" s="2">
        <v>-6.8538000000000001E-7</v>
      </c>
      <c r="AD26" s="2"/>
      <c r="AE26" s="2">
        <v>-7.7113000000000006E-11</v>
      </c>
      <c r="AF26" s="2">
        <v>-6.8538000000000001E-7</v>
      </c>
      <c r="AG26" s="2"/>
      <c r="AH26" s="2">
        <v>-2.3522000000000001E-11</v>
      </c>
      <c r="AI26" s="2">
        <v>-6.8538000000000001E-7</v>
      </c>
    </row>
    <row r="28" spans="1:35" x14ac:dyDescent="0.2">
      <c r="A28" t="s">
        <v>23</v>
      </c>
    </row>
    <row r="29" spans="1:35" x14ac:dyDescent="0.2">
      <c r="A29" t="s">
        <v>22</v>
      </c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</row>
    <row r="30" spans="1:35" x14ac:dyDescent="0.2">
      <c r="A30">
        <v>0.125</v>
      </c>
      <c r="B30" s="2">
        <f>A3</f>
        <v>2.6841999999999999E-10</v>
      </c>
      <c r="C30" s="2">
        <f>AVERAGE(D3,G3)</f>
        <v>8.8369999999999996E-10</v>
      </c>
      <c r="D30" s="2">
        <f>AVERAGE(J4,M3,P3)</f>
        <v>-3.3083333333333322E-11</v>
      </c>
      <c r="E30" s="2">
        <f>AVERAGE(S3,V3,Y3,AB3, AE3, AH3)</f>
        <v>2.7232833333333336E-11</v>
      </c>
      <c r="F30" s="2">
        <f>0</f>
        <v>0</v>
      </c>
      <c r="G30" s="2">
        <f>A3</f>
        <v>2.6841999999999999E-10</v>
      </c>
      <c r="H30" s="2">
        <f>D3</f>
        <v>1.5197E-9</v>
      </c>
    </row>
    <row r="31" spans="1:35" x14ac:dyDescent="0.2">
      <c r="A31">
        <v>0.25</v>
      </c>
      <c r="B31" s="2">
        <f>A4</f>
        <v>-2.7420999999999998E-10</v>
      </c>
      <c r="C31" s="2">
        <f>AVERAGE(D4,G4)</f>
        <v>-1.1389650000000001E-9</v>
      </c>
      <c r="D31" s="2">
        <f>AVERAGE(J5,M4,P4)</f>
        <v>2.8853066666666665E-9</v>
      </c>
      <c r="E31" s="2">
        <f>AVERAGE(S4,V4,Y4,AB4, AE4, AH4)</f>
        <v>1.1181500000000002E-11</v>
      </c>
      <c r="F31" s="2">
        <f>0</f>
        <v>0</v>
      </c>
      <c r="G31" s="2">
        <f>A4</f>
        <v>-2.7420999999999998E-10</v>
      </c>
      <c r="H31" s="2">
        <f>D4</f>
        <v>-1.5616000000000001E-9</v>
      </c>
    </row>
    <row r="32" spans="1:35" x14ac:dyDescent="0.2">
      <c r="A32">
        <v>0.375</v>
      </c>
      <c r="B32" s="2">
        <f>A5</f>
        <v>-1.6633E-9</v>
      </c>
      <c r="C32" s="2">
        <f>AVERAGE(D5,G5)</f>
        <v>-1.7155700000000001E-9</v>
      </c>
      <c r="D32" s="2">
        <f>AVERAGE(J6,M5,P5)</f>
        <v>2.8097699999999999E-9</v>
      </c>
      <c r="E32" s="2">
        <f>AVERAGE(S5,V5,Y5,AB5, AE5, AH5)</f>
        <v>2.6801103333333332E-10</v>
      </c>
      <c r="F32" s="2">
        <f>0</f>
        <v>0</v>
      </c>
      <c r="G32" s="2">
        <f>A5</f>
        <v>-1.6633E-9</v>
      </c>
      <c r="H32" s="2">
        <f>D5</f>
        <v>-3.6921000000000001E-9</v>
      </c>
    </row>
    <row r="33" spans="1:8" x14ac:dyDescent="0.2">
      <c r="A33">
        <v>0.5</v>
      </c>
      <c r="B33" s="2">
        <f>A6</f>
        <v>-6.2551E-9</v>
      </c>
      <c r="C33" s="2">
        <f>AVERAGE(D6,G6)</f>
        <v>1.1671549999999999E-8</v>
      </c>
      <c r="D33" s="2">
        <f>AVERAGE(J7,M6,P6)</f>
        <v>3.0638700000000004E-8</v>
      </c>
      <c r="E33" s="2">
        <f>AVERAGE(S6,V6,Y6,AB6, AE6, AH6)</f>
        <v>2.2966000000000004E-10</v>
      </c>
      <c r="F33" s="2">
        <f>0</f>
        <v>0</v>
      </c>
      <c r="G33" s="2">
        <f>A6</f>
        <v>-6.2551E-9</v>
      </c>
      <c r="H33" s="2">
        <f>D6</f>
        <v>1.6961E-9</v>
      </c>
    </row>
    <row r="34" spans="1:8" x14ac:dyDescent="0.2">
      <c r="A34">
        <v>0.625</v>
      </c>
      <c r="B34" s="2">
        <f>A7</f>
        <v>-1.5040999999999999E-8</v>
      </c>
      <c r="C34" s="2">
        <f>AVERAGE(D7,G7)</f>
        <v>3.5088000000000003E-8</v>
      </c>
      <c r="D34" s="2">
        <f>AVERAGE(J8,M7,P7)</f>
        <v>1.4796433333333333E-7</v>
      </c>
      <c r="E34" s="2">
        <f>AVERAGE(S7,V7,Y7,AB7, AE7, AH7)</f>
        <v>7.6993999999999993E-10</v>
      </c>
      <c r="F34" s="2">
        <f>0</f>
        <v>0</v>
      </c>
      <c r="G34" s="2">
        <f>A7</f>
        <v>-1.5040999999999999E-8</v>
      </c>
      <c r="H34" s="2">
        <f>D7</f>
        <v>1.7149E-8</v>
      </c>
    </row>
    <row r="35" spans="1:8" x14ac:dyDescent="0.2">
      <c r="A35">
        <v>0.75</v>
      </c>
      <c r="B35" s="2">
        <f>A8</f>
        <v>-2.1025000000000001E-8</v>
      </c>
      <c r="C35" s="2">
        <f>AVERAGE(D8,G8)</f>
        <v>2.1829999999999999E-7</v>
      </c>
      <c r="D35" s="2">
        <f>AVERAGE(J9,M8,P8)</f>
        <v>4.6253400000000006E-7</v>
      </c>
      <c r="E35" s="2">
        <f>AVERAGE(S8,V8,Y8,AB8, AE8, AH8)</f>
        <v>4.0840533333333322E-9</v>
      </c>
      <c r="F35" s="2">
        <f>0</f>
        <v>0</v>
      </c>
      <c r="G35" s="2">
        <f>A8</f>
        <v>-2.1025000000000001E-8</v>
      </c>
      <c r="H35" s="2">
        <f>D8</f>
        <v>1.4158E-7</v>
      </c>
    </row>
    <row r="36" spans="1:8" x14ac:dyDescent="0.2">
      <c r="A36">
        <v>0.875</v>
      </c>
      <c r="B36" s="2">
        <f>A9</f>
        <v>-2.7599000000000001E-8</v>
      </c>
      <c r="C36" s="2">
        <f>AVERAGE(D9,G9)</f>
        <v>8.190300000000001E-7</v>
      </c>
      <c r="D36" s="2">
        <f>AVERAGE(J10,M9,P9)</f>
        <v>1.0119133333333335E-6</v>
      </c>
      <c r="E36" s="2">
        <f>AVERAGE(S9,V9,Y9,AB9, AE9, AH9)</f>
        <v>1.5032671666666669E-8</v>
      </c>
      <c r="F36" s="2">
        <f>0</f>
        <v>0</v>
      </c>
      <c r="G36" s="2">
        <f>A9</f>
        <v>-2.7599000000000001E-8</v>
      </c>
      <c r="H36" s="2">
        <f>D9</f>
        <v>5.7716000000000001E-7</v>
      </c>
    </row>
    <row r="37" spans="1:8" x14ac:dyDescent="0.2">
      <c r="A37">
        <v>1</v>
      </c>
      <c r="B37" s="2">
        <f>A10</f>
        <v>-5.9796000000000002E-8</v>
      </c>
      <c r="C37" s="2">
        <f>AVERAGE(D10,G10)</f>
        <v>1.5402500000000002E-6</v>
      </c>
      <c r="D37" s="2">
        <f>AVERAGE(J11,M10,P10)</f>
        <v>1.8043433333333333E-6</v>
      </c>
      <c r="E37" s="2">
        <f>AVERAGE(S10,V10,Y10,AB10, AE10, AH10)</f>
        <v>1.5545828333333336E-8</v>
      </c>
      <c r="F37" s="2">
        <f>0</f>
        <v>0</v>
      </c>
      <c r="G37" s="2">
        <f>A10</f>
        <v>-5.9796000000000002E-8</v>
      </c>
      <c r="H37" s="2">
        <f>D10</f>
        <v>1.0937E-6</v>
      </c>
    </row>
    <row r="38" spans="1:8" x14ac:dyDescent="0.2">
      <c r="A38">
        <v>1.125</v>
      </c>
      <c r="B38" s="2">
        <f>A11</f>
        <v>2.0947999999999999E-7</v>
      </c>
      <c r="C38" s="2">
        <f>AVERAGE(D11,G11)</f>
        <v>3.7692500000000004E-6</v>
      </c>
      <c r="D38" s="2">
        <f>AVERAGE(J12,M11,P11)</f>
        <v>2.5608833333333332E-6</v>
      </c>
      <c r="E38" s="2">
        <f>AVERAGE(S11,V11,Y11,AB11, AE11, AH11)</f>
        <v>5.7512363333333331E-8</v>
      </c>
      <c r="F38" s="2">
        <f>0</f>
        <v>0</v>
      </c>
      <c r="G38" s="2">
        <f>A11</f>
        <v>2.0947999999999999E-7</v>
      </c>
      <c r="H38" s="2">
        <f>D11</f>
        <v>3.2571000000000001E-6</v>
      </c>
    </row>
    <row r="39" spans="1:8" x14ac:dyDescent="0.2">
      <c r="A39">
        <v>1.25</v>
      </c>
      <c r="B39" s="2">
        <f>A12</f>
        <v>1.8234999999999999E-7</v>
      </c>
      <c r="C39" s="2">
        <f>AVERAGE(D12,G12)</f>
        <v>5.1181999999999995E-6</v>
      </c>
      <c r="D39" s="2">
        <f>AVERAGE(J13,M12,P12)</f>
        <v>3.1416666666666669E-6</v>
      </c>
      <c r="E39" s="2">
        <f>AVERAGE(S12,V12,Y12,AB12, AE12, AH12)</f>
        <v>7.3530855000000002E-8</v>
      </c>
      <c r="F39" s="2">
        <f>0</f>
        <v>0</v>
      </c>
      <c r="G39" s="2">
        <f>A12</f>
        <v>1.8234999999999999E-7</v>
      </c>
      <c r="H39" s="2">
        <f>D12</f>
        <v>4.5622000000000001E-6</v>
      </c>
    </row>
    <row r="40" spans="1:8" x14ac:dyDescent="0.2">
      <c r="A40">
        <v>1.375</v>
      </c>
      <c r="B40" s="2">
        <f>A13</f>
        <v>5.8199000000000004E-7</v>
      </c>
      <c r="C40" s="2">
        <f>AVERAGE(D13,G13)</f>
        <v>6.5357E-6</v>
      </c>
      <c r="D40" s="2">
        <f>AVERAGE(J14,M13,P13)</f>
        <v>3.3061E-6</v>
      </c>
      <c r="E40" s="2">
        <f>AVERAGE(S13,V13,Y13,AB13, AE13, AH13)</f>
        <v>1.1422178333333332E-7</v>
      </c>
      <c r="F40" s="2">
        <f>0</f>
        <v>0</v>
      </c>
      <c r="G40" s="2">
        <f>A13</f>
        <v>5.8199000000000004E-7</v>
      </c>
      <c r="H40" s="2">
        <f>D13</f>
        <v>6.2097E-6</v>
      </c>
    </row>
    <row r="41" spans="1:8" x14ac:dyDescent="0.2">
      <c r="A41">
        <v>1.5</v>
      </c>
      <c r="B41" s="2">
        <f>A14</f>
        <v>9.1795000000000004E-7</v>
      </c>
      <c r="C41" s="2">
        <f>AVERAGE(D14,G14)</f>
        <v>7.2915999999999998E-6</v>
      </c>
      <c r="D41" s="2">
        <f>AVERAGE(J15,M14,P14)</f>
        <v>3.4422666666666671E-6</v>
      </c>
      <c r="E41" s="2">
        <f>AVERAGE(S14,V14,Y14,AB14, AE14, AH14)</f>
        <v>1.6191960166666667E-7</v>
      </c>
      <c r="F41" s="2">
        <f>0</f>
        <v>0</v>
      </c>
      <c r="G41" s="2">
        <f>A14</f>
        <v>9.1795000000000004E-7</v>
      </c>
      <c r="H41" s="2">
        <f>D14</f>
        <v>7.3077000000000004E-6</v>
      </c>
    </row>
    <row r="42" spans="1:8" x14ac:dyDescent="0.2">
      <c r="A42">
        <v>1.625</v>
      </c>
      <c r="B42" s="2">
        <f>A15</f>
        <v>9.6121999999999992E-7</v>
      </c>
      <c r="C42" s="2">
        <f>AVERAGE(D15,G15)</f>
        <v>7.85645E-6</v>
      </c>
      <c r="D42" s="2">
        <f>AVERAGE(J16,M15,P15)</f>
        <v>3.5555333333333335E-6</v>
      </c>
      <c r="E42" s="2">
        <f>AVERAGE(S15,V15,Y15,AB15, AE15, AH15)</f>
        <v>1.3882756666666667E-7</v>
      </c>
      <c r="F42" s="2">
        <f>0</f>
        <v>0</v>
      </c>
      <c r="G42" s="2">
        <f>A15</f>
        <v>9.6121999999999992E-7</v>
      </c>
      <c r="H42" s="2">
        <f>D15</f>
        <v>7.8735000000000001E-6</v>
      </c>
    </row>
    <row r="43" spans="1:8" x14ac:dyDescent="0.2">
      <c r="A43">
        <v>1.75</v>
      </c>
      <c r="B43" s="2">
        <f>A16</f>
        <v>5.9976000000000002E-7</v>
      </c>
      <c r="C43" s="2">
        <f>AVERAGE(D16,G16)</f>
        <v>7.2826000000000004E-6</v>
      </c>
      <c r="D43" s="2">
        <f>AVERAGE(J17,M16,P16)</f>
        <v>3.4182999999999995E-6</v>
      </c>
      <c r="E43" s="2">
        <f>AVERAGE(S16,V16,Y16,AB16, AE16, AH16)</f>
        <v>1.4057948000000003E-7</v>
      </c>
      <c r="F43" s="2">
        <f>0</f>
        <v>0</v>
      </c>
      <c r="G43" s="2">
        <f>A16</f>
        <v>5.9976000000000002E-7</v>
      </c>
      <c r="H43" s="2">
        <f>D16</f>
        <v>6.9383000000000001E-6</v>
      </c>
    </row>
    <row r="44" spans="1:8" x14ac:dyDescent="0.2">
      <c r="A44">
        <v>1.875</v>
      </c>
      <c r="B44" s="2">
        <f>A17</f>
        <v>6.8711999999999997E-7</v>
      </c>
      <c r="C44" s="2">
        <f>AVERAGE(D17,G17)</f>
        <v>6.5226E-6</v>
      </c>
      <c r="D44" s="2">
        <f>AVERAGE(J18,M17,P17)</f>
        <v>3.1169666666666661E-6</v>
      </c>
      <c r="E44" s="2">
        <f>AVERAGE(S17,V17,Y17,AB17, AE17, AH17)</f>
        <v>1.0865786333333335E-7</v>
      </c>
      <c r="F44" s="2">
        <f>0</f>
        <v>0</v>
      </c>
      <c r="G44" s="2">
        <f>A17</f>
        <v>6.8711999999999997E-7</v>
      </c>
      <c r="H44" s="2">
        <f>D17</f>
        <v>6.3477000000000002E-6</v>
      </c>
    </row>
    <row r="45" spans="1:8" x14ac:dyDescent="0.2">
      <c r="A45">
        <v>2</v>
      </c>
      <c r="B45" s="2">
        <f>A18</f>
        <v>3.8823999999999999E-7</v>
      </c>
      <c r="C45" s="2">
        <f>AVERAGE(D18,G18)</f>
        <v>5.2111E-6</v>
      </c>
      <c r="D45" s="2">
        <f>AVERAGE(J19,M18,P18)</f>
        <v>2.5478666666666664E-6</v>
      </c>
      <c r="E45" s="2">
        <f>AVERAGE(S18,V18,Y18,AB18, AE18, AH18)</f>
        <v>8.9919694999999993E-8</v>
      </c>
      <c r="F45" s="2">
        <f>0</f>
        <v>0</v>
      </c>
      <c r="G45" s="2">
        <f>A18</f>
        <v>3.8823999999999999E-7</v>
      </c>
      <c r="H45" s="2">
        <f>D18</f>
        <v>4.8539000000000002E-6</v>
      </c>
    </row>
    <row r="46" spans="1:8" x14ac:dyDescent="0.2">
      <c r="A46">
        <v>2.125</v>
      </c>
      <c r="B46" s="2">
        <f>A19</f>
        <v>8.9815000000000001E-8</v>
      </c>
      <c r="C46" s="2">
        <f>AVERAGE(D19,G19)</f>
        <v>3.3021000000000001E-6</v>
      </c>
      <c r="D46" s="2">
        <f>AVERAGE(J20,M19,P19)</f>
        <v>1.8064233333333335E-6</v>
      </c>
      <c r="E46" s="2">
        <f>AVERAGE(S19,V19,Y19,AB19, AE19, AH19)</f>
        <v>3.5738134999999999E-8</v>
      </c>
      <c r="F46" s="2">
        <f>0</f>
        <v>0</v>
      </c>
      <c r="G46" s="2">
        <f>A19</f>
        <v>8.9815000000000001E-8</v>
      </c>
      <c r="H46" s="2">
        <f>D19</f>
        <v>2.5527000000000001E-6</v>
      </c>
    </row>
    <row r="47" spans="1:8" x14ac:dyDescent="0.2">
      <c r="A47">
        <v>2.25</v>
      </c>
      <c r="B47" s="2">
        <f>A20</f>
        <v>4.6621999999999999E-9</v>
      </c>
      <c r="C47" s="2">
        <f>AVERAGE(D20,G20)</f>
        <v>2.0847000000000001E-6</v>
      </c>
      <c r="D47" s="2">
        <f>AVERAGE(J21,M20,P20)</f>
        <v>1.0513033333333332E-6</v>
      </c>
      <c r="E47" s="2">
        <f>AVERAGE(S20,V20,Y20,AB20, AE20, AH20)</f>
        <v>1.6494390000000004E-8</v>
      </c>
      <c r="F47" s="2">
        <f>0</f>
        <v>0</v>
      </c>
      <c r="G47" s="2">
        <f>A20</f>
        <v>4.6621999999999999E-9</v>
      </c>
      <c r="H47" s="2">
        <f>D20</f>
        <v>1.6061E-6</v>
      </c>
    </row>
    <row r="48" spans="1:8" x14ac:dyDescent="0.2">
      <c r="A48">
        <v>2.375</v>
      </c>
      <c r="B48" s="2">
        <f>A21</f>
        <v>1.3924000000000001E-9</v>
      </c>
      <c r="C48" s="2">
        <f>AVERAGE(D21,G21)</f>
        <v>8.7342E-7</v>
      </c>
      <c r="D48" s="2">
        <f>AVERAGE(J22,M21,P21)</f>
        <v>4.2898666666666671E-7</v>
      </c>
      <c r="E48" s="2">
        <f>AVERAGE(S21,V21,Y21,AB21, AE21, AH21)</f>
        <v>9.7665916666666657E-9</v>
      </c>
      <c r="F48" s="2">
        <f>0</f>
        <v>0</v>
      </c>
      <c r="G48" s="2">
        <f>A21</f>
        <v>1.3924000000000001E-9</v>
      </c>
      <c r="H48" s="2">
        <f>D21</f>
        <v>6.2554000000000003E-7</v>
      </c>
    </row>
    <row r="49" spans="1:8" x14ac:dyDescent="0.2">
      <c r="A49">
        <v>2.5</v>
      </c>
      <c r="B49" s="2">
        <f>A22</f>
        <v>-2.5615999999999999E-8</v>
      </c>
      <c r="C49" s="2">
        <f>AVERAGE(D22,G22)</f>
        <v>2.0532500000000002E-7</v>
      </c>
      <c r="D49" s="2">
        <f>AVERAGE(J23,M22,P22)</f>
        <v>1.6227700000000002E-7</v>
      </c>
      <c r="E49" s="2">
        <f>AVERAGE(S22,V22,Y22,AB22, AE22, AH22)</f>
        <v>2.997815E-9</v>
      </c>
      <c r="F49" s="2">
        <f>0</f>
        <v>0</v>
      </c>
      <c r="G49" s="2">
        <f>A22</f>
        <v>-2.5615999999999999E-8</v>
      </c>
      <c r="H49" s="2">
        <f>D22</f>
        <v>1.0497000000000001E-7</v>
      </c>
    </row>
    <row r="50" spans="1:8" x14ac:dyDescent="0.2">
      <c r="A50">
        <v>2.625</v>
      </c>
      <c r="B50" s="2">
        <f>A23</f>
        <v>-3.6879000000000001E-9</v>
      </c>
      <c r="C50" s="2">
        <f>AVERAGE(D23,G23)</f>
        <v>7.8678999999999999E-8</v>
      </c>
      <c r="D50" s="2">
        <f>AVERAGE(J24,M23,P23)</f>
        <v>6.0307666666666657E-8</v>
      </c>
      <c r="E50" s="2">
        <f>AVERAGE(S23,V23,Y23,AB23, AE23, AH23)</f>
        <v>-2.2234666666666667E-10</v>
      </c>
      <c r="F50" s="2">
        <f>0</f>
        <v>0</v>
      </c>
      <c r="G50" s="2">
        <f>A23</f>
        <v>-3.6879000000000001E-9</v>
      </c>
      <c r="H50" s="2">
        <f>D23</f>
        <v>5.6897999999999998E-8</v>
      </c>
    </row>
    <row r="51" spans="1:8" x14ac:dyDescent="0.2">
      <c r="A51">
        <v>2.75</v>
      </c>
      <c r="B51" s="2">
        <f>A24</f>
        <v>-1.4001E-9</v>
      </c>
      <c r="C51" s="2">
        <f>AVERAGE(D24,G24)</f>
        <v>2.5303000000000002E-8</v>
      </c>
      <c r="D51" s="2">
        <f>AVERAGE(J25,M24,P24)</f>
        <v>1.5703166666666666E-8</v>
      </c>
      <c r="E51" s="2">
        <f>AVERAGE(S24,V24,Y24,AB24, AE24, AH24)</f>
        <v>5.8023333333333316E-11</v>
      </c>
      <c r="F51" s="2">
        <f>0</f>
        <v>0</v>
      </c>
      <c r="G51" s="2">
        <f>A24</f>
        <v>-1.4001E-9</v>
      </c>
      <c r="H51" s="2">
        <f>D24</f>
        <v>1.9037E-8</v>
      </c>
    </row>
    <row r="52" spans="1:8" x14ac:dyDescent="0.2">
      <c r="A52">
        <v>2.875</v>
      </c>
      <c r="B52" s="2">
        <f>A25</f>
        <v>-1.0524E-9</v>
      </c>
      <c r="C52" s="2">
        <f>AVERAGE(D25,G25)</f>
        <v>-8.5002500000000003E-9</v>
      </c>
      <c r="D52" s="2">
        <f>AVERAGE(J26,M25,P25)</f>
        <v>2.9761666666666664E-9</v>
      </c>
      <c r="E52" s="2">
        <f>AVERAGE(S25,V25,Y25,AB25, AE25, AH25)</f>
        <v>3.9389299999999989E-10</v>
      </c>
      <c r="F52" s="2">
        <f>0</f>
        <v>0</v>
      </c>
      <c r="G52" s="2">
        <f>A25</f>
        <v>-1.0524E-9</v>
      </c>
      <c r="H52" s="2">
        <f>D25</f>
        <v>-1.9915E-9</v>
      </c>
    </row>
    <row r="53" spans="1:8" x14ac:dyDescent="0.2">
      <c r="A53">
        <v>3</v>
      </c>
      <c r="B53" s="2">
        <f>A26</f>
        <v>-5.8027999999999999E-10</v>
      </c>
      <c r="C53" s="2">
        <f>AVERAGE(D26,G26)</f>
        <v>7.6535000000000005E-10</v>
      </c>
      <c r="D53" s="2">
        <f>AVERAGE(J27,M26,P26)</f>
        <v>9.9790499999999998E-10</v>
      </c>
      <c r="E53" s="2">
        <f>AVERAGE(S26,V26,Y26,AB26, AE26, AH26)</f>
        <v>-8.9220833333333313E-11</v>
      </c>
      <c r="F53" s="2">
        <f>0</f>
        <v>0</v>
      </c>
      <c r="G53" s="2">
        <f>A26</f>
        <v>-5.8027999999999999E-10</v>
      </c>
      <c r="H53" s="2">
        <f>D26</f>
        <v>2.7993E-9</v>
      </c>
    </row>
    <row r="54" spans="1:8" x14ac:dyDescent="0.2">
      <c r="A54" s="2"/>
    </row>
    <row r="55" spans="1:8" x14ac:dyDescent="0.2">
      <c r="A55" s="2" t="s">
        <v>24</v>
      </c>
    </row>
    <row r="56" spans="1:8" x14ac:dyDescent="0.2">
      <c r="A56" t="s">
        <v>22</v>
      </c>
      <c r="B56" t="s">
        <v>14</v>
      </c>
      <c r="C56" t="s">
        <v>15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</row>
    <row r="57" spans="1:8" x14ac:dyDescent="0.2">
      <c r="A57">
        <v>0.125</v>
      </c>
      <c r="B57" s="2">
        <v>3.7889430662497901E-10</v>
      </c>
      <c r="C57" s="2">
        <v>8.7994943240399902E-10</v>
      </c>
      <c r="D57" s="2">
        <v>5.5187708909653795E-10</v>
      </c>
      <c r="E57" s="2">
        <v>1.8322825487751401E-11</v>
      </c>
      <c r="F57" s="2">
        <f>0</f>
        <v>0</v>
      </c>
      <c r="G57" s="2">
        <v>3.7889430662497901E-10</v>
      </c>
      <c r="H57" s="2">
        <v>1.5430754754290499E-9</v>
      </c>
    </row>
    <row r="58" spans="1:8" x14ac:dyDescent="0.2">
      <c r="A58">
        <v>0.25</v>
      </c>
      <c r="B58" s="2">
        <v>-1.5140787429933399E-10</v>
      </c>
      <c r="C58" s="2">
        <v>-1.11142148103011E-9</v>
      </c>
      <c r="D58" s="2">
        <v>-7.7054750441363497E-10</v>
      </c>
      <c r="E58" s="2">
        <v>6.4818618754783302E-11</v>
      </c>
      <c r="F58" s="2">
        <f>0</f>
        <v>0</v>
      </c>
      <c r="G58" s="2">
        <v>-1.5140787429933399E-10</v>
      </c>
      <c r="H58" s="2">
        <v>-1.5084579580103E-9</v>
      </c>
    </row>
    <row r="59" spans="1:8" x14ac:dyDescent="0.2">
      <c r="A59">
        <v>0.375</v>
      </c>
      <c r="B59" s="2">
        <v>-1.86018200339987E-9</v>
      </c>
      <c r="C59" s="2">
        <v>-3.1104050645550501E-9</v>
      </c>
      <c r="D59" s="2">
        <v>-1.8738416431721199E-9</v>
      </c>
      <c r="E59" s="2">
        <v>1.11051054499877E-10</v>
      </c>
      <c r="F59" s="2">
        <f>0</f>
        <v>0</v>
      </c>
      <c r="G59" s="2">
        <v>-1.86018200339987E-9</v>
      </c>
      <c r="H59" s="2">
        <v>-4.8500837332957301E-9</v>
      </c>
    </row>
    <row r="60" spans="1:8" x14ac:dyDescent="0.2">
      <c r="A60">
        <v>0.5</v>
      </c>
      <c r="B60" s="2">
        <v>-6.3673897779572003E-9</v>
      </c>
      <c r="C60" s="2">
        <v>-3.1978775052477398E-9</v>
      </c>
      <c r="D60" s="2">
        <v>2.64216726188229E-8</v>
      </c>
      <c r="E60" s="2">
        <v>7.0375480922549195E-11</v>
      </c>
      <c r="F60" s="2">
        <f>0</f>
        <v>0</v>
      </c>
      <c r="G60" s="2">
        <v>-6.3673897779572003E-9</v>
      </c>
      <c r="H60" s="2">
        <v>-7.3537708442673999E-9</v>
      </c>
    </row>
    <row r="61" spans="1:8" x14ac:dyDescent="0.2">
      <c r="A61">
        <v>0.625</v>
      </c>
      <c r="B61" s="2">
        <v>-1.4127469396467501E-8</v>
      </c>
      <c r="C61" s="2">
        <v>3.1177563876572698E-8</v>
      </c>
      <c r="D61" s="2">
        <v>1.5320728541500599E-7</v>
      </c>
      <c r="E61" s="2">
        <v>9.5637276970744008E-10</v>
      </c>
      <c r="F61" s="2">
        <f>0</f>
        <v>0</v>
      </c>
      <c r="G61" s="2">
        <v>-1.4127469396467501E-8</v>
      </c>
      <c r="H61" s="2">
        <v>1.25515073184327E-8</v>
      </c>
    </row>
    <row r="62" spans="1:8" x14ac:dyDescent="0.2">
      <c r="A62">
        <v>0.75</v>
      </c>
      <c r="B62" s="2">
        <v>-2.5996093289882799E-8</v>
      </c>
      <c r="C62" s="2">
        <v>2.2974444857408101E-7</v>
      </c>
      <c r="D62" s="2">
        <v>4.7203278550813201E-7</v>
      </c>
      <c r="E62" s="2">
        <v>4.6941201706932399E-9</v>
      </c>
      <c r="F62" s="2">
        <f>0</f>
        <v>0</v>
      </c>
      <c r="G62" s="2">
        <v>-2.5996093289882799E-8</v>
      </c>
      <c r="H62" s="2">
        <v>1.39369217052084E-7</v>
      </c>
    </row>
    <row r="63" spans="1:8" x14ac:dyDescent="0.2">
      <c r="A63">
        <v>0.875</v>
      </c>
      <c r="B63" s="2">
        <v>-4.0685042908589502E-8</v>
      </c>
      <c r="C63" s="2">
        <v>7.5083206621777602E-7</v>
      </c>
      <c r="D63" s="2">
        <v>1.0370360619804701E-6</v>
      </c>
      <c r="E63" s="2">
        <v>1.14139948380497E-8</v>
      </c>
      <c r="F63" s="2">
        <f>0</f>
        <v>0</v>
      </c>
      <c r="G63" s="2">
        <v>-4.0685042908589502E-8</v>
      </c>
      <c r="H63" s="2">
        <v>5.0207876143166002E-7</v>
      </c>
    </row>
    <row r="64" spans="1:8" x14ac:dyDescent="0.2">
      <c r="A64">
        <v>1</v>
      </c>
      <c r="B64" s="2">
        <v>-8.8207715060749401E-9</v>
      </c>
      <c r="C64" s="2">
        <v>1.7922655698521599E-6</v>
      </c>
      <c r="D64" s="2">
        <v>1.7997632697722501E-6</v>
      </c>
      <c r="E64" s="2">
        <v>2.2735111490151901E-8</v>
      </c>
      <c r="F64" s="2">
        <f>0</f>
        <v>0</v>
      </c>
      <c r="G64" s="2">
        <v>-8.8207715060749401E-9</v>
      </c>
      <c r="H64" s="2">
        <v>1.36244233809454E-6</v>
      </c>
    </row>
    <row r="65" spans="1:8" x14ac:dyDescent="0.2">
      <c r="A65">
        <v>1.125</v>
      </c>
      <c r="B65" s="2">
        <v>1.28480322309651E-7</v>
      </c>
      <c r="C65" s="2">
        <v>3.5659426875757101E-6</v>
      </c>
      <c r="D65" s="2">
        <v>2.5534951090202298E-6</v>
      </c>
      <c r="E65" s="2">
        <v>5.0291918325812697E-8</v>
      </c>
      <c r="F65" s="2">
        <f>0</f>
        <v>0</v>
      </c>
      <c r="G65" s="2">
        <v>1.28480322309651E-7</v>
      </c>
      <c r="H65" s="2">
        <v>3.0329122433682301E-6</v>
      </c>
    </row>
    <row r="66" spans="1:8" x14ac:dyDescent="0.2">
      <c r="A66">
        <v>1.25</v>
      </c>
      <c r="B66" s="2">
        <v>2.6537904986537799E-7</v>
      </c>
      <c r="C66" s="2">
        <v>5.17930059768336E-6</v>
      </c>
      <c r="D66" s="2">
        <v>3.0921359047266198E-6</v>
      </c>
      <c r="E66" s="2">
        <v>7.8842824857130199E-8</v>
      </c>
      <c r="F66" s="2">
        <f>0</f>
        <v>0</v>
      </c>
      <c r="G66" s="2">
        <v>2.6537904986537799E-7</v>
      </c>
      <c r="H66" s="2">
        <v>4.6623902378127396E-6</v>
      </c>
    </row>
    <row r="67" spans="1:8" x14ac:dyDescent="0.2">
      <c r="A67">
        <v>1.375</v>
      </c>
      <c r="B67" s="2">
        <v>5.8102787109113504E-7</v>
      </c>
      <c r="C67" s="2">
        <v>6.4903211017127E-6</v>
      </c>
      <c r="D67" s="2">
        <v>3.3351705660239901E-6</v>
      </c>
      <c r="E67" s="2">
        <v>1.17715326120412E-7</v>
      </c>
      <c r="F67" s="2">
        <f>0</f>
        <v>0</v>
      </c>
      <c r="G67" s="2">
        <v>5.8102787109113504E-7</v>
      </c>
      <c r="H67" s="2">
        <v>6.1915057579180299E-6</v>
      </c>
    </row>
    <row r="68" spans="1:8" x14ac:dyDescent="0.2">
      <c r="A68">
        <v>1.5</v>
      </c>
      <c r="B68" s="2">
        <v>8.7934765662337196E-7</v>
      </c>
      <c r="C68" s="2">
        <v>7.3634867311685902E-6</v>
      </c>
      <c r="D68" s="2">
        <v>3.4669700611189401E-6</v>
      </c>
      <c r="E68" s="2">
        <v>1.4995310133983699E-7</v>
      </c>
      <c r="F68" s="2">
        <f>0</f>
        <v>0</v>
      </c>
      <c r="G68" s="2">
        <v>8.7934765662337196E-7</v>
      </c>
      <c r="H68" s="2">
        <v>7.3233198113681898E-6</v>
      </c>
    </row>
    <row r="69" spans="1:8" x14ac:dyDescent="0.2">
      <c r="A69">
        <v>1.625</v>
      </c>
      <c r="B69" s="2">
        <v>9.0339199081858901E-7</v>
      </c>
      <c r="C69" s="2">
        <v>7.7360724140017496E-6</v>
      </c>
      <c r="D69" s="2">
        <v>3.5348230133057098E-6</v>
      </c>
      <c r="E69" s="2">
        <v>1.47610483721662E-7</v>
      </c>
      <c r="F69" s="2">
        <f>0</f>
        <v>0</v>
      </c>
      <c r="G69" s="2">
        <v>9.0339199081858901E-7</v>
      </c>
      <c r="H69" s="2">
        <v>7.6963437845677E-6</v>
      </c>
    </row>
    <row r="70" spans="1:8" x14ac:dyDescent="0.2">
      <c r="A70">
        <v>1.75</v>
      </c>
      <c r="B70" s="2">
        <v>7.1601372542857901E-7</v>
      </c>
      <c r="C70" s="2">
        <v>7.3627424175796702E-6</v>
      </c>
      <c r="D70" s="2">
        <v>3.4254073101703399E-6</v>
      </c>
      <c r="E70" s="2">
        <v>1.3612948367002301E-7</v>
      </c>
      <c r="F70" s="2">
        <f>0</f>
        <v>0</v>
      </c>
      <c r="G70" s="2">
        <v>7.1601372542857901E-7</v>
      </c>
      <c r="H70" s="2">
        <v>7.1483958819833602E-6</v>
      </c>
    </row>
    <row r="71" spans="1:8" x14ac:dyDescent="0.2">
      <c r="A71">
        <v>1.875</v>
      </c>
      <c r="B71" s="2">
        <v>6.1055669421575598E-7</v>
      </c>
      <c r="C71" s="2">
        <v>6.4926828021370997E-6</v>
      </c>
      <c r="D71" s="2">
        <v>3.1017967025307299E-6</v>
      </c>
      <c r="E71" s="2">
        <v>1.1289533174429E-7</v>
      </c>
      <c r="F71" s="2">
        <f>0</f>
        <v>0</v>
      </c>
      <c r="G71" s="2">
        <v>6.1055669421575598E-7</v>
      </c>
      <c r="H71" s="2">
        <v>6.2416580606487203E-6</v>
      </c>
    </row>
    <row r="72" spans="1:8" x14ac:dyDescent="0.2">
      <c r="A72">
        <v>2</v>
      </c>
      <c r="B72" s="2">
        <v>3.84429350819362E-7</v>
      </c>
      <c r="C72" s="2">
        <v>5.1197422982224404E-6</v>
      </c>
      <c r="D72" s="2">
        <v>2.5382415064281202E-6</v>
      </c>
      <c r="E72" s="2">
        <v>8.24726332847638E-8</v>
      </c>
      <c r="F72" s="2">
        <f>0</f>
        <v>0</v>
      </c>
      <c r="G72" s="2">
        <v>3.84429350819362E-7</v>
      </c>
      <c r="H72" s="2">
        <v>4.7025342178722002E-6</v>
      </c>
    </row>
    <row r="73" spans="1:8" x14ac:dyDescent="0.2">
      <c r="A73">
        <v>2.125</v>
      </c>
      <c r="B73" s="2">
        <v>1.25755369212298E-7</v>
      </c>
      <c r="C73" s="2">
        <v>3.4340957498583201E-6</v>
      </c>
      <c r="D73" s="2">
        <v>1.80403859782171E-6</v>
      </c>
      <c r="E73" s="2">
        <v>4.18608277338218E-8</v>
      </c>
      <c r="F73" s="2">
        <f>0</f>
        <v>0</v>
      </c>
      <c r="G73" s="2">
        <v>1.25755369212298E-7</v>
      </c>
      <c r="H73" s="2">
        <v>2.8055847372867599E-6</v>
      </c>
    </row>
    <row r="74" spans="1:8" x14ac:dyDescent="0.2">
      <c r="A74">
        <v>2.25</v>
      </c>
      <c r="B74" s="2">
        <v>6.4567233092355599E-9</v>
      </c>
      <c r="C74" s="2">
        <v>2.02094638373982E-6</v>
      </c>
      <c r="D74" s="2">
        <v>1.0527828635733899E-6</v>
      </c>
      <c r="E74" s="2">
        <v>1.7206315608101199E-8</v>
      </c>
      <c r="F74" s="2">
        <f>0</f>
        <v>0</v>
      </c>
      <c r="G74" s="2">
        <v>6.4567233092355599E-9</v>
      </c>
      <c r="H74" s="2">
        <v>1.51330049838921E-6</v>
      </c>
    </row>
    <row r="75" spans="1:8" x14ac:dyDescent="0.2">
      <c r="A75">
        <v>2.375</v>
      </c>
      <c r="B75" s="2">
        <v>-1.41626394419146E-8</v>
      </c>
      <c r="C75" s="2">
        <v>9.0618990446846598E-7</v>
      </c>
      <c r="D75" s="2">
        <v>4.6450104861251298E-7</v>
      </c>
      <c r="E75" s="2">
        <v>8.0211076820010899E-9</v>
      </c>
      <c r="F75" s="2">
        <f>0</f>
        <v>0</v>
      </c>
      <c r="G75" s="2">
        <v>-1.41626394419146E-8</v>
      </c>
      <c r="H75" s="2">
        <v>6.37111882563298E-7</v>
      </c>
    </row>
    <row r="76" spans="1:8" x14ac:dyDescent="0.2">
      <c r="A76">
        <v>2.5</v>
      </c>
      <c r="B76" s="2">
        <v>-1.81439061042445E-8</v>
      </c>
      <c r="C76" s="2">
        <v>2.5109523271679002E-7</v>
      </c>
      <c r="D76" s="2">
        <v>1.60598246776758E-7</v>
      </c>
      <c r="E76" s="2">
        <v>2.97731795757583E-9</v>
      </c>
      <c r="F76" s="2">
        <f>0</f>
        <v>0</v>
      </c>
      <c r="G76" s="2">
        <v>-1.81439061042445E-8</v>
      </c>
      <c r="H76" s="2">
        <v>1.48561351082453E-7</v>
      </c>
    </row>
    <row r="77" spans="1:8" x14ac:dyDescent="0.2">
      <c r="A77">
        <v>2.625</v>
      </c>
      <c r="B77" s="2">
        <v>-8.0979528968172793E-9</v>
      </c>
      <c r="C77" s="2">
        <v>4.7294437661543502E-8</v>
      </c>
      <c r="D77" s="2">
        <v>4.97115947034251E-8</v>
      </c>
      <c r="E77" s="2">
        <v>1.8226399636084E-10</v>
      </c>
      <c r="F77" s="2">
        <f>0</f>
        <v>0</v>
      </c>
      <c r="G77" s="2">
        <v>-8.0979528968172793E-9</v>
      </c>
      <c r="H77" s="2">
        <v>2.3572295632833101E-8</v>
      </c>
    </row>
    <row r="78" spans="1:8" x14ac:dyDescent="0.2">
      <c r="A78">
        <v>2.75</v>
      </c>
      <c r="B78" s="2">
        <v>-1.5205809051362599E-9</v>
      </c>
      <c r="C78" s="2">
        <v>9.7501789836289993E-9</v>
      </c>
      <c r="D78" s="2">
        <v>1.31967833953529E-8</v>
      </c>
      <c r="E78" s="2">
        <v>-1.22526903105567E-10</v>
      </c>
      <c r="F78" s="2">
        <f>0</f>
        <v>0</v>
      </c>
      <c r="G78" s="2">
        <v>-1.5205809051362599E-9</v>
      </c>
      <c r="H78" s="2">
        <v>9.1507341115930405E-9</v>
      </c>
    </row>
    <row r="79" spans="1:8" x14ac:dyDescent="0.2">
      <c r="A79">
        <v>2.875</v>
      </c>
      <c r="B79" s="2">
        <v>-4.7469331972452698E-10</v>
      </c>
      <c r="C79" s="2">
        <v>-3.5861271558897098E-9</v>
      </c>
      <c r="D79" s="2">
        <v>2.2698903766871499E-9</v>
      </c>
      <c r="E79" s="2">
        <v>1.7833649784375001E-10</v>
      </c>
      <c r="F79" s="2">
        <f>0</f>
        <v>0</v>
      </c>
      <c r="G79" s="2">
        <v>-4.7469331972452698E-10</v>
      </c>
      <c r="H79" s="2">
        <v>1.6992828278742101E-9</v>
      </c>
    </row>
    <row r="80" spans="1:8" x14ac:dyDescent="0.2">
      <c r="A80">
        <v>3</v>
      </c>
      <c r="B80" s="2">
        <v>-5.5178857547264002E-10</v>
      </c>
      <c r="C80" s="2">
        <v>-1.7405542561568499E-9</v>
      </c>
      <c r="D80" s="2">
        <v>1.3836517929937799E-10</v>
      </c>
      <c r="E80" s="2">
        <v>-4.5884797272648299E-14</v>
      </c>
      <c r="F80" s="2">
        <f>0</f>
        <v>0</v>
      </c>
      <c r="G80" s="2">
        <v>-5.5178857547264002E-10</v>
      </c>
      <c r="H80" s="2">
        <v>1.39053573023466E-9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topLeftCell="A18" workbookViewId="0">
      <selection activeCell="A55" sqref="A55"/>
    </sheetView>
  </sheetViews>
  <sheetFormatPr baseColWidth="10" defaultRowHeight="16" x14ac:dyDescent="0.2"/>
  <sheetData>
    <row r="1" spans="1:35" x14ac:dyDescent="0.2">
      <c r="A1" t="s">
        <v>2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</row>
    <row r="2" spans="1:35" x14ac:dyDescent="0.2">
      <c r="A2" t="s">
        <v>0</v>
      </c>
      <c r="B2" t="s">
        <v>1</v>
      </c>
    </row>
    <row r="3" spans="1:35" x14ac:dyDescent="0.2">
      <c r="A3" s="2">
        <v>-6.7791999999999997E-11</v>
      </c>
      <c r="B3" s="2">
        <v>-1.0222E-8</v>
      </c>
      <c r="D3" s="2">
        <v>2.7972999999999998E-9</v>
      </c>
      <c r="E3" s="2">
        <v>-1.0222E-8</v>
      </c>
      <c r="G3" s="2">
        <v>-1.393E-9</v>
      </c>
      <c r="H3" s="2">
        <v>-1.0222E-8</v>
      </c>
      <c r="I3" s="2"/>
      <c r="J3" s="2">
        <v>3.6581999999999998E-10</v>
      </c>
      <c r="K3" s="2">
        <v>-1.0222E-8</v>
      </c>
      <c r="L3" s="2"/>
      <c r="M3" s="2">
        <v>1.5931E-9</v>
      </c>
      <c r="N3" s="2">
        <v>-1.0222E-8</v>
      </c>
      <c r="O3" s="2"/>
      <c r="P3" s="2">
        <v>-8.9866999999999996E-10</v>
      </c>
      <c r="Q3" s="2">
        <v>-1.0222E-8</v>
      </c>
      <c r="R3" s="2"/>
      <c r="S3" s="2">
        <v>-6.2953999999999998E-10</v>
      </c>
      <c r="T3" s="2">
        <v>-1.0222E-8</v>
      </c>
      <c r="U3" s="2"/>
      <c r="V3" s="2">
        <v>9.1915999999999996E-11</v>
      </c>
      <c r="W3" s="2">
        <v>-1.0222E-8</v>
      </c>
      <c r="X3" s="2"/>
      <c r="Y3" s="2">
        <v>-1.8359999999999999E-12</v>
      </c>
      <c r="Z3" s="2">
        <v>-1.0222E-8</v>
      </c>
      <c r="AA3" s="2"/>
      <c r="AB3" s="2">
        <v>1.5443E-11</v>
      </c>
      <c r="AC3" s="2">
        <v>-1.0222E-8</v>
      </c>
      <c r="AD3" s="2"/>
      <c r="AE3" s="2">
        <v>-2.2946E-11</v>
      </c>
      <c r="AF3" s="2">
        <v>-1.0222E-8</v>
      </c>
      <c r="AG3" s="2"/>
      <c r="AH3" s="2">
        <v>3.0578000000000002E-11</v>
      </c>
      <c r="AI3" s="2">
        <v>-1.0222E-8</v>
      </c>
    </row>
    <row r="4" spans="1:35" x14ac:dyDescent="0.2">
      <c r="A4" s="2">
        <v>2.5708999999999999E-9</v>
      </c>
      <c r="B4" s="1">
        <v>3.0237999999999999E-7</v>
      </c>
      <c r="D4" s="2">
        <v>4.9056999999999997E-9</v>
      </c>
      <c r="E4" s="2">
        <v>3.0237999999999999E-7</v>
      </c>
      <c r="G4" s="2">
        <v>1.5988999999999998E-8</v>
      </c>
      <c r="H4" s="2">
        <v>3.0237999999999999E-7</v>
      </c>
      <c r="I4" s="2"/>
      <c r="J4" s="2">
        <v>-2.6866999999999998E-9</v>
      </c>
      <c r="K4" s="2">
        <v>3.0237999999999999E-7</v>
      </c>
      <c r="L4" s="2"/>
      <c r="M4" s="2">
        <v>-2.9786E-9</v>
      </c>
      <c r="N4" s="2">
        <v>3.0237999999999999E-7</v>
      </c>
      <c r="O4" s="2"/>
      <c r="P4" s="2">
        <v>2.4086000000000001E-9</v>
      </c>
      <c r="Q4" s="2">
        <v>3.0237999999999999E-7</v>
      </c>
      <c r="R4" s="2"/>
      <c r="S4" s="2">
        <v>3.8328999999999998E-10</v>
      </c>
      <c r="T4" s="2">
        <v>3.0237999999999999E-7</v>
      </c>
      <c r="U4" s="2"/>
      <c r="V4" s="2">
        <v>7.3191000000000001E-10</v>
      </c>
      <c r="W4" s="2">
        <v>3.0237999999999999E-7</v>
      </c>
      <c r="X4" s="2"/>
      <c r="Y4" s="2">
        <v>5.1158999999999999E-10</v>
      </c>
      <c r="Z4" s="2">
        <v>3.0237999999999999E-7</v>
      </c>
      <c r="AA4" s="2"/>
      <c r="AB4" s="2">
        <v>1.6567000000000001E-10</v>
      </c>
      <c r="AC4" s="2">
        <v>3.0237999999999999E-7</v>
      </c>
      <c r="AD4" s="2"/>
      <c r="AE4" s="2">
        <v>-2.2968000000000001E-11</v>
      </c>
      <c r="AF4" s="2">
        <v>3.0237999999999999E-7</v>
      </c>
      <c r="AG4" s="2"/>
      <c r="AH4" s="2">
        <v>4.2264E-11</v>
      </c>
      <c r="AI4" s="2">
        <v>3.0237999999999999E-7</v>
      </c>
    </row>
    <row r="5" spans="1:35" x14ac:dyDescent="0.2">
      <c r="A5" s="2">
        <v>1.1653000000000001E-9</v>
      </c>
      <c r="B5" s="1">
        <v>1.7571999999999999E-7</v>
      </c>
      <c r="D5" s="2">
        <v>2.6558999999999999E-9</v>
      </c>
      <c r="E5" s="2">
        <v>1.7571999999999999E-7</v>
      </c>
      <c r="G5" s="2">
        <v>-5.4858999999999998E-9</v>
      </c>
      <c r="H5" s="2">
        <v>1.7571999999999999E-7</v>
      </c>
      <c r="I5" s="2"/>
      <c r="J5" s="2">
        <v>4.2042999999999996E-9</v>
      </c>
      <c r="K5" s="2">
        <v>1.7571999999999999E-7</v>
      </c>
      <c r="L5" s="2"/>
      <c r="M5" s="2">
        <v>1.0213E-8</v>
      </c>
      <c r="N5" s="2">
        <v>1.7571999999999999E-7</v>
      </c>
      <c r="O5" s="2"/>
      <c r="P5" s="2">
        <v>7.2537000000000003E-9</v>
      </c>
      <c r="Q5" s="2">
        <v>1.7571999999999999E-7</v>
      </c>
      <c r="R5" s="2"/>
      <c r="S5" s="2">
        <v>4.9939000000000003E-9</v>
      </c>
      <c r="T5" s="2">
        <v>1.7571999999999999E-7</v>
      </c>
      <c r="U5" s="2"/>
      <c r="V5" s="2">
        <v>-6.6333000000000002E-10</v>
      </c>
      <c r="W5" s="2">
        <v>1.7571999999999999E-7</v>
      </c>
      <c r="X5" s="2"/>
      <c r="Y5" s="2">
        <v>2.4179999999999998E-10</v>
      </c>
      <c r="Z5" s="2">
        <v>1.7571999999999999E-7</v>
      </c>
      <c r="AA5" s="2"/>
      <c r="AB5" s="2">
        <v>5.4706999999999995E-10</v>
      </c>
      <c r="AC5" s="2">
        <v>1.7571999999999999E-7</v>
      </c>
      <c r="AD5" s="2"/>
      <c r="AE5" s="2">
        <v>1.9231999999999999E-10</v>
      </c>
      <c r="AF5" s="2">
        <v>1.7571999999999999E-7</v>
      </c>
      <c r="AG5" s="2"/>
      <c r="AH5" s="2">
        <v>4.1215000000000002E-10</v>
      </c>
      <c r="AI5" s="2">
        <v>1.7571999999999999E-7</v>
      </c>
    </row>
    <row r="6" spans="1:35" x14ac:dyDescent="0.2">
      <c r="A6" s="2">
        <v>1.1213E-9</v>
      </c>
      <c r="B6" s="1">
        <v>1.6908999999999999E-7</v>
      </c>
      <c r="D6" s="2">
        <v>1.9980999999999999E-8</v>
      </c>
      <c r="E6" s="2">
        <v>1.6908999999999999E-7</v>
      </c>
      <c r="G6" s="2">
        <v>-8.5947000000000005E-9</v>
      </c>
      <c r="H6" s="2">
        <v>1.6908999999999999E-7</v>
      </c>
      <c r="I6" s="2"/>
      <c r="J6" s="2">
        <v>2.0858999999999998E-8</v>
      </c>
      <c r="K6" s="2">
        <v>1.6908999999999999E-7</v>
      </c>
      <c r="L6" s="2"/>
      <c r="M6" s="2">
        <v>8.8396E-9</v>
      </c>
      <c r="N6" s="2">
        <v>1.6908999999999999E-7</v>
      </c>
      <c r="O6" s="2"/>
      <c r="P6" s="2">
        <v>1.7572999999999999E-9</v>
      </c>
      <c r="Q6" s="2">
        <v>1.6908999999999999E-7</v>
      </c>
      <c r="R6" s="2"/>
      <c r="S6" s="2">
        <v>4.5608999999999998E-9</v>
      </c>
      <c r="T6" s="2">
        <v>1.6908999999999999E-7</v>
      </c>
      <c r="U6" s="2"/>
      <c r="V6" s="2">
        <v>3.6365E-9</v>
      </c>
      <c r="W6" s="2">
        <v>1.6908999999999999E-7</v>
      </c>
      <c r="X6" s="2"/>
      <c r="Y6" s="2">
        <v>8.6688000000000001E-10</v>
      </c>
      <c r="Z6" s="2">
        <v>1.6908999999999999E-7</v>
      </c>
      <c r="AA6" s="2"/>
      <c r="AB6" s="2">
        <v>1.9748999999999999E-9</v>
      </c>
      <c r="AC6" s="2">
        <v>1.6908999999999999E-7</v>
      </c>
      <c r="AD6" s="2"/>
      <c r="AE6" s="2">
        <v>5.0156999999999995E-10</v>
      </c>
      <c r="AF6" s="2">
        <v>1.6908999999999999E-7</v>
      </c>
      <c r="AG6" s="2"/>
      <c r="AH6" s="2">
        <v>2.2074999999999999E-10</v>
      </c>
      <c r="AI6" s="2">
        <v>1.6908999999999999E-7</v>
      </c>
    </row>
    <row r="7" spans="1:35" x14ac:dyDescent="0.2">
      <c r="A7" s="2">
        <v>-4.4657000000000001E-8</v>
      </c>
      <c r="B7" s="1">
        <v>-2.4916E-6</v>
      </c>
      <c r="D7" s="2">
        <v>9.0253999999999995E-8</v>
      </c>
      <c r="E7" s="2">
        <v>-2.4916E-6</v>
      </c>
      <c r="G7" s="2">
        <v>1.6441999999999999E-8</v>
      </c>
      <c r="H7" s="2">
        <v>-2.4916E-6</v>
      </c>
      <c r="I7" s="2"/>
      <c r="J7" s="2">
        <v>-2.3603E-8</v>
      </c>
      <c r="K7" s="2">
        <v>-2.4916E-6</v>
      </c>
      <c r="L7" s="2"/>
      <c r="M7" s="2">
        <v>1.8871999999999999E-8</v>
      </c>
      <c r="N7" s="2">
        <v>-2.4916E-6</v>
      </c>
      <c r="O7" s="2"/>
      <c r="P7" s="2">
        <v>6.5959000000000002E-8</v>
      </c>
      <c r="Q7" s="2">
        <v>-2.4916E-6</v>
      </c>
      <c r="R7" s="2"/>
      <c r="S7" s="2">
        <v>6.7191999999999997E-9</v>
      </c>
      <c r="T7" s="2">
        <v>-2.4916E-6</v>
      </c>
      <c r="U7" s="2"/>
      <c r="V7" s="2">
        <v>7.3548999999999999E-9</v>
      </c>
      <c r="W7" s="2">
        <v>-2.4916E-6</v>
      </c>
      <c r="X7" s="2"/>
      <c r="Y7" s="2">
        <v>-1.0304000000000001E-9</v>
      </c>
      <c r="Z7" s="2">
        <v>-2.4916E-6</v>
      </c>
      <c r="AA7" s="2"/>
      <c r="AB7" s="2">
        <v>4.3670999999999998E-11</v>
      </c>
      <c r="AC7" s="2">
        <v>-2.4916E-6</v>
      </c>
      <c r="AD7" s="2"/>
      <c r="AE7" s="2">
        <v>9.3383000000000007E-10</v>
      </c>
      <c r="AF7" s="2">
        <v>-2.4916E-6</v>
      </c>
      <c r="AG7" s="2"/>
      <c r="AH7" s="2">
        <v>2.7552E-10</v>
      </c>
      <c r="AI7" s="2">
        <v>-2.4916E-6</v>
      </c>
    </row>
    <row r="8" spans="1:35" x14ac:dyDescent="0.2">
      <c r="A8" s="2">
        <v>-2.8547000000000001E-8</v>
      </c>
      <c r="B8" s="1">
        <v>-4.3046000000000003E-6</v>
      </c>
      <c r="D8" s="2">
        <v>-1.7814000000000001E-7</v>
      </c>
      <c r="E8" s="2">
        <v>-4.3046000000000003E-6</v>
      </c>
      <c r="G8" s="2">
        <v>-2.1640000000000001E-7</v>
      </c>
      <c r="H8" s="2">
        <v>-4.3046000000000003E-6</v>
      </c>
      <c r="I8" s="2"/>
      <c r="J8" s="2">
        <v>-2.4494000000000002E-7</v>
      </c>
      <c r="K8" s="2">
        <v>-4.3046000000000003E-6</v>
      </c>
      <c r="L8" s="2"/>
      <c r="M8" s="2">
        <v>-1.3925999999999999E-7</v>
      </c>
      <c r="N8" s="2">
        <v>-4.3046000000000003E-6</v>
      </c>
      <c r="O8" s="2"/>
      <c r="P8" s="2">
        <v>3.9697000000000001E-8</v>
      </c>
      <c r="Q8" s="2">
        <v>-4.3046000000000003E-6</v>
      </c>
      <c r="R8" s="2"/>
      <c r="S8" s="2">
        <v>1.9431E-8</v>
      </c>
      <c r="T8" s="2">
        <v>-4.3046000000000003E-6</v>
      </c>
      <c r="U8" s="2"/>
      <c r="V8" s="2">
        <v>3.0489999999999997E-8</v>
      </c>
      <c r="W8" s="2">
        <v>-4.3046000000000003E-6</v>
      </c>
      <c r="X8" s="2"/>
      <c r="Y8" s="2">
        <v>9.8643999999999996E-10</v>
      </c>
      <c r="Z8" s="2">
        <v>-4.3046000000000003E-6</v>
      </c>
      <c r="AA8" s="2"/>
      <c r="AB8" s="2">
        <v>1.1012999999999999E-9</v>
      </c>
      <c r="AC8" s="2">
        <v>-4.3046000000000003E-6</v>
      </c>
      <c r="AD8" s="2"/>
      <c r="AE8" s="2">
        <v>4.1821999999999998E-10</v>
      </c>
      <c r="AF8" s="2">
        <v>-4.3046000000000003E-6</v>
      </c>
      <c r="AG8" s="2"/>
      <c r="AH8" s="2">
        <v>3.6038999999999998E-10</v>
      </c>
      <c r="AI8" s="2">
        <v>-4.3046000000000003E-6</v>
      </c>
    </row>
    <row r="9" spans="1:35" x14ac:dyDescent="0.2">
      <c r="A9" s="2">
        <v>-8.6357999999999998E-8</v>
      </c>
      <c r="B9" s="1">
        <v>-7.9434999999999994E-6</v>
      </c>
      <c r="D9" s="2">
        <v>-4.7315000000000002E-7</v>
      </c>
      <c r="E9" s="2">
        <v>-7.9434999999999994E-6</v>
      </c>
      <c r="G9" s="2">
        <v>-1.1685999999999999E-6</v>
      </c>
      <c r="H9" s="2">
        <v>-7.9434999999999994E-6</v>
      </c>
      <c r="I9" s="2"/>
      <c r="J9" s="2">
        <v>-9.0968999999999999E-7</v>
      </c>
      <c r="K9" s="2">
        <v>-7.9434999999999994E-6</v>
      </c>
      <c r="L9" s="2"/>
      <c r="M9" s="2">
        <v>-4.2529000000000002E-7</v>
      </c>
      <c r="N9" s="2">
        <v>-7.9434999999999994E-6</v>
      </c>
      <c r="O9" s="2"/>
      <c r="P9" s="2">
        <v>-3.9958E-8</v>
      </c>
      <c r="Q9" s="2">
        <v>-7.9434999999999994E-6</v>
      </c>
      <c r="R9" s="2"/>
      <c r="S9" s="2">
        <v>7.0873000000000002E-8</v>
      </c>
      <c r="T9" s="2">
        <v>-7.9434999999999994E-6</v>
      </c>
      <c r="U9" s="2"/>
      <c r="V9" s="2">
        <v>7.8431999999999997E-8</v>
      </c>
      <c r="W9" s="2">
        <v>-7.9434999999999994E-6</v>
      </c>
      <c r="X9" s="2"/>
      <c r="Y9" s="2">
        <v>-2.1115E-9</v>
      </c>
      <c r="Z9" s="2">
        <v>-7.9434999999999994E-6</v>
      </c>
      <c r="AA9" s="2"/>
      <c r="AB9" s="2">
        <v>2.6768000000000001E-9</v>
      </c>
      <c r="AC9" s="2">
        <v>-7.9434999999999994E-6</v>
      </c>
      <c r="AD9" s="2"/>
      <c r="AE9" s="2">
        <v>4.4046999999999999E-9</v>
      </c>
      <c r="AF9" s="2">
        <v>-7.9434999999999994E-6</v>
      </c>
      <c r="AG9" s="2"/>
      <c r="AH9" s="2">
        <v>-7.3755999999999998E-10</v>
      </c>
      <c r="AI9" s="2">
        <v>-7.9434999999999994E-6</v>
      </c>
    </row>
    <row r="10" spans="1:35" x14ac:dyDescent="0.2">
      <c r="A10" s="2">
        <v>-4.1661999999999998E-7</v>
      </c>
      <c r="B10" s="1">
        <v>-1.1936999999999999E-5</v>
      </c>
      <c r="D10" s="2">
        <v>-1.7935000000000001E-6</v>
      </c>
      <c r="E10" s="2">
        <v>-1.1936999999999999E-5</v>
      </c>
      <c r="G10" s="2">
        <v>-3.1611000000000001E-6</v>
      </c>
      <c r="H10" s="2">
        <v>-1.1936999999999999E-5</v>
      </c>
      <c r="I10" s="2"/>
      <c r="J10" s="2">
        <v>-2.5556999999999999E-6</v>
      </c>
      <c r="K10" s="2">
        <v>-1.1936999999999999E-5</v>
      </c>
      <c r="L10" s="2"/>
      <c r="M10" s="2">
        <v>-1.1471E-6</v>
      </c>
      <c r="N10" s="2">
        <v>-1.1936999999999999E-5</v>
      </c>
      <c r="O10" s="2"/>
      <c r="P10" s="2">
        <v>-1.272E-7</v>
      </c>
      <c r="Q10" s="2">
        <v>-1.1936999999999999E-5</v>
      </c>
      <c r="R10" s="2"/>
      <c r="S10" s="2">
        <v>3.2246000000000003E-8</v>
      </c>
      <c r="T10" s="2">
        <v>-1.1936999999999999E-5</v>
      </c>
      <c r="U10" s="2"/>
      <c r="V10" s="2">
        <v>1.8824E-8</v>
      </c>
      <c r="W10" s="2">
        <v>-1.1936999999999999E-5</v>
      </c>
      <c r="X10" s="2"/>
      <c r="Y10" s="2">
        <v>2.4759E-8</v>
      </c>
      <c r="Z10" s="2">
        <v>-1.1936999999999999E-5</v>
      </c>
      <c r="AA10" s="2"/>
      <c r="AB10" s="2">
        <v>3.9771000000000003E-9</v>
      </c>
      <c r="AC10" s="2">
        <v>-1.1936999999999999E-5</v>
      </c>
      <c r="AD10" s="2"/>
      <c r="AE10" s="2">
        <v>6.9295999999999997E-9</v>
      </c>
      <c r="AF10" s="2">
        <v>-1.1936999999999999E-5</v>
      </c>
      <c r="AG10" s="2"/>
      <c r="AH10" s="2">
        <v>-2.8305000000000002E-10</v>
      </c>
      <c r="AI10" s="2">
        <v>-1.1936999999999999E-5</v>
      </c>
    </row>
    <row r="11" spans="1:35" x14ac:dyDescent="0.2">
      <c r="A11" s="2">
        <v>-1.2598E-6</v>
      </c>
      <c r="B11" s="1">
        <v>-1.6716999999999999E-5</v>
      </c>
      <c r="D11" s="2">
        <v>-4.2085999999999998E-6</v>
      </c>
      <c r="E11" s="2">
        <v>-1.6716999999999999E-5</v>
      </c>
      <c r="G11" s="2">
        <v>-6.7000999999999996E-6</v>
      </c>
      <c r="H11" s="2">
        <v>-1.6716999999999999E-5</v>
      </c>
      <c r="I11" s="2"/>
      <c r="J11" s="2">
        <v>-5.6814999999999997E-6</v>
      </c>
      <c r="K11" s="2">
        <v>-1.6716999999999999E-5</v>
      </c>
      <c r="L11" s="2"/>
      <c r="M11" s="2">
        <v>-2.8887E-6</v>
      </c>
      <c r="N11" s="2">
        <v>-1.6716999999999999E-5</v>
      </c>
      <c r="O11" s="2"/>
      <c r="P11" s="2">
        <v>-7.3519999999999997E-7</v>
      </c>
      <c r="Q11" s="2">
        <v>-1.6716999999999999E-5</v>
      </c>
      <c r="R11" s="2"/>
      <c r="S11" s="2">
        <v>-8.5973999999999999E-8</v>
      </c>
      <c r="T11" s="2">
        <v>-1.6716999999999999E-5</v>
      </c>
      <c r="U11" s="2"/>
      <c r="V11" s="2">
        <v>6.0165999999999998E-8</v>
      </c>
      <c r="W11" s="2">
        <v>-1.6716999999999999E-5</v>
      </c>
      <c r="X11" s="2"/>
      <c r="Y11" s="2">
        <v>3.1581999999999998E-8</v>
      </c>
      <c r="Z11" s="2">
        <v>-1.6716999999999999E-5</v>
      </c>
      <c r="AA11" s="2"/>
      <c r="AB11" s="2">
        <v>-9.4066999999999998E-9</v>
      </c>
      <c r="AC11" s="2">
        <v>-1.6716999999999999E-5</v>
      </c>
      <c r="AD11" s="2"/>
      <c r="AE11" s="2">
        <v>1.4292E-8</v>
      </c>
      <c r="AF11" s="2">
        <v>-1.6716999999999999E-5</v>
      </c>
      <c r="AG11" s="2"/>
      <c r="AH11" s="2">
        <v>4.2348999999999999E-9</v>
      </c>
      <c r="AI11" s="2">
        <v>-1.6716999999999999E-5</v>
      </c>
    </row>
    <row r="12" spans="1:35" x14ac:dyDescent="0.2">
      <c r="A12" s="2">
        <v>-2.0242999999999998E-6</v>
      </c>
      <c r="B12" s="1">
        <v>-2.1367000000000001E-5</v>
      </c>
      <c r="D12" s="2">
        <v>-8.1406999999999998E-6</v>
      </c>
      <c r="E12" s="2">
        <v>-2.1367000000000001E-5</v>
      </c>
      <c r="G12" s="2">
        <v>-1.0755E-5</v>
      </c>
      <c r="H12" s="2">
        <v>-2.1367000000000001E-5</v>
      </c>
      <c r="I12" s="2"/>
      <c r="J12" s="2">
        <v>-8.0996999999999997E-6</v>
      </c>
      <c r="K12" s="2">
        <v>-2.1367000000000001E-5</v>
      </c>
      <c r="L12" s="2"/>
      <c r="M12" s="2">
        <v>-4.8496000000000001E-6</v>
      </c>
      <c r="N12" s="2">
        <v>-2.1367000000000001E-5</v>
      </c>
      <c r="O12" s="2"/>
      <c r="P12" s="2">
        <v>-1.2123E-6</v>
      </c>
      <c r="Q12" s="2">
        <v>-2.1367000000000001E-5</v>
      </c>
      <c r="R12" s="2"/>
      <c r="S12" s="2">
        <v>-3.8552E-8</v>
      </c>
      <c r="T12" s="2">
        <v>-2.1367000000000001E-5</v>
      </c>
      <c r="U12" s="2"/>
      <c r="V12" s="2">
        <v>1.2095999999999999E-7</v>
      </c>
      <c r="W12" s="2">
        <v>-2.1367000000000001E-5</v>
      </c>
      <c r="X12" s="2"/>
      <c r="Y12" s="2">
        <v>9.1857E-8</v>
      </c>
      <c r="Z12" s="2">
        <v>-2.1367000000000001E-5</v>
      </c>
      <c r="AA12" s="2"/>
      <c r="AB12" s="2">
        <v>-5.3113999999999997E-9</v>
      </c>
      <c r="AC12" s="2">
        <v>-2.1367000000000001E-5</v>
      </c>
      <c r="AD12" s="2"/>
      <c r="AE12" s="2">
        <v>4.2178000000000001E-9</v>
      </c>
      <c r="AF12" s="2">
        <v>-2.1367000000000001E-5</v>
      </c>
      <c r="AG12" s="2"/>
      <c r="AH12" s="2">
        <v>1.0923E-9</v>
      </c>
      <c r="AI12" s="2">
        <v>-2.1367000000000001E-5</v>
      </c>
    </row>
    <row r="13" spans="1:35" x14ac:dyDescent="0.2">
      <c r="A13" s="2">
        <v>-3.6459999999999999E-6</v>
      </c>
      <c r="B13" s="1">
        <v>-2.694E-5</v>
      </c>
      <c r="D13" s="2">
        <v>-1.0893999999999999E-5</v>
      </c>
      <c r="E13" s="2">
        <v>-2.694E-5</v>
      </c>
      <c r="G13" s="2">
        <v>-1.4163E-5</v>
      </c>
      <c r="H13" s="2">
        <v>-2.694E-5</v>
      </c>
      <c r="I13" s="2"/>
      <c r="J13" s="2">
        <v>-1.0633E-5</v>
      </c>
      <c r="K13" s="2">
        <v>-2.694E-5</v>
      </c>
      <c r="L13" s="2"/>
      <c r="M13" s="2">
        <v>-5.9773999999999997E-6</v>
      </c>
      <c r="N13" s="2">
        <v>-2.694E-5</v>
      </c>
      <c r="O13" s="2"/>
      <c r="P13" s="2">
        <v>-2.0244999999999998E-6</v>
      </c>
      <c r="Q13" s="2">
        <v>-2.694E-5</v>
      </c>
      <c r="R13" s="2"/>
      <c r="S13" s="2">
        <v>-1.8995E-7</v>
      </c>
      <c r="T13" s="2">
        <v>-2.694E-5</v>
      </c>
      <c r="U13" s="2"/>
      <c r="V13" s="2">
        <v>7.8452999999999995E-8</v>
      </c>
      <c r="W13" s="2">
        <v>-2.694E-5</v>
      </c>
      <c r="X13" s="2"/>
      <c r="Y13" s="2">
        <v>9.9219999999999998E-8</v>
      </c>
      <c r="Z13" s="2">
        <v>-2.694E-5</v>
      </c>
      <c r="AA13" s="2"/>
      <c r="AB13" s="2">
        <v>9.7097999999999997E-9</v>
      </c>
      <c r="AC13" s="2">
        <v>-2.694E-5</v>
      </c>
      <c r="AD13" s="2"/>
      <c r="AE13" s="2">
        <v>1.1206E-8</v>
      </c>
      <c r="AF13" s="2">
        <v>-2.694E-5</v>
      </c>
      <c r="AG13" s="2"/>
      <c r="AH13" s="2">
        <v>-1.4316000000000001E-9</v>
      </c>
      <c r="AI13" s="2">
        <v>-2.694E-5</v>
      </c>
    </row>
    <row r="14" spans="1:35" x14ac:dyDescent="0.2">
      <c r="A14" s="2">
        <v>-5.1352999999999998E-6</v>
      </c>
      <c r="B14" s="1">
        <v>-2.9425999999999999E-5</v>
      </c>
      <c r="D14" s="2">
        <v>-1.3879999999999999E-5</v>
      </c>
      <c r="E14" s="2">
        <v>-2.9425999999999999E-5</v>
      </c>
      <c r="G14" s="2">
        <v>-1.6629E-5</v>
      </c>
      <c r="H14" s="2">
        <v>-2.9425999999999999E-5</v>
      </c>
      <c r="I14" s="2"/>
      <c r="J14" s="2">
        <v>-1.2607E-5</v>
      </c>
      <c r="K14" s="2">
        <v>-2.9425999999999999E-5</v>
      </c>
      <c r="L14" s="2"/>
      <c r="M14" s="2">
        <v>-6.7557999999999998E-6</v>
      </c>
      <c r="N14" s="2">
        <v>-2.9425999999999999E-5</v>
      </c>
      <c r="O14" s="2"/>
      <c r="P14" s="2">
        <v>-2.4596000000000001E-6</v>
      </c>
      <c r="Q14" s="2">
        <v>-2.9425999999999999E-5</v>
      </c>
      <c r="R14" s="2"/>
      <c r="S14" s="2">
        <v>-4.0036000000000002E-7</v>
      </c>
      <c r="T14" s="2">
        <v>-2.9425999999999999E-5</v>
      </c>
      <c r="U14" s="2"/>
      <c r="V14" s="2">
        <v>1.6449999999999998E-8</v>
      </c>
      <c r="W14" s="2">
        <v>-2.9425999999999999E-5</v>
      </c>
      <c r="X14" s="2"/>
      <c r="Y14" s="2">
        <v>5.5667999999999999E-8</v>
      </c>
      <c r="Z14" s="2">
        <v>-2.9425999999999999E-5</v>
      </c>
      <c r="AA14" s="2"/>
      <c r="AB14" s="2">
        <v>-5.6789999999999999E-9</v>
      </c>
      <c r="AC14" s="2">
        <v>-2.9425999999999999E-5</v>
      </c>
      <c r="AD14" s="2"/>
      <c r="AE14" s="2">
        <v>7.2753999999999999E-9</v>
      </c>
      <c r="AF14" s="2">
        <v>-2.9425999999999999E-5</v>
      </c>
      <c r="AG14" s="2"/>
      <c r="AH14" s="2">
        <v>-2.4329000000000001E-9</v>
      </c>
      <c r="AI14" s="2">
        <v>-2.9425999999999999E-5</v>
      </c>
    </row>
    <row r="15" spans="1:35" x14ac:dyDescent="0.2">
      <c r="A15" s="2">
        <v>-5.2857000000000001E-6</v>
      </c>
      <c r="B15" s="1">
        <v>-3.0287999999999999E-5</v>
      </c>
      <c r="D15" s="2">
        <v>-1.5234E-5</v>
      </c>
      <c r="E15" s="2">
        <v>-3.0287999999999999E-5</v>
      </c>
      <c r="G15" s="2">
        <v>-1.7827000000000001E-5</v>
      </c>
      <c r="H15" s="2">
        <v>-3.0287999999999999E-5</v>
      </c>
      <c r="I15" s="2"/>
      <c r="J15" s="2">
        <v>-1.3078000000000001E-5</v>
      </c>
      <c r="K15" s="2">
        <v>-3.0287999999999999E-5</v>
      </c>
      <c r="L15" s="2"/>
      <c r="M15" s="2">
        <v>-6.8235E-6</v>
      </c>
      <c r="N15" s="2">
        <v>-3.0287999999999999E-5</v>
      </c>
      <c r="O15" s="2"/>
      <c r="P15" s="2">
        <v>-2.8721E-6</v>
      </c>
      <c r="Q15" s="2">
        <v>-3.0287999999999999E-5</v>
      </c>
      <c r="R15" s="2"/>
      <c r="S15" s="2">
        <v>-2.819E-7</v>
      </c>
      <c r="T15" s="2">
        <v>-3.0287999999999999E-5</v>
      </c>
      <c r="U15" s="2"/>
      <c r="V15" s="2">
        <v>-1.2195999999999999E-7</v>
      </c>
      <c r="W15" s="2">
        <v>-3.0287999999999999E-5</v>
      </c>
      <c r="X15" s="2"/>
      <c r="Y15" s="2">
        <v>3.885E-8</v>
      </c>
      <c r="Z15" s="2">
        <v>-3.0287999999999999E-5</v>
      </c>
      <c r="AA15" s="2"/>
      <c r="AB15" s="2">
        <v>1.0877E-8</v>
      </c>
      <c r="AC15" s="2">
        <v>-3.0287999999999999E-5</v>
      </c>
      <c r="AD15" s="2"/>
      <c r="AE15" s="2">
        <v>1.9470000000000002E-8</v>
      </c>
      <c r="AF15" s="2">
        <v>-3.0287999999999999E-5</v>
      </c>
      <c r="AG15" s="2"/>
      <c r="AH15" s="2">
        <v>4.9404E-9</v>
      </c>
      <c r="AI15" s="2">
        <v>-3.0287999999999999E-5</v>
      </c>
    </row>
    <row r="16" spans="1:35" x14ac:dyDescent="0.2">
      <c r="A16" s="2">
        <v>-4.8449E-6</v>
      </c>
      <c r="B16" s="1">
        <v>-2.9223000000000001E-5</v>
      </c>
      <c r="D16" s="2">
        <v>-1.4321999999999999E-5</v>
      </c>
      <c r="E16" s="2">
        <v>-2.9223000000000001E-5</v>
      </c>
      <c r="G16" s="2">
        <v>-1.6528000000000002E-5</v>
      </c>
      <c r="H16" s="2">
        <v>-2.9223000000000001E-5</v>
      </c>
      <c r="I16" s="2"/>
      <c r="J16" s="2">
        <v>-1.2605999999999999E-5</v>
      </c>
      <c r="K16" s="2">
        <v>-2.9223000000000001E-5</v>
      </c>
      <c r="L16" s="2"/>
      <c r="M16" s="2">
        <v>-6.8816000000000003E-6</v>
      </c>
      <c r="N16" s="2">
        <v>-2.9223000000000001E-5</v>
      </c>
      <c r="O16" s="2"/>
      <c r="P16" s="2">
        <v>-2.2736999999999999E-6</v>
      </c>
      <c r="Q16" s="2">
        <v>-2.9223000000000001E-5</v>
      </c>
      <c r="R16" s="2"/>
      <c r="S16" s="2">
        <v>-2.8188999999999999E-7</v>
      </c>
      <c r="T16" s="2">
        <v>-2.9223000000000001E-5</v>
      </c>
      <c r="U16" s="2"/>
      <c r="V16" s="2">
        <v>1.1713E-7</v>
      </c>
      <c r="W16" s="2">
        <v>-2.9223000000000001E-5</v>
      </c>
      <c r="X16" s="2"/>
      <c r="Y16" s="2">
        <v>6.0211999999999997E-8</v>
      </c>
      <c r="Z16" s="2">
        <v>-2.9223000000000001E-5</v>
      </c>
      <c r="AA16" s="2"/>
      <c r="AB16" s="2">
        <v>6.5763000000000001E-9</v>
      </c>
      <c r="AC16" s="2">
        <v>-2.9223000000000001E-5</v>
      </c>
      <c r="AD16" s="2"/>
      <c r="AE16" s="2">
        <v>2.7392000000000001E-8</v>
      </c>
      <c r="AF16" s="2">
        <v>-2.9223000000000001E-5</v>
      </c>
      <c r="AG16" s="2"/>
      <c r="AH16" s="2">
        <v>3.9575E-9</v>
      </c>
      <c r="AI16" s="2">
        <v>-2.9223000000000001E-5</v>
      </c>
    </row>
    <row r="17" spans="1:35" x14ac:dyDescent="0.2">
      <c r="A17" s="2">
        <v>-3.7266E-6</v>
      </c>
      <c r="B17" s="1">
        <v>-2.6410999999999998E-5</v>
      </c>
      <c r="D17" s="2">
        <v>-1.1917E-5</v>
      </c>
      <c r="E17" s="2">
        <v>-2.6410999999999998E-5</v>
      </c>
      <c r="G17" s="2">
        <v>-1.3695E-5</v>
      </c>
      <c r="H17" s="2">
        <v>-2.6410999999999998E-5</v>
      </c>
      <c r="I17" s="2"/>
      <c r="J17" s="2">
        <v>-1.0591000000000001E-5</v>
      </c>
      <c r="K17" s="2">
        <v>-2.6410999999999998E-5</v>
      </c>
      <c r="L17" s="2"/>
      <c r="M17" s="2">
        <v>-5.9815000000000002E-6</v>
      </c>
      <c r="N17" s="2">
        <v>-2.6410999999999998E-5</v>
      </c>
      <c r="O17" s="2"/>
      <c r="P17" s="2">
        <v>-1.9479999999999998E-6</v>
      </c>
      <c r="Q17" s="2">
        <v>-2.6410999999999998E-5</v>
      </c>
      <c r="R17" s="2"/>
      <c r="S17" s="2">
        <v>-1.7195E-7</v>
      </c>
      <c r="T17" s="2">
        <v>-2.6410999999999998E-5</v>
      </c>
      <c r="U17" s="2"/>
      <c r="V17" s="2">
        <v>1.7949999999999999E-8</v>
      </c>
      <c r="W17" s="2">
        <v>-2.6410999999999998E-5</v>
      </c>
      <c r="X17" s="2"/>
      <c r="Y17" s="2">
        <v>7.0751000000000001E-9</v>
      </c>
      <c r="Z17" s="2">
        <v>-2.6410999999999998E-5</v>
      </c>
      <c r="AA17" s="2"/>
      <c r="AB17" s="2">
        <v>7.9560000000000002E-9</v>
      </c>
      <c r="AC17" s="2">
        <v>-2.6410999999999998E-5</v>
      </c>
      <c r="AD17" s="2"/>
      <c r="AE17" s="2">
        <v>9.5242999999999995E-9</v>
      </c>
      <c r="AF17" s="2">
        <v>-2.6410999999999998E-5</v>
      </c>
      <c r="AG17" s="2"/>
      <c r="AH17" s="2">
        <v>1.2E-9</v>
      </c>
      <c r="AI17" s="2">
        <v>-2.6410999999999998E-5</v>
      </c>
    </row>
    <row r="18" spans="1:35" x14ac:dyDescent="0.2">
      <c r="A18" s="2">
        <v>-2.3049000000000002E-6</v>
      </c>
      <c r="B18" s="1">
        <v>-2.2591000000000001E-5</v>
      </c>
      <c r="D18" s="2">
        <v>-7.8547999999999997E-6</v>
      </c>
      <c r="E18" s="2">
        <v>-2.2591000000000001E-5</v>
      </c>
      <c r="G18" s="2">
        <v>-1.0917000000000001E-5</v>
      </c>
      <c r="H18" s="2">
        <v>-2.2591000000000001E-5</v>
      </c>
      <c r="I18" s="2"/>
      <c r="J18" s="2">
        <v>-9.1259000000000002E-6</v>
      </c>
      <c r="K18" s="2">
        <v>-2.2591000000000001E-5</v>
      </c>
      <c r="L18" s="2"/>
      <c r="M18" s="2">
        <v>-4.6839000000000002E-6</v>
      </c>
      <c r="N18" s="2">
        <v>-2.2591000000000001E-5</v>
      </c>
      <c r="O18" s="2"/>
      <c r="P18" s="2">
        <v>-1.2746E-6</v>
      </c>
      <c r="Q18" s="2">
        <v>-2.2591000000000001E-5</v>
      </c>
      <c r="R18" s="2"/>
      <c r="S18" s="2">
        <v>-1.0102E-7</v>
      </c>
      <c r="T18" s="2">
        <v>-2.2591000000000001E-5</v>
      </c>
      <c r="U18" s="2"/>
      <c r="V18" s="2">
        <v>1.2293999999999999E-7</v>
      </c>
      <c r="W18" s="2">
        <v>-2.2591000000000001E-5</v>
      </c>
      <c r="X18" s="2"/>
      <c r="Y18" s="2">
        <v>3.1365999999999998E-8</v>
      </c>
      <c r="Z18" s="2">
        <v>-2.2591000000000001E-5</v>
      </c>
      <c r="AA18" s="2"/>
      <c r="AB18" s="2">
        <v>1.4305999999999999E-8</v>
      </c>
      <c r="AC18" s="2">
        <v>-2.2591000000000001E-5</v>
      </c>
      <c r="AD18" s="2"/>
      <c r="AE18" s="2">
        <v>6.4385E-9</v>
      </c>
      <c r="AF18" s="2">
        <v>-2.2591000000000001E-5</v>
      </c>
      <c r="AG18" s="2"/>
      <c r="AH18" s="2">
        <v>1.8819999999999999E-9</v>
      </c>
      <c r="AI18" s="2">
        <v>-2.2591000000000001E-5</v>
      </c>
    </row>
    <row r="19" spans="1:35" x14ac:dyDescent="0.2">
      <c r="A19" s="2">
        <v>-9.9627999999999997E-7</v>
      </c>
      <c r="B19" s="1">
        <v>-1.6524999999999998E-5</v>
      </c>
      <c r="D19" s="2">
        <v>-4.7207000000000004E-6</v>
      </c>
      <c r="E19" s="2">
        <v>-1.6524999999999998E-5</v>
      </c>
      <c r="G19" s="2">
        <v>-6.7414000000000004E-6</v>
      </c>
      <c r="H19" s="2">
        <v>-1.6524999999999998E-5</v>
      </c>
      <c r="I19" s="2"/>
      <c r="J19" s="2">
        <v>-5.6536000000000004E-6</v>
      </c>
      <c r="K19" s="2">
        <v>-1.6524999999999998E-5</v>
      </c>
      <c r="L19" s="2"/>
      <c r="M19" s="2">
        <v>-2.7709E-6</v>
      </c>
      <c r="N19" s="2">
        <v>-1.6524999999999998E-5</v>
      </c>
      <c r="O19" s="2"/>
      <c r="P19" s="2">
        <v>-6.8365000000000001E-7</v>
      </c>
      <c r="Q19" s="2">
        <v>-1.6524999999999998E-5</v>
      </c>
      <c r="R19" s="2"/>
      <c r="S19" s="2">
        <v>-5.8757000000000001E-8</v>
      </c>
      <c r="T19" s="2">
        <v>-1.6524999999999998E-5</v>
      </c>
      <c r="U19" s="2"/>
      <c r="V19" s="2">
        <v>6.7055000000000003E-10</v>
      </c>
      <c r="W19" s="2">
        <v>-1.6524999999999998E-5</v>
      </c>
      <c r="X19" s="2"/>
      <c r="Y19" s="2">
        <v>5.7111000000000001E-8</v>
      </c>
      <c r="Z19" s="2">
        <v>-1.6524999999999998E-5</v>
      </c>
      <c r="AA19" s="2"/>
      <c r="AB19" s="2">
        <v>7.7972999999999999E-9</v>
      </c>
      <c r="AC19" s="2">
        <v>-1.6524999999999998E-5</v>
      </c>
      <c r="AD19" s="2"/>
      <c r="AE19" s="2">
        <v>6.8098000000000002E-9</v>
      </c>
      <c r="AF19" s="2">
        <v>-1.6524999999999998E-5</v>
      </c>
      <c r="AG19" s="2"/>
      <c r="AH19" s="2">
        <v>-2.6687000000000001E-9</v>
      </c>
      <c r="AI19" s="2">
        <v>-1.6524999999999998E-5</v>
      </c>
    </row>
    <row r="20" spans="1:35" x14ac:dyDescent="0.2">
      <c r="A20" s="2">
        <v>-5.7164999999999996E-7</v>
      </c>
      <c r="B20" s="1">
        <v>-1.2068E-5</v>
      </c>
      <c r="D20" s="2">
        <v>-2.2307999999999999E-6</v>
      </c>
      <c r="E20" s="2">
        <v>-1.2068E-5</v>
      </c>
      <c r="G20" s="2">
        <v>-3.6359000000000002E-6</v>
      </c>
      <c r="H20" s="2">
        <v>-1.2068E-5</v>
      </c>
      <c r="I20" s="2"/>
      <c r="J20" s="2">
        <v>-3.1831999999999999E-6</v>
      </c>
      <c r="K20" s="2">
        <v>-1.2068E-5</v>
      </c>
      <c r="L20" s="2"/>
      <c r="M20" s="2">
        <v>-1.5566000000000001E-6</v>
      </c>
      <c r="N20" s="2">
        <v>-1.2068E-5</v>
      </c>
      <c r="O20" s="2"/>
      <c r="P20" s="2">
        <v>-3.5943999999999999E-7</v>
      </c>
      <c r="Q20" s="2">
        <v>-1.2068E-5</v>
      </c>
      <c r="R20" s="2"/>
      <c r="S20" s="2">
        <v>9.0426000000000005E-8</v>
      </c>
      <c r="T20" s="2">
        <v>-1.2068E-5</v>
      </c>
      <c r="U20" s="2"/>
      <c r="V20" s="2">
        <v>8.6179999999999995E-8</v>
      </c>
      <c r="W20" s="2">
        <v>-1.2068E-5</v>
      </c>
      <c r="X20" s="2"/>
      <c r="Y20" s="2">
        <v>2.4299999999999999E-8</v>
      </c>
      <c r="Z20" s="2">
        <v>-1.2068E-5</v>
      </c>
      <c r="AA20" s="2"/>
      <c r="AB20" s="2">
        <v>1.1539999999999999E-8</v>
      </c>
      <c r="AC20" s="2">
        <v>-1.2068E-5</v>
      </c>
      <c r="AD20" s="2"/>
      <c r="AE20" s="2">
        <v>1.0263000000000001E-8</v>
      </c>
      <c r="AF20" s="2">
        <v>-1.2068E-5</v>
      </c>
      <c r="AG20" s="2"/>
      <c r="AH20" s="2">
        <v>3.6910000000000002E-9</v>
      </c>
      <c r="AI20" s="2">
        <v>-1.2068E-5</v>
      </c>
    </row>
    <row r="21" spans="1:35" x14ac:dyDescent="0.2">
      <c r="A21" s="2">
        <v>-1.808E-7</v>
      </c>
      <c r="B21" s="1">
        <v>-7.6336999999999994E-6</v>
      </c>
      <c r="D21" s="2">
        <v>-5.7456000000000003E-7</v>
      </c>
      <c r="E21" s="2">
        <v>-7.6336999999999994E-6</v>
      </c>
      <c r="G21" s="2">
        <v>-1.3416E-6</v>
      </c>
      <c r="H21" s="2">
        <v>-7.6336999999999994E-6</v>
      </c>
      <c r="I21" s="2"/>
      <c r="J21" s="2">
        <v>-1.1668E-6</v>
      </c>
      <c r="K21" s="2">
        <v>-7.6336999999999994E-6</v>
      </c>
      <c r="L21" s="2"/>
      <c r="M21" s="2">
        <v>-4.5063000000000001E-7</v>
      </c>
      <c r="N21" s="2">
        <v>-7.6336999999999994E-6</v>
      </c>
      <c r="O21" s="2"/>
      <c r="P21" s="2">
        <v>-4.9718000000000002E-8</v>
      </c>
      <c r="Q21" s="2">
        <v>-7.6336999999999994E-6</v>
      </c>
      <c r="R21" s="2"/>
      <c r="S21" s="2">
        <v>8.4724999999999999E-8</v>
      </c>
      <c r="T21" s="2">
        <v>-7.6336999999999994E-6</v>
      </c>
      <c r="U21" s="2"/>
      <c r="V21" s="2">
        <v>5.0988E-8</v>
      </c>
      <c r="W21" s="2">
        <v>-7.6336999999999994E-6</v>
      </c>
      <c r="X21" s="2"/>
      <c r="Y21" s="2">
        <v>7.8115000000000002E-9</v>
      </c>
      <c r="Z21" s="2">
        <v>-7.6336999999999994E-6</v>
      </c>
      <c r="AA21" s="2"/>
      <c r="AB21" s="2">
        <v>3.4576000000000001E-9</v>
      </c>
      <c r="AC21" s="2">
        <v>-7.6336999999999994E-6</v>
      </c>
      <c r="AD21" s="2"/>
      <c r="AE21" s="2">
        <v>2.7352999999999998E-10</v>
      </c>
      <c r="AF21" s="2">
        <v>-7.6336999999999994E-6</v>
      </c>
      <c r="AG21" s="2"/>
      <c r="AH21" s="2">
        <v>-1.5043000000000001E-9</v>
      </c>
      <c r="AI21" s="2">
        <v>-7.6336999999999994E-6</v>
      </c>
    </row>
    <row r="22" spans="1:35" x14ac:dyDescent="0.2">
      <c r="A22" s="2">
        <v>-4.0337999999999999E-9</v>
      </c>
      <c r="B22" s="1">
        <v>-6.0826999999999998E-7</v>
      </c>
      <c r="D22" s="2">
        <v>-1.2917000000000001E-7</v>
      </c>
      <c r="E22" s="2">
        <v>-6.0826999999999998E-7</v>
      </c>
      <c r="G22" s="2">
        <v>-3.4060000000000002E-7</v>
      </c>
      <c r="H22" s="2">
        <v>-6.0826999999999998E-7</v>
      </c>
      <c r="I22" s="2"/>
      <c r="J22" s="2">
        <v>-2.3647E-7</v>
      </c>
      <c r="K22" s="2">
        <v>-6.0826999999999998E-7</v>
      </c>
      <c r="L22" s="2"/>
      <c r="M22" s="2">
        <v>-7.4445000000000003E-8</v>
      </c>
      <c r="N22" s="2">
        <v>-6.0826999999999998E-7</v>
      </c>
      <c r="O22" s="2"/>
      <c r="P22" s="2">
        <v>1.5851000000000001E-8</v>
      </c>
      <c r="Q22" s="2">
        <v>-6.0826999999999998E-7</v>
      </c>
      <c r="R22" s="2"/>
      <c r="S22" s="2">
        <v>2.1034000000000002E-8</v>
      </c>
      <c r="T22" s="2">
        <v>-6.0826999999999998E-7</v>
      </c>
      <c r="U22" s="2"/>
      <c r="V22" s="2">
        <v>9.2765000000000004E-9</v>
      </c>
      <c r="W22" s="2">
        <v>-6.0826999999999998E-7</v>
      </c>
      <c r="X22" s="2"/>
      <c r="Y22" s="2">
        <v>1.1913000000000001E-8</v>
      </c>
      <c r="Z22" s="2">
        <v>-6.0826999999999998E-7</v>
      </c>
      <c r="AA22" s="2"/>
      <c r="AB22" s="2">
        <v>2.1762E-9</v>
      </c>
      <c r="AC22" s="2">
        <v>-6.0826999999999998E-7</v>
      </c>
      <c r="AD22" s="2"/>
      <c r="AE22" s="2">
        <v>2.2675999999999999E-9</v>
      </c>
      <c r="AF22" s="2">
        <v>-6.0826999999999998E-7</v>
      </c>
      <c r="AG22" s="2"/>
      <c r="AH22" s="2">
        <v>-3.4620999999999999E-10</v>
      </c>
      <c r="AI22" s="2">
        <v>-6.0826999999999998E-7</v>
      </c>
    </row>
    <row r="23" spans="1:35" x14ac:dyDescent="0.2">
      <c r="A23" s="2">
        <v>2.8487999999999999E-9</v>
      </c>
      <c r="B23" s="1">
        <v>4.2957E-7</v>
      </c>
      <c r="D23" s="2">
        <v>-3.2923999999999998E-8</v>
      </c>
      <c r="E23" s="2">
        <v>4.2957E-7</v>
      </c>
      <c r="G23" s="2">
        <v>-4.4715E-8</v>
      </c>
      <c r="H23" s="2">
        <v>4.2957E-7</v>
      </c>
      <c r="I23" s="2"/>
      <c r="J23" s="2">
        <v>-1.1542E-7</v>
      </c>
      <c r="K23" s="2">
        <v>4.2957E-7</v>
      </c>
      <c r="L23" s="2"/>
      <c r="M23" s="2">
        <v>-1.5314000000000001E-8</v>
      </c>
      <c r="N23" s="2">
        <v>4.2957E-7</v>
      </c>
      <c r="O23" s="2"/>
      <c r="P23" s="2">
        <v>1.7923999999999999E-8</v>
      </c>
      <c r="Q23" s="2">
        <v>4.2957E-7</v>
      </c>
      <c r="R23" s="2"/>
      <c r="S23" s="2">
        <v>3.426E-9</v>
      </c>
      <c r="T23" s="2">
        <v>4.2957E-7</v>
      </c>
      <c r="U23" s="2"/>
      <c r="V23" s="2">
        <v>8.1694000000000003E-9</v>
      </c>
      <c r="W23" s="2">
        <v>4.2957E-7</v>
      </c>
      <c r="X23" s="2"/>
      <c r="Y23" s="2">
        <v>2.8925999999999999E-10</v>
      </c>
      <c r="Z23" s="2">
        <v>4.2957E-7</v>
      </c>
      <c r="AA23" s="2"/>
      <c r="AB23" s="2">
        <v>3.3500999999999998E-9</v>
      </c>
      <c r="AC23" s="2">
        <v>4.2957E-7</v>
      </c>
      <c r="AD23" s="2"/>
      <c r="AE23" s="2">
        <v>-1.3395E-9</v>
      </c>
      <c r="AF23" s="2">
        <v>4.2957E-7</v>
      </c>
      <c r="AG23" s="2"/>
      <c r="AH23" s="2">
        <v>-8.0494000000000001E-10</v>
      </c>
      <c r="AI23" s="2">
        <v>4.2957E-7</v>
      </c>
    </row>
    <row r="24" spans="1:35" x14ac:dyDescent="0.2">
      <c r="A24" s="2">
        <v>-2.969E-9</v>
      </c>
      <c r="B24" s="1">
        <v>-4.4770000000000002E-7</v>
      </c>
      <c r="D24" s="2">
        <v>-1.1935999999999999E-10</v>
      </c>
      <c r="E24" s="2">
        <v>-4.4770000000000002E-7</v>
      </c>
      <c r="G24" s="2">
        <v>5.1265999999999997E-8</v>
      </c>
      <c r="H24" s="2">
        <v>-4.4770000000000002E-7</v>
      </c>
      <c r="I24" s="2"/>
      <c r="J24" s="2">
        <v>6.0287000000000002E-8</v>
      </c>
      <c r="K24" s="2">
        <v>-4.4770000000000002E-7</v>
      </c>
      <c r="L24" s="2"/>
      <c r="M24" s="2">
        <v>1.2221000000000001E-8</v>
      </c>
      <c r="N24" s="2">
        <v>-4.4770000000000002E-7</v>
      </c>
      <c r="O24" s="2"/>
      <c r="P24" s="2">
        <v>9.4945999999999999E-9</v>
      </c>
      <c r="Q24" s="2">
        <v>-4.4770000000000002E-7</v>
      </c>
      <c r="R24" s="2"/>
      <c r="S24" s="2">
        <v>4.4349000000000001E-9</v>
      </c>
      <c r="T24" s="2">
        <v>-4.4770000000000002E-7</v>
      </c>
      <c r="U24" s="2"/>
      <c r="V24" s="2">
        <v>1.4066000000000001E-10</v>
      </c>
      <c r="W24" s="2">
        <v>-4.4770000000000002E-7</v>
      </c>
      <c r="X24" s="2"/>
      <c r="Y24" s="2">
        <v>1.4449E-9</v>
      </c>
      <c r="Z24" s="2">
        <v>-4.4770000000000002E-7</v>
      </c>
      <c r="AA24" s="2"/>
      <c r="AB24" s="2">
        <v>7.5241999999999997E-10</v>
      </c>
      <c r="AC24" s="2">
        <v>-4.4770000000000002E-7</v>
      </c>
      <c r="AD24" s="2"/>
      <c r="AE24" s="2">
        <v>-1.7753000000000001E-9</v>
      </c>
      <c r="AF24" s="2">
        <v>-4.4770000000000002E-7</v>
      </c>
      <c r="AG24" s="2"/>
      <c r="AH24" s="2">
        <v>2.2040999999999999E-10</v>
      </c>
      <c r="AI24" s="2">
        <v>-4.4770000000000002E-7</v>
      </c>
    </row>
    <row r="25" spans="1:35" x14ac:dyDescent="0.2">
      <c r="A25" s="2">
        <v>-5.2440999999999995E-10</v>
      </c>
      <c r="B25" s="1">
        <v>-7.9077000000000001E-8</v>
      </c>
      <c r="D25" s="2">
        <v>2.5416000000000001E-8</v>
      </c>
      <c r="E25" s="2">
        <v>-7.9077000000000001E-8</v>
      </c>
      <c r="G25" s="2">
        <v>5.7533999999999996E-9</v>
      </c>
      <c r="H25" s="2">
        <v>-7.9077000000000001E-8</v>
      </c>
      <c r="I25" s="2"/>
      <c r="J25" s="2">
        <v>-2.9853E-9</v>
      </c>
      <c r="K25" s="2">
        <v>-7.9077000000000001E-8</v>
      </c>
      <c r="L25" s="2"/>
      <c r="M25" s="2">
        <v>1.3896000000000001E-8</v>
      </c>
      <c r="N25" s="2">
        <v>-7.9077000000000001E-8</v>
      </c>
      <c r="O25" s="2"/>
      <c r="P25" s="2">
        <v>8.0682000000000007E-9</v>
      </c>
      <c r="Q25" s="2">
        <v>-7.9077000000000001E-8</v>
      </c>
      <c r="R25" s="2"/>
      <c r="S25" s="2">
        <v>-1.4409000000000001E-9</v>
      </c>
      <c r="T25" s="2">
        <v>-7.9077000000000001E-8</v>
      </c>
      <c r="U25" s="2"/>
      <c r="V25" s="2">
        <v>-1.934E-10</v>
      </c>
      <c r="W25" s="2">
        <v>-7.9077000000000001E-8</v>
      </c>
      <c r="X25" s="2"/>
      <c r="Y25" s="2">
        <v>-1.5538999999999999E-10</v>
      </c>
      <c r="Z25" s="2">
        <v>-7.9077000000000001E-8</v>
      </c>
      <c r="AA25" s="2"/>
      <c r="AB25" s="2">
        <v>-1.8741E-10</v>
      </c>
      <c r="AC25" s="2">
        <v>-7.9077000000000001E-8</v>
      </c>
      <c r="AD25" s="2"/>
      <c r="AE25" s="2">
        <v>1.2908999999999999E-10</v>
      </c>
      <c r="AF25" s="2">
        <v>-7.9077000000000001E-8</v>
      </c>
      <c r="AG25" s="2"/>
      <c r="AH25" s="2">
        <v>-5.4355999999999998E-11</v>
      </c>
      <c r="AI25" s="2">
        <v>-7.9077000000000001E-8</v>
      </c>
    </row>
    <row r="26" spans="1:35" x14ac:dyDescent="0.2">
      <c r="A26" s="2">
        <v>-7.6054999999999998E-9</v>
      </c>
      <c r="B26" s="1">
        <v>-4.2434E-7</v>
      </c>
      <c r="D26" s="2">
        <v>7.4326999999999998E-9</v>
      </c>
      <c r="E26" s="2">
        <v>-4.2434E-7</v>
      </c>
      <c r="G26" s="2">
        <v>-8.8074999999999996E-9</v>
      </c>
      <c r="H26" s="2">
        <v>-4.2434E-7</v>
      </c>
      <c r="I26" s="2"/>
      <c r="J26" s="2">
        <v>4.9144999999999999E-9</v>
      </c>
      <c r="K26" s="2">
        <v>-4.2434E-7</v>
      </c>
      <c r="L26" s="2"/>
      <c r="M26" s="2">
        <v>5.8513999999999999E-9</v>
      </c>
      <c r="N26" s="2">
        <v>-4.2434E-7</v>
      </c>
      <c r="O26" s="2"/>
      <c r="P26" s="2">
        <v>1.3237999999999999E-9</v>
      </c>
      <c r="Q26" s="2">
        <v>-4.2434E-7</v>
      </c>
      <c r="R26" s="2"/>
      <c r="S26" s="2">
        <v>2.1095999999999998E-9</v>
      </c>
      <c r="T26" s="2">
        <v>-4.2434E-7</v>
      </c>
      <c r="U26" s="2"/>
      <c r="V26" s="2">
        <v>-4.1134999999999998E-10</v>
      </c>
      <c r="W26" s="2">
        <v>-4.2434E-7</v>
      </c>
      <c r="X26" s="2"/>
      <c r="Y26" s="2">
        <v>2.1701999999999999E-10</v>
      </c>
      <c r="Z26" s="2">
        <v>-4.2434E-7</v>
      </c>
      <c r="AA26" s="2"/>
      <c r="AB26" s="2">
        <v>-6.5782000000000001E-10</v>
      </c>
      <c r="AC26" s="2">
        <v>-4.2434E-7</v>
      </c>
      <c r="AD26" s="2"/>
      <c r="AE26" s="2">
        <v>-2.0201999999999999E-10</v>
      </c>
      <c r="AF26" s="2">
        <v>-4.2434E-7</v>
      </c>
      <c r="AG26" s="2"/>
      <c r="AH26" s="2">
        <v>3.5305000000000001E-11</v>
      </c>
      <c r="AI26" s="2">
        <v>-4.2434E-7</v>
      </c>
    </row>
    <row r="28" spans="1:35" x14ac:dyDescent="0.2">
      <c r="A28" t="s">
        <v>23</v>
      </c>
    </row>
    <row r="29" spans="1:35" x14ac:dyDescent="0.2">
      <c r="A29" t="s">
        <v>22</v>
      </c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</row>
    <row r="30" spans="1:35" x14ac:dyDescent="0.2">
      <c r="A30">
        <v>0.125</v>
      </c>
      <c r="B30" s="2">
        <f>A3</f>
        <v>-6.7791999999999997E-11</v>
      </c>
      <c r="C30" s="2">
        <f>AVERAGE(D3,G3)</f>
        <v>7.021499999999999E-10</v>
      </c>
      <c r="D30" s="2">
        <f>AVERAGE(J4,M3,P3)</f>
        <v>-6.6408999999999993E-10</v>
      </c>
      <c r="E30" s="2">
        <f>AVERAGE(S3,V3,Y3,AB3, AE3, AH3)</f>
        <v>-8.6064166666666666E-11</v>
      </c>
      <c r="F30" s="2">
        <f>0</f>
        <v>0</v>
      </c>
      <c r="G30" s="2">
        <f>A3</f>
        <v>-6.7791999999999997E-11</v>
      </c>
      <c r="H30" s="2">
        <f>D3</f>
        <v>2.7972999999999998E-9</v>
      </c>
    </row>
    <row r="31" spans="1:35" x14ac:dyDescent="0.2">
      <c r="A31">
        <v>0.25</v>
      </c>
      <c r="B31" s="2">
        <f>A4</f>
        <v>2.5708999999999999E-9</v>
      </c>
      <c r="C31" s="2">
        <f>AVERAGE(D4,G4)</f>
        <v>1.044735E-8</v>
      </c>
      <c r="D31" s="2">
        <f>AVERAGE(J5,M4,P4)</f>
        <v>1.2114333333333333E-9</v>
      </c>
      <c r="E31" s="2">
        <f>AVERAGE(S4,V4,Y4,AB4, AE4, AH4)</f>
        <v>3.0195933333333332E-10</v>
      </c>
      <c r="F31" s="2">
        <f>0</f>
        <v>0</v>
      </c>
      <c r="G31" s="2">
        <f>A4</f>
        <v>2.5708999999999999E-9</v>
      </c>
      <c r="H31" s="2">
        <f>D4</f>
        <v>4.9056999999999997E-9</v>
      </c>
    </row>
    <row r="32" spans="1:35" x14ac:dyDescent="0.2">
      <c r="A32">
        <v>0.375</v>
      </c>
      <c r="B32" s="2">
        <f>A5</f>
        <v>1.1653000000000001E-9</v>
      </c>
      <c r="C32" s="2">
        <f>AVERAGE(D5,G5)</f>
        <v>-1.415E-9</v>
      </c>
      <c r="D32" s="2">
        <f>AVERAGE(J6,M5,P5)</f>
        <v>1.2775233333333336E-8</v>
      </c>
      <c r="E32" s="2">
        <f>AVERAGE(S5,V5,Y5,AB5, AE5, AH5)</f>
        <v>9.5398499999999978E-10</v>
      </c>
      <c r="F32" s="2">
        <f>0</f>
        <v>0</v>
      </c>
      <c r="G32" s="2">
        <f>A5</f>
        <v>1.1653000000000001E-9</v>
      </c>
      <c r="H32" s="2">
        <f>D5</f>
        <v>2.6558999999999999E-9</v>
      </c>
    </row>
    <row r="33" spans="1:8" x14ac:dyDescent="0.2">
      <c r="A33">
        <v>0.5</v>
      </c>
      <c r="B33" s="2">
        <f>A6</f>
        <v>1.1213E-9</v>
      </c>
      <c r="C33" s="2">
        <f>AVERAGE(D6,G6)</f>
        <v>5.6931499999999991E-9</v>
      </c>
      <c r="D33" s="2">
        <f>AVERAGE(J7,M6,P6)</f>
        <v>-4.3353666666666668E-9</v>
      </c>
      <c r="E33" s="2">
        <f>AVERAGE(S6,V6,Y6,AB6, AE6, AH6)</f>
        <v>1.9602499999999997E-9</v>
      </c>
      <c r="F33" s="2">
        <f>0</f>
        <v>0</v>
      </c>
      <c r="G33" s="2">
        <f>A6</f>
        <v>1.1213E-9</v>
      </c>
      <c r="H33" s="2">
        <f>D6</f>
        <v>1.9980999999999999E-8</v>
      </c>
    </row>
    <row r="34" spans="1:8" x14ac:dyDescent="0.2">
      <c r="A34">
        <v>0.625</v>
      </c>
      <c r="B34" s="2">
        <f>A7</f>
        <v>-4.4657000000000001E-8</v>
      </c>
      <c r="C34" s="2">
        <f>AVERAGE(D7,G7)</f>
        <v>5.3347999999999996E-8</v>
      </c>
      <c r="D34" s="2">
        <f>AVERAGE(J8,M7,P7)</f>
        <v>-5.3369666666666665E-8</v>
      </c>
      <c r="E34" s="2">
        <f>AVERAGE(S7,V7,Y7,AB7, AE7, AH7)</f>
        <v>2.3827868333333331E-9</v>
      </c>
      <c r="F34" s="2">
        <f>0</f>
        <v>0</v>
      </c>
      <c r="G34" s="2">
        <f>A7</f>
        <v>-4.4657000000000001E-8</v>
      </c>
      <c r="H34" s="2">
        <f>D7</f>
        <v>9.0253999999999995E-8</v>
      </c>
    </row>
    <row r="35" spans="1:8" x14ac:dyDescent="0.2">
      <c r="A35">
        <v>0.75</v>
      </c>
      <c r="B35" s="2">
        <f>A8</f>
        <v>-2.8547000000000001E-8</v>
      </c>
      <c r="C35" s="2">
        <f>AVERAGE(D8,G8)</f>
        <v>-1.9727000000000002E-7</v>
      </c>
      <c r="D35" s="2">
        <f>AVERAGE(J9,M8,P8)</f>
        <v>-3.3641766666666665E-7</v>
      </c>
      <c r="E35" s="2">
        <f>AVERAGE(S8,V8,Y8,AB8, AE8, AH8)</f>
        <v>8.7978916666666684E-9</v>
      </c>
      <c r="F35" s="2">
        <f>0</f>
        <v>0</v>
      </c>
      <c r="G35" s="2">
        <f>A8</f>
        <v>-2.8547000000000001E-8</v>
      </c>
      <c r="H35" s="2">
        <f>D8</f>
        <v>-1.7814000000000001E-7</v>
      </c>
    </row>
    <row r="36" spans="1:8" x14ac:dyDescent="0.2">
      <c r="A36">
        <v>0.875</v>
      </c>
      <c r="B36" s="2">
        <f>A9</f>
        <v>-8.6357999999999998E-8</v>
      </c>
      <c r="C36" s="2">
        <f>AVERAGE(D9,G9)</f>
        <v>-8.20875E-7</v>
      </c>
      <c r="D36" s="2">
        <f>AVERAGE(J10,M9,P9)</f>
        <v>-1.0069826666666667E-6</v>
      </c>
      <c r="E36" s="2">
        <f>AVERAGE(S9,V9,Y9,AB9, AE9, AH9)</f>
        <v>2.5589573333333331E-8</v>
      </c>
      <c r="F36" s="2">
        <f>0</f>
        <v>0</v>
      </c>
      <c r="G36" s="2">
        <f>A9</f>
        <v>-8.6357999999999998E-8</v>
      </c>
      <c r="H36" s="2">
        <f>D9</f>
        <v>-4.7315000000000002E-7</v>
      </c>
    </row>
    <row r="37" spans="1:8" x14ac:dyDescent="0.2">
      <c r="A37">
        <v>1</v>
      </c>
      <c r="B37" s="2">
        <f>A10</f>
        <v>-4.1661999999999998E-7</v>
      </c>
      <c r="C37" s="2">
        <f>AVERAGE(D10,G10)</f>
        <v>-2.4773E-6</v>
      </c>
      <c r="D37" s="2">
        <f>AVERAGE(J11,M10,P10)</f>
        <v>-2.3185999999999997E-6</v>
      </c>
      <c r="E37" s="2">
        <f>AVERAGE(S10,V10,Y10,AB10, AE10, AH10)</f>
        <v>1.4408775000000003E-8</v>
      </c>
      <c r="F37" s="2">
        <f>0</f>
        <v>0</v>
      </c>
      <c r="G37" s="2">
        <f>A10</f>
        <v>-4.1661999999999998E-7</v>
      </c>
      <c r="H37" s="2">
        <f>D10</f>
        <v>-1.7935000000000001E-6</v>
      </c>
    </row>
    <row r="38" spans="1:8" x14ac:dyDescent="0.2">
      <c r="A38">
        <v>1.125</v>
      </c>
      <c r="B38" s="2">
        <f>A11</f>
        <v>-1.2598E-6</v>
      </c>
      <c r="C38" s="2">
        <f>AVERAGE(D11,G11)</f>
        <v>-5.4543499999999997E-6</v>
      </c>
      <c r="D38" s="2">
        <f>AVERAGE(J12,M11,P11)</f>
        <v>-3.9078666666666661E-6</v>
      </c>
      <c r="E38" s="2">
        <f>AVERAGE(S11,V11,Y11,AB11, AE11, AH11)</f>
        <v>2.4823666666666659E-9</v>
      </c>
      <c r="F38" s="2">
        <f>0</f>
        <v>0</v>
      </c>
      <c r="G38" s="2">
        <f>A11</f>
        <v>-1.2598E-6</v>
      </c>
      <c r="H38" s="2">
        <f>D11</f>
        <v>-4.2085999999999998E-6</v>
      </c>
    </row>
    <row r="39" spans="1:8" x14ac:dyDescent="0.2">
      <c r="A39">
        <v>1.25</v>
      </c>
      <c r="B39" s="2">
        <f>A12</f>
        <v>-2.0242999999999998E-6</v>
      </c>
      <c r="C39" s="2">
        <f>AVERAGE(D12,G12)</f>
        <v>-9.4478499999999997E-6</v>
      </c>
      <c r="D39" s="2">
        <f>AVERAGE(J13,M12,P12)</f>
        <v>-5.5649666666666658E-6</v>
      </c>
      <c r="E39" s="2">
        <f>AVERAGE(S12,V12,Y12,AB12, AE12, AH12)</f>
        <v>2.9043949999999999E-8</v>
      </c>
      <c r="F39" s="2">
        <f>0</f>
        <v>0</v>
      </c>
      <c r="G39" s="2">
        <f>A12</f>
        <v>-2.0242999999999998E-6</v>
      </c>
      <c r="H39" s="2">
        <f>D12</f>
        <v>-8.1406999999999998E-6</v>
      </c>
    </row>
    <row r="40" spans="1:8" x14ac:dyDescent="0.2">
      <c r="A40">
        <v>1.375</v>
      </c>
      <c r="B40" s="2">
        <f>A13</f>
        <v>-3.6459999999999999E-6</v>
      </c>
      <c r="C40" s="2">
        <f>AVERAGE(D13,G13)</f>
        <v>-1.25285E-5</v>
      </c>
      <c r="D40" s="2">
        <f>AVERAGE(J14,M13,P13)</f>
        <v>-6.8696333333333328E-6</v>
      </c>
      <c r="E40" s="2">
        <f>AVERAGE(S13,V13,Y13,AB13, AE13, AH13)</f>
        <v>1.2011999999999981E-9</v>
      </c>
      <c r="F40" s="2">
        <f>0</f>
        <v>0</v>
      </c>
      <c r="G40" s="2">
        <f>A13</f>
        <v>-3.6459999999999999E-6</v>
      </c>
      <c r="H40" s="2">
        <f>D13</f>
        <v>-1.0893999999999999E-5</v>
      </c>
    </row>
    <row r="41" spans="1:8" x14ac:dyDescent="0.2">
      <c r="A41">
        <v>1.5</v>
      </c>
      <c r="B41" s="2">
        <f>A14</f>
        <v>-5.1352999999999998E-6</v>
      </c>
      <c r="C41" s="2">
        <f>AVERAGE(D14,G14)</f>
        <v>-1.5254499999999999E-5</v>
      </c>
      <c r="D41" s="2">
        <f>AVERAGE(J15,M14,P14)</f>
        <v>-7.4311333333333333E-6</v>
      </c>
      <c r="E41" s="2">
        <f>AVERAGE(S14,V14,Y14,AB14, AE14, AH14)</f>
        <v>-5.4846416666666665E-8</v>
      </c>
      <c r="F41" s="2">
        <f>0</f>
        <v>0</v>
      </c>
      <c r="G41" s="2">
        <f>A14</f>
        <v>-5.1352999999999998E-6</v>
      </c>
      <c r="H41" s="2">
        <f>D14</f>
        <v>-1.3879999999999999E-5</v>
      </c>
    </row>
    <row r="42" spans="1:8" x14ac:dyDescent="0.2">
      <c r="A42">
        <v>1.625</v>
      </c>
      <c r="B42" s="2">
        <f>A15</f>
        <v>-5.2857000000000001E-6</v>
      </c>
      <c r="C42" s="2">
        <f>AVERAGE(D15,G15)</f>
        <v>-1.65305E-5</v>
      </c>
      <c r="D42" s="2">
        <f>AVERAGE(J16,M15,P15)</f>
        <v>-7.4338666666666667E-6</v>
      </c>
      <c r="E42" s="2">
        <f>AVERAGE(S15,V15,Y15,AB15, AE15, AH15)</f>
        <v>-5.495376666666666E-8</v>
      </c>
      <c r="F42" s="2">
        <f>0</f>
        <v>0</v>
      </c>
      <c r="G42" s="2">
        <f>A15</f>
        <v>-5.2857000000000001E-6</v>
      </c>
      <c r="H42" s="2">
        <f>D15</f>
        <v>-1.5234E-5</v>
      </c>
    </row>
    <row r="43" spans="1:8" x14ac:dyDescent="0.2">
      <c r="A43">
        <v>1.75</v>
      </c>
      <c r="B43" s="2">
        <f>A16</f>
        <v>-4.8449E-6</v>
      </c>
      <c r="C43" s="2">
        <f>AVERAGE(D16,G16)</f>
        <v>-1.5425000000000002E-5</v>
      </c>
      <c r="D43" s="2">
        <f>AVERAGE(J17,M16,P16)</f>
        <v>-6.5820999999999992E-6</v>
      </c>
      <c r="E43" s="2">
        <f>AVERAGE(S16,V16,Y16,AB16, AE16, AH16)</f>
        <v>-1.1103700000000002E-8</v>
      </c>
      <c r="F43" s="2">
        <f>0</f>
        <v>0</v>
      </c>
      <c r="G43" s="2">
        <f>A16</f>
        <v>-4.8449E-6</v>
      </c>
      <c r="H43" s="2">
        <f>D16</f>
        <v>-1.4321999999999999E-5</v>
      </c>
    </row>
    <row r="44" spans="1:8" x14ac:dyDescent="0.2">
      <c r="A44">
        <v>1.875</v>
      </c>
      <c r="B44" s="2">
        <f>A17</f>
        <v>-3.7266E-6</v>
      </c>
      <c r="C44" s="2">
        <f>AVERAGE(D17,G17)</f>
        <v>-1.2805999999999999E-5</v>
      </c>
      <c r="D44" s="2">
        <f>AVERAGE(J18,M17,P17)</f>
        <v>-5.6851333333333334E-6</v>
      </c>
      <c r="E44" s="2">
        <f>AVERAGE(S17,V17,Y17,AB17, AE17, AH17)</f>
        <v>-2.1374099999999999E-8</v>
      </c>
      <c r="F44" s="2">
        <f>0</f>
        <v>0</v>
      </c>
      <c r="G44" s="2">
        <f>A17</f>
        <v>-3.7266E-6</v>
      </c>
      <c r="H44" s="2">
        <f>D17</f>
        <v>-1.1917E-5</v>
      </c>
    </row>
    <row r="45" spans="1:8" x14ac:dyDescent="0.2">
      <c r="A45">
        <v>2</v>
      </c>
      <c r="B45" s="2">
        <f>A18</f>
        <v>-2.3049000000000002E-6</v>
      </c>
      <c r="C45" s="2">
        <f>AVERAGE(D18,G18)</f>
        <v>-9.3859000000000011E-6</v>
      </c>
      <c r="D45" s="2">
        <f>AVERAGE(J19,M18,P18)</f>
        <v>-3.8707000000000001E-6</v>
      </c>
      <c r="E45" s="2">
        <f>AVERAGE(S18,V18,Y18,AB18, AE18, AH18)</f>
        <v>1.265208333333333E-8</v>
      </c>
      <c r="F45" s="2">
        <f>0</f>
        <v>0</v>
      </c>
      <c r="G45" s="2">
        <f>A18</f>
        <v>-2.3049000000000002E-6</v>
      </c>
      <c r="H45" s="2">
        <f>D18</f>
        <v>-7.8547999999999997E-6</v>
      </c>
    </row>
    <row r="46" spans="1:8" x14ac:dyDescent="0.2">
      <c r="A46">
        <v>2.125</v>
      </c>
      <c r="B46" s="2">
        <f>A19</f>
        <v>-9.9627999999999997E-7</v>
      </c>
      <c r="C46" s="2">
        <f>AVERAGE(D19,G19)</f>
        <v>-5.73105E-6</v>
      </c>
      <c r="D46" s="2">
        <f>AVERAGE(J20,M19,P19)</f>
        <v>-2.2125833333333331E-6</v>
      </c>
      <c r="E46" s="2">
        <f>AVERAGE(S19,V19,Y19,AB19, AE19, AH19)</f>
        <v>1.8271583333333335E-9</v>
      </c>
      <c r="F46" s="2">
        <f>0</f>
        <v>0</v>
      </c>
      <c r="G46" s="2">
        <f>A19</f>
        <v>-9.9627999999999997E-7</v>
      </c>
      <c r="H46" s="2">
        <f>D19</f>
        <v>-4.7207000000000004E-6</v>
      </c>
    </row>
    <row r="47" spans="1:8" x14ac:dyDescent="0.2">
      <c r="A47">
        <v>2.25</v>
      </c>
      <c r="B47" s="2">
        <f>A20</f>
        <v>-5.7164999999999996E-7</v>
      </c>
      <c r="C47" s="2">
        <f>AVERAGE(D20,G20)</f>
        <v>-2.93335E-6</v>
      </c>
      <c r="D47" s="2">
        <f>AVERAGE(J21,M20,P20)</f>
        <v>-1.0276133333333334E-6</v>
      </c>
      <c r="E47" s="2">
        <f>AVERAGE(S20,V20,Y20,AB20, AE20, AH20)</f>
        <v>3.7733333333333334E-8</v>
      </c>
      <c r="F47" s="2">
        <f>0</f>
        <v>0</v>
      </c>
      <c r="G47" s="2">
        <f>A20</f>
        <v>-5.7164999999999996E-7</v>
      </c>
      <c r="H47" s="2">
        <f>D20</f>
        <v>-2.2307999999999999E-6</v>
      </c>
    </row>
    <row r="48" spans="1:8" x14ac:dyDescent="0.2">
      <c r="A48">
        <v>2.375</v>
      </c>
      <c r="B48" s="2">
        <f>A21</f>
        <v>-1.808E-7</v>
      </c>
      <c r="C48" s="2">
        <f>AVERAGE(D21,G21)</f>
        <v>-9.5808000000000007E-7</v>
      </c>
      <c r="D48" s="2">
        <f>AVERAGE(J22,M21,P21)</f>
        <v>-2.4560599999999998E-7</v>
      </c>
      <c r="E48" s="2">
        <f>AVERAGE(S21,V21,Y21,AB21, AE21, AH21)</f>
        <v>2.4291888333333336E-8</v>
      </c>
      <c r="F48" s="2">
        <f>0</f>
        <v>0</v>
      </c>
      <c r="G48" s="2">
        <f>A21</f>
        <v>-1.808E-7</v>
      </c>
      <c r="H48" s="2">
        <f>D21</f>
        <v>-5.7456000000000003E-7</v>
      </c>
    </row>
    <row r="49" spans="1:8" x14ac:dyDescent="0.2">
      <c r="A49">
        <v>2.5</v>
      </c>
      <c r="B49" s="2">
        <f>A22</f>
        <v>-4.0337999999999999E-9</v>
      </c>
      <c r="C49" s="2">
        <f>AVERAGE(D22,G22)</f>
        <v>-2.3488500000000003E-7</v>
      </c>
      <c r="D49" s="2">
        <f>AVERAGE(J23,M22,P22)</f>
        <v>-5.8004666666666673E-8</v>
      </c>
      <c r="E49" s="2">
        <f>AVERAGE(S22,V22,Y22,AB22, AE22, AH22)</f>
        <v>7.7201816666666668E-9</v>
      </c>
      <c r="F49" s="2">
        <f>0</f>
        <v>0</v>
      </c>
      <c r="G49" s="2">
        <f>A22</f>
        <v>-4.0337999999999999E-9</v>
      </c>
      <c r="H49" s="2">
        <f>D22</f>
        <v>-1.2917000000000001E-7</v>
      </c>
    </row>
    <row r="50" spans="1:8" x14ac:dyDescent="0.2">
      <c r="A50">
        <v>2.625</v>
      </c>
      <c r="B50" s="2">
        <f>A23</f>
        <v>2.8487999999999999E-9</v>
      </c>
      <c r="C50" s="2">
        <f>AVERAGE(D23,G23)</f>
        <v>-3.8819499999999999E-8</v>
      </c>
      <c r="D50" s="2">
        <f>AVERAGE(J24,M23,P23)</f>
        <v>2.0965666666666665E-8</v>
      </c>
      <c r="E50" s="2">
        <f>AVERAGE(S23,V23,Y23,AB23, AE23, AH23)</f>
        <v>2.1817199999999998E-9</v>
      </c>
      <c r="F50" s="2">
        <f>0</f>
        <v>0</v>
      </c>
      <c r="G50" s="2">
        <f>A23</f>
        <v>2.8487999999999999E-9</v>
      </c>
      <c r="H50" s="2">
        <f>D23</f>
        <v>-3.2923999999999998E-8</v>
      </c>
    </row>
    <row r="51" spans="1:8" x14ac:dyDescent="0.2">
      <c r="A51">
        <v>2.75</v>
      </c>
      <c r="B51" s="2">
        <f>A24</f>
        <v>-2.969E-9</v>
      </c>
      <c r="C51" s="2">
        <f>AVERAGE(D24,G24)</f>
        <v>2.557332E-8</v>
      </c>
      <c r="D51" s="2">
        <f>AVERAGE(J25,M24,P24)</f>
        <v>6.2434333333333331E-9</v>
      </c>
      <c r="E51" s="2">
        <f>AVERAGE(S24,V24,Y24,AB24, AE24, AH24)</f>
        <v>8.6966500000000002E-10</v>
      </c>
      <c r="F51" s="2">
        <f>0</f>
        <v>0</v>
      </c>
      <c r="G51" s="2">
        <f>A24</f>
        <v>-2.969E-9</v>
      </c>
      <c r="H51" s="2">
        <f>D24</f>
        <v>-1.1935999999999999E-10</v>
      </c>
    </row>
    <row r="52" spans="1:8" x14ac:dyDescent="0.2">
      <c r="A52">
        <v>2.875</v>
      </c>
      <c r="B52" s="2">
        <f>A25</f>
        <v>-5.2440999999999995E-10</v>
      </c>
      <c r="C52" s="2">
        <f>AVERAGE(D25,G25)</f>
        <v>1.5584700000000001E-8</v>
      </c>
      <c r="D52" s="2">
        <f>AVERAGE(J26,M25,P25)</f>
        <v>8.9595666666666674E-9</v>
      </c>
      <c r="E52" s="2">
        <f>AVERAGE(S25,V25,Y25,AB25, AE25, AH25)</f>
        <v>-3.1706100000000005E-10</v>
      </c>
      <c r="F52" s="2">
        <f>0</f>
        <v>0</v>
      </c>
      <c r="G52" s="2">
        <f>A25</f>
        <v>-5.2440999999999995E-10</v>
      </c>
      <c r="H52" s="2">
        <f>D25</f>
        <v>2.5416000000000001E-8</v>
      </c>
    </row>
    <row r="53" spans="1:8" x14ac:dyDescent="0.2">
      <c r="A53">
        <v>3</v>
      </c>
      <c r="B53" s="2">
        <f>A26</f>
        <v>-7.6054999999999998E-9</v>
      </c>
      <c r="C53" s="2">
        <f>AVERAGE(D26,G26)</f>
        <v>-6.8739999999999992E-10</v>
      </c>
      <c r="D53" s="2">
        <f>AVERAGE(J27,M26,P26)</f>
        <v>3.5875999999999999E-9</v>
      </c>
      <c r="E53" s="2">
        <f>AVERAGE(S26,V26,Y26,AB26, AE26, AH26)</f>
        <v>1.817891666666666E-10</v>
      </c>
      <c r="F53" s="2">
        <f>0</f>
        <v>0</v>
      </c>
      <c r="G53" s="2">
        <f>A26</f>
        <v>-7.6054999999999998E-9</v>
      </c>
      <c r="H53" s="2">
        <f>D26</f>
        <v>7.4326999999999998E-9</v>
      </c>
    </row>
    <row r="54" spans="1:8" x14ac:dyDescent="0.2">
      <c r="A54" s="2"/>
    </row>
    <row r="55" spans="1:8" x14ac:dyDescent="0.2">
      <c r="A55" s="2" t="s">
        <v>24</v>
      </c>
    </row>
    <row r="56" spans="1:8" x14ac:dyDescent="0.2">
      <c r="A56" t="s">
        <v>22</v>
      </c>
      <c r="B56" t="s">
        <v>14</v>
      </c>
      <c r="C56" t="s">
        <v>15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</row>
    <row r="57" spans="1:8" x14ac:dyDescent="0.2">
      <c r="A57">
        <v>0.125</v>
      </c>
      <c r="B57" s="2">
        <v>2.8020728474184702E-10</v>
      </c>
      <c r="C57" s="2">
        <v>1.9255871162723798E-9</v>
      </c>
      <c r="D57" s="2">
        <v>-1.6023802312488299E-9</v>
      </c>
      <c r="E57" s="2">
        <v>-9.7358644099119896E-11</v>
      </c>
      <c r="F57" s="2">
        <f>0</f>
        <v>0</v>
      </c>
      <c r="G57" s="2">
        <v>2.8020728474184702E-10</v>
      </c>
      <c r="H57" s="2">
        <v>2.48512200743058E-9</v>
      </c>
    </row>
    <row r="58" spans="1:8" x14ac:dyDescent="0.2">
      <c r="A58">
        <v>0.25</v>
      </c>
      <c r="B58" s="2">
        <v>2.7620801109267102E-9</v>
      </c>
      <c r="C58" s="2">
        <v>3.9531738006557101E-9</v>
      </c>
      <c r="D58" s="2">
        <v>4.0766311273076802E-9</v>
      </c>
      <c r="E58" s="2">
        <v>3.4527306597864803E-10</v>
      </c>
      <c r="F58" s="2">
        <f>0</f>
        <v>0</v>
      </c>
      <c r="G58" s="2">
        <v>2.7620801109267102E-9</v>
      </c>
      <c r="H58" s="2">
        <v>1.53624927643414E-9</v>
      </c>
    </row>
    <row r="59" spans="1:8" x14ac:dyDescent="0.2">
      <c r="A59">
        <v>0.375</v>
      </c>
      <c r="B59" s="2">
        <v>1.82518920804368E-9</v>
      </c>
      <c r="C59" s="2">
        <v>4.7105657376036402E-9</v>
      </c>
      <c r="D59" s="2">
        <v>1.39024078761436E-8</v>
      </c>
      <c r="E59" s="2">
        <v>8.2458697398053599E-10</v>
      </c>
      <c r="F59" s="2">
        <f>0</f>
        <v>0</v>
      </c>
      <c r="G59" s="2">
        <v>1.82518920804368E-9</v>
      </c>
      <c r="H59" s="2">
        <v>8.4511545639140393E-9</v>
      </c>
    </row>
    <row r="60" spans="1:8" x14ac:dyDescent="0.2">
      <c r="A60">
        <v>0.5</v>
      </c>
      <c r="B60" s="2">
        <v>-8.0861436306016194E-9</v>
      </c>
      <c r="C60" s="2">
        <v>3.2702176769351503E-8</v>
      </c>
      <c r="D60" s="2">
        <v>1.31392168274703E-8</v>
      </c>
      <c r="E60" s="2">
        <v>1.31149142098796E-9</v>
      </c>
      <c r="F60" s="2">
        <f>0</f>
        <v>0</v>
      </c>
      <c r="G60" s="2">
        <v>-8.0861436306016194E-9</v>
      </c>
      <c r="H60" s="2">
        <v>4.26174383838748E-8</v>
      </c>
    </row>
    <row r="61" spans="1:8" x14ac:dyDescent="0.2">
      <c r="A61">
        <v>0.625</v>
      </c>
      <c r="B61" s="2">
        <v>-2.296253658045E-8</v>
      </c>
      <c r="C61" s="2">
        <v>4.8906300457478297E-8</v>
      </c>
      <c r="D61" s="2">
        <v>-5.0222894395542699E-8</v>
      </c>
      <c r="E61" s="2">
        <v>3.46155617374978E-9</v>
      </c>
      <c r="F61" s="2">
        <f>0</f>
        <v>0</v>
      </c>
      <c r="G61" s="2">
        <v>-2.296253658045E-8</v>
      </c>
      <c r="H61" s="2">
        <v>5.9750692376350898E-8</v>
      </c>
    </row>
    <row r="62" spans="1:8" x14ac:dyDescent="0.2">
      <c r="A62">
        <v>0.75</v>
      </c>
      <c r="B62" s="2">
        <v>-1.7081474974715301E-8</v>
      </c>
      <c r="C62" s="2">
        <v>-1.5027842954522699E-7</v>
      </c>
      <c r="D62" s="2">
        <v>-3.3945334935548799E-7</v>
      </c>
      <c r="E62" s="2">
        <v>1.1399172751492601E-8</v>
      </c>
      <c r="F62" s="2">
        <f>0</f>
        <v>0</v>
      </c>
      <c r="G62" s="2">
        <v>-1.7081474974715301E-8</v>
      </c>
      <c r="H62" s="2">
        <v>-8.31900425323038E-8</v>
      </c>
    </row>
    <row r="63" spans="1:8" x14ac:dyDescent="0.2">
      <c r="A63">
        <v>0.875</v>
      </c>
      <c r="B63" s="2">
        <v>-9.8274346755983399E-8</v>
      </c>
      <c r="C63" s="2">
        <v>-8.5280400316706097E-7</v>
      </c>
      <c r="D63" s="2">
        <v>-1.05836610644969E-6</v>
      </c>
      <c r="E63" s="2">
        <v>1.9847499372219999E-8</v>
      </c>
      <c r="F63" s="2">
        <f>0</f>
        <v>0</v>
      </c>
      <c r="G63" s="2">
        <v>-9.8274346755983399E-8</v>
      </c>
      <c r="H63" s="2">
        <v>-5.2260547345119405E-7</v>
      </c>
    </row>
    <row r="64" spans="1:8" x14ac:dyDescent="0.2">
      <c r="A64">
        <v>1</v>
      </c>
      <c r="B64" s="2">
        <v>-4.57832865013927E-7</v>
      </c>
      <c r="C64" s="2">
        <v>-2.5740232790006701E-6</v>
      </c>
      <c r="D64" s="2">
        <v>-2.3202465266746599E-6</v>
      </c>
      <c r="E64" s="2">
        <v>1.4917674426022901E-8</v>
      </c>
      <c r="F64" s="2">
        <f>0</f>
        <v>0</v>
      </c>
      <c r="G64" s="2">
        <v>-4.57832865013927E-7</v>
      </c>
      <c r="H64" s="2">
        <v>-1.8446578806835001E-6</v>
      </c>
    </row>
    <row r="65" spans="1:8" x14ac:dyDescent="0.2">
      <c r="A65">
        <v>1.125</v>
      </c>
      <c r="B65" s="2">
        <v>-1.1709296523193099E-6</v>
      </c>
      <c r="C65" s="2">
        <v>-5.5631475338173797E-6</v>
      </c>
      <c r="D65" s="2">
        <v>-3.9231635182834502E-6</v>
      </c>
      <c r="E65" s="2">
        <v>1.2510919303408801E-8</v>
      </c>
      <c r="F65" s="2">
        <f>0</f>
        <v>0</v>
      </c>
      <c r="G65" s="2">
        <v>-1.1709296523193099E-6</v>
      </c>
      <c r="H65" s="2">
        <v>-4.4044648190014403E-6</v>
      </c>
    </row>
    <row r="66" spans="1:8" x14ac:dyDescent="0.2">
      <c r="A66">
        <v>1.25</v>
      </c>
      <c r="B66" s="2">
        <v>-2.18089114254636E-6</v>
      </c>
      <c r="C66" s="2">
        <v>-9.27804106490761E-6</v>
      </c>
      <c r="D66" s="2">
        <v>-5.5553623923813496E-6</v>
      </c>
      <c r="E66" s="2">
        <v>1.9047380825301401E-8</v>
      </c>
      <c r="F66" s="2">
        <f>0</f>
        <v>0</v>
      </c>
      <c r="G66" s="2">
        <v>-2.18089114254636E-6</v>
      </c>
      <c r="H66" s="2">
        <v>-7.8822161203970794E-6</v>
      </c>
    </row>
    <row r="67" spans="1:8" x14ac:dyDescent="0.2">
      <c r="A67">
        <v>1.375</v>
      </c>
      <c r="B67" s="2">
        <v>-3.6675598443130399E-6</v>
      </c>
      <c r="C67" s="2">
        <v>-1.26337864507948E-5</v>
      </c>
      <c r="D67" s="2">
        <v>-6.8254939717889201E-6</v>
      </c>
      <c r="E67" s="2">
        <v>-4.9919928848315999E-9</v>
      </c>
      <c r="F67" s="2">
        <f>0</f>
        <v>0</v>
      </c>
      <c r="G67" s="2">
        <v>-3.6675598443130399E-6</v>
      </c>
      <c r="H67" s="2">
        <v>-1.10939017012327E-5</v>
      </c>
    </row>
    <row r="68" spans="1:8" x14ac:dyDescent="0.2">
      <c r="A68">
        <v>1.5</v>
      </c>
      <c r="B68" s="2">
        <v>-4.9721971660103597E-6</v>
      </c>
      <c r="C68" s="2">
        <v>-1.52443189036388E-5</v>
      </c>
      <c r="D68" s="2">
        <v>-7.4432984899301204E-6</v>
      </c>
      <c r="E68" s="2">
        <v>-4.4899528283177302E-8</v>
      </c>
      <c r="F68" s="2">
        <f>0</f>
        <v>0</v>
      </c>
      <c r="G68" s="2">
        <v>-4.9721971660103597E-6</v>
      </c>
      <c r="H68" s="2">
        <v>-1.38127649751372E-5</v>
      </c>
    </row>
    <row r="69" spans="1:8" x14ac:dyDescent="0.2">
      <c r="A69">
        <v>1.625</v>
      </c>
      <c r="B69" s="2">
        <v>-5.3164729873159596E-6</v>
      </c>
      <c r="C69" s="2">
        <v>-1.6365664978010499E-5</v>
      </c>
      <c r="D69" s="2">
        <v>-7.3793110260282399E-6</v>
      </c>
      <c r="E69" s="2">
        <v>-4.8733173330106298E-8</v>
      </c>
      <c r="F69" s="2">
        <f>0</f>
        <v>0</v>
      </c>
      <c r="G69" s="2">
        <v>-5.3164729873159596E-6</v>
      </c>
      <c r="H69" s="2">
        <v>-1.5101217505041599E-5</v>
      </c>
    </row>
    <row r="70" spans="1:8" x14ac:dyDescent="0.2">
      <c r="A70">
        <v>1.75</v>
      </c>
      <c r="B70" s="2">
        <v>-4.8221749444020899E-6</v>
      </c>
      <c r="C70" s="2">
        <v>-1.54087606634408E-5</v>
      </c>
      <c r="D70" s="2">
        <v>-6.6789182230001502E-6</v>
      </c>
      <c r="E70" s="2">
        <v>-2.4271156964539899E-8</v>
      </c>
      <c r="F70" s="2">
        <f>0</f>
        <v>0</v>
      </c>
      <c r="G70" s="2">
        <v>-4.8221749444020899E-6</v>
      </c>
      <c r="H70" s="2">
        <v>-1.4324402193642399E-5</v>
      </c>
    </row>
    <row r="71" spans="1:8" x14ac:dyDescent="0.2">
      <c r="A71">
        <v>1.875</v>
      </c>
      <c r="B71" s="2">
        <v>-3.70519458392666E-6</v>
      </c>
      <c r="C71" s="2">
        <v>-1.28169327307782E-5</v>
      </c>
      <c r="D71" s="2">
        <v>-5.55151549819794E-6</v>
      </c>
      <c r="E71" s="2">
        <v>-1.1785640273197201E-8</v>
      </c>
      <c r="F71" s="2">
        <f>0</f>
        <v>0</v>
      </c>
      <c r="G71" s="2">
        <v>-3.70519458392666E-6</v>
      </c>
      <c r="H71" s="2">
        <v>-1.1741406160217301E-5</v>
      </c>
    </row>
    <row r="72" spans="1:8" x14ac:dyDescent="0.2">
      <c r="A72">
        <v>2</v>
      </c>
      <c r="B72" s="2">
        <v>-2.3037224292711501E-6</v>
      </c>
      <c r="C72" s="2">
        <v>-9.3625474070434505E-6</v>
      </c>
      <c r="D72" s="2">
        <v>-3.9078491446334397E-6</v>
      </c>
      <c r="E72" s="2">
        <v>3.7403778494163401E-9</v>
      </c>
      <c r="F72" s="2">
        <f>0</f>
        <v>0</v>
      </c>
      <c r="G72" s="2">
        <v>-2.3037224292711501E-6</v>
      </c>
      <c r="H72" s="2">
        <v>-8.0594678643013802E-6</v>
      </c>
    </row>
    <row r="73" spans="1:8" x14ac:dyDescent="0.2">
      <c r="A73">
        <v>2.125</v>
      </c>
      <c r="B73" s="2">
        <v>-1.1202354397473101E-6</v>
      </c>
      <c r="C73" s="2">
        <v>-5.8117624288621301E-6</v>
      </c>
      <c r="D73" s="2">
        <v>-2.2592214146806899E-6</v>
      </c>
      <c r="E73" s="2">
        <v>1.29119088206553E-8</v>
      </c>
      <c r="F73" s="2">
        <f>0</f>
        <v>0</v>
      </c>
      <c r="G73" s="2">
        <v>-1.1202354397473101E-6</v>
      </c>
      <c r="H73" s="2">
        <v>-4.7287837172104102E-6</v>
      </c>
    </row>
    <row r="74" spans="1:8" x14ac:dyDescent="0.2">
      <c r="A74">
        <v>2.25</v>
      </c>
      <c r="B74" s="2">
        <v>-5.1045096352904304E-7</v>
      </c>
      <c r="C74" s="2">
        <v>-2.93345835113859E-6</v>
      </c>
      <c r="D74" s="2">
        <v>-1.0244843235950901E-6</v>
      </c>
      <c r="E74" s="2">
        <v>2.8794094140196999E-8</v>
      </c>
      <c r="F74" s="2">
        <f>0</f>
        <v>0</v>
      </c>
      <c r="G74" s="2">
        <v>-5.1045096352904304E-7</v>
      </c>
      <c r="H74" s="2">
        <v>-2.2228081283100301E-6</v>
      </c>
    </row>
    <row r="75" spans="1:8" x14ac:dyDescent="0.2">
      <c r="A75">
        <v>2.375</v>
      </c>
      <c r="B75" s="2">
        <v>-1.7991862110580901E-7</v>
      </c>
      <c r="C75" s="2">
        <v>-1.04748251833118E-6</v>
      </c>
      <c r="D75" s="2">
        <v>-2.9171119620498399E-7</v>
      </c>
      <c r="E75" s="2">
        <v>2.4719614399352601E-8</v>
      </c>
      <c r="F75" s="2">
        <f>0</f>
        <v>0</v>
      </c>
      <c r="G75" s="2">
        <v>-1.7991862110580901E-7</v>
      </c>
      <c r="H75" s="2">
        <v>-6.7147921478620596E-7</v>
      </c>
    </row>
    <row r="76" spans="1:8" x14ac:dyDescent="0.2">
      <c r="A76">
        <v>2.5</v>
      </c>
      <c r="B76" s="2">
        <v>-1.67711605132095E-8</v>
      </c>
      <c r="C76" s="2">
        <v>-2.18234747276729E-7</v>
      </c>
      <c r="D76" s="2">
        <v>-2.85854994395681E-8</v>
      </c>
      <c r="E76" s="2">
        <v>1.03861005182525E-8</v>
      </c>
      <c r="F76" s="2">
        <f>0</f>
        <v>0</v>
      </c>
      <c r="G76" s="2">
        <v>-1.67711605132095E-8</v>
      </c>
      <c r="H76" s="2">
        <v>-9.51819259698144E-8</v>
      </c>
    </row>
    <row r="77" spans="1:8" x14ac:dyDescent="0.2">
      <c r="A77">
        <v>2.625</v>
      </c>
      <c r="B77" s="2">
        <v>1.28778829113595E-8</v>
      </c>
      <c r="C77" s="2">
        <v>1.4049027982281899E-9</v>
      </c>
      <c r="D77" s="2">
        <v>2.5013711553922498E-8</v>
      </c>
      <c r="E77" s="2">
        <v>2.3350050332396398E-9</v>
      </c>
      <c r="F77" s="2">
        <f>0</f>
        <v>0</v>
      </c>
      <c r="G77" s="2">
        <v>1.28778829113595E-8</v>
      </c>
      <c r="H77" s="2">
        <v>4.24415894546541E-9</v>
      </c>
    </row>
    <row r="78" spans="1:8" x14ac:dyDescent="0.2">
      <c r="A78">
        <v>2.75</v>
      </c>
      <c r="B78" s="2">
        <v>2.9734442014549198E-9</v>
      </c>
      <c r="C78" s="2">
        <v>3.2391279626935097E-8</v>
      </c>
      <c r="D78" s="2">
        <v>1.5770605242219099E-8</v>
      </c>
      <c r="E78" s="2">
        <v>2.4099822224786598E-10</v>
      </c>
      <c r="F78" s="2">
        <f>0</f>
        <v>0</v>
      </c>
      <c r="G78" s="2">
        <v>2.9734442014549198E-9</v>
      </c>
      <c r="H78" s="2">
        <v>1.0657600345904699E-8</v>
      </c>
    </row>
    <row r="79" spans="1:8" x14ac:dyDescent="0.2">
      <c r="A79">
        <v>2.875</v>
      </c>
      <c r="B79" s="2">
        <v>-2.5216646099093598E-9</v>
      </c>
      <c r="C79" s="2">
        <v>1.91195156278634E-8</v>
      </c>
      <c r="D79" s="2">
        <v>7.6630220645118599E-9</v>
      </c>
      <c r="E79" s="2">
        <v>-1.96922946978846E-10</v>
      </c>
      <c r="F79" s="2">
        <f>0</f>
        <v>0</v>
      </c>
      <c r="G79" s="2">
        <v>-2.5216646099093598E-9</v>
      </c>
      <c r="H79" s="2">
        <v>1.77604533807454E-8</v>
      </c>
    </row>
    <row r="80" spans="1:8" x14ac:dyDescent="0.2">
      <c r="A80">
        <v>3</v>
      </c>
      <c r="B80" s="2">
        <v>-7.3470391506409397E-9</v>
      </c>
      <c r="C80" s="2">
        <v>-5.6406218130056399E-10</v>
      </c>
      <c r="D80" s="2">
        <v>3.3788705790038198E-9</v>
      </c>
      <c r="E80" s="2">
        <v>8.2106030426296302E-11</v>
      </c>
      <c r="F80" s="2">
        <f>0</f>
        <v>0</v>
      </c>
      <c r="G80" s="2">
        <v>-7.3470391506409397E-9</v>
      </c>
      <c r="H80" s="2">
        <v>1.0324092634446301E-8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9"/>
  <sheetViews>
    <sheetView topLeftCell="A59" workbookViewId="0">
      <selection activeCell="A85" sqref="A85:H109"/>
    </sheetView>
  </sheetViews>
  <sheetFormatPr baseColWidth="10" defaultRowHeight="16" x14ac:dyDescent="0.2"/>
  <sheetData>
    <row r="1" spans="1:35" x14ac:dyDescent="0.2">
      <c r="A1" t="s">
        <v>2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</row>
    <row r="2" spans="1:35" x14ac:dyDescent="0.2">
      <c r="A2" t="s">
        <v>0</v>
      </c>
      <c r="B2" t="s">
        <v>1</v>
      </c>
    </row>
    <row r="3" spans="1:35" x14ac:dyDescent="0.2">
      <c r="A3" s="2">
        <v>1.3604E-9</v>
      </c>
      <c r="B3" s="1">
        <v>5.0052999999999998E-8</v>
      </c>
      <c r="D3" s="2">
        <v>1.9600999999999999E-9</v>
      </c>
      <c r="E3" s="2">
        <v>5.0052999999999998E-8</v>
      </c>
      <c r="F3" s="2"/>
      <c r="G3" s="2">
        <v>1.1347000000000001E-8</v>
      </c>
      <c r="H3" s="2">
        <v>5.0052999999999998E-8</v>
      </c>
      <c r="I3" s="2"/>
      <c r="J3" s="2">
        <v>4.0329999999999996E-9</v>
      </c>
      <c r="K3" s="2">
        <v>5.0052999999999998E-8</v>
      </c>
      <c r="L3" s="2"/>
      <c r="M3" s="2">
        <v>3.6789999999999998E-9</v>
      </c>
      <c r="N3" s="2">
        <v>5.0052999999999998E-8</v>
      </c>
      <c r="O3" s="2"/>
      <c r="P3" s="2">
        <v>2.7859000000000002E-10</v>
      </c>
      <c r="Q3" s="2">
        <v>5.0052999999999998E-8</v>
      </c>
      <c r="R3" s="2"/>
      <c r="S3" s="2">
        <v>5.1593999999999998E-10</v>
      </c>
      <c r="T3" s="2">
        <v>5.0052999999999998E-8</v>
      </c>
      <c r="U3" s="2"/>
      <c r="V3" s="2">
        <v>3.0364999999999998E-10</v>
      </c>
      <c r="W3" s="2">
        <v>5.0052999999999998E-8</v>
      </c>
      <c r="X3" s="2"/>
      <c r="Y3" s="2">
        <v>-6.6317999999999998E-10</v>
      </c>
      <c r="Z3" s="2">
        <v>5.0052999999999998E-8</v>
      </c>
      <c r="AA3" s="2"/>
      <c r="AB3" s="2">
        <v>0</v>
      </c>
      <c r="AC3" s="2">
        <v>5.0052999999999998E-8</v>
      </c>
      <c r="AD3" s="2"/>
      <c r="AE3" s="2">
        <v>5.2125000000000004E-10</v>
      </c>
      <c r="AF3" s="2">
        <v>5.0052999999999998E-8</v>
      </c>
      <c r="AG3" s="2"/>
      <c r="AH3" s="2">
        <v>6.2988999999999995E-13</v>
      </c>
      <c r="AI3" s="2">
        <v>5.0052999999999998E-8</v>
      </c>
    </row>
    <row r="4" spans="1:35" x14ac:dyDescent="0.2">
      <c r="A4" s="2">
        <v>-9.8081999999999993E-10</v>
      </c>
      <c r="B4" s="1">
        <v>-3.6086000000000003E-8</v>
      </c>
      <c r="D4" s="2">
        <v>-5.4078000000000003E-9</v>
      </c>
      <c r="E4" s="2">
        <v>-3.6086000000000003E-8</v>
      </c>
      <c r="F4" s="2"/>
      <c r="G4" s="2">
        <v>9.3142999999999996E-9</v>
      </c>
      <c r="H4" s="2">
        <v>-3.6086000000000003E-8</v>
      </c>
      <c r="I4" s="2"/>
      <c r="J4" s="2">
        <v>1.9794E-9</v>
      </c>
      <c r="K4" s="2">
        <v>-3.6086000000000003E-8</v>
      </c>
      <c r="L4" s="2"/>
      <c r="M4" s="2">
        <v>-7.9136000000000005E-10</v>
      </c>
      <c r="N4" s="2">
        <v>-3.6086000000000003E-8</v>
      </c>
      <c r="O4" s="2"/>
      <c r="P4" s="2">
        <v>-8.8453000000000005E-9</v>
      </c>
      <c r="Q4" s="2">
        <v>-3.6086000000000003E-8</v>
      </c>
      <c r="R4" s="2"/>
      <c r="S4" s="2">
        <v>5.806E-9</v>
      </c>
      <c r="T4" s="2">
        <v>-3.6086000000000003E-8</v>
      </c>
      <c r="U4" s="2"/>
      <c r="V4" s="2">
        <v>-1.4103E-9</v>
      </c>
      <c r="W4" s="2">
        <v>-3.6086000000000003E-8</v>
      </c>
      <c r="X4" s="2"/>
      <c r="Y4" s="2">
        <v>-7.4140000000000005E-10</v>
      </c>
      <c r="Z4" s="2">
        <v>-3.6086000000000003E-8</v>
      </c>
      <c r="AA4" s="2"/>
      <c r="AB4" s="2">
        <v>3.1335000000000001E-10</v>
      </c>
      <c r="AC4" s="2">
        <v>-3.6086000000000003E-8</v>
      </c>
      <c r="AD4" s="2"/>
      <c r="AE4" s="2">
        <v>-4.5772999999999998E-10</v>
      </c>
      <c r="AF4" s="2">
        <v>-3.6086000000000003E-8</v>
      </c>
      <c r="AG4" s="2"/>
      <c r="AH4" s="2">
        <v>-4.7822E-11</v>
      </c>
      <c r="AI4" s="2">
        <v>-3.6086000000000003E-8</v>
      </c>
    </row>
    <row r="5" spans="1:35" x14ac:dyDescent="0.2">
      <c r="A5" s="2">
        <v>-3.8039999999999997E-9</v>
      </c>
      <c r="B5" s="1">
        <v>-1.3995999999999999E-7</v>
      </c>
      <c r="D5" s="2">
        <v>-3.4940000000000001E-8</v>
      </c>
      <c r="E5" s="2">
        <v>-1.3995999999999999E-7</v>
      </c>
      <c r="F5" s="2"/>
      <c r="G5" s="2">
        <v>-3.2916000000000001E-9</v>
      </c>
      <c r="H5" s="2">
        <v>-1.3995999999999999E-7</v>
      </c>
      <c r="I5" s="2"/>
      <c r="J5" s="2">
        <v>-6.6167999999999997E-9</v>
      </c>
      <c r="K5" s="2">
        <v>-1.3995999999999999E-7</v>
      </c>
      <c r="L5" s="2"/>
      <c r="M5" s="2">
        <v>7.1675000000000003E-9</v>
      </c>
      <c r="N5" s="2">
        <v>-1.3995999999999999E-7</v>
      </c>
      <c r="O5" s="2"/>
      <c r="P5" s="2">
        <v>1.1101E-8</v>
      </c>
      <c r="Q5" s="2">
        <v>-1.3995999999999999E-7</v>
      </c>
      <c r="R5" s="2"/>
      <c r="S5" s="2">
        <v>1.6606E-8</v>
      </c>
      <c r="T5" s="2">
        <v>-1.3995999999999999E-7</v>
      </c>
      <c r="U5" s="2"/>
      <c r="V5" s="2">
        <v>-1.0258999999999999E-8</v>
      </c>
      <c r="W5" s="2">
        <v>-1.3995999999999999E-7</v>
      </c>
      <c r="X5" s="2"/>
      <c r="Y5" s="2">
        <v>2.7628E-10</v>
      </c>
      <c r="Z5" s="2">
        <v>-1.3995999999999999E-7</v>
      </c>
      <c r="AA5" s="2"/>
      <c r="AB5" s="2">
        <v>-1.6253E-9</v>
      </c>
      <c r="AC5" s="2">
        <v>-1.3995999999999999E-7</v>
      </c>
      <c r="AD5" s="2"/>
      <c r="AE5" s="2">
        <v>4.4551999999999998E-10</v>
      </c>
      <c r="AF5" s="2">
        <v>-1.3995999999999999E-7</v>
      </c>
      <c r="AG5" s="2"/>
      <c r="AH5" s="2">
        <v>-3.2081000000000003E-11</v>
      </c>
      <c r="AI5" s="2">
        <v>-1.3995999999999999E-7</v>
      </c>
    </row>
    <row r="6" spans="1:35" x14ac:dyDescent="0.2">
      <c r="A6" s="2">
        <v>-3.7155999999999999E-8</v>
      </c>
      <c r="B6" s="1">
        <v>-1.0389999999999999E-6</v>
      </c>
      <c r="D6" s="2">
        <v>-1.4447E-7</v>
      </c>
      <c r="E6" s="2">
        <v>-1.0389999999999999E-6</v>
      </c>
      <c r="F6" s="2"/>
      <c r="G6" s="2">
        <v>-1.8988E-7</v>
      </c>
      <c r="H6" s="2">
        <v>-1.0389999999999999E-6</v>
      </c>
      <c r="I6" s="2"/>
      <c r="J6" s="2">
        <v>1.3531000000000001E-8</v>
      </c>
      <c r="K6" s="2">
        <v>-1.0389999999999999E-6</v>
      </c>
      <c r="L6" s="2"/>
      <c r="M6" s="2">
        <v>-7.282E-8</v>
      </c>
      <c r="N6" s="2">
        <v>-1.0389999999999999E-6</v>
      </c>
      <c r="O6" s="2"/>
      <c r="P6" s="2">
        <v>2.6759999999999999E-8</v>
      </c>
      <c r="Q6" s="2">
        <v>-1.0389999999999999E-6</v>
      </c>
      <c r="R6" s="2"/>
      <c r="S6" s="2">
        <v>6.4171000000000001E-9</v>
      </c>
      <c r="T6" s="2">
        <v>-1.0389999999999999E-6</v>
      </c>
      <c r="U6" s="2"/>
      <c r="V6" s="2">
        <v>1.5417E-9</v>
      </c>
      <c r="W6" s="2">
        <v>-1.0389999999999999E-6</v>
      </c>
      <c r="X6" s="2"/>
      <c r="Y6" s="2">
        <v>-4.5008E-9</v>
      </c>
      <c r="Z6" s="2">
        <v>-1.0389999999999999E-6</v>
      </c>
      <c r="AA6" s="2"/>
      <c r="AB6" s="2">
        <v>1.1507E-9</v>
      </c>
      <c r="AC6" s="2">
        <v>-1.0389999999999999E-6</v>
      </c>
      <c r="AD6" s="2"/>
      <c r="AE6" s="2">
        <v>-3.0367000000000001E-9</v>
      </c>
      <c r="AF6" s="2">
        <v>-1.0389999999999999E-6</v>
      </c>
      <c r="AG6" s="2"/>
      <c r="AH6" s="2">
        <v>5.1979000000000002E-10</v>
      </c>
      <c r="AI6" s="2">
        <v>-1.0389999999999999E-6</v>
      </c>
    </row>
    <row r="7" spans="1:35" x14ac:dyDescent="0.2">
      <c r="A7" s="2">
        <v>-2.7223000000000002E-8</v>
      </c>
      <c r="B7" s="1">
        <v>-1.0016000000000001E-6</v>
      </c>
      <c r="D7" s="2">
        <v>-1.1758E-7</v>
      </c>
      <c r="E7" s="2">
        <v>-1.0016000000000001E-6</v>
      </c>
      <c r="F7" s="2"/>
      <c r="G7" s="2">
        <v>-1.409E-7</v>
      </c>
      <c r="H7" s="2">
        <v>-1.0016000000000001E-6</v>
      </c>
      <c r="I7" s="2"/>
      <c r="J7" s="2">
        <v>-1.8526000000000001E-7</v>
      </c>
      <c r="K7" s="2">
        <v>-1.0016000000000001E-6</v>
      </c>
      <c r="L7" s="2"/>
      <c r="M7" s="2">
        <v>-6.0178999999999999E-8</v>
      </c>
      <c r="N7" s="2">
        <v>-1.0016000000000001E-6</v>
      </c>
      <c r="O7" s="2"/>
      <c r="P7" s="2">
        <v>3.6512000000000003E-8</v>
      </c>
      <c r="Q7" s="2">
        <v>-1.0016000000000001E-6</v>
      </c>
      <c r="R7" s="2"/>
      <c r="S7" s="2">
        <v>2.7692999999999999E-9</v>
      </c>
      <c r="T7" s="2">
        <v>-1.0016000000000001E-6</v>
      </c>
      <c r="U7" s="2"/>
      <c r="V7" s="2">
        <v>-4.5488999999999998E-8</v>
      </c>
      <c r="W7" s="2">
        <v>-1.0016000000000001E-6</v>
      </c>
      <c r="X7" s="2"/>
      <c r="Y7" s="2">
        <v>-1.4831000000000001E-8</v>
      </c>
      <c r="Z7" s="2">
        <v>-1.0016000000000001E-6</v>
      </c>
      <c r="AA7" s="2"/>
      <c r="AB7" s="2">
        <v>-2.5402E-9</v>
      </c>
      <c r="AC7" s="2">
        <v>-1.0016000000000001E-6</v>
      </c>
      <c r="AD7" s="2"/>
      <c r="AE7" s="2">
        <v>-9.4616999999999993E-9</v>
      </c>
      <c r="AF7" s="2">
        <v>-1.0016000000000001E-6</v>
      </c>
      <c r="AG7" s="2"/>
      <c r="AH7" s="2">
        <v>-2.9893E-9</v>
      </c>
      <c r="AI7" s="2">
        <v>-1.0016000000000001E-6</v>
      </c>
    </row>
    <row r="8" spans="1:35" x14ac:dyDescent="0.2">
      <c r="A8" s="2">
        <v>-2.7897000000000002E-7</v>
      </c>
      <c r="B8" s="1">
        <v>-3.3871000000000001E-6</v>
      </c>
      <c r="D8" s="2">
        <v>-1.1102E-6</v>
      </c>
      <c r="E8" s="2">
        <v>-3.3871000000000001E-6</v>
      </c>
      <c r="F8" s="2"/>
      <c r="G8" s="2">
        <v>-1.2450999999999999E-6</v>
      </c>
      <c r="H8" s="2">
        <v>-3.3871000000000001E-6</v>
      </c>
      <c r="I8" s="2"/>
      <c r="J8" s="2">
        <v>-1.0543E-6</v>
      </c>
      <c r="K8" s="2">
        <v>-3.3871000000000001E-6</v>
      </c>
      <c r="L8" s="2"/>
      <c r="M8" s="2">
        <v>-4.8691999999999997E-7</v>
      </c>
      <c r="N8" s="2">
        <v>-3.3871000000000001E-6</v>
      </c>
      <c r="O8" s="2"/>
      <c r="P8" s="2">
        <v>-1.5337999999999999E-7</v>
      </c>
      <c r="Q8" s="2">
        <v>-3.3871000000000001E-6</v>
      </c>
      <c r="R8" s="2"/>
      <c r="S8" s="2">
        <v>-3.2590999999999997E-8</v>
      </c>
      <c r="T8" s="2">
        <v>-3.3871000000000001E-6</v>
      </c>
      <c r="U8" s="2"/>
      <c r="V8" s="2">
        <v>-9.6254000000000003E-9</v>
      </c>
      <c r="W8" s="2">
        <v>-3.3871000000000001E-6</v>
      </c>
      <c r="X8" s="2"/>
      <c r="Y8" s="2">
        <v>8.4231000000000008E-9</v>
      </c>
      <c r="Z8" s="2">
        <v>-3.3871000000000001E-6</v>
      </c>
      <c r="AA8" s="2"/>
      <c r="AB8" s="2">
        <v>-6.6956999999999999E-10</v>
      </c>
      <c r="AC8" s="2">
        <v>-3.3871000000000001E-6</v>
      </c>
      <c r="AD8" s="2"/>
      <c r="AE8" s="2">
        <v>3.2943000000000001E-9</v>
      </c>
      <c r="AF8" s="2">
        <v>-3.3871000000000001E-6</v>
      </c>
      <c r="AG8" s="2"/>
      <c r="AH8" s="2">
        <v>-1.0911000000000001E-9</v>
      </c>
      <c r="AI8" s="2">
        <v>-3.3871000000000001E-6</v>
      </c>
    </row>
    <row r="9" spans="1:35" x14ac:dyDescent="0.2">
      <c r="A9" s="2">
        <v>-7.8148000000000003E-7</v>
      </c>
      <c r="B9" s="1">
        <v>-6.0379999999999996E-6</v>
      </c>
      <c r="D9" s="2">
        <v>-2.9720000000000001E-6</v>
      </c>
      <c r="E9" s="2">
        <v>-6.0379999999999996E-6</v>
      </c>
      <c r="F9" s="2"/>
      <c r="G9" s="2">
        <v>-3.6439E-6</v>
      </c>
      <c r="H9" s="2">
        <v>-6.0379999999999996E-6</v>
      </c>
      <c r="I9" s="2"/>
      <c r="J9" s="2">
        <v>-3.2741999999999999E-6</v>
      </c>
      <c r="K9" s="2">
        <v>-6.0379999999999996E-6</v>
      </c>
      <c r="L9" s="2"/>
      <c r="M9" s="2">
        <v>-1.5591E-6</v>
      </c>
      <c r="N9" s="2">
        <v>-6.0379999999999996E-6</v>
      </c>
      <c r="O9" s="2"/>
      <c r="P9" s="2">
        <v>-1.4256E-7</v>
      </c>
      <c r="Q9" s="2">
        <v>-6.0379999999999996E-6</v>
      </c>
      <c r="R9" s="2"/>
      <c r="S9" s="2">
        <v>-4.9450000000000003E-8</v>
      </c>
      <c r="T9" s="2">
        <v>-6.0379999999999996E-6</v>
      </c>
      <c r="U9" s="2"/>
      <c r="V9" s="2">
        <v>-8.624E-9</v>
      </c>
      <c r="W9" s="2">
        <v>-6.0379999999999996E-6</v>
      </c>
      <c r="X9" s="2"/>
      <c r="Y9" s="2">
        <v>5.5232000000000001E-8</v>
      </c>
      <c r="Z9" s="2">
        <v>-6.0379999999999996E-6</v>
      </c>
      <c r="AA9" s="2"/>
      <c r="AB9" s="2">
        <v>1.7074999999999999E-8</v>
      </c>
      <c r="AC9" s="2">
        <v>-6.0379999999999996E-6</v>
      </c>
      <c r="AD9" s="2"/>
      <c r="AE9" s="2">
        <v>-8.8114000000000004E-9</v>
      </c>
      <c r="AF9" s="2">
        <v>-6.0379999999999996E-6</v>
      </c>
      <c r="AG9" s="2"/>
      <c r="AH9" s="2">
        <v>-1.8495999999999999E-9</v>
      </c>
      <c r="AI9" s="2">
        <v>-6.0379999999999996E-6</v>
      </c>
    </row>
    <row r="10" spans="1:35" x14ac:dyDescent="0.2">
      <c r="A10" s="2">
        <v>-2.0884000000000002E-6</v>
      </c>
      <c r="B10" s="1">
        <v>-9.2204999999999992E-6</v>
      </c>
      <c r="D10" s="2">
        <v>-6.8491000000000002E-6</v>
      </c>
      <c r="E10" s="2">
        <v>-9.2204999999999992E-6</v>
      </c>
      <c r="F10" s="2"/>
      <c r="G10" s="2">
        <v>-9.8896999999999995E-6</v>
      </c>
      <c r="H10" s="2">
        <v>-9.2204999999999992E-6</v>
      </c>
      <c r="I10" s="2"/>
      <c r="J10" s="2">
        <v>-7.6619000000000003E-6</v>
      </c>
      <c r="K10" s="2">
        <v>-9.2204999999999992E-6</v>
      </c>
      <c r="L10" s="2"/>
      <c r="M10" s="2">
        <v>-3.58E-6</v>
      </c>
      <c r="N10" s="2">
        <v>-9.2204999999999992E-6</v>
      </c>
      <c r="O10" s="2"/>
      <c r="P10" s="2">
        <v>-8.9558999999999999E-7</v>
      </c>
      <c r="Q10" s="2">
        <v>-9.2204999999999992E-6</v>
      </c>
      <c r="R10" s="2"/>
      <c r="S10" s="2">
        <v>-1.3622000000000001E-7</v>
      </c>
      <c r="T10" s="2">
        <v>-9.2204999999999992E-6</v>
      </c>
      <c r="U10" s="2"/>
      <c r="V10" s="2">
        <v>8.7530000000000004E-8</v>
      </c>
      <c r="W10" s="2">
        <v>-9.2204999999999992E-6</v>
      </c>
      <c r="X10" s="2"/>
      <c r="Y10" s="2">
        <v>-1.9044999999999999E-8</v>
      </c>
      <c r="Z10" s="2">
        <v>-9.2204999999999992E-6</v>
      </c>
      <c r="AA10" s="2"/>
      <c r="AB10" s="2">
        <v>-1.1702E-8</v>
      </c>
      <c r="AC10" s="2">
        <v>-9.2204999999999992E-6</v>
      </c>
      <c r="AD10" s="2"/>
      <c r="AE10" s="2">
        <v>1.2894999999999999E-9</v>
      </c>
      <c r="AF10" s="2">
        <v>-9.2204999999999992E-6</v>
      </c>
      <c r="AG10" s="2"/>
      <c r="AH10" s="2">
        <v>-5.1925E-9</v>
      </c>
      <c r="AI10" s="2">
        <v>-9.2204999999999992E-6</v>
      </c>
    </row>
    <row r="11" spans="1:35" x14ac:dyDescent="0.2">
      <c r="A11" s="2">
        <v>-4.6666999999999997E-6</v>
      </c>
      <c r="B11" s="1">
        <v>-1.2706E-5</v>
      </c>
      <c r="D11" s="2">
        <v>-1.2223E-5</v>
      </c>
      <c r="E11" s="2">
        <v>-1.2706E-5</v>
      </c>
      <c r="F11" s="2"/>
      <c r="G11" s="2">
        <v>-1.8533999999999999E-5</v>
      </c>
      <c r="H11" s="2">
        <v>-1.2706E-5</v>
      </c>
      <c r="I11" s="2"/>
      <c r="J11" s="2">
        <v>-1.4312E-5</v>
      </c>
      <c r="K11" s="2">
        <v>-1.2706E-5</v>
      </c>
      <c r="L11" s="2"/>
      <c r="M11" s="2">
        <v>-8.1560999999999997E-6</v>
      </c>
      <c r="N11" s="2">
        <v>-1.2706E-5</v>
      </c>
      <c r="O11" s="2"/>
      <c r="P11" s="2">
        <v>-2.2450000000000001E-6</v>
      </c>
      <c r="Q11" s="2">
        <v>-1.2706E-5</v>
      </c>
      <c r="R11" s="2"/>
      <c r="S11" s="2">
        <v>-1.4282999999999999E-7</v>
      </c>
      <c r="T11" s="2">
        <v>-1.2706E-5</v>
      </c>
      <c r="U11" s="2"/>
      <c r="V11" s="2">
        <v>-1.6201999999999999E-7</v>
      </c>
      <c r="W11" s="2">
        <v>-1.2706E-5</v>
      </c>
      <c r="X11" s="2"/>
      <c r="Y11" s="2">
        <v>-2.4987999999999998E-8</v>
      </c>
      <c r="Z11" s="2">
        <v>-1.2706E-5</v>
      </c>
      <c r="AA11" s="2"/>
      <c r="AB11" s="2">
        <v>-9.4776999999999992E-9</v>
      </c>
      <c r="AC11" s="2">
        <v>-1.2706E-5</v>
      </c>
      <c r="AD11" s="2"/>
      <c r="AE11" s="2">
        <v>-9.0675E-9</v>
      </c>
      <c r="AF11" s="2">
        <v>-1.2706E-5</v>
      </c>
      <c r="AG11" s="2"/>
      <c r="AH11" s="2">
        <v>-5.0479000000000003E-9</v>
      </c>
      <c r="AI11" s="2">
        <v>-1.2706E-5</v>
      </c>
    </row>
    <row r="12" spans="1:35" x14ac:dyDescent="0.2">
      <c r="A12" s="2">
        <v>-7.7236E-6</v>
      </c>
      <c r="B12" s="1">
        <v>-1.6481999999999999E-5</v>
      </c>
      <c r="D12" s="2">
        <v>-2.0801999999999998E-5</v>
      </c>
      <c r="E12" s="2">
        <v>-1.6481999999999999E-5</v>
      </c>
      <c r="F12" s="2"/>
      <c r="G12" s="2">
        <v>-2.8972E-5</v>
      </c>
      <c r="H12" s="2">
        <v>-1.6481999999999999E-5</v>
      </c>
      <c r="I12" s="2"/>
      <c r="J12" s="2">
        <v>-2.1994999999999999E-5</v>
      </c>
      <c r="K12" s="2">
        <v>-1.6481999999999999E-5</v>
      </c>
      <c r="L12" s="2"/>
      <c r="M12" s="2">
        <v>-1.0676000000000001E-5</v>
      </c>
      <c r="N12" s="2">
        <v>-1.6481999999999999E-5</v>
      </c>
      <c r="O12" s="2"/>
      <c r="P12" s="2">
        <v>-4.2692999999999999E-6</v>
      </c>
      <c r="Q12" s="2">
        <v>-1.6481999999999999E-5</v>
      </c>
      <c r="R12" s="2"/>
      <c r="S12" s="2">
        <v>-6.4122000000000002E-7</v>
      </c>
      <c r="T12" s="2">
        <v>-1.6481999999999999E-5</v>
      </c>
      <c r="U12" s="2"/>
      <c r="V12" s="2">
        <v>-3.4896000000000002E-7</v>
      </c>
      <c r="W12" s="2">
        <v>-1.6481999999999999E-5</v>
      </c>
      <c r="X12" s="2"/>
      <c r="Y12" s="2">
        <v>6.3633000000000001E-9</v>
      </c>
      <c r="Z12" s="2">
        <v>-1.6481999999999999E-5</v>
      </c>
      <c r="AA12" s="2"/>
      <c r="AB12" s="2">
        <v>-1.1458999999999999E-9</v>
      </c>
      <c r="AC12" s="2">
        <v>-1.6481999999999999E-5</v>
      </c>
      <c r="AD12" s="2"/>
      <c r="AE12" s="2">
        <v>-4.7245999999999998E-8</v>
      </c>
      <c r="AF12" s="2">
        <v>-1.6481999999999999E-5</v>
      </c>
      <c r="AG12" s="2"/>
      <c r="AH12" s="2">
        <v>-3.4735999999999998E-10</v>
      </c>
      <c r="AI12" s="2">
        <v>-1.6481999999999999E-5</v>
      </c>
    </row>
    <row r="13" spans="1:35" x14ac:dyDescent="0.2">
      <c r="A13" s="2">
        <v>-1.2843000000000001E-5</v>
      </c>
      <c r="B13" s="1">
        <v>-2.1263E-5</v>
      </c>
      <c r="D13" s="2">
        <v>-3.0954999999999998E-5</v>
      </c>
      <c r="E13" s="2">
        <v>-2.1263E-5</v>
      </c>
      <c r="F13" s="2"/>
      <c r="G13" s="2">
        <v>-3.8163E-5</v>
      </c>
      <c r="H13" s="2">
        <v>-2.1263E-5</v>
      </c>
      <c r="I13" s="2"/>
      <c r="J13" s="2">
        <v>-2.7566E-5</v>
      </c>
      <c r="K13" s="2">
        <v>-2.1263E-5</v>
      </c>
      <c r="L13" s="2"/>
      <c r="M13" s="2">
        <v>-1.6189999999999999E-5</v>
      </c>
      <c r="N13" s="2">
        <v>-2.1263E-5</v>
      </c>
      <c r="O13" s="2"/>
      <c r="P13" s="2">
        <v>-7.2973999999999998E-6</v>
      </c>
      <c r="Q13" s="2">
        <v>-2.1263E-5</v>
      </c>
      <c r="R13" s="2"/>
      <c r="S13" s="2">
        <v>-6.2142999999999997E-7</v>
      </c>
      <c r="T13" s="2">
        <v>-2.1263E-5</v>
      </c>
      <c r="U13" s="2"/>
      <c r="V13" s="2">
        <v>-5.6005000000000004E-7</v>
      </c>
      <c r="W13" s="2">
        <v>-2.1263E-5</v>
      </c>
      <c r="X13" s="2"/>
      <c r="Y13" s="2">
        <v>-1.0973E-7</v>
      </c>
      <c r="Z13" s="2">
        <v>-2.1263E-5</v>
      </c>
      <c r="AA13" s="2"/>
      <c r="AB13" s="2">
        <v>1.9511E-9</v>
      </c>
      <c r="AC13" s="2">
        <v>-2.1263E-5</v>
      </c>
      <c r="AD13" s="2"/>
      <c r="AE13" s="2">
        <v>4.6124999999999999E-9</v>
      </c>
      <c r="AF13" s="2">
        <v>-2.1263E-5</v>
      </c>
      <c r="AG13" s="2"/>
      <c r="AH13" s="2">
        <v>1.2088E-8</v>
      </c>
      <c r="AI13" s="2">
        <v>-2.1263E-5</v>
      </c>
    </row>
    <row r="14" spans="1:35" x14ac:dyDescent="0.2">
      <c r="A14" s="2">
        <v>-1.6935E-5</v>
      </c>
      <c r="B14" s="1">
        <v>-2.4300000000000001E-5</v>
      </c>
      <c r="D14" s="2">
        <v>-3.7913000000000001E-5</v>
      </c>
      <c r="E14" s="2">
        <v>-2.4300000000000001E-5</v>
      </c>
      <c r="F14" s="2"/>
      <c r="G14" s="2">
        <v>-4.2614999999999998E-5</v>
      </c>
      <c r="H14" s="2">
        <v>-2.4300000000000001E-5</v>
      </c>
      <c r="I14" s="2"/>
      <c r="J14" s="2">
        <v>-3.2746000000000001E-5</v>
      </c>
      <c r="K14" s="2">
        <v>-2.4300000000000001E-5</v>
      </c>
      <c r="L14" s="2"/>
      <c r="M14" s="2">
        <v>-1.6983E-5</v>
      </c>
      <c r="N14" s="2">
        <v>-2.4300000000000001E-5</v>
      </c>
      <c r="O14" s="2"/>
      <c r="P14" s="2">
        <v>-8.0724000000000008E-6</v>
      </c>
      <c r="Q14" s="2">
        <v>-2.4300000000000001E-5</v>
      </c>
      <c r="R14" s="2"/>
      <c r="S14" s="2">
        <v>-1.6927999999999999E-6</v>
      </c>
      <c r="T14" s="2">
        <v>-2.4300000000000001E-5</v>
      </c>
      <c r="U14" s="2"/>
      <c r="V14" s="2">
        <v>-2.5935E-7</v>
      </c>
      <c r="W14" s="2">
        <v>-2.4300000000000001E-5</v>
      </c>
      <c r="X14" s="2"/>
      <c r="Y14" s="2">
        <v>6.7335E-8</v>
      </c>
      <c r="Z14" s="2">
        <v>-2.4300000000000001E-5</v>
      </c>
      <c r="AA14" s="2"/>
      <c r="AB14" s="2">
        <v>2.1792000000000001E-8</v>
      </c>
      <c r="AC14" s="2">
        <v>-2.4300000000000001E-5</v>
      </c>
      <c r="AD14" s="2"/>
      <c r="AE14" s="2">
        <v>2.3343000000000001E-9</v>
      </c>
      <c r="AF14" s="2">
        <v>-2.4300000000000001E-5</v>
      </c>
      <c r="AG14" s="2"/>
      <c r="AH14" s="2">
        <v>-4.8222999999999998E-9</v>
      </c>
      <c r="AI14" s="2">
        <v>-2.4300000000000001E-5</v>
      </c>
    </row>
    <row r="15" spans="1:35" x14ac:dyDescent="0.2">
      <c r="A15" s="2">
        <v>-1.7543000000000001E-5</v>
      </c>
      <c r="B15" s="1">
        <v>-2.4527000000000001E-5</v>
      </c>
      <c r="D15" s="2">
        <v>-4.0595E-5</v>
      </c>
      <c r="E15" s="2">
        <v>-2.4527000000000001E-5</v>
      </c>
      <c r="F15" s="2"/>
      <c r="G15" s="2">
        <v>-4.4032000000000001E-5</v>
      </c>
      <c r="H15" s="2">
        <v>-2.4527000000000001E-5</v>
      </c>
      <c r="I15" s="2"/>
      <c r="J15" s="2">
        <v>-3.3328999999999999E-5</v>
      </c>
      <c r="K15" s="2">
        <v>-2.4527000000000001E-5</v>
      </c>
      <c r="L15" s="2"/>
      <c r="M15" s="2">
        <v>-1.9242999999999999E-5</v>
      </c>
      <c r="N15" s="2">
        <v>-2.4527000000000001E-5</v>
      </c>
      <c r="O15" s="2"/>
      <c r="P15" s="2">
        <v>-8.5011000000000007E-6</v>
      </c>
      <c r="Q15" s="2">
        <v>-2.4527000000000001E-5</v>
      </c>
      <c r="R15" s="2"/>
      <c r="S15" s="2">
        <v>-1.5258000000000001E-6</v>
      </c>
      <c r="T15" s="2">
        <v>-2.4527000000000001E-5</v>
      </c>
      <c r="U15" s="2"/>
      <c r="V15" s="2">
        <v>-7.2406000000000004E-7</v>
      </c>
      <c r="W15" s="2">
        <v>-2.4527000000000001E-5</v>
      </c>
      <c r="X15" s="2"/>
      <c r="Y15" s="2">
        <v>-1.0302000000000001E-7</v>
      </c>
      <c r="Z15" s="2">
        <v>-2.4527000000000001E-5</v>
      </c>
      <c r="AA15" s="2"/>
      <c r="AB15" s="2">
        <v>-1.9726999999999999E-8</v>
      </c>
      <c r="AC15" s="2">
        <v>-2.4527000000000001E-5</v>
      </c>
      <c r="AD15" s="2"/>
      <c r="AE15" s="2">
        <v>3.7270000000000001E-9</v>
      </c>
      <c r="AF15" s="2">
        <v>-2.4527000000000001E-5</v>
      </c>
      <c r="AG15" s="2"/>
      <c r="AH15" s="2">
        <v>-2.3838999999999999E-8</v>
      </c>
      <c r="AI15" s="2">
        <v>-2.4527000000000001E-5</v>
      </c>
    </row>
    <row r="16" spans="1:35" x14ac:dyDescent="0.2">
      <c r="A16" s="2">
        <v>-1.59E-5</v>
      </c>
      <c r="B16" s="1">
        <v>-2.3985000000000002E-5</v>
      </c>
      <c r="D16" s="2">
        <v>-4.0373000000000001E-5</v>
      </c>
      <c r="E16" s="2">
        <v>-2.3985000000000002E-5</v>
      </c>
      <c r="F16" s="2"/>
      <c r="G16" s="2">
        <v>-4.3204000000000002E-5</v>
      </c>
      <c r="H16" s="2">
        <v>-2.3985000000000002E-5</v>
      </c>
      <c r="I16" s="2"/>
      <c r="J16" s="2">
        <v>-3.1760000000000001E-5</v>
      </c>
      <c r="K16" s="2">
        <v>-2.3985000000000002E-5</v>
      </c>
      <c r="L16" s="2"/>
      <c r="M16" s="2">
        <v>-1.823E-5</v>
      </c>
      <c r="N16" s="2">
        <v>-2.3985000000000002E-5</v>
      </c>
      <c r="O16" s="2"/>
      <c r="P16" s="2">
        <v>-8.0991000000000001E-6</v>
      </c>
      <c r="Q16" s="2">
        <v>-2.3985000000000002E-5</v>
      </c>
      <c r="R16" s="2"/>
      <c r="S16" s="2">
        <v>-1.7357E-6</v>
      </c>
      <c r="T16" s="2">
        <v>-2.3985000000000002E-5</v>
      </c>
      <c r="U16" s="2"/>
      <c r="V16" s="2">
        <v>-6.1875000000000001E-7</v>
      </c>
      <c r="W16" s="2">
        <v>-2.3985000000000002E-5</v>
      </c>
      <c r="X16" s="2"/>
      <c r="Y16" s="2">
        <v>-4.3251000000000001E-8</v>
      </c>
      <c r="Z16" s="2">
        <v>-2.3985000000000002E-5</v>
      </c>
      <c r="AA16" s="2"/>
      <c r="AB16" s="2">
        <v>4.4068000000000001E-8</v>
      </c>
      <c r="AC16" s="2">
        <v>-2.3985000000000002E-5</v>
      </c>
      <c r="AD16" s="2"/>
      <c r="AE16" s="2">
        <v>1.7573999999999999E-8</v>
      </c>
      <c r="AF16" s="2">
        <v>-2.3985000000000002E-5</v>
      </c>
      <c r="AG16" s="2"/>
      <c r="AH16" s="2">
        <v>2.3902999999999999E-8</v>
      </c>
      <c r="AI16" s="2">
        <v>-2.3985000000000002E-5</v>
      </c>
    </row>
    <row r="17" spans="1:35" x14ac:dyDescent="0.2">
      <c r="A17" s="2">
        <v>-1.2404E-5</v>
      </c>
      <c r="B17" s="1">
        <v>-2.145E-5</v>
      </c>
      <c r="D17" s="2">
        <v>-3.1791000000000001E-5</v>
      </c>
      <c r="E17" s="2">
        <v>-2.145E-5</v>
      </c>
      <c r="F17" s="2"/>
      <c r="G17" s="2">
        <v>-3.7472999999999998E-5</v>
      </c>
      <c r="H17" s="2">
        <v>-2.145E-5</v>
      </c>
      <c r="I17" s="2"/>
      <c r="J17" s="2">
        <v>-2.8221999999999998E-5</v>
      </c>
      <c r="K17" s="2">
        <v>-2.145E-5</v>
      </c>
      <c r="L17" s="2"/>
      <c r="M17" s="2">
        <v>-1.4885000000000001E-5</v>
      </c>
      <c r="N17" s="2">
        <v>-2.145E-5</v>
      </c>
      <c r="O17" s="2"/>
      <c r="P17" s="2">
        <v>-5.4709000000000004E-6</v>
      </c>
      <c r="Q17" s="2">
        <v>-2.145E-5</v>
      </c>
      <c r="R17" s="2"/>
      <c r="S17" s="2">
        <v>-1.5097999999999999E-6</v>
      </c>
      <c r="T17" s="2">
        <v>-2.145E-5</v>
      </c>
      <c r="U17" s="2"/>
      <c r="V17" s="2">
        <v>-3.2415E-7</v>
      </c>
      <c r="W17" s="2">
        <v>-2.145E-5</v>
      </c>
      <c r="X17" s="2"/>
      <c r="Y17" s="2">
        <v>-8.0456000000000003E-8</v>
      </c>
      <c r="Z17" s="2">
        <v>-2.145E-5</v>
      </c>
      <c r="AA17" s="2"/>
      <c r="AB17" s="2">
        <v>-3.6826000000000002E-8</v>
      </c>
      <c r="AC17" s="2">
        <v>-2.145E-5</v>
      </c>
      <c r="AD17" s="2"/>
      <c r="AE17" s="2">
        <v>-7.0922000000000005E-8</v>
      </c>
      <c r="AF17" s="2">
        <v>-2.145E-5</v>
      </c>
      <c r="AG17" s="2"/>
      <c r="AH17" s="2">
        <v>2.1068999999999998E-9</v>
      </c>
      <c r="AI17" s="2">
        <v>-2.145E-5</v>
      </c>
    </row>
    <row r="18" spans="1:35" x14ac:dyDescent="0.2">
      <c r="A18" s="2">
        <v>-8.5442000000000003E-6</v>
      </c>
      <c r="B18" s="1">
        <v>-1.7604E-5</v>
      </c>
      <c r="D18" s="2">
        <v>-2.2594000000000001E-5</v>
      </c>
      <c r="E18" s="2">
        <v>-1.7604E-5</v>
      </c>
      <c r="F18" s="2"/>
      <c r="G18" s="2">
        <v>-2.7906999999999999E-5</v>
      </c>
      <c r="H18" s="2">
        <v>-1.7604E-5</v>
      </c>
      <c r="I18" s="2"/>
      <c r="J18" s="2">
        <v>-2.2221E-5</v>
      </c>
      <c r="K18" s="2">
        <v>-1.7604E-5</v>
      </c>
      <c r="L18" s="2"/>
      <c r="M18" s="2">
        <v>-1.2612999999999999E-5</v>
      </c>
      <c r="N18" s="2">
        <v>-1.7604E-5</v>
      </c>
      <c r="O18" s="2"/>
      <c r="P18" s="2">
        <v>-4.5027000000000001E-6</v>
      </c>
      <c r="Q18" s="2">
        <v>-1.7604E-5</v>
      </c>
      <c r="R18" s="2"/>
      <c r="S18" s="2">
        <v>-6.1396000000000003E-7</v>
      </c>
      <c r="T18" s="2">
        <v>-1.7604E-5</v>
      </c>
      <c r="U18" s="2"/>
      <c r="V18" s="2">
        <v>-3.6097999999999999E-7</v>
      </c>
      <c r="W18" s="2">
        <v>-1.7604E-5</v>
      </c>
      <c r="X18" s="2"/>
      <c r="Y18" s="2">
        <v>7.5218999999999993E-8</v>
      </c>
      <c r="Z18" s="2">
        <v>-1.7604E-5</v>
      </c>
      <c r="AA18" s="2"/>
      <c r="AB18" s="2">
        <v>2.0146999999999998E-8</v>
      </c>
      <c r="AC18" s="2">
        <v>-1.7604E-5</v>
      </c>
      <c r="AD18" s="2"/>
      <c r="AE18" s="2">
        <v>3.3522000000000001E-8</v>
      </c>
      <c r="AF18" s="2">
        <v>-1.7604E-5</v>
      </c>
      <c r="AG18" s="2"/>
      <c r="AH18" s="2">
        <v>4.8570000000000001E-9</v>
      </c>
      <c r="AI18" s="2">
        <v>-1.7604E-5</v>
      </c>
    </row>
    <row r="19" spans="1:35" x14ac:dyDescent="0.2">
      <c r="A19" s="2">
        <v>-4.8806999999999997E-6</v>
      </c>
      <c r="B19" s="1">
        <v>-1.239E-5</v>
      </c>
      <c r="D19" s="2">
        <v>-1.4195E-5</v>
      </c>
      <c r="E19" s="2">
        <v>-1.239E-5</v>
      </c>
      <c r="F19" s="2"/>
      <c r="G19" s="2">
        <v>-1.8218000000000001E-5</v>
      </c>
      <c r="H19" s="2">
        <v>-1.239E-5</v>
      </c>
      <c r="I19" s="2"/>
      <c r="J19" s="2">
        <v>-1.503E-5</v>
      </c>
      <c r="K19" s="2">
        <v>-1.239E-5</v>
      </c>
      <c r="L19" s="2"/>
      <c r="M19" s="2">
        <v>-8.1133999999999993E-6</v>
      </c>
      <c r="N19" s="2">
        <v>-1.239E-5</v>
      </c>
      <c r="O19" s="2"/>
      <c r="P19" s="2">
        <v>-2.5023000000000002E-6</v>
      </c>
      <c r="Q19" s="2">
        <v>-1.239E-5</v>
      </c>
      <c r="R19" s="2"/>
      <c r="S19" s="2">
        <v>-6.9772999999999999E-7</v>
      </c>
      <c r="T19" s="2">
        <v>-1.239E-5</v>
      </c>
      <c r="U19" s="2"/>
      <c r="V19" s="2">
        <v>-8.5359000000000004E-8</v>
      </c>
      <c r="W19" s="2">
        <v>-1.239E-5</v>
      </c>
      <c r="X19" s="2"/>
      <c r="Y19" s="2">
        <v>-1.8273999999999999E-8</v>
      </c>
      <c r="Z19" s="2">
        <v>-1.239E-5</v>
      </c>
      <c r="AA19" s="2"/>
      <c r="AB19" s="2">
        <v>1.1336E-8</v>
      </c>
      <c r="AC19" s="2">
        <v>-1.239E-5</v>
      </c>
      <c r="AD19" s="2"/>
      <c r="AE19" s="2">
        <v>-4.8062999999999998E-9</v>
      </c>
      <c r="AF19" s="2">
        <v>-1.239E-5</v>
      </c>
      <c r="AG19" s="2"/>
      <c r="AH19" s="2">
        <v>-2.2517E-9</v>
      </c>
      <c r="AI19" s="2">
        <v>-1.239E-5</v>
      </c>
    </row>
    <row r="20" spans="1:35" x14ac:dyDescent="0.2">
      <c r="A20" s="2">
        <v>-2.2827000000000002E-6</v>
      </c>
      <c r="B20" s="1">
        <v>-9.2383999999999995E-6</v>
      </c>
      <c r="D20" s="2">
        <v>-7.4858999999999998E-6</v>
      </c>
      <c r="E20" s="2">
        <v>-9.2383999999999995E-6</v>
      </c>
      <c r="F20" s="2"/>
      <c r="G20" s="2">
        <v>-1.0394000000000001E-5</v>
      </c>
      <c r="H20" s="2">
        <v>-9.2383999999999995E-6</v>
      </c>
      <c r="I20" s="2"/>
      <c r="J20" s="2">
        <v>-8.2778000000000006E-6</v>
      </c>
      <c r="K20" s="2">
        <v>-9.2383999999999995E-6</v>
      </c>
      <c r="L20" s="2"/>
      <c r="M20" s="2">
        <v>-4.3881000000000004E-6</v>
      </c>
      <c r="N20" s="2">
        <v>-9.2383999999999995E-6</v>
      </c>
      <c r="O20" s="2"/>
      <c r="P20" s="2">
        <v>-7.3252999999999996E-7</v>
      </c>
      <c r="Q20" s="2">
        <v>-9.2383999999999995E-6</v>
      </c>
      <c r="R20" s="2"/>
      <c r="S20" s="2">
        <v>-8.5557000000000003E-8</v>
      </c>
      <c r="T20" s="2">
        <v>-9.2383999999999995E-6</v>
      </c>
      <c r="U20" s="2"/>
      <c r="V20" s="2">
        <v>1.5860999999999999E-8</v>
      </c>
      <c r="W20" s="2">
        <v>-9.2383999999999995E-6</v>
      </c>
      <c r="X20" s="2"/>
      <c r="Y20" s="2">
        <v>-8.5333000000000001E-8</v>
      </c>
      <c r="Z20" s="2">
        <v>-9.2383999999999995E-6</v>
      </c>
      <c r="AA20" s="2"/>
      <c r="AB20" s="2">
        <v>-2.6817999999999999E-8</v>
      </c>
      <c r="AC20" s="2">
        <v>-9.2383999999999995E-6</v>
      </c>
      <c r="AD20" s="2"/>
      <c r="AE20" s="2">
        <v>3.2505999999999999E-9</v>
      </c>
      <c r="AF20" s="2">
        <v>-9.2383999999999995E-6</v>
      </c>
      <c r="AG20" s="2"/>
      <c r="AH20" s="2">
        <v>3.0669E-10</v>
      </c>
      <c r="AI20" s="2">
        <v>-9.2383999999999995E-6</v>
      </c>
    </row>
    <row r="21" spans="1:35" x14ac:dyDescent="0.2">
      <c r="A21" s="2">
        <v>-1.2347E-6</v>
      </c>
      <c r="B21" s="1">
        <v>-6.3597000000000003E-6</v>
      </c>
      <c r="D21" s="2">
        <v>-2.2925000000000001E-6</v>
      </c>
      <c r="E21" s="2">
        <v>-6.3597000000000003E-6</v>
      </c>
      <c r="F21" s="2"/>
      <c r="G21" s="2">
        <v>-3.8503000000000002E-6</v>
      </c>
      <c r="H21" s="2">
        <v>-6.3597000000000003E-6</v>
      </c>
      <c r="I21" s="2"/>
      <c r="J21" s="2">
        <v>-3.6816999999999998E-6</v>
      </c>
      <c r="K21" s="2">
        <v>-6.3597000000000003E-6</v>
      </c>
      <c r="L21" s="2"/>
      <c r="M21" s="2">
        <v>-1.6005E-6</v>
      </c>
      <c r="N21" s="2">
        <v>-6.3597000000000003E-6</v>
      </c>
      <c r="O21" s="2"/>
      <c r="P21" s="2">
        <v>8.5827000000000005E-8</v>
      </c>
      <c r="Q21" s="2">
        <v>-6.3597000000000003E-6</v>
      </c>
      <c r="R21" s="2"/>
      <c r="S21" s="2">
        <v>-1.7695999999999998E-8</v>
      </c>
      <c r="T21" s="2">
        <v>-6.3597000000000003E-6</v>
      </c>
      <c r="U21" s="2"/>
      <c r="V21" s="2">
        <v>-1.1367E-8</v>
      </c>
      <c r="W21" s="2">
        <v>-6.3597000000000003E-6</v>
      </c>
      <c r="X21" s="2"/>
      <c r="Y21" s="2">
        <v>-3.0934999999999999E-8</v>
      </c>
      <c r="Z21" s="2">
        <v>-6.3597000000000003E-6</v>
      </c>
      <c r="AA21" s="2"/>
      <c r="AB21" s="2">
        <v>8.5310999999999992E-9</v>
      </c>
      <c r="AC21" s="2">
        <v>-6.3597000000000003E-6</v>
      </c>
      <c r="AD21" s="2"/>
      <c r="AE21" s="2">
        <v>-1.8812000000000001E-9</v>
      </c>
      <c r="AF21" s="2">
        <v>-6.3597000000000003E-6</v>
      </c>
      <c r="AG21" s="2"/>
      <c r="AH21" s="2">
        <v>8.4282000000000003E-9</v>
      </c>
      <c r="AI21" s="2">
        <v>-6.3597000000000003E-6</v>
      </c>
    </row>
    <row r="22" spans="1:35" x14ac:dyDescent="0.2">
      <c r="A22" s="2">
        <v>-2.7469999999999999E-7</v>
      </c>
      <c r="B22" s="1">
        <v>-3.7394999999999999E-6</v>
      </c>
      <c r="D22" s="2">
        <v>-7.85E-7</v>
      </c>
      <c r="E22" s="2">
        <v>-3.7394999999999999E-6</v>
      </c>
      <c r="F22" s="2"/>
      <c r="G22" s="2">
        <v>-1.3827999999999999E-6</v>
      </c>
      <c r="H22" s="2">
        <v>-3.7394999999999999E-6</v>
      </c>
      <c r="I22" s="2"/>
      <c r="J22" s="2">
        <v>-1.0512E-6</v>
      </c>
      <c r="K22" s="2">
        <v>-3.7394999999999999E-6</v>
      </c>
      <c r="L22" s="2"/>
      <c r="M22" s="2">
        <v>-9.7102000000000002E-7</v>
      </c>
      <c r="N22" s="2">
        <v>-3.7394999999999999E-6</v>
      </c>
      <c r="O22" s="2"/>
      <c r="P22" s="2">
        <v>-9.8564999999999996E-8</v>
      </c>
      <c r="Q22" s="2">
        <v>-3.7394999999999999E-6</v>
      </c>
      <c r="R22" s="2"/>
      <c r="S22" s="2">
        <v>-4.7368999999999999E-8</v>
      </c>
      <c r="T22" s="2">
        <v>-3.7394999999999999E-6</v>
      </c>
      <c r="U22" s="2"/>
      <c r="V22" s="2">
        <v>-1.6120000000000001E-8</v>
      </c>
      <c r="W22" s="2">
        <v>-3.7394999999999999E-6</v>
      </c>
      <c r="X22" s="2"/>
      <c r="Y22" s="2">
        <v>-3.4603999999999997E-8</v>
      </c>
      <c r="Z22" s="2">
        <v>-3.7394999999999999E-6</v>
      </c>
      <c r="AA22" s="2"/>
      <c r="AB22" s="2">
        <v>1.6467000000000001E-10</v>
      </c>
      <c r="AC22" s="2">
        <v>-3.7394999999999999E-6</v>
      </c>
      <c r="AD22" s="2"/>
      <c r="AE22" s="2">
        <v>-2.6563E-9</v>
      </c>
      <c r="AF22" s="2">
        <v>-3.7394999999999999E-6</v>
      </c>
      <c r="AG22" s="2"/>
      <c r="AH22" s="2">
        <v>-1.9854000000000002E-9</v>
      </c>
      <c r="AI22" s="2">
        <v>-3.7394999999999999E-6</v>
      </c>
    </row>
    <row r="23" spans="1:35" x14ac:dyDescent="0.2">
      <c r="A23" s="2">
        <v>-1.2386E-7</v>
      </c>
      <c r="B23" s="1">
        <v>-2.1418E-6</v>
      </c>
      <c r="D23" s="2">
        <v>-1.3379999999999999E-7</v>
      </c>
      <c r="E23" s="2">
        <v>-2.1418E-6</v>
      </c>
      <c r="F23" s="2"/>
      <c r="G23" s="2">
        <v>-6.9541E-7</v>
      </c>
      <c r="H23" s="2">
        <v>-2.1418E-6</v>
      </c>
      <c r="I23" s="2"/>
      <c r="J23" s="2">
        <v>-5.0600999999999996E-7</v>
      </c>
      <c r="K23" s="2">
        <v>-2.1418E-6</v>
      </c>
      <c r="L23" s="2"/>
      <c r="M23" s="2">
        <v>-1.2688999999999999E-7</v>
      </c>
      <c r="N23" s="2">
        <v>-2.1418E-6</v>
      </c>
      <c r="O23" s="2"/>
      <c r="P23" s="2">
        <v>4.0610999999999999E-8</v>
      </c>
      <c r="Q23" s="2">
        <v>-2.1418E-6</v>
      </c>
      <c r="R23" s="2"/>
      <c r="S23" s="2">
        <v>1.4775999999999999E-8</v>
      </c>
      <c r="T23" s="2">
        <v>-2.1418E-6</v>
      </c>
      <c r="U23" s="2"/>
      <c r="V23" s="2">
        <v>2.7873999999999999E-8</v>
      </c>
      <c r="W23" s="2">
        <v>-2.1418E-6</v>
      </c>
      <c r="X23" s="2"/>
      <c r="Y23" s="2">
        <v>-1.1620000000000001E-8</v>
      </c>
      <c r="Z23" s="2">
        <v>-2.1418E-6</v>
      </c>
      <c r="AA23" s="2"/>
      <c r="AB23" s="2">
        <v>-1.1927E-9</v>
      </c>
      <c r="AC23" s="2">
        <v>-2.1418E-6</v>
      </c>
      <c r="AD23" s="2"/>
      <c r="AE23" s="2">
        <v>-4.8488E-9</v>
      </c>
      <c r="AF23" s="2">
        <v>-2.1418E-6</v>
      </c>
      <c r="AG23" s="2"/>
      <c r="AH23" s="2">
        <v>-8.9523000000000002E-10</v>
      </c>
      <c r="AI23" s="2">
        <v>-2.1418E-6</v>
      </c>
    </row>
    <row r="24" spans="1:35" x14ac:dyDescent="0.2">
      <c r="A24" s="2">
        <v>3.1156999999999999E-8</v>
      </c>
      <c r="B24" s="1">
        <v>1.1462999999999999E-6</v>
      </c>
      <c r="D24" s="2">
        <v>-6.9390000000000001E-8</v>
      </c>
      <c r="E24" s="2">
        <v>1.1462999999999999E-6</v>
      </c>
      <c r="F24" s="2"/>
      <c r="G24" s="2">
        <v>2.8684000000000001E-8</v>
      </c>
      <c r="H24" s="2">
        <v>1.1462999999999999E-6</v>
      </c>
      <c r="I24" s="2"/>
      <c r="J24" s="2">
        <v>2.0470000000000001E-8</v>
      </c>
      <c r="K24" s="2">
        <v>1.1462999999999999E-6</v>
      </c>
      <c r="L24" s="2"/>
      <c r="M24" s="2">
        <v>-6.2732999999999998E-9</v>
      </c>
      <c r="N24" s="2">
        <v>1.1462999999999999E-6</v>
      </c>
      <c r="O24" s="2"/>
      <c r="P24" s="2">
        <v>3.6760000000000001E-9</v>
      </c>
      <c r="Q24" s="2">
        <v>1.1462999999999999E-6</v>
      </c>
      <c r="R24" s="2"/>
      <c r="S24" s="2">
        <v>8.2156000000000005E-9</v>
      </c>
      <c r="T24" s="2">
        <v>1.1462999999999999E-6</v>
      </c>
      <c r="U24" s="2"/>
      <c r="V24" s="2">
        <v>1.2251999999999999E-8</v>
      </c>
      <c r="W24" s="2">
        <v>1.1462999999999999E-6</v>
      </c>
      <c r="X24" s="2"/>
      <c r="Y24" s="2">
        <v>-8.5031000000000005E-9</v>
      </c>
      <c r="Z24" s="2">
        <v>1.1462999999999999E-6</v>
      </c>
      <c r="AA24" s="2"/>
      <c r="AB24" s="2">
        <v>1.0958000000000001E-9</v>
      </c>
      <c r="AC24" s="2">
        <v>1.1462999999999999E-6</v>
      </c>
      <c r="AD24" s="2"/>
      <c r="AE24" s="2">
        <v>6.5214999999999997E-10</v>
      </c>
      <c r="AF24" s="2">
        <v>1.1462999999999999E-6</v>
      </c>
      <c r="AG24" s="2"/>
      <c r="AH24" s="2">
        <v>7.8668000000000002E-10</v>
      </c>
      <c r="AI24" s="2">
        <v>1.1462999999999999E-6</v>
      </c>
    </row>
    <row r="25" spans="1:35" x14ac:dyDescent="0.2">
      <c r="A25" s="2">
        <v>3.6876E-9</v>
      </c>
      <c r="B25" s="1">
        <v>1.3568000000000001E-7</v>
      </c>
      <c r="D25" s="2">
        <v>-1.536E-8</v>
      </c>
      <c r="E25" s="2">
        <v>1.3568000000000001E-7</v>
      </c>
      <c r="F25" s="2"/>
      <c r="G25" s="2">
        <v>-7.6140000000000005E-8</v>
      </c>
      <c r="H25" s="2">
        <v>1.3568000000000001E-7</v>
      </c>
      <c r="I25" s="2"/>
      <c r="J25" s="2">
        <v>-8.3116000000000001E-9</v>
      </c>
      <c r="K25" s="2">
        <v>1.3568000000000001E-7</v>
      </c>
      <c r="L25" s="2"/>
      <c r="M25" s="2">
        <v>-5.0181999999999999E-8</v>
      </c>
      <c r="N25" s="2">
        <v>1.3568000000000001E-7</v>
      </c>
      <c r="O25" s="2"/>
      <c r="P25" s="2">
        <v>4.2862999999999998E-8</v>
      </c>
      <c r="Q25" s="2">
        <v>1.3568000000000001E-7</v>
      </c>
      <c r="R25" s="2"/>
      <c r="S25" s="2">
        <v>9.8277000000000007E-9</v>
      </c>
      <c r="T25" s="2">
        <v>1.3568000000000001E-7</v>
      </c>
      <c r="U25" s="2"/>
      <c r="V25" s="2">
        <v>1.0988000000000001E-8</v>
      </c>
      <c r="W25" s="2">
        <v>1.3568000000000001E-7</v>
      </c>
      <c r="X25" s="2"/>
      <c r="Y25" s="2">
        <v>-5.3242999999999999E-9</v>
      </c>
      <c r="Z25" s="2">
        <v>1.3568000000000001E-7</v>
      </c>
      <c r="AA25" s="2"/>
      <c r="AB25" s="2">
        <v>-1.8304E-10</v>
      </c>
      <c r="AC25" s="2">
        <v>1.3568000000000001E-7</v>
      </c>
      <c r="AD25" s="2"/>
      <c r="AE25" s="2">
        <v>-1.7103E-9</v>
      </c>
      <c r="AF25" s="2">
        <v>1.3568000000000001E-7</v>
      </c>
      <c r="AG25" s="2"/>
      <c r="AH25" s="2">
        <v>2.8186999999999998E-10</v>
      </c>
      <c r="AI25" s="2">
        <v>1.3568000000000001E-7</v>
      </c>
    </row>
    <row r="26" spans="1:35" x14ac:dyDescent="0.2">
      <c r="A26" s="2">
        <v>-1.2715E-8</v>
      </c>
      <c r="B26" s="1">
        <v>-3.2746E-7</v>
      </c>
      <c r="D26" s="2">
        <v>-7.7383999999999997E-9</v>
      </c>
      <c r="E26" s="2">
        <v>-3.2746E-7</v>
      </c>
      <c r="F26" s="2"/>
      <c r="G26" s="2">
        <v>-8.6298999999999997E-9</v>
      </c>
      <c r="H26" s="2">
        <v>-3.2746E-7</v>
      </c>
      <c r="I26" s="2"/>
      <c r="J26" s="2">
        <v>-8.5115E-10</v>
      </c>
      <c r="K26" s="2">
        <v>-3.2746E-7</v>
      </c>
      <c r="L26" s="2"/>
      <c r="M26" s="2">
        <v>-4.1191999999999996E-9</v>
      </c>
      <c r="N26" s="2">
        <v>-3.2746E-7</v>
      </c>
      <c r="O26" s="2"/>
      <c r="P26" s="2">
        <v>-5.5919000000000001E-10</v>
      </c>
      <c r="Q26" s="2">
        <v>-3.2746E-7</v>
      </c>
      <c r="R26" s="2"/>
      <c r="S26" s="2">
        <v>5.3720000000000001E-9</v>
      </c>
      <c r="T26" s="2">
        <v>-3.2746E-7</v>
      </c>
      <c r="U26" s="2"/>
      <c r="V26" s="2">
        <v>-1.6126E-9</v>
      </c>
      <c r="W26" s="2">
        <v>-3.2746E-7</v>
      </c>
      <c r="X26" s="2"/>
      <c r="Y26" s="2">
        <v>-8.4086000000000003E-10</v>
      </c>
      <c r="Z26" s="2">
        <v>-3.2746E-7</v>
      </c>
      <c r="AA26" s="2"/>
      <c r="AB26" s="2">
        <v>-7.5716999999999998E-11</v>
      </c>
      <c r="AC26" s="2">
        <v>-3.2746E-7</v>
      </c>
      <c r="AD26" s="2"/>
      <c r="AE26" s="2">
        <v>-1.1802E-10</v>
      </c>
      <c r="AF26" s="2">
        <v>-3.2746E-7</v>
      </c>
      <c r="AG26" s="2"/>
      <c r="AH26" s="2">
        <v>-4.8628E-11</v>
      </c>
      <c r="AI26" s="2">
        <v>-3.2746E-7</v>
      </c>
    </row>
    <row r="28" spans="1:35" x14ac:dyDescent="0.2">
      <c r="A28" s="3" t="s">
        <v>25</v>
      </c>
    </row>
    <row r="29" spans="1:35" x14ac:dyDescent="0.2">
      <c r="A29" t="s">
        <v>14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</row>
    <row r="30" spans="1:35" x14ac:dyDescent="0.2">
      <c r="A30" s="2">
        <f>A3</f>
        <v>1.3604E-9</v>
      </c>
      <c r="B30" s="2">
        <f>AVERAGE(D3,G3)</f>
        <v>6.65355E-9</v>
      </c>
      <c r="C30" s="2">
        <f>AVERAGE(J4,M3,P3)</f>
        <v>1.978996666666667E-9</v>
      </c>
      <c r="D30" s="2">
        <f>AVERAGE(S3,V3,Y3,AB3, AE3, AH3)</f>
        <v>1.1304831499999999E-10</v>
      </c>
      <c r="E30" s="2">
        <f>0</f>
        <v>0</v>
      </c>
      <c r="F30" s="2">
        <f>A3</f>
        <v>1.3604E-9</v>
      </c>
      <c r="G30" s="2">
        <f>D3</f>
        <v>1.9600999999999999E-9</v>
      </c>
    </row>
    <row r="31" spans="1:35" x14ac:dyDescent="0.2">
      <c r="A31" s="2">
        <f t="shared" ref="A31:A53" si="0">A4</f>
        <v>-9.8081999999999993E-10</v>
      </c>
      <c r="B31" s="2">
        <f t="shared" ref="B31:B53" si="1">AVERAGE(D4,G4)</f>
        <v>1.9532499999999996E-9</v>
      </c>
      <c r="C31" s="2">
        <f t="shared" ref="C31:C53" si="2">AVERAGE(J5,M4,P4)</f>
        <v>-5.4178200000000006E-9</v>
      </c>
      <c r="D31" s="2">
        <f t="shared" ref="D31:D53" si="3">AVERAGE(S4,V4,Y4,AB4, AE4, AH4)</f>
        <v>5.7701633333333338E-10</v>
      </c>
      <c r="E31" s="2">
        <f>0</f>
        <v>0</v>
      </c>
      <c r="F31" s="2">
        <f t="shared" ref="F31:F53" si="4">A4</f>
        <v>-9.8081999999999993E-10</v>
      </c>
      <c r="G31" s="2">
        <f t="shared" ref="G31:G53" si="5">D4</f>
        <v>-5.4078000000000003E-9</v>
      </c>
    </row>
    <row r="32" spans="1:35" x14ac:dyDescent="0.2">
      <c r="A32" s="2">
        <f t="shared" si="0"/>
        <v>-3.8039999999999997E-9</v>
      </c>
      <c r="B32" s="2">
        <f t="shared" si="1"/>
        <v>-1.91158E-8</v>
      </c>
      <c r="C32" s="2">
        <f t="shared" si="2"/>
        <v>1.0599833333333333E-8</v>
      </c>
      <c r="D32" s="2">
        <f t="shared" si="3"/>
        <v>9.0190316666666677E-10</v>
      </c>
      <c r="E32" s="2">
        <f>0</f>
        <v>0</v>
      </c>
      <c r="F32" s="2">
        <f t="shared" si="4"/>
        <v>-3.8039999999999997E-9</v>
      </c>
      <c r="G32" s="2">
        <f t="shared" si="5"/>
        <v>-3.4940000000000001E-8</v>
      </c>
    </row>
    <row r="33" spans="1:7" x14ac:dyDescent="0.2">
      <c r="A33" s="2">
        <f t="shared" si="0"/>
        <v>-3.7155999999999999E-8</v>
      </c>
      <c r="B33" s="2">
        <f t="shared" si="1"/>
        <v>-1.6717500000000001E-7</v>
      </c>
      <c r="C33" s="2">
        <f t="shared" si="2"/>
        <v>-7.7106666666666661E-8</v>
      </c>
      <c r="D33" s="2">
        <f t="shared" si="3"/>
        <v>3.4863166666666656E-10</v>
      </c>
      <c r="E33" s="2">
        <f>0</f>
        <v>0</v>
      </c>
      <c r="F33" s="2">
        <f t="shared" si="4"/>
        <v>-3.7155999999999999E-8</v>
      </c>
      <c r="G33" s="2">
        <f t="shared" si="5"/>
        <v>-1.4447E-7</v>
      </c>
    </row>
    <row r="34" spans="1:7" x14ac:dyDescent="0.2">
      <c r="A34" s="2">
        <f t="shared" si="0"/>
        <v>-2.7223000000000002E-8</v>
      </c>
      <c r="B34" s="2">
        <f t="shared" si="1"/>
        <v>-1.2924000000000001E-7</v>
      </c>
      <c r="C34" s="2">
        <f t="shared" si="2"/>
        <v>-3.5932233333333326E-7</v>
      </c>
      <c r="D34" s="2">
        <f t="shared" si="3"/>
        <v>-1.2090316666666666E-8</v>
      </c>
      <c r="E34" s="2">
        <f>0</f>
        <v>0</v>
      </c>
      <c r="F34" s="2">
        <f t="shared" si="4"/>
        <v>-2.7223000000000002E-8</v>
      </c>
      <c r="G34" s="2">
        <f t="shared" si="5"/>
        <v>-1.1758E-7</v>
      </c>
    </row>
    <row r="35" spans="1:7" x14ac:dyDescent="0.2">
      <c r="A35" s="2">
        <f t="shared" si="0"/>
        <v>-2.7897000000000002E-7</v>
      </c>
      <c r="B35" s="2">
        <f t="shared" si="1"/>
        <v>-1.1776500000000001E-6</v>
      </c>
      <c r="C35" s="2">
        <f t="shared" si="2"/>
        <v>-1.3048333333333334E-6</v>
      </c>
      <c r="D35" s="2">
        <f t="shared" si="3"/>
        <v>-5.3766116666666655E-9</v>
      </c>
      <c r="E35" s="2">
        <f>0</f>
        <v>0</v>
      </c>
      <c r="F35" s="2">
        <f t="shared" si="4"/>
        <v>-2.7897000000000002E-7</v>
      </c>
      <c r="G35" s="2">
        <f t="shared" si="5"/>
        <v>-1.1102E-6</v>
      </c>
    </row>
    <row r="36" spans="1:7" x14ac:dyDescent="0.2">
      <c r="A36" s="2">
        <f t="shared" si="0"/>
        <v>-7.8148000000000003E-7</v>
      </c>
      <c r="B36" s="2">
        <f t="shared" si="1"/>
        <v>-3.3079500000000002E-6</v>
      </c>
      <c r="C36" s="2">
        <f t="shared" si="2"/>
        <v>-3.1211866666666666E-6</v>
      </c>
      <c r="D36" s="2">
        <f t="shared" si="3"/>
        <v>5.9533333333333314E-10</v>
      </c>
      <c r="E36" s="2">
        <f>0</f>
        <v>0</v>
      </c>
      <c r="F36" s="2">
        <f t="shared" si="4"/>
        <v>-7.8148000000000003E-7</v>
      </c>
      <c r="G36" s="2">
        <f t="shared" si="5"/>
        <v>-2.9720000000000001E-6</v>
      </c>
    </row>
    <row r="37" spans="1:7" x14ac:dyDescent="0.2">
      <c r="A37" s="2">
        <f t="shared" si="0"/>
        <v>-2.0884000000000002E-6</v>
      </c>
      <c r="B37" s="2">
        <f t="shared" si="1"/>
        <v>-8.3693999999999999E-6</v>
      </c>
      <c r="C37" s="2">
        <f t="shared" si="2"/>
        <v>-6.262530000000001E-6</v>
      </c>
      <c r="D37" s="2">
        <f t="shared" si="3"/>
        <v>-1.3889999999999999E-8</v>
      </c>
      <c r="E37" s="2">
        <f>0</f>
        <v>0</v>
      </c>
      <c r="F37" s="2">
        <f t="shared" si="4"/>
        <v>-2.0884000000000002E-6</v>
      </c>
      <c r="G37" s="2">
        <f t="shared" si="5"/>
        <v>-6.8491000000000002E-6</v>
      </c>
    </row>
    <row r="38" spans="1:7" x14ac:dyDescent="0.2">
      <c r="A38" s="2">
        <f t="shared" si="0"/>
        <v>-4.6666999999999997E-6</v>
      </c>
      <c r="B38" s="2">
        <f t="shared" si="1"/>
        <v>-1.5378499999999999E-5</v>
      </c>
      <c r="C38" s="2">
        <f t="shared" si="2"/>
        <v>-1.07987E-5</v>
      </c>
      <c r="D38" s="2">
        <f t="shared" si="3"/>
        <v>-5.8905183333333338E-8</v>
      </c>
      <c r="E38" s="2">
        <f>0</f>
        <v>0</v>
      </c>
      <c r="F38" s="2">
        <f t="shared" si="4"/>
        <v>-4.6666999999999997E-6</v>
      </c>
      <c r="G38" s="2">
        <f t="shared" si="5"/>
        <v>-1.2223E-5</v>
      </c>
    </row>
    <row r="39" spans="1:7" x14ac:dyDescent="0.2">
      <c r="A39" s="2">
        <f t="shared" si="0"/>
        <v>-7.7236E-6</v>
      </c>
      <c r="B39" s="2">
        <f t="shared" si="1"/>
        <v>-2.4887000000000001E-5</v>
      </c>
      <c r="C39" s="2">
        <f t="shared" si="2"/>
        <v>-1.4170433333333336E-5</v>
      </c>
      <c r="D39" s="2">
        <f t="shared" si="3"/>
        <v>-1.7209266000000004E-7</v>
      </c>
      <c r="E39" s="2">
        <f>0</f>
        <v>0</v>
      </c>
      <c r="F39" s="2">
        <f t="shared" si="4"/>
        <v>-7.7236E-6</v>
      </c>
      <c r="G39" s="2">
        <f t="shared" si="5"/>
        <v>-2.0801999999999998E-5</v>
      </c>
    </row>
    <row r="40" spans="1:7" x14ac:dyDescent="0.2">
      <c r="A40" s="2">
        <f t="shared" si="0"/>
        <v>-1.2843000000000001E-5</v>
      </c>
      <c r="B40" s="2">
        <f t="shared" si="1"/>
        <v>-3.4558999999999999E-5</v>
      </c>
      <c r="C40" s="2">
        <f t="shared" si="2"/>
        <v>-1.8744466666666666E-5</v>
      </c>
      <c r="D40" s="2">
        <f t="shared" si="3"/>
        <v>-2.1209306666666667E-7</v>
      </c>
      <c r="E40" s="2">
        <f>0</f>
        <v>0</v>
      </c>
      <c r="F40" s="2">
        <f t="shared" si="4"/>
        <v>-1.2843000000000001E-5</v>
      </c>
      <c r="G40" s="2">
        <f t="shared" si="5"/>
        <v>-3.0954999999999998E-5</v>
      </c>
    </row>
    <row r="41" spans="1:7" x14ac:dyDescent="0.2">
      <c r="A41" s="2">
        <f t="shared" si="0"/>
        <v>-1.6935E-5</v>
      </c>
      <c r="B41" s="2">
        <f t="shared" si="1"/>
        <v>-4.0263999999999999E-5</v>
      </c>
      <c r="C41" s="2">
        <f t="shared" si="2"/>
        <v>-1.9461466666666667E-5</v>
      </c>
      <c r="D41" s="2">
        <f t="shared" si="3"/>
        <v>-3.1091849999999999E-7</v>
      </c>
      <c r="E41" s="2">
        <f>0</f>
        <v>0</v>
      </c>
      <c r="F41" s="2">
        <f t="shared" si="4"/>
        <v>-1.6935E-5</v>
      </c>
      <c r="G41" s="2">
        <f t="shared" si="5"/>
        <v>-3.7913000000000001E-5</v>
      </c>
    </row>
    <row r="42" spans="1:7" x14ac:dyDescent="0.2">
      <c r="A42" s="2">
        <f t="shared" si="0"/>
        <v>-1.7543000000000001E-5</v>
      </c>
      <c r="B42" s="2">
        <f t="shared" si="1"/>
        <v>-4.2313500000000001E-5</v>
      </c>
      <c r="C42" s="2">
        <f t="shared" si="2"/>
        <v>-1.9834699999999998E-5</v>
      </c>
      <c r="D42" s="2">
        <f t="shared" si="3"/>
        <v>-3.987865E-7</v>
      </c>
      <c r="E42" s="2">
        <f>0</f>
        <v>0</v>
      </c>
      <c r="F42" s="2">
        <f t="shared" si="4"/>
        <v>-1.7543000000000001E-5</v>
      </c>
      <c r="G42" s="2">
        <f t="shared" si="5"/>
        <v>-4.0595E-5</v>
      </c>
    </row>
    <row r="43" spans="1:7" x14ac:dyDescent="0.2">
      <c r="A43" s="2">
        <f t="shared" si="0"/>
        <v>-1.59E-5</v>
      </c>
      <c r="B43" s="2">
        <f t="shared" si="1"/>
        <v>-4.1788500000000001E-5</v>
      </c>
      <c r="C43" s="2">
        <f t="shared" si="2"/>
        <v>-1.8183699999999997E-5</v>
      </c>
      <c r="D43" s="2">
        <f t="shared" si="3"/>
        <v>-3.8535933333333327E-7</v>
      </c>
      <c r="E43" s="2">
        <f>0</f>
        <v>0</v>
      </c>
      <c r="F43" s="2">
        <f t="shared" si="4"/>
        <v>-1.59E-5</v>
      </c>
      <c r="G43" s="2">
        <f t="shared" si="5"/>
        <v>-4.0373000000000001E-5</v>
      </c>
    </row>
    <row r="44" spans="1:7" x14ac:dyDescent="0.2">
      <c r="A44" s="2">
        <f t="shared" si="0"/>
        <v>-1.2404E-5</v>
      </c>
      <c r="B44" s="2">
        <f t="shared" si="1"/>
        <v>-3.4632000000000003E-5</v>
      </c>
      <c r="C44" s="2">
        <f t="shared" si="2"/>
        <v>-1.4192300000000001E-5</v>
      </c>
      <c r="D44" s="2">
        <f t="shared" si="3"/>
        <v>-3.3667451666666663E-7</v>
      </c>
      <c r="E44" s="2">
        <f>0</f>
        <v>0</v>
      </c>
      <c r="F44" s="2">
        <f t="shared" si="4"/>
        <v>-1.2404E-5</v>
      </c>
      <c r="G44" s="2">
        <f t="shared" si="5"/>
        <v>-3.1791000000000001E-5</v>
      </c>
    </row>
    <row r="45" spans="1:7" x14ac:dyDescent="0.2">
      <c r="A45" s="2">
        <f t="shared" si="0"/>
        <v>-8.5442000000000003E-6</v>
      </c>
      <c r="B45" s="2">
        <f t="shared" si="1"/>
        <v>-2.5250499999999998E-5</v>
      </c>
      <c r="C45" s="2">
        <f t="shared" si="2"/>
        <v>-1.0715233333333334E-5</v>
      </c>
      <c r="D45" s="2">
        <f t="shared" si="3"/>
        <v>-1.4019916666666667E-7</v>
      </c>
      <c r="E45" s="2">
        <f>0</f>
        <v>0</v>
      </c>
      <c r="F45" s="2">
        <f t="shared" si="4"/>
        <v>-8.5442000000000003E-6</v>
      </c>
      <c r="G45" s="2">
        <f t="shared" si="5"/>
        <v>-2.2594000000000001E-5</v>
      </c>
    </row>
    <row r="46" spans="1:7" x14ac:dyDescent="0.2">
      <c r="A46" s="2">
        <f t="shared" si="0"/>
        <v>-4.8806999999999997E-6</v>
      </c>
      <c r="B46" s="2">
        <f t="shared" si="1"/>
        <v>-1.6206500000000001E-5</v>
      </c>
      <c r="C46" s="2">
        <f t="shared" si="2"/>
        <v>-6.2978333333333335E-6</v>
      </c>
      <c r="D46" s="2">
        <f t="shared" si="3"/>
        <v>-1.3284749999999999E-7</v>
      </c>
      <c r="E46" s="2">
        <f>0</f>
        <v>0</v>
      </c>
      <c r="F46" s="2">
        <f t="shared" si="4"/>
        <v>-4.8806999999999997E-6</v>
      </c>
      <c r="G46" s="2">
        <f t="shared" si="5"/>
        <v>-1.4195E-5</v>
      </c>
    </row>
    <row r="47" spans="1:7" x14ac:dyDescent="0.2">
      <c r="A47" s="2">
        <f t="shared" si="0"/>
        <v>-2.2827000000000002E-6</v>
      </c>
      <c r="B47" s="2">
        <f t="shared" si="1"/>
        <v>-8.9399500000000007E-6</v>
      </c>
      <c r="C47" s="2">
        <f t="shared" si="2"/>
        <v>-2.9341100000000003E-6</v>
      </c>
      <c r="D47" s="2">
        <f t="shared" si="3"/>
        <v>-2.9714951666666667E-8</v>
      </c>
      <c r="E47" s="2">
        <f>0</f>
        <v>0</v>
      </c>
      <c r="F47" s="2">
        <f t="shared" si="4"/>
        <v>-2.2827000000000002E-6</v>
      </c>
      <c r="G47" s="2">
        <f t="shared" si="5"/>
        <v>-7.4858999999999998E-6</v>
      </c>
    </row>
    <row r="48" spans="1:7" x14ac:dyDescent="0.2">
      <c r="A48" s="2">
        <f t="shared" si="0"/>
        <v>-1.2347E-6</v>
      </c>
      <c r="B48" s="2">
        <f t="shared" si="1"/>
        <v>-3.0713999999999999E-6</v>
      </c>
      <c r="C48" s="2">
        <f t="shared" si="2"/>
        <v>-8.5529099999999995E-7</v>
      </c>
      <c r="D48" s="2">
        <f t="shared" si="3"/>
        <v>-7.4866500000000021E-9</v>
      </c>
      <c r="E48" s="2">
        <f>0</f>
        <v>0</v>
      </c>
      <c r="F48" s="2">
        <f t="shared" si="4"/>
        <v>-1.2347E-6</v>
      </c>
      <c r="G48" s="2">
        <f t="shared" si="5"/>
        <v>-2.2925000000000001E-6</v>
      </c>
    </row>
    <row r="49" spans="1:8" x14ac:dyDescent="0.2">
      <c r="A49" s="2">
        <f t="shared" si="0"/>
        <v>-2.7469999999999999E-7</v>
      </c>
      <c r="B49" s="2">
        <f t="shared" si="1"/>
        <v>-1.0838999999999999E-6</v>
      </c>
      <c r="C49" s="2">
        <f t="shared" si="2"/>
        <v>-5.2519833333333336E-7</v>
      </c>
      <c r="D49" s="2">
        <f t="shared" si="3"/>
        <v>-1.7095004999999997E-8</v>
      </c>
      <c r="E49" s="2">
        <f>0</f>
        <v>0</v>
      </c>
      <c r="F49" s="2">
        <f t="shared" si="4"/>
        <v>-2.7469999999999999E-7</v>
      </c>
      <c r="G49" s="2">
        <f t="shared" si="5"/>
        <v>-7.85E-7</v>
      </c>
    </row>
    <row r="50" spans="1:8" x14ac:dyDescent="0.2">
      <c r="A50" s="2">
        <f t="shared" si="0"/>
        <v>-1.2386E-7</v>
      </c>
      <c r="B50" s="2">
        <f t="shared" si="1"/>
        <v>-4.14605E-7</v>
      </c>
      <c r="C50" s="2">
        <f t="shared" si="2"/>
        <v>-2.1936333333333335E-8</v>
      </c>
      <c r="D50" s="2">
        <f t="shared" si="3"/>
        <v>4.0155449999999999E-9</v>
      </c>
      <c r="E50" s="2">
        <f>0</f>
        <v>0</v>
      </c>
      <c r="F50" s="2">
        <f t="shared" si="4"/>
        <v>-1.2386E-7</v>
      </c>
      <c r="G50" s="2">
        <f t="shared" si="5"/>
        <v>-1.3379999999999999E-7</v>
      </c>
    </row>
    <row r="51" spans="1:8" x14ac:dyDescent="0.2">
      <c r="A51" s="2">
        <f t="shared" si="0"/>
        <v>3.1156999999999999E-8</v>
      </c>
      <c r="B51" s="2">
        <f t="shared" si="1"/>
        <v>-2.0353E-8</v>
      </c>
      <c r="C51" s="2">
        <f t="shared" si="2"/>
        <v>-3.6362999999999999E-9</v>
      </c>
      <c r="D51" s="2">
        <f t="shared" si="3"/>
        <v>2.4165216666666665E-9</v>
      </c>
      <c r="E51" s="2">
        <f>0</f>
        <v>0</v>
      </c>
      <c r="F51" s="2">
        <f t="shared" si="4"/>
        <v>3.1156999999999999E-8</v>
      </c>
      <c r="G51" s="2">
        <f t="shared" si="5"/>
        <v>-6.9390000000000001E-8</v>
      </c>
    </row>
    <row r="52" spans="1:8" x14ac:dyDescent="0.2">
      <c r="A52" s="2">
        <f t="shared" si="0"/>
        <v>3.6876E-9</v>
      </c>
      <c r="B52" s="2">
        <f t="shared" si="1"/>
        <v>-4.5750000000000003E-8</v>
      </c>
      <c r="C52" s="2">
        <f t="shared" si="2"/>
        <v>-2.7233833333333339E-9</v>
      </c>
      <c r="D52" s="2">
        <f t="shared" si="3"/>
        <v>2.3133216666666679E-9</v>
      </c>
      <c r="E52" s="2">
        <f>0</f>
        <v>0</v>
      </c>
      <c r="F52" s="2">
        <f t="shared" si="4"/>
        <v>3.6876E-9</v>
      </c>
      <c r="G52" s="2">
        <f t="shared" si="5"/>
        <v>-1.536E-8</v>
      </c>
    </row>
    <row r="53" spans="1:8" x14ac:dyDescent="0.2">
      <c r="A53" s="2">
        <f t="shared" si="0"/>
        <v>-1.2715E-8</v>
      </c>
      <c r="B53" s="2">
        <f t="shared" si="1"/>
        <v>-8.1841500000000005E-9</v>
      </c>
      <c r="C53" s="2">
        <f t="shared" si="2"/>
        <v>-2.3391949999999996E-9</v>
      </c>
      <c r="D53" s="2">
        <f t="shared" si="3"/>
        <v>4.4602916666666669E-10</v>
      </c>
      <c r="E53" s="2">
        <f>0</f>
        <v>0</v>
      </c>
      <c r="F53" s="2">
        <f t="shared" si="4"/>
        <v>-1.2715E-8</v>
      </c>
      <c r="G53" s="2">
        <f t="shared" si="5"/>
        <v>-7.7383999999999997E-9</v>
      </c>
    </row>
    <row r="54" spans="1:8" x14ac:dyDescent="0.2">
      <c r="A54" s="2"/>
    </row>
    <row r="55" spans="1:8" x14ac:dyDescent="0.2">
      <c r="A55" s="3" t="s">
        <v>21</v>
      </c>
    </row>
    <row r="56" spans="1:8" x14ac:dyDescent="0.2">
      <c r="A56" t="s">
        <v>23</v>
      </c>
    </row>
    <row r="57" spans="1:8" x14ac:dyDescent="0.2">
      <c r="A57" t="s">
        <v>22</v>
      </c>
      <c r="B57" t="s">
        <v>14</v>
      </c>
      <c r="C57" t="s">
        <v>15</v>
      </c>
      <c r="D57" t="s">
        <v>16</v>
      </c>
      <c r="E57" t="s">
        <v>17</v>
      </c>
      <c r="F57" t="s">
        <v>18</v>
      </c>
      <c r="G57" t="s">
        <v>19</v>
      </c>
      <c r="H57" t="s">
        <v>20</v>
      </c>
    </row>
    <row r="58" spans="1:8" x14ac:dyDescent="0.2">
      <c r="A58">
        <v>0.125</v>
      </c>
      <c r="B58" s="2">
        <f>-A30</f>
        <v>-1.3604E-9</v>
      </c>
      <c r="C58" s="2">
        <f>-B30</f>
        <v>-6.65355E-9</v>
      </c>
      <c r="D58" s="2">
        <f>-C30</f>
        <v>-1.978996666666667E-9</v>
      </c>
      <c r="E58" s="2">
        <f>-D30</f>
        <v>-1.1304831499999999E-10</v>
      </c>
      <c r="F58" s="2">
        <f>-E30</f>
        <v>0</v>
      </c>
      <c r="G58" s="2">
        <f>-F30</f>
        <v>-1.3604E-9</v>
      </c>
      <c r="H58" s="2">
        <f>-G30</f>
        <v>-1.9600999999999999E-9</v>
      </c>
    </row>
    <row r="59" spans="1:8" x14ac:dyDescent="0.2">
      <c r="A59">
        <v>0.25</v>
      </c>
      <c r="B59" s="2">
        <f>-A31</f>
        <v>9.8081999999999993E-10</v>
      </c>
      <c r="C59" s="2">
        <f>-B31</f>
        <v>-1.9532499999999996E-9</v>
      </c>
      <c r="D59" s="2">
        <f>-C31</f>
        <v>5.4178200000000006E-9</v>
      </c>
      <c r="E59" s="2">
        <f>-D31</f>
        <v>-5.7701633333333338E-10</v>
      </c>
      <c r="F59" s="2">
        <f>-E31</f>
        <v>0</v>
      </c>
      <c r="G59" s="2">
        <f>-F31</f>
        <v>9.8081999999999993E-10</v>
      </c>
      <c r="H59" s="2">
        <f>-G31</f>
        <v>5.4078000000000003E-9</v>
      </c>
    </row>
    <row r="60" spans="1:8" x14ac:dyDescent="0.2">
      <c r="A60">
        <v>0.375</v>
      </c>
      <c r="B60" s="2">
        <f>-A32</f>
        <v>3.8039999999999997E-9</v>
      </c>
      <c r="C60" s="2">
        <f>-B32</f>
        <v>1.91158E-8</v>
      </c>
      <c r="D60" s="2">
        <f>-C32</f>
        <v>-1.0599833333333333E-8</v>
      </c>
      <c r="E60" s="2">
        <f>-D32</f>
        <v>-9.0190316666666677E-10</v>
      </c>
      <c r="F60" s="2">
        <f>-E32</f>
        <v>0</v>
      </c>
      <c r="G60" s="2">
        <f>-F32</f>
        <v>3.8039999999999997E-9</v>
      </c>
      <c r="H60" s="2">
        <f>-G32</f>
        <v>3.4940000000000001E-8</v>
      </c>
    </row>
    <row r="61" spans="1:8" x14ac:dyDescent="0.2">
      <c r="A61">
        <v>0.5</v>
      </c>
      <c r="B61" s="2">
        <f>-A33</f>
        <v>3.7155999999999999E-8</v>
      </c>
      <c r="C61" s="2">
        <f>-B33</f>
        <v>1.6717500000000001E-7</v>
      </c>
      <c r="D61" s="2">
        <f>-C33</f>
        <v>7.7106666666666661E-8</v>
      </c>
      <c r="E61" s="2">
        <f>-D33</f>
        <v>-3.4863166666666656E-10</v>
      </c>
      <c r="F61" s="2">
        <f>-E33</f>
        <v>0</v>
      </c>
      <c r="G61" s="2">
        <f>-F33</f>
        <v>3.7155999999999999E-8</v>
      </c>
      <c r="H61" s="2">
        <f>-G33</f>
        <v>1.4447E-7</v>
      </c>
    </row>
    <row r="62" spans="1:8" x14ac:dyDescent="0.2">
      <c r="A62">
        <v>0.625</v>
      </c>
      <c r="B62" s="2">
        <f>-A34</f>
        <v>2.7223000000000002E-8</v>
      </c>
      <c r="C62" s="2">
        <f>-B34</f>
        <v>1.2924000000000001E-7</v>
      </c>
      <c r="D62" s="2">
        <f>-C34</f>
        <v>3.5932233333333326E-7</v>
      </c>
      <c r="E62" s="2">
        <f>-D34</f>
        <v>1.2090316666666666E-8</v>
      </c>
      <c r="F62" s="2">
        <f>-E34</f>
        <v>0</v>
      </c>
      <c r="G62" s="2">
        <f>-F34</f>
        <v>2.7223000000000002E-8</v>
      </c>
      <c r="H62" s="2">
        <f>-G34</f>
        <v>1.1758E-7</v>
      </c>
    </row>
    <row r="63" spans="1:8" x14ac:dyDescent="0.2">
      <c r="A63">
        <v>0.75</v>
      </c>
      <c r="B63" s="2">
        <f>-A35</f>
        <v>2.7897000000000002E-7</v>
      </c>
      <c r="C63" s="2">
        <f>-B35</f>
        <v>1.1776500000000001E-6</v>
      </c>
      <c r="D63" s="2">
        <f>-C35</f>
        <v>1.3048333333333334E-6</v>
      </c>
      <c r="E63" s="2">
        <f>-D35</f>
        <v>5.3766116666666655E-9</v>
      </c>
      <c r="F63" s="2">
        <f>-E35</f>
        <v>0</v>
      </c>
      <c r="G63" s="2">
        <f>-F35</f>
        <v>2.7897000000000002E-7</v>
      </c>
      <c r="H63" s="2">
        <f>-G35</f>
        <v>1.1102E-6</v>
      </c>
    </row>
    <row r="64" spans="1:8" x14ac:dyDescent="0.2">
      <c r="A64">
        <v>0.875</v>
      </c>
      <c r="B64" s="2">
        <f>-A36</f>
        <v>7.8148000000000003E-7</v>
      </c>
      <c r="C64" s="2">
        <f>-B36</f>
        <v>3.3079500000000002E-6</v>
      </c>
      <c r="D64" s="2">
        <f>-C36</f>
        <v>3.1211866666666666E-6</v>
      </c>
      <c r="E64" s="2">
        <f>-D36</f>
        <v>-5.9533333333333314E-10</v>
      </c>
      <c r="F64" s="2">
        <f>-E36</f>
        <v>0</v>
      </c>
      <c r="G64" s="2">
        <f>-F36</f>
        <v>7.8148000000000003E-7</v>
      </c>
      <c r="H64" s="2">
        <f>-G36</f>
        <v>2.9720000000000001E-6</v>
      </c>
    </row>
    <row r="65" spans="1:8" x14ac:dyDescent="0.2">
      <c r="A65">
        <v>1</v>
      </c>
      <c r="B65" s="2">
        <f>-A37</f>
        <v>2.0884000000000002E-6</v>
      </c>
      <c r="C65" s="2">
        <f>-B37</f>
        <v>8.3693999999999999E-6</v>
      </c>
      <c r="D65" s="2">
        <f>-C37</f>
        <v>6.262530000000001E-6</v>
      </c>
      <c r="E65" s="2">
        <f>-D37</f>
        <v>1.3889999999999999E-8</v>
      </c>
      <c r="F65" s="2">
        <f>-E37</f>
        <v>0</v>
      </c>
      <c r="G65" s="2">
        <f>-F37</f>
        <v>2.0884000000000002E-6</v>
      </c>
      <c r="H65" s="2">
        <f>-G37</f>
        <v>6.8491000000000002E-6</v>
      </c>
    </row>
    <row r="66" spans="1:8" x14ac:dyDescent="0.2">
      <c r="A66">
        <v>1.125</v>
      </c>
      <c r="B66" s="2">
        <f>-A38</f>
        <v>4.6666999999999997E-6</v>
      </c>
      <c r="C66" s="2">
        <f>-B38</f>
        <v>1.5378499999999999E-5</v>
      </c>
      <c r="D66" s="2">
        <f>-C38</f>
        <v>1.07987E-5</v>
      </c>
      <c r="E66" s="2">
        <f>-D38</f>
        <v>5.8905183333333338E-8</v>
      </c>
      <c r="F66" s="2">
        <f>-E38</f>
        <v>0</v>
      </c>
      <c r="G66" s="2">
        <f>-F38</f>
        <v>4.6666999999999997E-6</v>
      </c>
      <c r="H66" s="2">
        <f>-G38</f>
        <v>1.2223E-5</v>
      </c>
    </row>
    <row r="67" spans="1:8" x14ac:dyDescent="0.2">
      <c r="A67">
        <v>1.25</v>
      </c>
      <c r="B67" s="2">
        <f>-A39</f>
        <v>7.7236E-6</v>
      </c>
      <c r="C67" s="2">
        <f>-B39</f>
        <v>2.4887000000000001E-5</v>
      </c>
      <c r="D67" s="2">
        <f>-C39</f>
        <v>1.4170433333333336E-5</v>
      </c>
      <c r="E67" s="2">
        <f>-D39</f>
        <v>1.7209266000000004E-7</v>
      </c>
      <c r="F67" s="2">
        <f>-E39</f>
        <v>0</v>
      </c>
      <c r="G67" s="2">
        <f>-F39</f>
        <v>7.7236E-6</v>
      </c>
      <c r="H67" s="2">
        <f>-G39</f>
        <v>2.0801999999999998E-5</v>
      </c>
    </row>
    <row r="68" spans="1:8" x14ac:dyDescent="0.2">
      <c r="A68">
        <v>1.375</v>
      </c>
      <c r="B68" s="2">
        <f>-A40</f>
        <v>1.2843000000000001E-5</v>
      </c>
      <c r="C68" s="2">
        <f>-B40</f>
        <v>3.4558999999999999E-5</v>
      </c>
      <c r="D68" s="2">
        <f>-C40</f>
        <v>1.8744466666666666E-5</v>
      </c>
      <c r="E68" s="2">
        <f>-D40</f>
        <v>2.1209306666666667E-7</v>
      </c>
      <c r="F68" s="2">
        <f>-E40</f>
        <v>0</v>
      </c>
      <c r="G68" s="2">
        <f>-F40</f>
        <v>1.2843000000000001E-5</v>
      </c>
      <c r="H68" s="2">
        <f>-G40</f>
        <v>3.0954999999999998E-5</v>
      </c>
    </row>
    <row r="69" spans="1:8" x14ac:dyDescent="0.2">
      <c r="A69">
        <v>1.5</v>
      </c>
      <c r="B69" s="2">
        <f>-A41</f>
        <v>1.6935E-5</v>
      </c>
      <c r="C69" s="2">
        <f>-B41</f>
        <v>4.0263999999999999E-5</v>
      </c>
      <c r="D69" s="2">
        <f>-C41</f>
        <v>1.9461466666666667E-5</v>
      </c>
      <c r="E69" s="2">
        <f>-D41</f>
        <v>3.1091849999999999E-7</v>
      </c>
      <c r="F69" s="2">
        <f>-E41</f>
        <v>0</v>
      </c>
      <c r="G69" s="2">
        <f>-F41</f>
        <v>1.6935E-5</v>
      </c>
      <c r="H69" s="2">
        <f>-G41</f>
        <v>3.7913000000000001E-5</v>
      </c>
    </row>
    <row r="70" spans="1:8" x14ac:dyDescent="0.2">
      <c r="A70">
        <v>1.625</v>
      </c>
      <c r="B70" s="2">
        <f>-A42</f>
        <v>1.7543000000000001E-5</v>
      </c>
      <c r="C70" s="2">
        <f>-B42</f>
        <v>4.2313500000000001E-5</v>
      </c>
      <c r="D70" s="2">
        <f>-C42</f>
        <v>1.9834699999999998E-5</v>
      </c>
      <c r="E70" s="2">
        <f>-D42</f>
        <v>3.987865E-7</v>
      </c>
      <c r="F70" s="2">
        <f>-E42</f>
        <v>0</v>
      </c>
      <c r="G70" s="2">
        <f>-F42</f>
        <v>1.7543000000000001E-5</v>
      </c>
      <c r="H70" s="2">
        <f>-G42</f>
        <v>4.0595E-5</v>
      </c>
    </row>
    <row r="71" spans="1:8" x14ac:dyDescent="0.2">
      <c r="A71">
        <v>1.75</v>
      </c>
      <c r="B71" s="2">
        <f>-A43</f>
        <v>1.59E-5</v>
      </c>
      <c r="C71" s="2">
        <f>-B43</f>
        <v>4.1788500000000001E-5</v>
      </c>
      <c r="D71" s="2">
        <f>-C43</f>
        <v>1.8183699999999997E-5</v>
      </c>
      <c r="E71" s="2">
        <f>-D43</f>
        <v>3.8535933333333327E-7</v>
      </c>
      <c r="F71" s="2">
        <f>-E43</f>
        <v>0</v>
      </c>
      <c r="G71" s="2">
        <f>-F43</f>
        <v>1.59E-5</v>
      </c>
      <c r="H71" s="2">
        <f>-G43</f>
        <v>4.0373000000000001E-5</v>
      </c>
    </row>
    <row r="72" spans="1:8" x14ac:dyDescent="0.2">
      <c r="A72">
        <v>1.875</v>
      </c>
      <c r="B72" s="2">
        <f>-A44</f>
        <v>1.2404E-5</v>
      </c>
      <c r="C72" s="2">
        <f>-B44</f>
        <v>3.4632000000000003E-5</v>
      </c>
      <c r="D72" s="2">
        <f>-C44</f>
        <v>1.4192300000000001E-5</v>
      </c>
      <c r="E72" s="2">
        <f>-D44</f>
        <v>3.3667451666666663E-7</v>
      </c>
      <c r="F72" s="2">
        <f>-E44</f>
        <v>0</v>
      </c>
      <c r="G72" s="2">
        <f>-F44</f>
        <v>1.2404E-5</v>
      </c>
      <c r="H72" s="2">
        <f>-G44</f>
        <v>3.1791000000000001E-5</v>
      </c>
    </row>
    <row r="73" spans="1:8" x14ac:dyDescent="0.2">
      <c r="A73">
        <v>2</v>
      </c>
      <c r="B73" s="2">
        <f>-A45</f>
        <v>8.5442000000000003E-6</v>
      </c>
      <c r="C73" s="2">
        <f>-B45</f>
        <v>2.5250499999999998E-5</v>
      </c>
      <c r="D73" s="2">
        <f>-C45</f>
        <v>1.0715233333333334E-5</v>
      </c>
      <c r="E73" s="2">
        <f>-D45</f>
        <v>1.4019916666666667E-7</v>
      </c>
      <c r="F73" s="2">
        <f>-E45</f>
        <v>0</v>
      </c>
      <c r="G73" s="2">
        <f>-F45</f>
        <v>8.5442000000000003E-6</v>
      </c>
      <c r="H73" s="2">
        <f>-G45</f>
        <v>2.2594000000000001E-5</v>
      </c>
    </row>
    <row r="74" spans="1:8" x14ac:dyDescent="0.2">
      <c r="A74">
        <v>2.125</v>
      </c>
      <c r="B74" s="2">
        <f>-A46</f>
        <v>4.8806999999999997E-6</v>
      </c>
      <c r="C74" s="2">
        <f>-B46</f>
        <v>1.6206500000000001E-5</v>
      </c>
      <c r="D74" s="2">
        <f>-C46</f>
        <v>6.2978333333333335E-6</v>
      </c>
      <c r="E74" s="2">
        <f>-D46</f>
        <v>1.3284749999999999E-7</v>
      </c>
      <c r="F74" s="2">
        <f>-E46</f>
        <v>0</v>
      </c>
      <c r="G74" s="2">
        <f>-F46</f>
        <v>4.8806999999999997E-6</v>
      </c>
      <c r="H74" s="2">
        <f>-G46</f>
        <v>1.4195E-5</v>
      </c>
    </row>
    <row r="75" spans="1:8" x14ac:dyDescent="0.2">
      <c r="A75">
        <v>2.25</v>
      </c>
      <c r="B75" s="2">
        <f>-A47</f>
        <v>2.2827000000000002E-6</v>
      </c>
      <c r="C75" s="2">
        <f>-B47</f>
        <v>8.9399500000000007E-6</v>
      </c>
      <c r="D75" s="2">
        <f>-C47</f>
        <v>2.9341100000000003E-6</v>
      </c>
      <c r="E75" s="2">
        <f>-D47</f>
        <v>2.9714951666666667E-8</v>
      </c>
      <c r="F75" s="2">
        <f>-E47</f>
        <v>0</v>
      </c>
      <c r="G75" s="2">
        <f>-F47</f>
        <v>2.2827000000000002E-6</v>
      </c>
      <c r="H75" s="2">
        <f>-G47</f>
        <v>7.4858999999999998E-6</v>
      </c>
    </row>
    <row r="76" spans="1:8" x14ac:dyDescent="0.2">
      <c r="A76">
        <v>2.375</v>
      </c>
      <c r="B76" s="2">
        <f>-A48</f>
        <v>1.2347E-6</v>
      </c>
      <c r="C76" s="2">
        <f>-B48</f>
        <v>3.0713999999999999E-6</v>
      </c>
      <c r="D76" s="2">
        <f>-C48</f>
        <v>8.5529099999999995E-7</v>
      </c>
      <c r="E76" s="2">
        <f>-D48</f>
        <v>7.4866500000000021E-9</v>
      </c>
      <c r="F76" s="2">
        <f>-E48</f>
        <v>0</v>
      </c>
      <c r="G76" s="2">
        <f>-F48</f>
        <v>1.2347E-6</v>
      </c>
      <c r="H76" s="2">
        <f>-G48</f>
        <v>2.2925000000000001E-6</v>
      </c>
    </row>
    <row r="77" spans="1:8" x14ac:dyDescent="0.2">
      <c r="A77">
        <v>2.5</v>
      </c>
      <c r="B77" s="2">
        <f>-A49</f>
        <v>2.7469999999999999E-7</v>
      </c>
      <c r="C77" s="2">
        <f>-B49</f>
        <v>1.0838999999999999E-6</v>
      </c>
      <c r="D77" s="2">
        <f>-C49</f>
        <v>5.2519833333333336E-7</v>
      </c>
      <c r="E77" s="2">
        <f>-D49</f>
        <v>1.7095004999999997E-8</v>
      </c>
      <c r="F77" s="2">
        <f>-E49</f>
        <v>0</v>
      </c>
      <c r="G77" s="2">
        <f>-F49</f>
        <v>2.7469999999999999E-7</v>
      </c>
      <c r="H77" s="2">
        <f>-G49</f>
        <v>7.85E-7</v>
      </c>
    </row>
    <row r="78" spans="1:8" x14ac:dyDescent="0.2">
      <c r="A78">
        <v>2.625</v>
      </c>
      <c r="B78" s="2">
        <f>-A50</f>
        <v>1.2386E-7</v>
      </c>
      <c r="C78" s="2">
        <f>-B50</f>
        <v>4.14605E-7</v>
      </c>
      <c r="D78" s="2">
        <f>-C50</f>
        <v>2.1936333333333335E-8</v>
      </c>
      <c r="E78" s="2">
        <f>-D50</f>
        <v>-4.0155449999999999E-9</v>
      </c>
      <c r="F78" s="2">
        <f>-E50</f>
        <v>0</v>
      </c>
      <c r="G78" s="2">
        <f>-F50</f>
        <v>1.2386E-7</v>
      </c>
      <c r="H78" s="2">
        <f>-G50</f>
        <v>1.3379999999999999E-7</v>
      </c>
    </row>
    <row r="79" spans="1:8" x14ac:dyDescent="0.2">
      <c r="A79">
        <v>2.75</v>
      </c>
      <c r="B79" s="2">
        <f>-A51</f>
        <v>-3.1156999999999999E-8</v>
      </c>
      <c r="C79" s="2">
        <f>-B51</f>
        <v>2.0353E-8</v>
      </c>
      <c r="D79" s="2">
        <f>-C51</f>
        <v>3.6362999999999999E-9</v>
      </c>
      <c r="E79" s="2">
        <f>-D51</f>
        <v>-2.4165216666666665E-9</v>
      </c>
      <c r="F79" s="2">
        <f>-E51</f>
        <v>0</v>
      </c>
      <c r="G79" s="2">
        <f>-F51</f>
        <v>-3.1156999999999999E-8</v>
      </c>
      <c r="H79" s="2">
        <f>-G51</f>
        <v>6.9390000000000001E-8</v>
      </c>
    </row>
    <row r="80" spans="1:8" x14ac:dyDescent="0.2">
      <c r="A80">
        <v>2.875</v>
      </c>
      <c r="B80" s="2">
        <f>-A52</f>
        <v>-3.6876E-9</v>
      </c>
      <c r="C80" s="2">
        <f>-B52</f>
        <v>4.5750000000000003E-8</v>
      </c>
      <c r="D80" s="2">
        <f>-C52</f>
        <v>2.7233833333333339E-9</v>
      </c>
      <c r="E80" s="2">
        <f>-D52</f>
        <v>-2.3133216666666679E-9</v>
      </c>
      <c r="F80" s="2">
        <f>-E52</f>
        <v>0</v>
      </c>
      <c r="G80" s="2">
        <f>-F52</f>
        <v>-3.6876E-9</v>
      </c>
      <c r="H80" s="2">
        <f>-G52</f>
        <v>1.536E-8</v>
      </c>
    </row>
    <row r="81" spans="1:8" x14ac:dyDescent="0.2">
      <c r="A81">
        <v>3</v>
      </c>
      <c r="B81" s="2">
        <f>-A53</f>
        <v>1.2715E-8</v>
      </c>
      <c r="C81" s="2">
        <f>-B53</f>
        <v>8.1841500000000005E-9</v>
      </c>
      <c r="D81" s="2">
        <f>-C53</f>
        <v>2.3391949999999996E-9</v>
      </c>
      <c r="E81" s="2">
        <f>-D53</f>
        <v>-4.4602916666666669E-10</v>
      </c>
      <c r="F81" s="2">
        <f>-E53</f>
        <v>0</v>
      </c>
      <c r="G81" s="2">
        <f>-F53</f>
        <v>1.2715E-8</v>
      </c>
      <c r="H81" s="2">
        <f>-G53</f>
        <v>7.7383999999999997E-9</v>
      </c>
    </row>
    <row r="83" spans="1:8" x14ac:dyDescent="0.2">
      <c r="A83" s="3" t="s">
        <v>21</v>
      </c>
    </row>
    <row r="84" spans="1:8" x14ac:dyDescent="0.2">
      <c r="A84" s="2" t="s">
        <v>24</v>
      </c>
    </row>
    <row r="85" spans="1:8" x14ac:dyDescent="0.2">
      <c r="A85" t="s">
        <v>22</v>
      </c>
      <c r="B85" t="s">
        <v>14</v>
      </c>
      <c r="C85" t="s">
        <v>15</v>
      </c>
      <c r="D85" t="s">
        <v>16</v>
      </c>
      <c r="E85" t="s">
        <v>17</v>
      </c>
      <c r="F85" t="s">
        <v>18</v>
      </c>
      <c r="G85" t="s">
        <v>19</v>
      </c>
      <c r="H85" t="s">
        <v>20</v>
      </c>
    </row>
    <row r="86" spans="1:8" x14ac:dyDescent="0.2">
      <c r="A86">
        <v>0.125</v>
      </c>
      <c r="B86" s="2">
        <v>-1.66144294147125E-9</v>
      </c>
      <c r="C86" s="2">
        <v>-9.0002548378691404E-9</v>
      </c>
      <c r="D86" s="2">
        <v>3.9759965843012901E-10</v>
      </c>
      <c r="E86" s="2">
        <v>-1.41893094808308E-10</v>
      </c>
      <c r="F86" s="2">
        <v>0</v>
      </c>
      <c r="G86" s="2">
        <v>-1.66144294147125E-9</v>
      </c>
      <c r="H86" s="2">
        <v>-3.7657656593897401E-9</v>
      </c>
    </row>
    <row r="87" spans="1:8" x14ac:dyDescent="0.2">
      <c r="A87">
        <v>0.25</v>
      </c>
      <c r="B87" s="2">
        <v>1.12514879593304E-9</v>
      </c>
      <c r="C87" s="2">
        <v>1.2910589828056499E-9</v>
      </c>
      <c r="D87" s="2">
        <v>-6.6132226177558604E-9</v>
      </c>
      <c r="E87" s="2">
        <v>-8.9364653359327399E-10</v>
      </c>
      <c r="F87" s="2">
        <v>0</v>
      </c>
      <c r="G87" s="2">
        <v>1.12514879593304E-9</v>
      </c>
      <c r="H87" s="2">
        <v>1.0096153230188E-8</v>
      </c>
    </row>
    <row r="88" spans="1:8" x14ac:dyDescent="0.2">
      <c r="A88">
        <v>0.375</v>
      </c>
      <c r="B88" s="2">
        <v>6.4046338126798996E-9</v>
      </c>
      <c r="C88" s="2">
        <v>2.7835727870099899E-8</v>
      </c>
      <c r="D88" s="2">
        <v>-1.69669078931804E-8</v>
      </c>
      <c r="E88" s="2">
        <v>-9.1087231871329799E-10</v>
      </c>
      <c r="F88" s="2">
        <v>0</v>
      </c>
      <c r="G88" s="2">
        <v>6.4046338126798996E-9</v>
      </c>
      <c r="H88" s="2">
        <v>3.31765332089946E-8</v>
      </c>
    </row>
    <row r="89" spans="1:8" x14ac:dyDescent="0.2">
      <c r="A89">
        <v>0.5</v>
      </c>
      <c r="B89" s="2">
        <v>1.19029818934921E-8</v>
      </c>
      <c r="C89" s="2">
        <v>5.43413611886378E-8</v>
      </c>
      <c r="D89" s="2">
        <v>4.7730178379252499E-8</v>
      </c>
      <c r="E89" s="2">
        <v>2.4541748831268298E-9</v>
      </c>
      <c r="F89" s="2">
        <v>0</v>
      </c>
      <c r="G89" s="2">
        <v>1.19029818934921E-8</v>
      </c>
      <c r="H89" s="2">
        <v>4.9208916171630501E-8</v>
      </c>
    </row>
    <row r="90" spans="1:8" x14ac:dyDescent="0.2">
      <c r="A90">
        <v>0.625</v>
      </c>
      <c r="B90" s="2">
        <v>3.7405393912883002E-8</v>
      </c>
      <c r="C90" s="2">
        <v>1.7658862082531901E-7</v>
      </c>
      <c r="D90" s="2">
        <v>3.6618488446351098E-7</v>
      </c>
      <c r="E90" s="2">
        <v>8.17380679320048E-9</v>
      </c>
      <c r="F90" s="2">
        <v>0</v>
      </c>
      <c r="G90" s="2">
        <v>3.7405393912883002E-8</v>
      </c>
      <c r="H90" s="2">
        <v>1.88366740656052E-7</v>
      </c>
    </row>
    <row r="91" spans="1:8" x14ac:dyDescent="0.2">
      <c r="A91">
        <v>0.75</v>
      </c>
      <c r="B91" s="2">
        <v>2.35040637796116E-7</v>
      </c>
      <c r="C91" s="2">
        <v>1.08328747849229E-6</v>
      </c>
      <c r="D91" s="2">
        <v>1.2926180234926199E-6</v>
      </c>
      <c r="E91" s="2">
        <v>4.2912541222854403E-9</v>
      </c>
      <c r="F91" s="2">
        <v>0</v>
      </c>
      <c r="G91" s="2">
        <v>2.35040637796116E-7</v>
      </c>
      <c r="H91" s="2">
        <v>1.04885503737303E-6</v>
      </c>
    </row>
    <row r="92" spans="1:8" x14ac:dyDescent="0.2">
      <c r="A92">
        <v>0.875</v>
      </c>
      <c r="B92" s="2">
        <v>7.9961668845675904E-7</v>
      </c>
      <c r="C92" s="2">
        <v>3.4899329214284201E-6</v>
      </c>
      <c r="D92" s="2">
        <v>3.2023992990107202E-6</v>
      </c>
      <c r="E92" s="2">
        <v>-2.2928168615444399E-10</v>
      </c>
      <c r="F92" s="2">
        <v>0</v>
      </c>
      <c r="G92" s="2">
        <v>7.9961668845675904E-7</v>
      </c>
      <c r="H92" s="2">
        <v>3.03906746277996E-6</v>
      </c>
    </row>
    <row r="93" spans="1:8" x14ac:dyDescent="0.2">
      <c r="A93">
        <v>1</v>
      </c>
      <c r="B93" s="2">
        <v>2.1470390704773001E-6</v>
      </c>
      <c r="C93" s="2">
        <v>8.3345727525382395E-6</v>
      </c>
      <c r="D93" s="2">
        <v>6.4118939983949198E-6</v>
      </c>
      <c r="E93" s="2">
        <v>1.5413693417067201E-8</v>
      </c>
      <c r="F93" s="2">
        <v>0</v>
      </c>
      <c r="G93" s="2">
        <v>2.1470390704773001E-6</v>
      </c>
      <c r="H93" s="2">
        <v>6.7286861439421199E-6</v>
      </c>
    </row>
    <row r="94" spans="1:8" x14ac:dyDescent="0.2">
      <c r="A94">
        <v>1.125</v>
      </c>
      <c r="B94" s="2">
        <v>4.5623286152895096E-6</v>
      </c>
      <c r="C94" s="2">
        <v>1.5657516899609699E-5</v>
      </c>
      <c r="D94" s="2">
        <v>1.05444535821264E-5</v>
      </c>
      <c r="E94" s="2">
        <v>6.91678622890334E-8</v>
      </c>
      <c r="F94" s="2">
        <v>0</v>
      </c>
      <c r="G94" s="2">
        <v>4.5623286152895096E-6</v>
      </c>
      <c r="H94" s="2">
        <v>1.25576266592723E-5</v>
      </c>
    </row>
    <row r="95" spans="1:8" x14ac:dyDescent="0.2">
      <c r="A95">
        <v>1.25</v>
      </c>
      <c r="B95" s="2">
        <v>8.1080237758418598E-6</v>
      </c>
      <c r="C95" s="2">
        <v>2.5017364043643901E-5</v>
      </c>
      <c r="D95" s="2">
        <v>1.4587086198610999E-5</v>
      </c>
      <c r="E95" s="2">
        <v>1.53895381380097E-7</v>
      </c>
      <c r="F95" s="2">
        <v>0</v>
      </c>
      <c r="G95" s="2">
        <v>8.1080237758418598E-6</v>
      </c>
      <c r="H95" s="2">
        <v>2.1085746540452099E-5</v>
      </c>
    </row>
    <row r="96" spans="1:8" x14ac:dyDescent="0.2">
      <c r="A96">
        <v>1.375</v>
      </c>
      <c r="B96" s="2">
        <v>1.2808297043867E-5</v>
      </c>
      <c r="C96" s="2">
        <v>3.4158306273709899E-5</v>
      </c>
      <c r="D96" s="2">
        <v>1.8204358207986999E-5</v>
      </c>
      <c r="E96" s="2">
        <v>2.25887621210652E-7</v>
      </c>
      <c r="F96" s="2">
        <v>0</v>
      </c>
      <c r="G96" s="2">
        <v>1.2808297043867E-5</v>
      </c>
      <c r="H96" s="2">
        <v>3.0620144336937498E-5</v>
      </c>
    </row>
    <row r="97" spans="1:8" x14ac:dyDescent="0.2">
      <c r="A97">
        <v>1.5</v>
      </c>
      <c r="B97" s="2">
        <v>1.65893897673108E-5</v>
      </c>
      <c r="C97" s="2">
        <v>4.0225616657034201E-5</v>
      </c>
      <c r="D97" s="2">
        <v>1.9749601093556399E-5</v>
      </c>
      <c r="E97" s="2">
        <v>3.1451293877100702E-7</v>
      </c>
      <c r="F97" s="2">
        <v>0</v>
      </c>
      <c r="G97" s="2">
        <v>1.65893897673108E-5</v>
      </c>
      <c r="H97" s="2">
        <v>3.7765782861156199E-5</v>
      </c>
    </row>
    <row r="98" spans="1:8" x14ac:dyDescent="0.2">
      <c r="A98">
        <v>1.625</v>
      </c>
      <c r="B98" s="2">
        <v>1.7527540716188699E-5</v>
      </c>
      <c r="C98" s="2">
        <v>4.2630759567566901E-5</v>
      </c>
      <c r="D98" s="2">
        <v>1.9755466152449001E-5</v>
      </c>
      <c r="E98" s="2">
        <v>3.88256483560884E-7</v>
      </c>
      <c r="F98" s="2">
        <v>0</v>
      </c>
      <c r="G98" s="2">
        <v>1.7527540716188699E-5</v>
      </c>
      <c r="H98" s="2">
        <v>4.0931964801498999E-5</v>
      </c>
    </row>
    <row r="99" spans="1:8" x14ac:dyDescent="0.2">
      <c r="A99">
        <v>1.75</v>
      </c>
      <c r="B99" s="2">
        <v>1.5847893416568098E-5</v>
      </c>
      <c r="C99" s="2">
        <v>4.1141400675138099E-5</v>
      </c>
      <c r="D99" s="2">
        <v>1.7951761579802201E-5</v>
      </c>
      <c r="E99" s="2">
        <v>3.8914961529664898E-7</v>
      </c>
      <c r="F99" s="2">
        <v>0</v>
      </c>
      <c r="G99" s="2">
        <v>1.5847893416568098E-5</v>
      </c>
      <c r="H99" s="2">
        <v>3.9408131971765302E-5</v>
      </c>
    </row>
    <row r="100" spans="1:8" x14ac:dyDescent="0.2">
      <c r="A100">
        <v>1.875</v>
      </c>
      <c r="B100" s="2">
        <v>1.2464922321566101E-5</v>
      </c>
      <c r="C100" s="2">
        <v>3.4653622245917398E-5</v>
      </c>
      <c r="D100" s="2">
        <v>1.44609546460218E-5</v>
      </c>
      <c r="E100" s="2">
        <v>3.1135096122790299E-7</v>
      </c>
      <c r="F100" s="2">
        <v>0</v>
      </c>
      <c r="G100" s="2">
        <v>1.2464922321566101E-5</v>
      </c>
      <c r="H100" s="2">
        <v>3.2130065127377597E-5</v>
      </c>
    </row>
    <row r="101" spans="1:8" x14ac:dyDescent="0.2">
      <c r="A101">
        <v>2</v>
      </c>
      <c r="B101" s="2">
        <v>8.5375468282594005E-6</v>
      </c>
      <c r="C101" s="2">
        <v>2.5441529775020699E-5</v>
      </c>
      <c r="D101" s="2">
        <v>1.05148119449941E-5</v>
      </c>
      <c r="E101" s="2">
        <v>1.80060289641186E-7</v>
      </c>
      <c r="F101" s="2">
        <v>0</v>
      </c>
      <c r="G101" s="2">
        <v>8.5375468282594005E-6</v>
      </c>
      <c r="H101" s="2">
        <v>2.2808708299853501E-5</v>
      </c>
    </row>
    <row r="102" spans="1:8" x14ac:dyDescent="0.2">
      <c r="A102">
        <v>2.125</v>
      </c>
      <c r="B102" s="2">
        <v>4.9472920370865404E-6</v>
      </c>
      <c r="C102" s="2">
        <v>1.6335099606821799E-5</v>
      </c>
      <c r="D102" s="2">
        <v>6.3800119072797098E-6</v>
      </c>
      <c r="E102" s="2">
        <v>1.06916744048897E-7</v>
      </c>
      <c r="F102" s="2">
        <v>0</v>
      </c>
      <c r="G102" s="2">
        <v>4.9472920370865404E-6</v>
      </c>
      <c r="H102" s="2">
        <v>1.42458543490162E-5</v>
      </c>
    </row>
    <row r="103" spans="1:8" x14ac:dyDescent="0.2">
      <c r="A103">
        <v>2.25</v>
      </c>
      <c r="B103" s="2">
        <v>2.4243305409506899E-6</v>
      </c>
      <c r="C103" s="2">
        <v>8.7965466564608192E-6</v>
      </c>
      <c r="D103" s="2">
        <v>2.9976114635224199E-6</v>
      </c>
      <c r="E103" s="2">
        <v>4.1276172201061899E-8</v>
      </c>
      <c r="F103" s="2">
        <v>0</v>
      </c>
      <c r="G103" s="2">
        <v>2.4243305409506899E-6</v>
      </c>
      <c r="H103" s="2">
        <v>7.3701671209765599E-6</v>
      </c>
    </row>
    <row r="104" spans="1:8" x14ac:dyDescent="0.2">
      <c r="A104">
        <v>2.375</v>
      </c>
      <c r="B104" s="2">
        <v>1.0968166564204601E-6</v>
      </c>
      <c r="C104" s="2">
        <v>3.44887355092431E-6</v>
      </c>
      <c r="D104" s="2">
        <v>1.02041098791292E-6</v>
      </c>
      <c r="E104" s="2">
        <v>1.09617647909761E-8</v>
      </c>
      <c r="F104" s="2">
        <v>0</v>
      </c>
      <c r="G104" s="2">
        <v>1.0968166564204601E-6</v>
      </c>
      <c r="H104" s="2">
        <v>2.65672123650296E-6</v>
      </c>
    </row>
    <row r="105" spans="1:8" x14ac:dyDescent="0.2">
      <c r="A105">
        <v>2.5</v>
      </c>
      <c r="B105" s="2">
        <v>3.5005841409958002E-7</v>
      </c>
      <c r="C105" s="2">
        <v>1.01744324181484E-6</v>
      </c>
      <c r="D105" s="2">
        <v>3.4914273071818703E-7</v>
      </c>
      <c r="E105" s="2">
        <v>8.1169660457421101E-9</v>
      </c>
      <c r="F105" s="2">
        <v>0</v>
      </c>
      <c r="G105" s="2">
        <v>3.5005841409958002E-7</v>
      </c>
      <c r="H105" s="2">
        <v>6.5237521222571402E-7</v>
      </c>
    </row>
    <row r="106" spans="1:8" x14ac:dyDescent="0.2">
      <c r="A106">
        <v>2.625</v>
      </c>
      <c r="B106" s="2">
        <v>7.1180473493837005E-8</v>
      </c>
      <c r="C106" s="2">
        <v>2.7764252777495399E-7</v>
      </c>
      <c r="D106" s="2">
        <v>6.2631723366486502E-8</v>
      </c>
      <c r="E106" s="2">
        <v>1.6012407639029999E-10</v>
      </c>
      <c r="F106" s="2">
        <v>0</v>
      </c>
      <c r="G106" s="2">
        <v>7.1180473493837005E-8</v>
      </c>
      <c r="H106" s="2">
        <v>9.1196645953301504E-8</v>
      </c>
    </row>
    <row r="107" spans="1:8" x14ac:dyDescent="0.2">
      <c r="A107">
        <v>2.75</v>
      </c>
      <c r="B107" s="2">
        <v>-1.8998685359968901E-8</v>
      </c>
      <c r="C107" s="2">
        <v>4.2839638509270098E-8</v>
      </c>
      <c r="D107" s="2">
        <v>-1.2678453941882899E-8</v>
      </c>
      <c r="E107" s="2">
        <v>-3.0982425815363E-9</v>
      </c>
      <c r="F107" s="2">
        <v>0</v>
      </c>
      <c r="G107" s="2">
        <v>-1.8998685359968901E-8</v>
      </c>
      <c r="H107" s="2">
        <v>2.05750384556358E-8</v>
      </c>
    </row>
    <row r="108" spans="1:8" x14ac:dyDescent="0.2">
      <c r="A108">
        <v>2.875</v>
      </c>
      <c r="B108" s="2">
        <v>-1.4858516497407899E-8</v>
      </c>
      <c r="C108" s="2">
        <v>1.4162816586827799E-8</v>
      </c>
      <c r="D108" s="2">
        <v>-5.9605263699807296E-9</v>
      </c>
      <c r="E108" s="2">
        <v>-2.4116950471489102E-9</v>
      </c>
      <c r="F108" s="2">
        <v>0</v>
      </c>
      <c r="G108" s="2">
        <v>-1.4858516497407899E-8</v>
      </c>
      <c r="H108" s="2">
        <v>1.5679638760980298E-8</v>
      </c>
    </row>
    <row r="109" spans="1:8" x14ac:dyDescent="0.2">
      <c r="A109">
        <v>3</v>
      </c>
      <c r="B109" s="2">
        <v>1.2047302711127301E-8</v>
      </c>
      <c r="C109" s="2">
        <v>1.0652456978415299E-8</v>
      </c>
      <c r="D109" s="2">
        <v>3.4836090756893498E-9</v>
      </c>
      <c r="E109" s="2">
        <v>-5.5918249420377505E-10</v>
      </c>
      <c r="F109" s="2">
        <v>0</v>
      </c>
      <c r="G109" s="2">
        <v>1.2047302711127301E-8</v>
      </c>
      <c r="H109" s="2">
        <v>7.9950380924853292E-9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</vt:lpstr>
      <vt:lpstr>Clad</vt:lpstr>
      <vt:lpstr>Cool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2017-11-13T22:53:24Z</dcterms:created>
  <dcterms:modified xsi:type="dcterms:W3CDTF">2017-12-15T21:49:43Z</dcterms:modified>
</cp:coreProperties>
</file>