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19200" yWindow="440" windowWidth="1920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1" l="1"/>
  <c r="D116" i="1"/>
  <c r="E116" i="1"/>
  <c r="G116" i="1"/>
  <c r="H116" i="1"/>
  <c r="C117" i="1"/>
  <c r="D117" i="1"/>
  <c r="E117" i="1"/>
  <c r="G117" i="1"/>
  <c r="H117" i="1"/>
  <c r="C118" i="1"/>
  <c r="D118" i="1"/>
  <c r="E118" i="1"/>
  <c r="G118" i="1"/>
  <c r="H118" i="1"/>
  <c r="C119" i="1"/>
  <c r="D119" i="1"/>
  <c r="E119" i="1"/>
  <c r="G119" i="1"/>
  <c r="H119" i="1"/>
  <c r="C120" i="1"/>
  <c r="D120" i="1"/>
  <c r="E120" i="1"/>
  <c r="G120" i="1"/>
  <c r="H120" i="1"/>
  <c r="C121" i="1"/>
  <c r="D121" i="1"/>
  <c r="E121" i="1"/>
  <c r="G121" i="1"/>
  <c r="H121" i="1"/>
  <c r="C122" i="1"/>
  <c r="D122" i="1"/>
  <c r="E122" i="1"/>
  <c r="G122" i="1"/>
  <c r="H122" i="1"/>
  <c r="C123" i="1"/>
  <c r="D123" i="1"/>
  <c r="E123" i="1"/>
  <c r="G123" i="1"/>
  <c r="H123" i="1"/>
  <c r="C124" i="1"/>
  <c r="D124" i="1"/>
  <c r="E124" i="1"/>
  <c r="G124" i="1"/>
  <c r="H124" i="1"/>
  <c r="C125" i="1"/>
  <c r="D125" i="1"/>
  <c r="E125" i="1"/>
  <c r="G125" i="1"/>
  <c r="H125" i="1"/>
  <c r="C126" i="1"/>
  <c r="D126" i="1"/>
  <c r="E126" i="1"/>
  <c r="G126" i="1"/>
  <c r="H126" i="1"/>
  <c r="C127" i="1"/>
  <c r="D127" i="1"/>
  <c r="E127" i="1"/>
  <c r="G127" i="1"/>
  <c r="H127" i="1"/>
  <c r="C128" i="1"/>
  <c r="D128" i="1"/>
  <c r="E128" i="1"/>
  <c r="G128" i="1"/>
  <c r="H128" i="1"/>
  <c r="C129" i="1"/>
  <c r="D129" i="1"/>
  <c r="E129" i="1"/>
  <c r="G129" i="1"/>
  <c r="H129" i="1"/>
  <c r="C130" i="1"/>
  <c r="D130" i="1"/>
  <c r="E130" i="1"/>
  <c r="G130" i="1"/>
  <c r="H130" i="1"/>
  <c r="C131" i="1"/>
  <c r="D131" i="1"/>
  <c r="E131" i="1"/>
  <c r="G131" i="1"/>
  <c r="H131" i="1"/>
  <c r="C132" i="1"/>
  <c r="D132" i="1"/>
  <c r="E132" i="1"/>
  <c r="G132" i="1"/>
  <c r="H132" i="1"/>
  <c r="C133" i="1"/>
  <c r="D133" i="1"/>
  <c r="E133" i="1"/>
  <c r="G133" i="1"/>
  <c r="H133" i="1"/>
  <c r="C134" i="1"/>
  <c r="D134" i="1"/>
  <c r="E134" i="1"/>
  <c r="G134" i="1"/>
  <c r="H134" i="1"/>
  <c r="C135" i="1"/>
  <c r="D135" i="1"/>
  <c r="E135" i="1"/>
  <c r="G135" i="1"/>
  <c r="H135" i="1"/>
  <c r="C136" i="1"/>
  <c r="D136" i="1"/>
  <c r="E136" i="1"/>
  <c r="G136" i="1"/>
  <c r="H136" i="1"/>
  <c r="C137" i="1"/>
  <c r="D137" i="1"/>
  <c r="E137" i="1"/>
  <c r="G137" i="1"/>
  <c r="H137" i="1"/>
  <c r="C138" i="1"/>
  <c r="D138" i="1"/>
  <c r="E138" i="1"/>
  <c r="G138" i="1"/>
  <c r="H138" i="1"/>
  <c r="C139" i="1"/>
  <c r="D139" i="1"/>
  <c r="E139" i="1"/>
  <c r="G139" i="1"/>
  <c r="H139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6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B110" i="1"/>
  <c r="B109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H30" i="1"/>
  <c r="G30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C57" i="1"/>
  <c r="D57" i="1"/>
  <c r="E57" i="1"/>
  <c r="F57" i="1"/>
  <c r="G57" i="1"/>
  <c r="H57" i="1"/>
  <c r="B57" i="1"/>
</calcChain>
</file>

<file path=xl/sharedStrings.xml><?xml version="1.0" encoding="utf-8"?>
<sst xmlns="http://schemas.openxmlformats.org/spreadsheetml/2006/main" count="51" uniqueCount="27">
  <si>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</si>
  <si>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</si>
  <si>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</si>
  <si>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</si>
  <si>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</si>
  <si>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</si>
  <si>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</si>
  <si>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</si>
  <si>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</si>
  <si>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</si>
  <si>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</si>
  <si>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</si>
  <si>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Worth (dk/k/K)</t>
  </si>
  <si>
    <t>using the data above, we have the raw numbers presented below</t>
  </si>
  <si>
    <t>position</t>
  </si>
  <si>
    <t>Chan1</t>
  </si>
  <si>
    <t>Chan2</t>
  </si>
  <si>
    <t>Chan3</t>
  </si>
  <si>
    <t>Chan4</t>
  </si>
  <si>
    <t>Chan5</t>
  </si>
  <si>
    <t>Chan6</t>
  </si>
  <si>
    <t>Chan7</t>
  </si>
  <si>
    <t>fitting the data to smooth curves with matlab 'fit' function and the 'smoothingspline' option, we have the smoothed data below</t>
  </si>
  <si>
    <t>normalizing the data in the above table to a sum of 1</t>
  </si>
  <si>
    <t>ADOP</t>
  </si>
  <si>
    <t>BDOP</t>
  </si>
  <si>
    <t>multiplying the table above by the temperature used to calculate (600K) (units are now dk/k)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</si>
</sst>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E+00"/>
    <numFmt numFmtId="169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Sheet1!$B$57:$B$80</c:f>
              <c:numCache>
                <c:formatCode>0.0000E+00</c:formatCode>
                <c:ptCount val="24"/>
                <c:pt idx="0">
                  <c:v>8.26437E-10</c:v>
                </c:pt>
                <c:pt idx="1">
                  <c:v>-9.41959771428571E-9</c:v>
                </c:pt>
                <c:pt idx="2">
                  <c:v>-4.00846281428571E-8</c:v>
                </c:pt>
                <c:pt idx="3">
                  <c:v>-1.53303715E-7</c:v>
                </c:pt>
                <c:pt idx="4">
                  <c:v>-5.83435177714286E-7</c:v>
                </c:pt>
                <c:pt idx="5">
                  <c:v>-1.75387119595714E-6</c:v>
                </c:pt>
                <c:pt idx="6">
                  <c:v>-4.15025698E-6</c:v>
                </c:pt>
                <c:pt idx="7">
                  <c:v>-8.89436411585714E-6</c:v>
                </c:pt>
                <c:pt idx="8">
                  <c:v>-1.56265387737571E-5</c:v>
                </c:pt>
                <c:pt idx="9">
                  <c:v>-2.3892078174E-5</c:v>
                </c:pt>
                <c:pt idx="10">
                  <c:v>-3.31104266385714E-5</c:v>
                </c:pt>
                <c:pt idx="11">
                  <c:v>-3.85024630357143E-5</c:v>
                </c:pt>
                <c:pt idx="12">
                  <c:v>-4.17540165914286E-5</c:v>
                </c:pt>
                <c:pt idx="13">
                  <c:v>-3.82457986838571E-5</c:v>
                </c:pt>
                <c:pt idx="14">
                  <c:v>-3.224078788E-5</c:v>
                </c:pt>
                <c:pt idx="15">
                  <c:v>-2.36159259071429E-5</c:v>
                </c:pt>
                <c:pt idx="16">
                  <c:v>-1.57564861165714E-5</c:v>
                </c:pt>
                <c:pt idx="17">
                  <c:v>-9.06392041242857E-6</c:v>
                </c:pt>
                <c:pt idx="18">
                  <c:v>-4.163113842E-6</c:v>
                </c:pt>
                <c:pt idx="19">
                  <c:v>-1.78552369909157E-6</c:v>
                </c:pt>
                <c:pt idx="20">
                  <c:v>-7.49272952752857E-7</c:v>
                </c:pt>
                <c:pt idx="21">
                  <c:v>-2.55353183571429E-7</c:v>
                </c:pt>
                <c:pt idx="22">
                  <c:v>-6.55696529714286E-8</c:v>
                </c:pt>
                <c:pt idx="23">
                  <c:v>-1.95666209428571E-8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Sheet1!$C$57:$C$80</c:f>
              <c:numCache>
                <c:formatCode>0.0000E+00</c:formatCode>
                <c:ptCount val="24"/>
                <c:pt idx="0">
                  <c:v>-2.08339891728571E-8</c:v>
                </c:pt>
                <c:pt idx="1">
                  <c:v>-1.54849898142857E-7</c:v>
                </c:pt>
                <c:pt idx="2">
                  <c:v>-5.86287995028571E-7</c:v>
                </c:pt>
                <c:pt idx="3">
                  <c:v>-2.33069237357143E-6</c:v>
                </c:pt>
                <c:pt idx="4">
                  <c:v>-6.31940069417143E-6</c:v>
                </c:pt>
                <c:pt idx="5">
                  <c:v>-1.50185240991429E-5</c:v>
                </c:pt>
                <c:pt idx="6">
                  <c:v>-3.00276786298143E-5</c:v>
                </c:pt>
                <c:pt idx="7">
                  <c:v>-5.48279319671429E-5</c:v>
                </c:pt>
                <c:pt idx="8">
                  <c:v>-7.37154845738571E-5</c:v>
                </c:pt>
                <c:pt idx="9">
                  <c:v>-0.00010303702522</c:v>
                </c:pt>
                <c:pt idx="10">
                  <c:v>-0.000119722301341429</c:v>
                </c:pt>
                <c:pt idx="11">
                  <c:v>-0.000129094129285714</c:v>
                </c:pt>
                <c:pt idx="12">
                  <c:v>-0.000134927011415714</c:v>
                </c:pt>
                <c:pt idx="13">
                  <c:v>-0.000132796789791429</c:v>
                </c:pt>
                <c:pt idx="14">
                  <c:v>-0.000119678563917143</c:v>
                </c:pt>
                <c:pt idx="15">
                  <c:v>-9.65359025128571E-5</c:v>
                </c:pt>
                <c:pt idx="16">
                  <c:v>-8.08534957542857E-5</c:v>
                </c:pt>
                <c:pt idx="17">
                  <c:v>-5.42494278585714E-5</c:v>
                </c:pt>
                <c:pt idx="18">
                  <c:v>-3.18705794774286E-5</c:v>
                </c:pt>
                <c:pt idx="19">
                  <c:v>-1.64655452001986E-5</c:v>
                </c:pt>
                <c:pt idx="20">
                  <c:v>-6.90511415098571E-6</c:v>
                </c:pt>
                <c:pt idx="21">
                  <c:v>-2.2735211662E-6</c:v>
                </c:pt>
                <c:pt idx="22">
                  <c:v>-9.120453818E-7</c:v>
                </c:pt>
                <c:pt idx="23">
                  <c:v>-1.95746676514286E-7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Sheet1!$D$57:$D$80</c:f>
              <c:numCache>
                <c:formatCode>0.0000E+00</c:formatCode>
                <c:ptCount val="24"/>
                <c:pt idx="0">
                  <c:v>-1.672848E-9</c:v>
                </c:pt>
                <c:pt idx="1">
                  <c:v>-1.2404367E-7</c:v>
                </c:pt>
                <c:pt idx="2">
                  <c:v>-5.057938272E-7</c:v>
                </c:pt>
                <c:pt idx="3">
                  <c:v>-1.6354305852E-6</c:v>
                </c:pt>
                <c:pt idx="4">
                  <c:v>-5.0235444684E-6</c:v>
                </c:pt>
                <c:pt idx="5">
                  <c:v>-1.17354235644E-5</c:v>
                </c:pt>
                <c:pt idx="6">
                  <c:v>-2.308519998E-5</c:v>
                </c:pt>
                <c:pt idx="7">
                  <c:v>-3.932666274E-5</c:v>
                </c:pt>
                <c:pt idx="8">
                  <c:v>-4.845771273E-5</c:v>
                </c:pt>
                <c:pt idx="9">
                  <c:v>-6.3531799788E-5</c:v>
                </c:pt>
                <c:pt idx="10">
                  <c:v>-7.3044768882E-5</c:v>
                </c:pt>
                <c:pt idx="11">
                  <c:v>-7.6284649602E-5</c:v>
                </c:pt>
                <c:pt idx="12">
                  <c:v>-7.8428623032E-5</c:v>
                </c:pt>
                <c:pt idx="13">
                  <c:v>-7.72084066542E-5</c:v>
                </c:pt>
                <c:pt idx="14">
                  <c:v>-7.160307138E-5</c:v>
                </c:pt>
                <c:pt idx="15">
                  <c:v>-5.9317348596E-5</c:v>
                </c:pt>
                <c:pt idx="16">
                  <c:v>-5.3858963892E-5</c:v>
                </c:pt>
                <c:pt idx="17">
                  <c:v>-3.7386001554E-5</c:v>
                </c:pt>
                <c:pt idx="18">
                  <c:v>-2.3722908258E-5</c:v>
                </c:pt>
                <c:pt idx="19">
                  <c:v>-1.2492013944E-5</c:v>
                </c:pt>
                <c:pt idx="20">
                  <c:v>-5.1622495638E-6</c:v>
                </c:pt>
                <c:pt idx="21">
                  <c:v>-1.9896331698E-6</c:v>
                </c:pt>
                <c:pt idx="22">
                  <c:v>-6.3097457988E-7</c:v>
                </c:pt>
                <c:pt idx="23">
                  <c:v>-1.6803771738E-7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Sheet1!$E$56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Sheet1!$E$57:$E$80</c:f>
              <c:numCache>
                <c:formatCode>0.0000E+00</c:formatCode>
                <c:ptCount val="24"/>
                <c:pt idx="0">
                  <c:v>1.0171464E-9</c:v>
                </c:pt>
                <c:pt idx="1">
                  <c:v>-8.8269348E-9</c:v>
                </c:pt>
                <c:pt idx="2">
                  <c:v>-5.16203262E-8</c:v>
                </c:pt>
                <c:pt idx="3">
                  <c:v>-6.83289978E-8</c:v>
                </c:pt>
                <c:pt idx="4">
                  <c:v>-3.974241048E-7</c:v>
                </c:pt>
                <c:pt idx="5">
                  <c:v>-9.6535464114E-7</c:v>
                </c:pt>
                <c:pt idx="6">
                  <c:v>-2.15226947094E-6</c:v>
                </c:pt>
                <c:pt idx="7">
                  <c:v>-4.5415653426E-6</c:v>
                </c:pt>
                <c:pt idx="8">
                  <c:v>-6.8961804990402E-6</c:v>
                </c:pt>
                <c:pt idx="9">
                  <c:v>-1.005353391894E-5</c:v>
                </c:pt>
                <c:pt idx="10">
                  <c:v>-1.3128357846E-5</c:v>
                </c:pt>
                <c:pt idx="11">
                  <c:v>-1.51452392094E-5</c:v>
                </c:pt>
                <c:pt idx="12">
                  <c:v>-1.556882933052E-5</c:v>
                </c:pt>
                <c:pt idx="13">
                  <c:v>-1.49694112584E-5</c:v>
                </c:pt>
                <c:pt idx="14">
                  <c:v>-1.283600608794E-5</c:v>
                </c:pt>
                <c:pt idx="15">
                  <c:v>-1.0479045636E-5</c:v>
                </c:pt>
                <c:pt idx="16">
                  <c:v>-6.85412527986E-6</c:v>
                </c:pt>
                <c:pt idx="17">
                  <c:v>-4.6321383876E-6</c:v>
                </c:pt>
                <c:pt idx="18">
                  <c:v>-2.265551553E-6</c:v>
                </c:pt>
                <c:pt idx="19">
                  <c:v>-1.11724191972E-6</c:v>
                </c:pt>
                <c:pt idx="20">
                  <c:v>-4.160577918E-7</c:v>
                </c:pt>
                <c:pt idx="21">
                  <c:v>-1.4972495598E-7</c:v>
                </c:pt>
                <c:pt idx="22">
                  <c:v>-2.294361E-8</c:v>
                </c:pt>
                <c:pt idx="23">
                  <c:v>-2.120040978E-8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Sheet1!$F$56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Sheet1!$F$57:$F$80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Sheet1!$G$56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Sheet1!$G$57:$G$80</c:f>
              <c:numCache>
                <c:formatCode>0.0000E+00</c:formatCode>
                <c:ptCount val="24"/>
                <c:pt idx="0">
                  <c:v>2.0157E-11</c:v>
                </c:pt>
                <c:pt idx="1">
                  <c:v>-2.29746285714286E-10</c:v>
                </c:pt>
                <c:pt idx="2">
                  <c:v>-9.77673857142857E-10</c:v>
                </c:pt>
                <c:pt idx="3">
                  <c:v>-3.739115E-9</c:v>
                </c:pt>
                <c:pt idx="4">
                  <c:v>-1.42301262857143E-8</c:v>
                </c:pt>
                <c:pt idx="5">
                  <c:v>-4.27773462428571E-8</c:v>
                </c:pt>
                <c:pt idx="6">
                  <c:v>-1.0122578E-7</c:v>
                </c:pt>
                <c:pt idx="7">
                  <c:v>-2.16935710142857E-7</c:v>
                </c:pt>
                <c:pt idx="8">
                  <c:v>-3.81135092042857E-7</c:v>
                </c:pt>
                <c:pt idx="9">
                  <c:v>-5.82733614E-7</c:v>
                </c:pt>
                <c:pt idx="10">
                  <c:v>-8.07571381428571E-7</c:v>
                </c:pt>
                <c:pt idx="11">
                  <c:v>-9.39084464285714E-7</c:v>
                </c:pt>
                <c:pt idx="12">
                  <c:v>-1.01839064857143E-6</c:v>
                </c:pt>
                <c:pt idx="13">
                  <c:v>-9.32824358142857E-7</c:v>
                </c:pt>
                <c:pt idx="14">
                  <c:v>-7.8636068E-7</c:v>
                </c:pt>
                <c:pt idx="15">
                  <c:v>-5.75998192857143E-7</c:v>
                </c:pt>
                <c:pt idx="16">
                  <c:v>-3.84304539428571E-7</c:v>
                </c:pt>
                <c:pt idx="17">
                  <c:v>-2.21071229571429E-7</c:v>
                </c:pt>
                <c:pt idx="18">
                  <c:v>-1.01539362E-7</c:v>
                </c:pt>
                <c:pt idx="19">
                  <c:v>-4.35493585144286E-8</c:v>
                </c:pt>
                <c:pt idx="20">
                  <c:v>-1.82749500671429E-8</c:v>
                </c:pt>
                <c:pt idx="21">
                  <c:v>-6.22812642857143E-9</c:v>
                </c:pt>
                <c:pt idx="22">
                  <c:v>-1.59925982857143E-9</c:v>
                </c:pt>
                <c:pt idx="23">
                  <c:v>-4.77234657142857E-10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Sheet1!$H$56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Sheet1!$H$57:$H$80</c:f>
              <c:numCache>
                <c:formatCode>0.0000E+00</c:formatCode>
                <c:ptCount val="24"/>
                <c:pt idx="0">
                  <c:v>-6.92752871428571E-11</c:v>
                </c:pt>
                <c:pt idx="1">
                  <c:v>-1.87342585714286E-9</c:v>
                </c:pt>
                <c:pt idx="2">
                  <c:v>-5.14642417142857E-9</c:v>
                </c:pt>
                <c:pt idx="3">
                  <c:v>-2.24815204285714E-8</c:v>
                </c:pt>
                <c:pt idx="4">
                  <c:v>-6.13094314285714E-8</c:v>
                </c:pt>
                <c:pt idx="5">
                  <c:v>-1.51027260857143E-7</c:v>
                </c:pt>
                <c:pt idx="6">
                  <c:v>-3.29949654185714E-7</c:v>
                </c:pt>
                <c:pt idx="7">
                  <c:v>-5.86679032857143E-7</c:v>
                </c:pt>
                <c:pt idx="8">
                  <c:v>-8.82223328142857E-7</c:v>
                </c:pt>
                <c:pt idx="9">
                  <c:v>-1.25003942E-6</c:v>
                </c:pt>
                <c:pt idx="10">
                  <c:v>-1.48349537857143E-6</c:v>
                </c:pt>
                <c:pt idx="11">
                  <c:v>-1.67082321428571E-6</c:v>
                </c:pt>
                <c:pt idx="12">
                  <c:v>-1.74226532428571E-6</c:v>
                </c:pt>
                <c:pt idx="13">
                  <c:v>-1.69881114857143E-6</c:v>
                </c:pt>
                <c:pt idx="14">
                  <c:v>-1.50708102285714E-6</c:v>
                </c:pt>
                <c:pt idx="15">
                  <c:v>-1.16995970714286E-6</c:v>
                </c:pt>
                <c:pt idx="16">
                  <c:v>-9.26624965714286E-7</c:v>
                </c:pt>
                <c:pt idx="17">
                  <c:v>-6.01276501428571E-7</c:v>
                </c:pt>
                <c:pt idx="18">
                  <c:v>-3.42541558571429E-7</c:v>
                </c:pt>
                <c:pt idx="19">
                  <c:v>-1.64890892541429E-7</c:v>
                </c:pt>
                <c:pt idx="20">
                  <c:v>-6.51204924142857E-8</c:v>
                </c:pt>
                <c:pt idx="21">
                  <c:v>-2.0628119E-8</c:v>
                </c:pt>
                <c:pt idx="22">
                  <c:v>-9.1907278E-9</c:v>
                </c:pt>
                <c:pt idx="23">
                  <c:v>-1.74385418571429E-9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15552"/>
        <c:axId val="1606913232"/>
      </c:scatterChart>
      <c:valAx>
        <c:axId val="16069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13232"/>
        <c:crosses val="autoZero"/>
        <c:crossBetween val="midCat"/>
      </c:valAx>
      <c:valAx>
        <c:axId val="1606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Sheet1!$B$84:$B$107</c:f>
              <c:numCache>
                <c:formatCode>0.0000E+00</c:formatCode>
                <c:ptCount val="24"/>
                <c:pt idx="0">
                  <c:v>1.3787413858346E-9</c:v>
                </c:pt>
                <c:pt idx="1">
                  <c:v>-3.39563200792134E-9</c:v>
                </c:pt>
                <c:pt idx="2">
                  <c:v>-2.21766698623116E-8</c:v>
                </c:pt>
                <c:pt idx="3">
                  <c:v>-1.31977339796997E-7</c:v>
                </c:pt>
                <c:pt idx="4">
                  <c:v>-5.58280532550444E-7</c:v>
                </c:pt>
                <c:pt idx="5">
                  <c:v>-1.71910679646007E-6</c:v>
                </c:pt>
                <c:pt idx="6">
                  <c:v>-4.26760728017511E-6</c:v>
                </c:pt>
                <c:pt idx="7">
                  <c:v>-8.9274706344961E-6</c:v>
                </c:pt>
                <c:pt idx="8">
                  <c:v>-1.57211256827384E-5</c:v>
                </c:pt>
                <c:pt idx="9">
                  <c:v>-2.41554279968703E-5</c:v>
                </c:pt>
                <c:pt idx="10">
                  <c:v>-3.27277311053798E-5</c:v>
                </c:pt>
                <c:pt idx="11">
                  <c:v>-3.87870353733549E-5</c:v>
                </c:pt>
                <c:pt idx="12">
                  <c:v>-4.11532594782673E-5</c:v>
                </c:pt>
                <c:pt idx="13">
                  <c:v>-3.8410623981988E-5</c:v>
                </c:pt>
                <c:pt idx="14">
                  <c:v>-3.2073303543771E-5</c:v>
                </c:pt>
                <c:pt idx="15">
                  <c:v>-2.38203843978845E-5</c:v>
                </c:pt>
                <c:pt idx="16">
                  <c:v>-1.5783618946162E-5</c:v>
                </c:pt>
                <c:pt idx="17">
                  <c:v>-9.07856946823068E-6</c:v>
                </c:pt>
                <c:pt idx="18">
                  <c:v>-4.32650376757234E-6</c:v>
                </c:pt>
                <c:pt idx="19">
                  <c:v>-1.77413876768319E-6</c:v>
                </c:pt>
                <c:pt idx="20">
                  <c:v>-6.82806432754191E-7</c:v>
                </c:pt>
                <c:pt idx="21">
                  <c:v>-2.3659582038733E-7</c:v>
                </c:pt>
                <c:pt idx="22">
                  <c:v>-6.35505095538248E-8</c:v>
                </c:pt>
                <c:pt idx="23">
                  <c:v>-6.96374343896232E-9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Sheet1!$C$84:$C$107</c:f>
              <c:numCache>
                <c:formatCode>0.0000E+00</c:formatCode>
                <c:ptCount val="24"/>
                <c:pt idx="0">
                  <c:v>8.64287061494782E-9</c:v>
                </c:pt>
                <c:pt idx="1">
                  <c:v>-8.96700530521444E-8</c:v>
                </c:pt>
                <c:pt idx="2">
                  <c:v>-5.51044732675678E-7</c:v>
                </c:pt>
                <c:pt idx="3">
                  <c:v>-2.18249050688587E-6</c:v>
                </c:pt>
                <c:pt idx="4">
                  <c:v>-6.32257247835203E-6</c:v>
                </c:pt>
                <c:pt idx="5">
                  <c:v>-1.52472218918871E-5</c:v>
                </c:pt>
                <c:pt idx="6">
                  <c:v>-3.10933165240322E-5</c:v>
                </c:pt>
                <c:pt idx="7">
                  <c:v>-5.30256692964291E-5</c:v>
                </c:pt>
                <c:pt idx="8">
                  <c:v>-7.61783572040503E-5</c:v>
                </c:pt>
                <c:pt idx="9">
                  <c:v>-0.000101206430871172</c:v>
                </c:pt>
                <c:pt idx="10">
                  <c:v>-0.000119438647446363</c:v>
                </c:pt>
                <c:pt idx="11">
                  <c:v>-0.000129932171875547</c:v>
                </c:pt>
                <c:pt idx="12">
                  <c:v>-0.000134919380306386</c:v>
                </c:pt>
                <c:pt idx="13">
                  <c:v>-0.000132017576004137</c:v>
                </c:pt>
                <c:pt idx="14">
                  <c:v>-0.000118818158576213</c:v>
                </c:pt>
                <c:pt idx="15">
                  <c:v>-9.89157632813115E-5</c:v>
                </c:pt>
                <c:pt idx="16">
                  <c:v>-7.86800649926745E-5</c:v>
                </c:pt>
                <c:pt idx="17">
                  <c:v>-5.47543235423417E-5</c:v>
                </c:pt>
                <c:pt idx="18">
                  <c:v>-3.24917785708286E-5</c:v>
                </c:pt>
                <c:pt idx="19">
                  <c:v>-1.65419631193457E-5</c:v>
                </c:pt>
                <c:pt idx="20">
                  <c:v>-6.95780881159864E-6</c:v>
                </c:pt>
                <c:pt idx="21">
                  <c:v>-2.32623748157791E-6</c:v>
                </c:pt>
                <c:pt idx="22">
                  <c:v>-7.2486719229642E-7</c:v>
                </c:pt>
                <c:pt idx="23">
                  <c:v>-1.16602111457065E-7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Sheet1!$D$84:$D$107</c:f>
              <c:numCache>
                <c:formatCode>0.0000E+00</c:formatCode>
                <c:ptCount val="24"/>
                <c:pt idx="0">
                  <c:v>1.70154719292541E-8</c:v>
                </c:pt>
                <c:pt idx="1">
                  <c:v>-7.88369365824062E-8</c:v>
                </c:pt>
                <c:pt idx="2">
                  <c:v>-4.10688387583827E-7</c:v>
                </c:pt>
                <c:pt idx="3">
                  <c:v>-1.62840872269474E-6</c:v>
                </c:pt>
                <c:pt idx="4">
                  <c:v>-5.03076896911642E-6</c:v>
                </c:pt>
                <c:pt idx="5">
                  <c:v>-1.20902367828314E-5</c:v>
                </c:pt>
                <c:pt idx="6">
                  <c:v>-2.37132977468344E-5</c:v>
                </c:pt>
                <c:pt idx="7">
                  <c:v>-3.7721666673204E-5</c:v>
                </c:pt>
                <c:pt idx="8">
                  <c:v>-5.00424167089589E-5</c:v>
                </c:pt>
                <c:pt idx="9">
                  <c:v>-6.29155492782058E-5</c:v>
                </c:pt>
                <c:pt idx="10">
                  <c:v>-7.24072416241818E-5</c:v>
                </c:pt>
                <c:pt idx="11">
                  <c:v>-7.68623878211783E-5</c:v>
                </c:pt>
                <c:pt idx="12">
                  <c:v>-7.85110265493213E-5</c:v>
                </c:pt>
                <c:pt idx="13">
                  <c:v>-7.69524673014114E-5</c:v>
                </c:pt>
                <c:pt idx="14">
                  <c:v>-7.08110775904362E-5</c:v>
                </c:pt>
                <c:pt idx="15">
                  <c:v>-6.13092649112802E-5</c:v>
                </c:pt>
                <c:pt idx="16">
                  <c:v>-5.18158728971739E-5</c:v>
                </c:pt>
                <c:pt idx="17">
                  <c:v>-3.79987299822491E-5</c:v>
                </c:pt>
                <c:pt idx="18">
                  <c:v>-2.38769348773035E-5</c:v>
                </c:pt>
                <c:pt idx="19">
                  <c:v>-1.26269947379244E-5</c:v>
                </c:pt>
                <c:pt idx="20">
                  <c:v>-5.38022037561655E-6</c:v>
                </c:pt>
                <c:pt idx="21">
                  <c:v>-1.90002129495802E-6</c:v>
                </c:pt>
                <c:pt idx="22">
                  <c:v>-5.73560697503405E-7</c:v>
                </c:pt>
                <c:pt idx="23">
                  <c:v>-8.4557405379398E-8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Sheet1!$E$84:$E$107</c:f>
              <c:numCache>
                <c:formatCode>0.0000E+00</c:formatCode>
                <c:ptCount val="24"/>
                <c:pt idx="0">
                  <c:v>1.73426566810463E-9</c:v>
                </c:pt>
                <c:pt idx="1">
                  <c:v>-9.45633971244175E-9</c:v>
                </c:pt>
                <c:pt idx="2">
                  <c:v>-2.61572765372691E-8</c:v>
                </c:pt>
                <c:pt idx="3">
                  <c:v>-8.82963231701163E-8</c:v>
                </c:pt>
                <c:pt idx="4">
                  <c:v>-3.57682454427314E-7</c:v>
                </c:pt>
                <c:pt idx="5">
                  <c:v>-9.74121109657611E-7</c:v>
                </c:pt>
                <c:pt idx="6">
                  <c:v>-2.27273535240436E-6</c:v>
                </c:pt>
                <c:pt idx="7">
                  <c:v>-4.41497487801766E-6</c:v>
                </c:pt>
                <c:pt idx="8">
                  <c:v>-7.0164582859084E-6</c:v>
                </c:pt>
                <c:pt idx="9">
                  <c:v>-1.00915144499125E-5</c:v>
                </c:pt>
                <c:pt idx="10">
                  <c:v>-1.306658853652E-5</c:v>
                </c:pt>
                <c:pt idx="11">
                  <c:v>-1.50547687791032E-5</c:v>
                </c:pt>
                <c:pt idx="12">
                  <c:v>-1.56166873483909E-5</c:v>
                </c:pt>
                <c:pt idx="13">
                  <c:v>-1.4874949913127E-5</c:v>
                </c:pt>
                <c:pt idx="14">
                  <c:v>-1.29424600133646E-5</c:v>
                </c:pt>
                <c:pt idx="15">
                  <c:v>-1.02652006677613E-5</c:v>
                </c:pt>
                <c:pt idx="16">
                  <c:v>-7.11216894345451E-6</c:v>
                </c:pt>
                <c:pt idx="17">
                  <c:v>-4.4883644657855E-6</c:v>
                </c:pt>
                <c:pt idx="18">
                  <c:v>-2.38667549904795E-6</c:v>
                </c:pt>
                <c:pt idx="19">
                  <c:v>-1.09368684906896E-6</c:v>
                </c:pt>
                <c:pt idx="20">
                  <c:v>-4.20403355106061E-7</c:v>
                </c:pt>
                <c:pt idx="21">
                  <c:v>-1.30780480771944E-7</c:v>
                </c:pt>
                <c:pt idx="22">
                  <c:v>-2.63925642815981E-8</c:v>
                </c:pt>
                <c:pt idx="23">
                  <c:v>-1.07631801368886E-8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Sheet1!$F$84:$F$107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Sheet1!$G$83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Sheet1!$G$84:$G$107</c:f>
              <c:numCache>
                <c:formatCode>0.0000E+00</c:formatCode>
                <c:ptCount val="24"/>
                <c:pt idx="0">
                  <c:v>3.36287755544211E-11</c:v>
                </c:pt>
                <c:pt idx="1">
                  <c:v>-8.28342651796507E-11</c:v>
                </c:pt>
                <c:pt idx="2">
                  <c:v>-5.40916888134157E-10</c:v>
                </c:pt>
                <c:pt idx="3">
                  <c:v>-3.21886275225093E-9</c:v>
                </c:pt>
                <c:pt idx="4">
                  <c:v>-1.36161636615223E-8</c:v>
                </c:pt>
                <c:pt idx="5">
                  <c:v>-4.19296190819519E-8</c:v>
                </c:pt>
                <c:pt idx="6">
                  <c:v>-1.04090473759108E-7</c:v>
                </c:pt>
                <c:pt idx="7">
                  <c:v>-2.17744301815902E-7</c:v>
                </c:pt>
                <c:pt idx="8">
                  <c:v>-3.83438453473814E-7</c:v>
                </c:pt>
                <c:pt idx="9">
                  <c:v>-5.89156077209526E-7</c:v>
                </c:pt>
                <c:pt idx="10">
                  <c:v>-7.98244032118683E-7</c:v>
                </c:pt>
                <c:pt idx="11">
                  <c:v>-9.46033985651022E-7</c:v>
                </c:pt>
                <c:pt idx="12">
                  <c:v>-1.00374331825338E-6</c:v>
                </c:pt>
                <c:pt idx="13">
                  <c:v>-9.36839470908362E-7</c:v>
                </c:pt>
                <c:pt idx="14">
                  <c:v>-7.82269790239284E-7</c:v>
                </c:pt>
                <c:pt idx="15">
                  <c:v>-5.80985134680283E-7</c:v>
                </c:pt>
                <c:pt idx="16">
                  <c:v>-3.84970712846837E-7</c:v>
                </c:pt>
                <c:pt idx="17">
                  <c:v>-2.21430170643532E-7</c:v>
                </c:pt>
                <c:pt idx="18">
                  <c:v>-1.05524918908205E-7</c:v>
                </c:pt>
                <c:pt idx="19">
                  <c:v>-4.32718969849281E-8</c:v>
                </c:pt>
                <c:pt idx="20">
                  <c:v>-1.66539293258515E-8</c:v>
                </c:pt>
                <c:pt idx="21">
                  <c:v>-5.77068612246964E-9</c:v>
                </c:pt>
                <c:pt idx="22">
                  <c:v>-1.55003695007608E-9</c:v>
                </c:pt>
                <c:pt idx="23">
                  <c:v>-1.6983523525694E-10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Sheet1!$H$83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Sheet1!$A$84:$A$107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Sheet1!$H$84:$H$107</c:f>
              <c:numCache>
                <c:formatCode>0.00E+00</c:formatCode>
                <c:ptCount val="24"/>
                <c:pt idx="0">
                  <c:v>1.0349988657311E-10</c:v>
                </c:pt>
                <c:pt idx="1">
                  <c:v>-9.95728936846621E-10</c:v>
                </c:pt>
                <c:pt idx="2">
                  <c:v>-4.96643833415542E-9</c:v>
                </c:pt>
                <c:pt idx="3">
                  <c:v>-2.02160777569315E-8</c:v>
                </c:pt>
                <c:pt idx="4">
                  <c:v>-6.09472566111552E-8</c:v>
                </c:pt>
                <c:pt idx="5">
                  <c:v>-1.55770675343258E-7</c:v>
                </c:pt>
                <c:pt idx="6">
                  <c:v>-3.31755365082454E-7</c:v>
                </c:pt>
                <c:pt idx="7">
                  <c:v>-5.85360872357988E-7</c:v>
                </c:pt>
                <c:pt idx="8">
                  <c:v>-8.97082231652507E-7</c:v>
                </c:pt>
                <c:pt idx="9">
                  <c:v>-1.23032784819828E-6</c:v>
                </c:pt>
                <c:pt idx="10">
                  <c:v>-1.49081965647811E-6</c:v>
                </c:pt>
                <c:pt idx="11">
                  <c:v>-1.66903966958924E-6</c:v>
                </c:pt>
                <c:pt idx="12">
                  <c:v>-1.74370068507901E-6</c:v>
                </c:pt>
                <c:pt idx="13">
                  <c:v>-1.69099697062366E-6</c:v>
                </c:pt>
                <c:pt idx="14">
                  <c:v>-1.49306372310596E-6</c:v>
                </c:pt>
                <c:pt idx="15">
                  <c:v>-1.19780770338935E-6</c:v>
                </c:pt>
                <c:pt idx="16">
                  <c:v>-9.07346322681977E-7</c:v>
                </c:pt>
                <c:pt idx="17">
                  <c:v>-6.06915703173962E-7</c:v>
                </c:pt>
                <c:pt idx="18">
                  <c:v>-3.47228921118615E-7</c:v>
                </c:pt>
                <c:pt idx="19">
                  <c:v>-1.67061968024583E-7</c:v>
                </c:pt>
                <c:pt idx="20">
                  <c:v>-6.53458018909869E-8</c:v>
                </c:pt>
                <c:pt idx="21">
                  <c:v>-2.06074880550356E-8</c:v>
                </c:pt>
                <c:pt idx="22">
                  <c:v>-6.79209638858721E-9</c:v>
                </c:pt>
                <c:pt idx="23">
                  <c:v>-1.22697101392609E-9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92224"/>
        <c:axId val="1636832464"/>
      </c:scatterChart>
      <c:valAx>
        <c:axId val="1637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32464"/>
        <c:crosses val="autoZero"/>
        <c:crossBetween val="midCat"/>
      </c:valAx>
      <c:valAx>
        <c:axId val="16368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55</xdr:row>
      <xdr:rowOff>177800</xdr:rowOff>
    </xdr:from>
    <xdr:to>
      <xdr:col>16</xdr:col>
      <xdr:colOff>685800</xdr:colOff>
      <xdr:row>79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82</xdr:row>
      <xdr:rowOff>63500</xdr:rowOff>
    </xdr:from>
    <xdr:to>
      <xdr:col>16</xdr:col>
      <xdr:colOff>762000</xdr:colOff>
      <xdr:row>106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abSelected="1" topLeftCell="A93" workbookViewId="0">
      <selection activeCell="F138" sqref="F138"/>
    </sheetView>
  </sheetViews>
  <sheetFormatPr baseColWidth="10" defaultRowHeight="16" x14ac:dyDescent="0.2"/>
  <cols>
    <col min="2" max="5" width="12.33203125" bestFit="1" customWidth="1"/>
    <col min="6" max="6" width="11" bestFit="1" customWidth="1"/>
    <col min="7" max="8" width="12.33203125" bestFit="1" customWidth="1"/>
  </cols>
  <sheetData>
    <row r="1" spans="1:35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  <c r="AE1" t="s">
        <v>10</v>
      </c>
      <c r="AH1" t="s">
        <v>11</v>
      </c>
    </row>
    <row r="2" spans="1:35" x14ac:dyDescent="0.2">
      <c r="A2" t="s">
        <v>12</v>
      </c>
    </row>
    <row r="3" spans="1:35" x14ac:dyDescent="0.2">
      <c r="A3" s="1">
        <v>1.41099E-12</v>
      </c>
      <c r="B3" s="1">
        <v>1.41099E-12</v>
      </c>
      <c r="D3" s="1">
        <v>-4.8492701000000001E-12</v>
      </c>
      <c r="E3" s="1">
        <v>4.7514189908148498E-12</v>
      </c>
      <c r="G3" s="1">
        <v>-2.9989504000000003E-11</v>
      </c>
      <c r="H3" s="1">
        <v>1.7619017293266298E-11</v>
      </c>
      <c r="J3" s="1">
        <v>1.5321010000000001E-12</v>
      </c>
      <c r="K3" s="1">
        <v>2.5647271042790199E-12</v>
      </c>
      <c r="M3" s="1">
        <v>-3.6650789999999998E-12</v>
      </c>
      <c r="N3" s="1">
        <v>3.8990850944985802E-12</v>
      </c>
      <c r="P3" s="1">
        <v>-6.5510200000000005E-13</v>
      </c>
      <c r="Q3" s="1">
        <v>6.5510200000000005E-13</v>
      </c>
      <c r="S3" s="1">
        <v>2.43838E-12</v>
      </c>
      <c r="T3" s="1">
        <v>2.43838E-12</v>
      </c>
      <c r="V3" s="1">
        <v>-7.4313600000000002E-13</v>
      </c>
      <c r="W3" s="1">
        <v>7.4313600000000002E-13</v>
      </c>
      <c r="Y3">
        <v>0</v>
      </c>
      <c r="Z3">
        <v>0</v>
      </c>
      <c r="AB3">
        <v>0</v>
      </c>
      <c r="AC3">
        <v>0</v>
      </c>
      <c r="AE3">
        <v>0</v>
      </c>
      <c r="AF3">
        <v>0</v>
      </c>
      <c r="AH3">
        <v>0</v>
      </c>
      <c r="AI3">
        <v>0</v>
      </c>
    </row>
    <row r="4" spans="1:35" x14ac:dyDescent="0.2">
      <c r="A4" s="1">
        <v>-1.6082240000000002E-11</v>
      </c>
      <c r="B4" s="1">
        <v>1.1447385842042E-11</v>
      </c>
      <c r="D4" s="1">
        <v>-1.3113981000000001E-10</v>
      </c>
      <c r="E4" s="1">
        <v>3.5090375950024703E-11</v>
      </c>
      <c r="G4" s="1">
        <v>-1.3006573E-10</v>
      </c>
      <c r="H4" s="1">
        <v>3.9548008316431102E-11</v>
      </c>
      <c r="J4" s="1">
        <v>-1.4949169599999999E-10</v>
      </c>
      <c r="K4" s="1">
        <v>3.5033083681883401E-11</v>
      </c>
      <c r="M4" s="1">
        <v>-2.360869E-11</v>
      </c>
      <c r="N4" s="1">
        <v>1.6308357758907401E-11</v>
      </c>
      <c r="P4" s="1">
        <v>-3.3639064000000002E-11</v>
      </c>
      <c r="Q4" s="1">
        <v>1.25782842508037E-11</v>
      </c>
      <c r="S4" s="1">
        <v>-9.5561639999999994E-12</v>
      </c>
      <c r="T4" s="1">
        <v>6.8572358351942401E-12</v>
      </c>
      <c r="V4" s="1">
        <v>-4.40747E-12</v>
      </c>
      <c r="W4" s="1">
        <v>4.40747E-12</v>
      </c>
      <c r="Y4" s="1">
        <v>-7.4792399999999999E-13</v>
      </c>
      <c r="Z4" s="1">
        <v>5.5346375999999998E-13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</row>
    <row r="5" spans="1:35" x14ac:dyDescent="0.2">
      <c r="A5" s="1">
        <v>-6.8437170000000006E-11</v>
      </c>
      <c r="B5" s="1">
        <v>2.0303586185740801E-11</v>
      </c>
      <c r="D5" s="1">
        <v>-3.6024969200000003E-10</v>
      </c>
      <c r="E5" s="1">
        <v>6.3760213448682198E-11</v>
      </c>
      <c r="G5" s="1">
        <v>-6.2547434000000001E-10</v>
      </c>
      <c r="H5" s="1">
        <v>7.5207975604774796E-11</v>
      </c>
      <c r="J5" s="1">
        <v>-3.9412989999999998E-10</v>
      </c>
      <c r="K5" s="1">
        <v>6.03409654692656E-11</v>
      </c>
      <c r="M5" s="1">
        <v>-2.93180785E-10</v>
      </c>
      <c r="N5" s="1">
        <v>4.5538251301880499E-11</v>
      </c>
      <c r="P5" s="1">
        <v>-1.5567902700000001E-10</v>
      </c>
      <c r="Q5" s="1">
        <v>3.2520020710609997E-11</v>
      </c>
      <c r="S5" s="1">
        <v>-5.0918622000000003E-11</v>
      </c>
      <c r="T5" s="1">
        <v>1.8789550900674701E-11</v>
      </c>
      <c r="V5" s="1">
        <v>-1.0729598E-11</v>
      </c>
      <c r="W5" s="1">
        <v>7.4345564137559705E-12</v>
      </c>
      <c r="Y5" s="1">
        <v>-2.2890107000000002E-11</v>
      </c>
      <c r="Z5" s="1">
        <v>2.0091934456332199E-11</v>
      </c>
      <c r="AB5" s="1">
        <v>-1.49555E-12</v>
      </c>
      <c r="AC5" s="1">
        <v>1.4506835E-12</v>
      </c>
      <c r="AE5">
        <v>0</v>
      </c>
      <c r="AF5">
        <v>0</v>
      </c>
      <c r="AH5">
        <v>0</v>
      </c>
      <c r="AI5">
        <v>0</v>
      </c>
    </row>
    <row r="6" spans="1:35" x14ac:dyDescent="0.2">
      <c r="A6" s="1">
        <v>-2.6173805000000002E-10</v>
      </c>
      <c r="B6" s="1">
        <v>5.4411317067280202E-11</v>
      </c>
      <c r="D6" s="1">
        <v>-1.57370643E-9</v>
      </c>
      <c r="E6" s="1">
        <v>1.15485906786781E-10</v>
      </c>
      <c r="G6" s="1">
        <v>-2.3482500599999999E-9</v>
      </c>
      <c r="H6" s="1">
        <v>1.41279520704921E-10</v>
      </c>
      <c r="J6" s="1">
        <v>-1.3414016820000001E-9</v>
      </c>
      <c r="K6" s="1">
        <v>9.9594189369707506E-11</v>
      </c>
      <c r="M6" s="1">
        <v>-9.0854206000000002E-10</v>
      </c>
      <c r="N6" s="1">
        <v>9.31836218756897E-11</v>
      </c>
      <c r="P6" s="1">
        <v>-4.757739E-10</v>
      </c>
      <c r="Q6" s="1">
        <v>6.4766502626133999E-11</v>
      </c>
      <c r="S6" s="1">
        <v>-6.8330230000000002E-11</v>
      </c>
      <c r="T6" s="1">
        <v>2.4726652012422499E-11</v>
      </c>
      <c r="V6" s="1">
        <v>-2.3900237000000001E-11</v>
      </c>
      <c r="W6" s="1">
        <v>9.72236355912895E-12</v>
      </c>
      <c r="Y6" s="1">
        <v>-1.7599040000000001E-11</v>
      </c>
      <c r="Z6" s="1">
        <v>1.00627672442018E-11</v>
      </c>
      <c r="AB6" s="1">
        <v>5.0190939999999997E-12</v>
      </c>
      <c r="AC6" s="1">
        <v>2.75204270339906E-12</v>
      </c>
      <c r="AE6" s="1">
        <v>-9.0712500000000001E-12</v>
      </c>
      <c r="AF6" s="1">
        <v>4.8077624999999999E-12</v>
      </c>
      <c r="AH6">
        <v>0</v>
      </c>
      <c r="AI6">
        <v>0</v>
      </c>
    </row>
    <row r="7" spans="1:35" x14ac:dyDescent="0.2">
      <c r="A7" s="1">
        <v>-9.9610883999999999E-10</v>
      </c>
      <c r="B7" s="1">
        <v>8.1439931825124795E-11</v>
      </c>
      <c r="D7" s="1">
        <v>-4.2916601999999997E-9</v>
      </c>
      <c r="E7" s="1">
        <v>1.9507022434374499E-10</v>
      </c>
      <c r="G7" s="1">
        <v>-6.3428566759999997E-9</v>
      </c>
      <c r="H7" s="1">
        <v>2.4818885628229799E-10</v>
      </c>
      <c r="J7" s="1">
        <v>-4.1558225499999998E-9</v>
      </c>
      <c r="K7" s="1">
        <v>1.98462249766803E-10</v>
      </c>
      <c r="M7" s="1">
        <v>-2.7606153230000002E-9</v>
      </c>
      <c r="N7" s="1">
        <v>1.43685472552171E-10</v>
      </c>
      <c r="P7" s="1">
        <v>-1.456136241E-9</v>
      </c>
      <c r="Q7" s="1">
        <v>1.08075894956834E-10</v>
      </c>
      <c r="S7" s="1">
        <v>-3.1497469199999999E-10</v>
      </c>
      <c r="T7" s="1">
        <v>5.8695591078963704E-11</v>
      </c>
      <c r="V7" s="1">
        <v>-2.6701367E-10</v>
      </c>
      <c r="W7" s="1">
        <v>4.2863585343660899E-11</v>
      </c>
      <c r="Y7" s="1">
        <v>-6.837102E-11</v>
      </c>
      <c r="Z7" s="1">
        <v>1.80779106227268E-11</v>
      </c>
      <c r="AB7" s="1">
        <v>-1.3985932000000001E-11</v>
      </c>
      <c r="AC7" s="1">
        <v>6.5341885116694497E-12</v>
      </c>
      <c r="AE7" s="1">
        <v>1.6733600000000001E-12</v>
      </c>
      <c r="AF7" s="1">
        <v>1.6733600000000001E-12</v>
      </c>
      <c r="AH7" s="1">
        <v>2.9844600000000002E-13</v>
      </c>
      <c r="AI7" s="1">
        <v>2.3278787999999999E-13</v>
      </c>
    </row>
    <row r="8" spans="1:35" x14ac:dyDescent="0.2">
      <c r="A8" s="1">
        <v>-2.994414237E-9</v>
      </c>
      <c r="B8" s="1">
        <v>1.6521083012068001E-10</v>
      </c>
      <c r="D8" s="1">
        <v>-1.057190826E-8</v>
      </c>
      <c r="E8" s="1">
        <v>3.10935722502315E-10</v>
      </c>
      <c r="G8" s="1">
        <v>-1.4710677339999999E-8</v>
      </c>
      <c r="H8" s="1">
        <v>3.7882729646024501E-10</v>
      </c>
      <c r="J8" s="1">
        <v>-9.8445262699999998E-9</v>
      </c>
      <c r="K8" s="1">
        <v>2.9251310610586798E-10</v>
      </c>
      <c r="M8" s="1">
        <v>-6.2851416000000002E-9</v>
      </c>
      <c r="N8" s="1">
        <v>2.3771058868688101E-10</v>
      </c>
      <c r="P8" s="1">
        <v>-3.4293714039999999E-9</v>
      </c>
      <c r="Q8" s="1">
        <v>1.8703751311002899E-10</v>
      </c>
      <c r="S8" s="1">
        <v>-9.8213479199999992E-10</v>
      </c>
      <c r="T8" s="1">
        <v>9.1030690712849795E-11</v>
      </c>
      <c r="V8" s="1">
        <v>-4.1305451380000003E-10</v>
      </c>
      <c r="W8" s="1">
        <v>5.8639291319545999E-11</v>
      </c>
      <c r="Y8" s="1">
        <v>-1.5344388110000001E-10</v>
      </c>
      <c r="Z8" s="1">
        <v>4.1504740790744E-11</v>
      </c>
      <c r="AB8" s="1">
        <v>-1.8277400999999999E-11</v>
      </c>
      <c r="AC8" s="1">
        <v>8.7070336728891797E-12</v>
      </c>
      <c r="AE8" s="1">
        <v>-4.1722263E-11</v>
      </c>
      <c r="AF8" s="1">
        <v>2.38448372820679E-11</v>
      </c>
      <c r="AH8" s="1">
        <v>-2.9155099999999998E-13</v>
      </c>
      <c r="AI8" s="1">
        <v>2.9155099999999998E-13</v>
      </c>
    </row>
    <row r="9" spans="1:35" x14ac:dyDescent="0.2">
      <c r="A9" s="1">
        <v>-7.0858046000000003E-9</v>
      </c>
      <c r="B9" s="1">
        <v>2.5421971486343398E-10</v>
      </c>
      <c r="D9" s="1">
        <v>-2.3096475793000001E-8</v>
      </c>
      <c r="E9" s="1">
        <v>4.9398966977655499E-10</v>
      </c>
      <c r="G9" s="1">
        <v>-2.7499571347000001E-8</v>
      </c>
      <c r="H9" s="1">
        <v>5.1787143094790995E-10</v>
      </c>
      <c r="J9" s="1">
        <v>-1.9760543719999999E-8</v>
      </c>
      <c r="K9" s="1">
        <v>4.2764639028832199E-10</v>
      </c>
      <c r="M9" s="1">
        <v>-1.196519259E-8</v>
      </c>
      <c r="N9" s="1">
        <v>3.3970409564361902E-10</v>
      </c>
      <c r="P9" s="1">
        <v>-6.74959699E-9</v>
      </c>
      <c r="Q9" s="1">
        <v>2.2529812659262601E-10</v>
      </c>
      <c r="S9" s="1">
        <v>-2.157979864E-9</v>
      </c>
      <c r="T9" s="1">
        <v>1.3419593962832301E-10</v>
      </c>
      <c r="V9" s="1">
        <v>-1.03180987E-9</v>
      </c>
      <c r="W9" s="1">
        <v>8.3067722306614806E-11</v>
      </c>
      <c r="Y9" s="1">
        <v>-3.4553271000000002E-10</v>
      </c>
      <c r="Z9" s="1">
        <v>4.7758202689438498E-11</v>
      </c>
      <c r="AB9" s="1">
        <v>-3.1063885000000001E-11</v>
      </c>
      <c r="AC9" s="1">
        <v>1.5971534325735199E-11</v>
      </c>
      <c r="AE9" s="1">
        <v>-2.1780101299999998E-11</v>
      </c>
      <c r="AF9" s="1">
        <v>1.0432802354084801E-11</v>
      </c>
      <c r="AH9" s="1">
        <v>1.0506453999999999E-12</v>
      </c>
      <c r="AI9" s="1">
        <v>1.1303934178564399E-12</v>
      </c>
    </row>
    <row r="10" spans="1:35" x14ac:dyDescent="0.2">
      <c r="A10" s="1">
        <v>-1.518549971E-8</v>
      </c>
      <c r="B10" s="1">
        <v>3.72270938526051E-10</v>
      </c>
      <c r="D10" s="1">
        <v>-4.1067532300000002E-8</v>
      </c>
      <c r="E10" s="1">
        <v>6.6876713541572197E-10</v>
      </c>
      <c r="G10" s="1">
        <v>-5.1290152699999999E-8</v>
      </c>
      <c r="H10" s="1">
        <v>7.3186875143691498E-10</v>
      </c>
      <c r="J10" s="1">
        <v>-3.2417655399999999E-8</v>
      </c>
      <c r="K10" s="1">
        <v>5.7117903976120304E-10</v>
      </c>
      <c r="M10" s="1">
        <v>-2.089972105E-8</v>
      </c>
      <c r="N10" s="1">
        <v>4.4047397332689001E-10</v>
      </c>
      <c r="P10" s="1">
        <v>-1.222706145E-8</v>
      </c>
      <c r="Q10" s="1">
        <v>3.3492697067633202E-10</v>
      </c>
      <c r="S10" s="1">
        <v>-4.5555417410000002E-9</v>
      </c>
      <c r="T10" s="1">
        <v>2.0033147142263299E-10</v>
      </c>
      <c r="V10" s="1">
        <v>-2.1167023070000001E-9</v>
      </c>
      <c r="W10" s="1">
        <v>1.3024836259014499E-10</v>
      </c>
      <c r="Y10" s="1">
        <v>-7.0105641100000004E-10</v>
      </c>
      <c r="Z10" s="1">
        <v>7.0124260087465499E-11</v>
      </c>
      <c r="AB10" s="1">
        <v>-9.6393988000000004E-11</v>
      </c>
      <c r="AC10" s="1">
        <v>2.9261916641125603E-11</v>
      </c>
      <c r="AE10" s="1">
        <v>-1.0475788E-10</v>
      </c>
      <c r="AF10" s="1">
        <v>2.0588092171840301E-11</v>
      </c>
      <c r="AH10" s="1">
        <v>5.176756E-12</v>
      </c>
      <c r="AI10" s="1">
        <v>4.9056246081590899E-12</v>
      </c>
    </row>
    <row r="11" spans="1:35" x14ac:dyDescent="0.2">
      <c r="A11" s="1">
        <v>-2.6679456443000002E-8</v>
      </c>
      <c r="B11" s="1">
        <v>5.0687478239343503E-10</v>
      </c>
      <c r="D11" s="1">
        <v>-6.1755632970000005E-8</v>
      </c>
      <c r="E11" s="1">
        <v>8.1362262817459701E-10</v>
      </c>
      <c r="G11" s="1">
        <v>-6.2573880200000006E-8</v>
      </c>
      <c r="H11" s="1">
        <v>8.4956616651434402E-10</v>
      </c>
      <c r="J11" s="1">
        <v>-3.9537025499999998E-8</v>
      </c>
      <c r="K11" s="1">
        <v>6.3094544449948299E-10</v>
      </c>
      <c r="M11" s="1">
        <v>-2.317797505E-8</v>
      </c>
      <c r="N11" s="1">
        <v>4.9407469333359095E-10</v>
      </c>
      <c r="P11" s="1">
        <v>-1.8047854E-8</v>
      </c>
      <c r="Q11" s="1">
        <v>4.1378460900306601E-10</v>
      </c>
      <c r="S11" s="1">
        <v>-6.8880925900000001E-9</v>
      </c>
      <c r="T11" s="1">
        <v>2.4121019959348798E-10</v>
      </c>
      <c r="V11" s="1">
        <v>-3.0458758838E-9</v>
      </c>
      <c r="W11" s="1">
        <v>1.6538856012401299E-10</v>
      </c>
      <c r="Y11" s="1">
        <v>-1.14530429E-9</v>
      </c>
      <c r="Z11" s="1">
        <v>8.8340282336978101E-11</v>
      </c>
      <c r="AB11" s="1">
        <v>-2.20689651E-10</v>
      </c>
      <c r="AC11" s="1">
        <v>3.5268476249206303E-11</v>
      </c>
      <c r="AE11" s="1">
        <v>-1.70458729267E-10</v>
      </c>
      <c r="AF11" s="1">
        <v>3.3930163603746401E-11</v>
      </c>
      <c r="AH11" s="1">
        <v>-2.3213020999999999E-11</v>
      </c>
      <c r="AI11" s="1">
        <v>1.2610096188291E-11</v>
      </c>
    </row>
    <row r="12" spans="1:35" x14ac:dyDescent="0.2">
      <c r="A12" s="1">
        <v>-4.0791352979999998E-8</v>
      </c>
      <c r="B12" s="1">
        <v>6.4720537924315598E-10</v>
      </c>
      <c r="D12" s="1">
        <v>-8.7502759400000005E-8</v>
      </c>
      <c r="E12" s="1">
        <v>9.8783811217688505E-10</v>
      </c>
      <c r="G12" s="1">
        <v>-8.6309014999999997E-8</v>
      </c>
      <c r="H12" s="1">
        <v>9.7924964426040197E-10</v>
      </c>
      <c r="J12" s="1">
        <v>-5.1634880180000001E-8</v>
      </c>
      <c r="K12" s="1">
        <v>7.4355862551713795E-10</v>
      </c>
      <c r="M12" s="1">
        <v>-2.97634419E-8</v>
      </c>
      <c r="N12" s="1">
        <v>5.7137474578731103E-10</v>
      </c>
      <c r="P12" s="1">
        <v>-2.4488010899999999E-8</v>
      </c>
      <c r="Q12" s="1">
        <v>5.0404450857451901E-10</v>
      </c>
      <c r="S12" s="1">
        <v>-9.6625123670000004E-9</v>
      </c>
      <c r="T12" s="1">
        <v>2.9026057160660302E-10</v>
      </c>
      <c r="V12" s="1">
        <v>-4.7223588399999996E-9</v>
      </c>
      <c r="W12" s="1">
        <v>1.9555377696488899E-10</v>
      </c>
      <c r="Y12" s="1">
        <v>-1.8056749199000001E-9</v>
      </c>
      <c r="Z12" s="1">
        <v>1.3520787152446599E-10</v>
      </c>
      <c r="AB12" s="1">
        <v>-2.52662308E-10</v>
      </c>
      <c r="AC12" s="1">
        <v>4.7013101224117699E-11</v>
      </c>
      <c r="AE12" s="1">
        <v>-2.8086961E-10</v>
      </c>
      <c r="AF12" s="1">
        <v>4.13992129749227E-11</v>
      </c>
      <c r="AH12" s="1">
        <v>-3.1811820000000002E-11</v>
      </c>
      <c r="AI12" s="1">
        <v>2.0096999884864201E-11</v>
      </c>
    </row>
    <row r="13" spans="1:35" x14ac:dyDescent="0.2">
      <c r="A13" s="1">
        <v>-5.6529996700000001E-8</v>
      </c>
      <c r="B13" s="1">
        <v>7.7876177693024297E-10</v>
      </c>
      <c r="D13" s="1">
        <v>-1.0384467650000001E-7</v>
      </c>
      <c r="E13" s="1">
        <v>1.13710887289962E-9</v>
      </c>
      <c r="G13" s="1">
        <v>-9.8164984700000006E-8</v>
      </c>
      <c r="H13" s="1">
        <v>1.1047948423540201E-9</v>
      </c>
      <c r="J13" s="1">
        <v>-5.7971981899999997E-8</v>
      </c>
      <c r="K13" s="1">
        <v>8.3851471319375998E-10</v>
      </c>
      <c r="M13" s="1">
        <v>-3.3871894E-8</v>
      </c>
      <c r="N13" s="1">
        <v>6.1485598584249202E-10</v>
      </c>
      <c r="P13" s="1">
        <v>-2.9897405570000002E-8</v>
      </c>
      <c r="Q13" s="1">
        <v>5.5530680914370198E-10</v>
      </c>
      <c r="S13" s="1">
        <v>-1.19660335E-8</v>
      </c>
      <c r="T13" s="1">
        <v>3.5168933289002701E-10</v>
      </c>
      <c r="V13" s="1">
        <v>-6.9435881299999997E-9</v>
      </c>
      <c r="W13" s="1">
        <v>2.4379555018849601E-10</v>
      </c>
      <c r="Y13" s="1">
        <v>-2.2094396899999998E-9</v>
      </c>
      <c r="Z13" s="1">
        <v>1.3232944308383501E-10</v>
      </c>
      <c r="AB13" s="1">
        <v>-4.2031711E-10</v>
      </c>
      <c r="AC13" s="1">
        <v>5.5302560173017702E-11</v>
      </c>
      <c r="AE13" s="1">
        <v>-2.5964846400000002E-10</v>
      </c>
      <c r="AF13" s="1">
        <v>4.1754481256154203E-11</v>
      </c>
      <c r="AH13" s="1">
        <v>-8.1569516000000001E-11</v>
      </c>
      <c r="AI13" s="1">
        <v>3.0434602253417197E-11</v>
      </c>
    </row>
    <row r="14" spans="1:35" x14ac:dyDescent="0.2">
      <c r="A14" s="1">
        <v>-6.5735912500000001E-8</v>
      </c>
      <c r="B14" s="1">
        <v>8.4960338621137905E-10</v>
      </c>
      <c r="D14" s="1">
        <v>-1.16957625E-7</v>
      </c>
      <c r="E14" s="1">
        <v>1.20814868535975E-9</v>
      </c>
      <c r="G14" s="1">
        <v>-1.009839625E-7</v>
      </c>
      <c r="H14" s="1">
        <v>1.14070311560926E-9</v>
      </c>
      <c r="J14" s="1">
        <v>-5.9233340299999999E-8</v>
      </c>
      <c r="K14" s="1">
        <v>8.5850026163858596E-10</v>
      </c>
      <c r="M14" s="1">
        <v>-3.4551663570000001E-8</v>
      </c>
      <c r="N14" s="1">
        <v>6.2549576459900405E-10</v>
      </c>
      <c r="P14" s="1">
        <v>-3.3356078800000003E-8</v>
      </c>
      <c r="Q14" s="1">
        <v>5.9176416183860501E-10</v>
      </c>
      <c r="S14" s="1">
        <v>-1.408215481E-8</v>
      </c>
      <c r="T14" s="1">
        <v>3.6599281503353E-10</v>
      </c>
      <c r="V14" s="1">
        <v>-7.5752695800000002E-9</v>
      </c>
      <c r="W14" s="1">
        <v>2.55200797749917E-10</v>
      </c>
      <c r="Y14" s="1">
        <v>-2.880511422E-9</v>
      </c>
      <c r="Z14" s="1">
        <v>1.5773289713500401E-10</v>
      </c>
      <c r="AB14" s="1">
        <v>-4.1110196E-10</v>
      </c>
      <c r="AC14" s="1">
        <v>5.8332211853122506E-11</v>
      </c>
      <c r="AE14" s="1">
        <v>-2.26731512E-10</v>
      </c>
      <c r="AF14" s="1">
        <v>4.5903683624969001E-11</v>
      </c>
      <c r="AH14" s="1">
        <v>-6.6296065000000003E-11</v>
      </c>
      <c r="AI14" s="1">
        <v>1.8953779502619E-11</v>
      </c>
    </row>
    <row r="15" spans="1:35" x14ac:dyDescent="0.2">
      <c r="A15" s="1">
        <v>-7.1287345399999996E-8</v>
      </c>
      <c r="B15" s="1">
        <v>9.0846528105549697E-10</v>
      </c>
      <c r="D15" s="1">
        <v>-1.2195857269999999E-7</v>
      </c>
      <c r="E15" s="1">
        <v>1.28305575323219E-9</v>
      </c>
      <c r="G15" s="1">
        <v>-1.058235552E-7</v>
      </c>
      <c r="H15" s="1">
        <v>1.17471651747043E-9</v>
      </c>
      <c r="J15" s="1">
        <v>-6.1003011999999998E-8</v>
      </c>
      <c r="K15" s="1">
        <v>8.2790617288374795E-10</v>
      </c>
      <c r="M15" s="1">
        <v>-3.5611989599999998E-8</v>
      </c>
      <c r="N15" s="1">
        <v>6.0824074849890096E-10</v>
      </c>
      <c r="P15" s="1">
        <v>-3.4099370119999997E-8</v>
      </c>
      <c r="Q15" s="1">
        <v>6.06973982555694E-10</v>
      </c>
      <c r="S15" s="1">
        <v>-1.449746826E-8</v>
      </c>
      <c r="T15" s="1">
        <v>3.6693277397323999E-10</v>
      </c>
      <c r="V15" s="1">
        <v>-7.8386894499999994E-9</v>
      </c>
      <c r="W15" s="1">
        <v>2.6890190352577E-10</v>
      </c>
      <c r="Y15" s="1">
        <v>-2.776086E-9</v>
      </c>
      <c r="Z15" s="1">
        <v>1.4825278795733199E-10</v>
      </c>
      <c r="AB15" s="1">
        <v>-3.9485851600000002E-10</v>
      </c>
      <c r="AC15" s="1">
        <v>5.8601957537513499E-11</v>
      </c>
      <c r="AE15" s="1">
        <v>-3.7652899150000001E-10</v>
      </c>
      <c r="AF15" s="1">
        <v>5.47576254809555E-11</v>
      </c>
      <c r="AH15" s="1">
        <v>-6.4417666699999996E-11</v>
      </c>
      <c r="AI15" s="1">
        <v>2.50404565242915E-11</v>
      </c>
    </row>
    <row r="16" spans="1:35" x14ac:dyDescent="0.2">
      <c r="A16" s="1">
        <v>-6.5297705070000003E-8</v>
      </c>
      <c r="B16" s="1">
        <v>8.4118225123005405E-10</v>
      </c>
      <c r="D16" s="1">
        <v>-1.1891678039999999E-7</v>
      </c>
      <c r="E16" s="1">
        <v>1.2340408707471401E-9</v>
      </c>
      <c r="G16" s="1">
        <v>-1.052425545E-7</v>
      </c>
      <c r="H16" s="1">
        <v>1.1802411104923001E-9</v>
      </c>
      <c r="J16" s="1">
        <v>-6.0925190819999996E-8</v>
      </c>
      <c r="K16" s="1">
        <v>8.1681720342117798E-10</v>
      </c>
      <c r="M16" s="1">
        <v>-3.4963857217E-8</v>
      </c>
      <c r="N16" s="1">
        <v>6.3976511039672604E-10</v>
      </c>
      <c r="P16" s="1">
        <v>-3.2791629719999999E-8</v>
      </c>
      <c r="Q16" s="1">
        <v>5.8089098730689598E-10</v>
      </c>
      <c r="S16" s="1">
        <v>-1.4018895110000001E-8</v>
      </c>
      <c r="T16" s="1">
        <v>3.6769005347604601E-10</v>
      </c>
      <c r="V16" s="1">
        <v>-7.1473026499999999E-9</v>
      </c>
      <c r="W16" s="1">
        <v>2.3961322442456602E-10</v>
      </c>
      <c r="Y16" s="1">
        <v>-2.6690069639999999E-9</v>
      </c>
      <c r="Z16" s="1">
        <v>1.39767873727016E-10</v>
      </c>
      <c r="AB16" s="1">
        <v>-6.3656626300000003E-10</v>
      </c>
      <c r="AC16" s="1">
        <v>7.0333269249131496E-11</v>
      </c>
      <c r="AE16" s="1">
        <v>-3.9814223999999998E-10</v>
      </c>
      <c r="AF16" s="1">
        <v>4.7697274087765799E-11</v>
      </c>
      <c r="AH16" s="1">
        <v>-7.9105537000000001E-11</v>
      </c>
      <c r="AI16" s="1">
        <v>2.67091320254139E-11</v>
      </c>
    </row>
    <row r="17" spans="1:35" x14ac:dyDescent="0.2">
      <c r="A17" s="1">
        <v>-5.50452476E-8</v>
      </c>
      <c r="B17" s="1">
        <v>7.6542004330431699E-10</v>
      </c>
      <c r="D17" s="1">
        <v>-1.054956716E-7</v>
      </c>
      <c r="E17" s="1">
        <v>1.12102665779732E-9</v>
      </c>
      <c r="G17" s="1">
        <v>-9.6480403300000005E-8</v>
      </c>
      <c r="H17" s="1">
        <v>1.0778150948382699E-9</v>
      </c>
      <c r="J17" s="1">
        <v>-5.66627726E-8</v>
      </c>
      <c r="K17" s="1">
        <v>8.2461910258196396E-10</v>
      </c>
      <c r="M17" s="1">
        <v>-3.2992389899999999E-8</v>
      </c>
      <c r="N17" s="1">
        <v>5.9796560840773103E-10</v>
      </c>
      <c r="P17" s="1">
        <v>-2.9683289800000002E-8</v>
      </c>
      <c r="Q17" s="1">
        <v>5.4789402176693604E-10</v>
      </c>
      <c r="S17" s="1">
        <v>-1.217502222E-8</v>
      </c>
      <c r="T17" s="1">
        <v>3.5578699999971798E-10</v>
      </c>
      <c r="V17" s="1">
        <v>-6.0687534430000002E-9</v>
      </c>
      <c r="W17" s="1">
        <v>2.2664721836881799E-10</v>
      </c>
      <c r="Y17" s="1">
        <v>-2.303131668E-9</v>
      </c>
      <c r="Z17" s="1">
        <v>1.3600081279424401E-10</v>
      </c>
      <c r="AB17" s="1">
        <v>-4.2636651499999998E-10</v>
      </c>
      <c r="AC17" s="1">
        <v>6.3559956526728605E-11</v>
      </c>
      <c r="AE17" s="1">
        <v>-3.1556409390000001E-10</v>
      </c>
      <c r="AF17" s="1">
        <v>4.72572136497655E-11</v>
      </c>
      <c r="AH17" s="1">
        <v>-1.0450553999999999E-10</v>
      </c>
      <c r="AI17" s="1">
        <v>2.5814152800132199E-11</v>
      </c>
    </row>
    <row r="18" spans="1:35" x14ac:dyDescent="0.2">
      <c r="A18" s="1">
        <v>-4.0319873499999997E-8</v>
      </c>
      <c r="B18" s="1">
        <v>6.4895137192620898E-10</v>
      </c>
      <c r="D18" s="1">
        <v>-8.1897179499999998E-8</v>
      </c>
      <c r="E18" s="1">
        <v>1.0116759585415E-9</v>
      </c>
      <c r="G18" s="1">
        <v>-8.0945924199999995E-8</v>
      </c>
      <c r="H18" s="1">
        <v>9.9924754770834707E-10</v>
      </c>
      <c r="J18" s="1">
        <v>-4.7269793300000001E-8</v>
      </c>
      <c r="K18" s="1">
        <v>6.9694685716745599E-10</v>
      </c>
      <c r="M18" s="1">
        <v>-2.7465613799999999E-8</v>
      </c>
      <c r="N18" s="1">
        <v>5.6440684267989996E-10</v>
      </c>
      <c r="P18" s="1">
        <v>-2.4126840560000001E-8</v>
      </c>
      <c r="Q18" s="1">
        <v>4.7717161459650096E-10</v>
      </c>
      <c r="S18" s="1">
        <v>-9.8699292000000006E-9</v>
      </c>
      <c r="T18" s="1">
        <v>3.2135322231058899E-10</v>
      </c>
      <c r="V18" s="1">
        <v>-5.1520027399999998E-9</v>
      </c>
      <c r="W18" s="1">
        <v>2.01690926868488E-10</v>
      </c>
      <c r="Y18" s="1">
        <v>-1.8152031199999999E-9</v>
      </c>
      <c r="Z18" s="1">
        <v>1.1559307796984E-10</v>
      </c>
      <c r="AB18" s="1">
        <v>-3.3852461999999999E-10</v>
      </c>
      <c r="AC18" s="1">
        <v>5.5097590607319502E-11</v>
      </c>
      <c r="AE18" s="1">
        <v>-2.32511012E-10</v>
      </c>
      <c r="AF18" s="1">
        <v>4.09186394027579E-11</v>
      </c>
      <c r="AH18" s="1">
        <v>-5.6905368000000002E-11</v>
      </c>
      <c r="AI18" s="1">
        <v>1.68115592915669E-11</v>
      </c>
    </row>
    <row r="19" spans="1:35" x14ac:dyDescent="0.2">
      <c r="A19" s="1">
        <v>-2.690131776E-8</v>
      </c>
      <c r="B19" s="1">
        <v>5.1075910853379896E-10</v>
      </c>
      <c r="D19" s="1">
        <v>-6.4863747599999997E-8</v>
      </c>
      <c r="E19" s="1">
        <v>8.6228068866199598E-10</v>
      </c>
      <c r="G19" s="1">
        <v>-7.1436453600000004E-8</v>
      </c>
      <c r="H19" s="1">
        <v>8.7891536296137195E-10</v>
      </c>
      <c r="J19" s="1">
        <v>-4.4481408399999998E-8</v>
      </c>
      <c r="K19" s="1">
        <v>6.9075451933018997E-10</v>
      </c>
      <c r="M19" s="1">
        <v>-2.7055656600000001E-8</v>
      </c>
      <c r="N19" s="1">
        <v>5.2398118704066004E-10</v>
      </c>
      <c r="P19" s="1">
        <v>-1.8227874819999999E-8</v>
      </c>
      <c r="Q19" s="1">
        <v>4.1628681927479599E-10</v>
      </c>
      <c r="S19" s="1">
        <v>-6.6601393899999997E-9</v>
      </c>
      <c r="T19" s="1">
        <v>2.3514926073390299E-10</v>
      </c>
      <c r="V19" s="1">
        <v>-3.20711008E-9</v>
      </c>
      <c r="W19" s="1">
        <v>1.6461706815232599E-10</v>
      </c>
      <c r="Y19" s="1">
        <v>-1.2029175921000001E-9</v>
      </c>
      <c r="Z19" s="1">
        <v>9.2735676008099397E-11</v>
      </c>
      <c r="AB19" s="1">
        <v>-1.81751216E-10</v>
      </c>
      <c r="AC19" s="1">
        <v>3.9061286365411001E-11</v>
      </c>
      <c r="AE19" s="1">
        <v>-1.4587425499999999E-10</v>
      </c>
      <c r="AF19" s="1">
        <v>3.1694701727300197E-11</v>
      </c>
      <c r="AH19" s="1">
        <v>-2.57496E-11</v>
      </c>
      <c r="AI19" s="1">
        <v>1.4528722924964901E-11</v>
      </c>
    </row>
    <row r="20" spans="1:35" x14ac:dyDescent="0.2">
      <c r="A20" s="1">
        <v>-1.5474986070000001E-8</v>
      </c>
      <c r="B20" s="1">
        <v>3.88414151317443E-10</v>
      </c>
      <c r="D20" s="1">
        <v>-4.20893551E-8</v>
      </c>
      <c r="E20" s="1">
        <v>6.49771040762885E-10</v>
      </c>
      <c r="G20" s="1">
        <v>-4.9328485499999998E-8</v>
      </c>
      <c r="H20" s="1">
        <v>7.5582399813027798E-10</v>
      </c>
      <c r="J20" s="1">
        <v>-3.0934208300000003E-8</v>
      </c>
      <c r="K20" s="1">
        <v>5.5980316652667298E-10</v>
      </c>
      <c r="M20" s="1">
        <v>-1.9063925140000001E-8</v>
      </c>
      <c r="N20" s="1">
        <v>4.3895229291721501E-10</v>
      </c>
      <c r="P20" s="1">
        <v>-1.231186915E-8</v>
      </c>
      <c r="Q20" s="1">
        <v>3.3217563286546599E-10</v>
      </c>
      <c r="S20" s="1">
        <v>-4.5316538799999997E-9</v>
      </c>
      <c r="T20" s="1">
        <v>2.06001482544791E-10</v>
      </c>
      <c r="V20" s="1">
        <v>-2.0697860589999998E-9</v>
      </c>
      <c r="W20" s="1">
        <v>1.37057725212643E-10</v>
      </c>
      <c r="Y20" s="1">
        <v>-9.0829305599999998E-10</v>
      </c>
      <c r="Z20" s="1">
        <v>8.9522966565318402E-11</v>
      </c>
      <c r="AB20" s="1">
        <v>-1.0440973E-10</v>
      </c>
      <c r="AC20" s="1">
        <v>3.1273831788676402E-11</v>
      </c>
      <c r="AE20" s="1">
        <v>-1.01316821E-10</v>
      </c>
      <c r="AF20" s="1">
        <v>2.3319655262556501E-11</v>
      </c>
      <c r="AH20" s="1">
        <v>-4.7711000000000001E-12</v>
      </c>
      <c r="AI20" s="1">
        <v>3.6260359999999999E-12</v>
      </c>
    </row>
    <row r="21" spans="1:35" x14ac:dyDescent="0.2">
      <c r="A21" s="1">
        <v>-7.1077553399999998E-9</v>
      </c>
      <c r="B21" s="1">
        <v>2.56088971688769E-10</v>
      </c>
      <c r="D21" s="1">
        <v>-2.3977909100000001E-8</v>
      </c>
      <c r="E21" s="1">
        <v>5.1027742527505599E-10</v>
      </c>
      <c r="G21" s="1">
        <v>-2.9710625960000001E-8</v>
      </c>
      <c r="H21" s="1">
        <v>5.5394692334619504E-10</v>
      </c>
      <c r="J21" s="1">
        <v>-1.9906046319999999E-8</v>
      </c>
      <c r="K21" s="1">
        <v>4.3529785256279902E-10</v>
      </c>
      <c r="M21" s="1">
        <v>-1.2825457100000001E-8</v>
      </c>
      <c r="N21" s="1">
        <v>3.5456593417304002E-10</v>
      </c>
      <c r="P21" s="1">
        <v>-6.8066770099999996E-9</v>
      </c>
      <c r="Q21" s="1">
        <v>2.4692437015207203E-10</v>
      </c>
      <c r="S21" s="1">
        <v>-2.368517705E-9</v>
      </c>
      <c r="T21" s="1">
        <v>1.31125969481461E-10</v>
      </c>
      <c r="V21" s="1">
        <v>-9.6395677999999998E-10</v>
      </c>
      <c r="W21" s="1">
        <v>8.0791522171545794E-11</v>
      </c>
      <c r="Y21" s="1">
        <v>-3.5550758000000002E-10</v>
      </c>
      <c r="Z21" s="1">
        <v>6.6083700114810804E-11</v>
      </c>
      <c r="AB21" s="1">
        <v>-3.1230600000000002E-11</v>
      </c>
      <c r="AC21" s="1">
        <v>2.2155812974718899E-11</v>
      </c>
      <c r="AE21" s="1">
        <v>-4.5458389999999999E-11</v>
      </c>
      <c r="AF21" s="1">
        <v>1.62504561699818E-11</v>
      </c>
      <c r="AH21" s="1">
        <v>-1.12482E-11</v>
      </c>
      <c r="AI21" s="1">
        <v>1.0798272E-11</v>
      </c>
    </row>
    <row r="22" spans="1:35" x14ac:dyDescent="0.2">
      <c r="A22" s="1">
        <v>-3.0484550960100001E-9</v>
      </c>
      <c r="B22" s="1">
        <v>1.6995570324583801E-10</v>
      </c>
      <c r="D22" s="1">
        <v>-1.15423624779E-8</v>
      </c>
      <c r="E22" s="1">
        <v>3.5408381924957502E-10</v>
      </c>
      <c r="G22" s="1">
        <v>-1.6175031009999999E-8</v>
      </c>
      <c r="H22" s="1">
        <v>3.93177060464181E-10</v>
      </c>
      <c r="J22" s="1">
        <v>-1.05376722E-8</v>
      </c>
      <c r="K22" s="1">
        <v>3.1270573777313202E-10</v>
      </c>
      <c r="M22" s="1">
        <v>-6.80921336E-9</v>
      </c>
      <c r="N22" s="1">
        <v>2.51226263864517E-10</v>
      </c>
      <c r="P22" s="1">
        <v>-3.4731376799999999E-9</v>
      </c>
      <c r="Q22" s="1">
        <v>1.6753495411793E-10</v>
      </c>
      <c r="S22" s="1">
        <v>-1.01481109E-9</v>
      </c>
      <c r="T22" s="1">
        <v>8.5218096609722795E-11</v>
      </c>
      <c r="V22" s="1">
        <v>-6.1693874620000005E-10</v>
      </c>
      <c r="W22" s="1">
        <v>6.7326629387667203E-11</v>
      </c>
      <c r="Y22" s="1">
        <v>-1.7270540200000001E-10</v>
      </c>
      <c r="Z22" s="1">
        <v>6.0817533083307706E-11</v>
      </c>
      <c r="AB22" s="1">
        <v>-1.871163E-11</v>
      </c>
      <c r="AC22" s="1">
        <v>9.4331743572154597E-12</v>
      </c>
      <c r="AE22" s="1">
        <v>-3.3725478000000003E-11</v>
      </c>
      <c r="AF22" s="1">
        <v>1.23875832122567E-11</v>
      </c>
      <c r="AH22" s="1">
        <v>-5.1775199999999999E-12</v>
      </c>
      <c r="AI22" s="1">
        <v>4.5044424000000003E-12</v>
      </c>
    </row>
    <row r="23" spans="1:35" x14ac:dyDescent="0.2">
      <c r="A23" s="1">
        <v>-1.2792465046999999E-9</v>
      </c>
      <c r="B23" s="1">
        <v>1.2226741710966601E-10</v>
      </c>
      <c r="D23" s="1">
        <v>-4.5584344690000001E-9</v>
      </c>
      <c r="E23" s="1">
        <v>1.9857825331976801E-10</v>
      </c>
      <c r="G23" s="1">
        <v>-7.0586232700000001E-9</v>
      </c>
      <c r="H23" s="1">
        <v>2.4368893216825701E-10</v>
      </c>
      <c r="J23" s="1">
        <v>-4.3444374409999999E-9</v>
      </c>
      <c r="K23" s="1">
        <v>1.89904260689451E-10</v>
      </c>
      <c r="M23" s="1">
        <v>-2.95313034E-9</v>
      </c>
      <c r="N23" s="1">
        <v>1.57102313516307E-10</v>
      </c>
      <c r="P23" s="1">
        <v>-1.306181492E-9</v>
      </c>
      <c r="Q23" s="1">
        <v>1.05223739759683E-10</v>
      </c>
      <c r="S23" s="1">
        <v>-4.6575375900000003E-10</v>
      </c>
      <c r="T23" s="1">
        <v>6.1210531230287203E-11</v>
      </c>
      <c r="V23" s="1">
        <v>-1.4782243000000001E-10</v>
      </c>
      <c r="W23" s="1">
        <v>3.1571760346763601E-11</v>
      </c>
      <c r="Y23" s="1">
        <v>-6.0508129999999999E-11</v>
      </c>
      <c r="Z23" s="1">
        <v>1.85305967876354E-11</v>
      </c>
      <c r="AB23" s="1">
        <v>-1.0348944E-11</v>
      </c>
      <c r="AC23" s="1">
        <v>5.7338128725601102E-12</v>
      </c>
      <c r="AE23" s="1">
        <v>-9.2239399999999996E-12</v>
      </c>
      <c r="AF23" s="1">
        <v>7.1946732000000003E-12</v>
      </c>
      <c r="AH23" s="1">
        <v>2.2755000000000002E-13</v>
      </c>
      <c r="AI23" s="1">
        <v>2.2755000000000002E-13</v>
      </c>
    </row>
    <row r="24" spans="1:35" x14ac:dyDescent="0.2">
      <c r="A24" s="1">
        <v>-4.3596884999999999E-10</v>
      </c>
      <c r="B24" s="1">
        <v>6.4659479228645196E-11</v>
      </c>
      <c r="D24" s="1">
        <v>-1.4439683299999999E-9</v>
      </c>
      <c r="E24" s="1">
        <v>1.2019979841823E-10</v>
      </c>
      <c r="G24" s="1">
        <v>-2.3796138119999999E-9</v>
      </c>
      <c r="H24" s="1">
        <v>1.4576406344901599E-10</v>
      </c>
      <c r="J24" s="1">
        <v>-1.7652534660000001E-9</v>
      </c>
      <c r="K24" s="1">
        <v>1.15887382497451E-10</v>
      </c>
      <c r="M24" s="1">
        <v>-1.055682852E-9</v>
      </c>
      <c r="N24" s="1">
        <v>9.29101645437815E-11</v>
      </c>
      <c r="P24" s="1">
        <v>-4.9511896499999998E-10</v>
      </c>
      <c r="Q24" s="1">
        <v>7.8284608567544901E-11</v>
      </c>
      <c r="S24" s="1">
        <v>-1.80894227E-10</v>
      </c>
      <c r="T24" s="1">
        <v>4.2098749338092301E-11</v>
      </c>
      <c r="V24" s="1">
        <v>-1.7050805000000001E-11</v>
      </c>
      <c r="W24" s="1">
        <v>1.01153195331034E-11</v>
      </c>
      <c r="Y24" s="1">
        <v>-5.0726673000000001E-11</v>
      </c>
      <c r="Z24" s="1">
        <v>2.0992242285249701E-11</v>
      </c>
      <c r="AB24" s="1">
        <v>-1.50926E-12</v>
      </c>
      <c r="AC24" s="1">
        <v>1.3130562000000001E-12</v>
      </c>
      <c r="AE24" s="1">
        <v>4.6680700000000003E-14</v>
      </c>
      <c r="AF24" s="1">
        <v>1.19763531928922E-13</v>
      </c>
      <c r="AH24" s="1">
        <v>5.9269100000000004E-13</v>
      </c>
      <c r="AI24" s="1">
        <v>5.9269100000000004E-13</v>
      </c>
    </row>
    <row r="25" spans="1:35" x14ac:dyDescent="0.2">
      <c r="A25" s="1">
        <v>-1.11948188E-10</v>
      </c>
      <c r="B25" s="1">
        <v>4.3637669399504599E-11</v>
      </c>
      <c r="D25" s="1">
        <v>-6.4335094599999997E-10</v>
      </c>
      <c r="E25" s="1">
        <v>7.2898543151058503E-11</v>
      </c>
      <c r="G25" s="1">
        <v>-8.9204257000000003E-10</v>
      </c>
      <c r="H25" s="1">
        <v>1.08850468926013E-10</v>
      </c>
      <c r="J25" s="1">
        <v>-5.603699091E-10</v>
      </c>
      <c r="K25" s="1">
        <v>6.7300329122067695E-11</v>
      </c>
      <c r="M25" s="1">
        <v>-3.378256707E-10</v>
      </c>
      <c r="N25" s="1">
        <v>5.5135739808736203E-11</v>
      </c>
      <c r="P25" s="1">
        <v>-1.5342871999999999E-10</v>
      </c>
      <c r="Q25" s="1">
        <v>3.0974157137875401E-11</v>
      </c>
      <c r="S25" s="1">
        <v>-2.8996051999999999E-11</v>
      </c>
      <c r="T25" s="1">
        <v>1.5174965286782001E-11</v>
      </c>
      <c r="V25" s="1">
        <v>-6.9640300000000002E-12</v>
      </c>
      <c r="W25" s="1">
        <v>6.9640300000000002E-12</v>
      </c>
      <c r="Y25" s="1">
        <v>-2.6019700000000001E-12</v>
      </c>
      <c r="Z25" s="1">
        <v>1.6912804999999999E-12</v>
      </c>
      <c r="AB25" s="1">
        <v>1.04436E-12</v>
      </c>
      <c r="AC25" s="1">
        <v>8.5637519999999999E-13</v>
      </c>
      <c r="AE25" s="1">
        <v>-2.7993100000000002E-13</v>
      </c>
      <c r="AF25" s="1">
        <v>2.7993100000000002E-13</v>
      </c>
      <c r="AH25" s="1">
        <v>-4.4172700000000001E-13</v>
      </c>
      <c r="AI25" s="1">
        <v>4.4172700000000001E-13</v>
      </c>
    </row>
    <row r="26" spans="1:35" x14ac:dyDescent="0.2">
      <c r="A26" s="1">
        <v>-3.3406426000000002E-11</v>
      </c>
      <c r="B26" s="1">
        <v>1.52822365207988E-11</v>
      </c>
      <c r="D26" s="1">
        <v>-1.22069793E-10</v>
      </c>
      <c r="E26" s="1">
        <v>3.4249230033853697E-11</v>
      </c>
      <c r="G26" s="1">
        <v>-2.0708109150000001E-10</v>
      </c>
      <c r="H26" s="1">
        <v>3.7980205928449798E-11</v>
      </c>
      <c r="J26" s="1">
        <v>-1.2022958380000001E-10</v>
      </c>
      <c r="K26" s="1">
        <v>2.7162521813633201E-11</v>
      </c>
      <c r="M26" s="1">
        <v>-8.6474758500000003E-11</v>
      </c>
      <c r="N26" s="1">
        <v>2.6336113095991E-11</v>
      </c>
      <c r="P26" s="1">
        <v>-7.3358520000000004E-11</v>
      </c>
      <c r="Q26" s="1">
        <v>3.2523790776946999E-11</v>
      </c>
      <c r="S26" s="1">
        <v>-1.338545E-11</v>
      </c>
      <c r="T26" s="1">
        <v>1.0242160981951499E-11</v>
      </c>
      <c r="V26" s="1">
        <v>-5.6313062999999996E-12</v>
      </c>
      <c r="W26" s="1">
        <v>3.99373078755765E-12</v>
      </c>
      <c r="Y26" s="1">
        <v>-1.35452E-12</v>
      </c>
      <c r="Z26" s="1">
        <v>1.35452E-12</v>
      </c>
      <c r="AB26" s="1">
        <v>-3.8503399999999999E-12</v>
      </c>
      <c r="AC26" s="1">
        <v>2.5797277999999999E-12</v>
      </c>
      <c r="AE26" s="1">
        <v>-1.11124E-11</v>
      </c>
      <c r="AF26" s="1">
        <v>7.5564319999999995E-12</v>
      </c>
      <c r="AH26">
        <v>0</v>
      </c>
      <c r="AI26">
        <v>0</v>
      </c>
    </row>
    <row r="28" spans="1:35" x14ac:dyDescent="0.2">
      <c r="A28" t="s">
        <v>13</v>
      </c>
    </row>
    <row r="29" spans="1:35" x14ac:dyDescent="0.2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</row>
    <row r="30" spans="1:35" x14ac:dyDescent="0.2">
      <c r="A30">
        <v>0.125</v>
      </c>
      <c r="B30" s="2">
        <f>A3*41/42</f>
        <v>1.3773950000000001E-12</v>
      </c>
      <c r="C30" s="2">
        <f>SUM(D3*41/42,G3)</f>
        <v>-3.4723315288095238E-11</v>
      </c>
      <c r="D30" s="2">
        <f>SUM(J3,M3,P3)</f>
        <v>-2.78808E-12</v>
      </c>
      <c r="E30" s="2">
        <f>SUM(S3,V3,Y3,AB3,AE3,AH3)</f>
        <v>1.6952439999999998E-12</v>
      </c>
      <c r="F30" s="2">
        <v>0</v>
      </c>
      <c r="G30" s="2">
        <f>A3*1/42</f>
        <v>3.3595000000000001E-14</v>
      </c>
      <c r="H30" s="2">
        <f>D3*1/42</f>
        <v>-1.154588119047619E-13</v>
      </c>
    </row>
    <row r="31" spans="1:35" x14ac:dyDescent="0.2">
      <c r="A31">
        <v>0.25</v>
      </c>
      <c r="B31" s="2">
        <f t="shared" ref="B31:B53" si="0">A4*41/42</f>
        <v>-1.5699329523809527E-11</v>
      </c>
      <c r="C31" s="2">
        <f t="shared" ref="C31:C53" si="1">SUM(D4*41/42,G4)</f>
        <v>-2.5808316357142862E-10</v>
      </c>
      <c r="D31" s="2">
        <f t="shared" ref="D31:D53" si="2">SUM(J4,M4,P4)</f>
        <v>-2.0673944999999998E-10</v>
      </c>
      <c r="E31" s="2">
        <f t="shared" ref="E31:E53" si="3">SUM(S4,V4,Y4,AB4,AE4,AH4)</f>
        <v>-1.4711558000000001E-11</v>
      </c>
      <c r="F31" s="2">
        <v>0</v>
      </c>
      <c r="G31" s="2">
        <f t="shared" ref="G31:G53" si="4">A4*1/42</f>
        <v>-3.8291047619047623E-13</v>
      </c>
      <c r="H31" s="2">
        <f t="shared" ref="H31:H53" si="5">D4*1/42</f>
        <v>-3.1223764285714289E-12</v>
      </c>
    </row>
    <row r="32" spans="1:35" x14ac:dyDescent="0.2">
      <c r="A32">
        <v>0.375</v>
      </c>
      <c r="B32" s="2">
        <f t="shared" si="0"/>
        <v>-6.6807713571428573E-11</v>
      </c>
      <c r="C32" s="2">
        <f t="shared" si="1"/>
        <v>-9.7714665838095245E-10</v>
      </c>
      <c r="D32" s="2">
        <f t="shared" si="2"/>
        <v>-8.4298971200000004E-10</v>
      </c>
      <c r="E32" s="2">
        <f t="shared" si="3"/>
        <v>-8.6033877000000008E-11</v>
      </c>
      <c r="F32" s="2">
        <v>0</v>
      </c>
      <c r="G32" s="2">
        <f t="shared" si="4"/>
        <v>-1.6294564285714288E-12</v>
      </c>
      <c r="H32" s="2">
        <f t="shared" si="5"/>
        <v>-8.5773736190476191E-12</v>
      </c>
    </row>
    <row r="33" spans="1:8" x14ac:dyDescent="0.2">
      <c r="A33">
        <v>0.5</v>
      </c>
      <c r="B33" s="2">
        <f t="shared" si="0"/>
        <v>-2.5550619166666669E-10</v>
      </c>
      <c r="C33" s="2">
        <f t="shared" si="1"/>
        <v>-3.8844872892857141E-9</v>
      </c>
      <c r="D33" s="2">
        <f t="shared" si="2"/>
        <v>-2.7257176420000001E-9</v>
      </c>
      <c r="E33" s="2">
        <f t="shared" si="3"/>
        <v>-1.13881663E-10</v>
      </c>
      <c r="F33" s="2">
        <v>0</v>
      </c>
      <c r="G33" s="2">
        <f t="shared" si="4"/>
        <v>-6.2318583333333341E-12</v>
      </c>
      <c r="H33" s="2">
        <f t="shared" si="5"/>
        <v>-3.7469200714285714E-11</v>
      </c>
    </row>
    <row r="34" spans="1:8" x14ac:dyDescent="0.2">
      <c r="A34">
        <v>0.625</v>
      </c>
      <c r="B34" s="2">
        <f t="shared" si="0"/>
        <v>-9.7239196285714288E-10</v>
      </c>
      <c r="C34" s="2">
        <f t="shared" si="1"/>
        <v>-1.0532334490285714E-8</v>
      </c>
      <c r="D34" s="2">
        <f t="shared" si="2"/>
        <v>-8.3725741140000003E-9</v>
      </c>
      <c r="E34" s="2">
        <f t="shared" si="3"/>
        <v>-6.6237350799999999E-10</v>
      </c>
      <c r="F34" s="2">
        <v>0</v>
      </c>
      <c r="G34" s="2">
        <f t="shared" si="4"/>
        <v>-2.3716877142857142E-11</v>
      </c>
      <c r="H34" s="2">
        <f t="shared" si="5"/>
        <v>-1.0218238571428571E-10</v>
      </c>
    </row>
    <row r="35" spans="1:8" x14ac:dyDescent="0.2">
      <c r="A35">
        <v>0.75</v>
      </c>
      <c r="B35" s="2">
        <f t="shared" si="0"/>
        <v>-2.9231186599285713E-9</v>
      </c>
      <c r="C35" s="2">
        <f t="shared" si="1"/>
        <v>-2.5030873498571428E-8</v>
      </c>
      <c r="D35" s="2">
        <f t="shared" si="2"/>
        <v>-1.9559039274E-8</v>
      </c>
      <c r="E35" s="2">
        <f t="shared" si="3"/>
        <v>-1.6089244019E-9</v>
      </c>
      <c r="F35" s="2">
        <v>0</v>
      </c>
      <c r="G35" s="2">
        <f t="shared" si="4"/>
        <v>-7.1295577071428572E-11</v>
      </c>
      <c r="H35" s="2">
        <f t="shared" si="5"/>
        <v>-2.5171210142857142E-10</v>
      </c>
    </row>
    <row r="36" spans="1:8" x14ac:dyDescent="0.2">
      <c r="A36">
        <v>0.875</v>
      </c>
      <c r="B36" s="2">
        <f t="shared" si="0"/>
        <v>-6.9170949666666666E-9</v>
      </c>
      <c r="C36" s="2">
        <f t="shared" si="1"/>
        <v>-5.0046131049690482E-8</v>
      </c>
      <c r="D36" s="2">
        <f t="shared" si="2"/>
        <v>-3.8475333300000001E-8</v>
      </c>
      <c r="E36" s="2">
        <f t="shared" si="3"/>
        <v>-3.5871157848999997E-9</v>
      </c>
      <c r="F36" s="2">
        <v>0</v>
      </c>
      <c r="G36" s="2">
        <f t="shared" si="4"/>
        <v>-1.6870963333333333E-10</v>
      </c>
      <c r="H36" s="2">
        <f t="shared" si="5"/>
        <v>-5.499160903095238E-10</v>
      </c>
    </row>
    <row r="37" spans="1:8" x14ac:dyDescent="0.2">
      <c r="A37">
        <v>1</v>
      </c>
      <c r="B37" s="2">
        <f t="shared" si="0"/>
        <v>-1.4823940193095239E-8</v>
      </c>
      <c r="C37" s="2">
        <f t="shared" si="1"/>
        <v>-9.1379886611904765E-8</v>
      </c>
      <c r="D37" s="2">
        <f t="shared" si="2"/>
        <v>-6.55444379E-8</v>
      </c>
      <c r="E37" s="2">
        <f t="shared" si="3"/>
        <v>-7.5692755710000006E-9</v>
      </c>
      <c r="F37" s="2">
        <v>0</v>
      </c>
      <c r="G37" s="2">
        <f t="shared" si="4"/>
        <v>-3.6155951690476193E-10</v>
      </c>
      <c r="H37" s="2">
        <f t="shared" si="5"/>
        <v>-9.7779838809523811E-10</v>
      </c>
    </row>
    <row r="38" spans="1:8" x14ac:dyDescent="0.2">
      <c r="A38">
        <v>1.125</v>
      </c>
      <c r="B38" s="2">
        <f t="shared" si="0"/>
        <v>-2.6044231289595237E-8</v>
      </c>
      <c r="C38" s="2">
        <f t="shared" si="1"/>
        <v>-1.2285914095642858E-7</v>
      </c>
      <c r="D38" s="2">
        <f t="shared" si="2"/>
        <v>-8.0762854550000006E-8</v>
      </c>
      <c r="E38" s="2">
        <f t="shared" si="3"/>
        <v>-1.1493634165066999E-8</v>
      </c>
      <c r="F38" s="2">
        <v>0</v>
      </c>
      <c r="G38" s="2">
        <f t="shared" si="4"/>
        <v>-6.3522515340476194E-10</v>
      </c>
      <c r="H38" s="2">
        <f t="shared" si="5"/>
        <v>-1.4703722135714287E-9</v>
      </c>
    </row>
    <row r="39" spans="1:8" x14ac:dyDescent="0.2">
      <c r="A39">
        <v>1.25</v>
      </c>
      <c r="B39" s="2">
        <f t="shared" si="0"/>
        <v>-3.9820130289999997E-8</v>
      </c>
      <c r="C39" s="2">
        <f t="shared" si="1"/>
        <v>-1.7172837536666669E-7</v>
      </c>
      <c r="D39" s="2">
        <f t="shared" si="2"/>
        <v>-1.0588633298000001E-7</v>
      </c>
      <c r="E39" s="2">
        <f t="shared" si="3"/>
        <v>-1.6755889864900001E-8</v>
      </c>
      <c r="F39" s="2">
        <v>0</v>
      </c>
      <c r="G39" s="2">
        <f t="shared" si="4"/>
        <v>-9.7122268999999987E-10</v>
      </c>
      <c r="H39" s="2">
        <f t="shared" si="5"/>
        <v>-2.0833990333333336E-9</v>
      </c>
    </row>
    <row r="40" spans="1:8" x14ac:dyDescent="0.2">
      <c r="A40">
        <v>1.375</v>
      </c>
      <c r="B40" s="2">
        <f t="shared" si="0"/>
        <v>-5.5184044397619051E-8</v>
      </c>
      <c r="C40" s="2">
        <f t="shared" si="1"/>
        <v>-1.9953716890238099E-7</v>
      </c>
      <c r="D40" s="2">
        <f t="shared" si="2"/>
        <v>-1.2174128146999999E-7</v>
      </c>
      <c r="E40" s="2">
        <f t="shared" si="3"/>
        <v>-2.1880596410000004E-8</v>
      </c>
      <c r="F40" s="2">
        <v>0</v>
      </c>
      <c r="G40" s="2">
        <f t="shared" si="4"/>
        <v>-1.3459523023809523E-9</v>
      </c>
      <c r="H40" s="2">
        <f t="shared" si="5"/>
        <v>-2.4724922976190478E-9</v>
      </c>
    </row>
    <row r="41" spans="1:8" x14ac:dyDescent="0.2">
      <c r="A41">
        <v>1.5</v>
      </c>
      <c r="B41" s="2">
        <f t="shared" si="0"/>
        <v>-6.4170771726190478E-8</v>
      </c>
      <c r="C41" s="2">
        <f t="shared" si="1"/>
        <v>-2.1515688214285713E-7</v>
      </c>
      <c r="D41" s="2">
        <f t="shared" si="2"/>
        <v>-1.2714108267000001E-7</v>
      </c>
      <c r="E41" s="2">
        <f t="shared" si="3"/>
        <v>-2.5242065348999997E-8</v>
      </c>
      <c r="F41" s="2">
        <v>0</v>
      </c>
      <c r="G41" s="2">
        <f t="shared" si="4"/>
        <v>-1.5651407738095238E-9</v>
      </c>
      <c r="H41" s="2">
        <f t="shared" si="5"/>
        <v>-2.784705357142857E-9</v>
      </c>
    </row>
    <row r="42" spans="1:8" x14ac:dyDescent="0.2">
      <c r="A42">
        <v>1.625</v>
      </c>
      <c r="B42" s="2">
        <f t="shared" si="0"/>
        <v>-6.9590027652380946E-8</v>
      </c>
      <c r="C42" s="2">
        <f t="shared" si="1"/>
        <v>-2.2487835235952381E-7</v>
      </c>
      <c r="D42" s="2">
        <f t="shared" si="2"/>
        <v>-1.3071437171999999E-7</v>
      </c>
      <c r="E42" s="2">
        <f t="shared" si="3"/>
        <v>-2.5948048884199999E-8</v>
      </c>
      <c r="F42" s="2">
        <v>0</v>
      </c>
      <c r="G42" s="2">
        <f t="shared" si="4"/>
        <v>-1.6973177476190475E-9</v>
      </c>
      <c r="H42" s="2">
        <f t="shared" si="5"/>
        <v>-2.9037755404761902E-9</v>
      </c>
    </row>
    <row r="43" spans="1:8" x14ac:dyDescent="0.2">
      <c r="A43">
        <v>1.75</v>
      </c>
      <c r="B43" s="2">
        <f t="shared" si="0"/>
        <v>-6.3742997806428576E-8</v>
      </c>
      <c r="C43" s="2">
        <f t="shared" si="1"/>
        <v>-2.2132798298571429E-7</v>
      </c>
      <c r="D43" s="2">
        <f t="shared" si="2"/>
        <v>-1.2868067775699999E-7</v>
      </c>
      <c r="E43" s="2">
        <f t="shared" si="3"/>
        <v>-2.4949018763999998E-8</v>
      </c>
      <c r="F43" s="2">
        <v>0</v>
      </c>
      <c r="G43" s="2">
        <f t="shared" si="4"/>
        <v>-1.5547072635714287E-9</v>
      </c>
      <c r="H43" s="2">
        <f t="shared" si="5"/>
        <v>-2.8313519142857143E-9</v>
      </c>
    </row>
    <row r="44" spans="1:8" x14ac:dyDescent="0.2">
      <c r="A44">
        <v>1.875</v>
      </c>
      <c r="B44" s="2">
        <f t="shared" si="0"/>
        <v>-5.3734646466666665E-8</v>
      </c>
      <c r="C44" s="2">
        <f t="shared" si="1"/>
        <v>-1.9946427319523811E-7</v>
      </c>
      <c r="D44" s="2">
        <f t="shared" si="2"/>
        <v>-1.1933845229999999E-7</v>
      </c>
      <c r="E44" s="2">
        <f t="shared" si="3"/>
        <v>-2.1393343479899998E-8</v>
      </c>
      <c r="F44" s="2">
        <v>0</v>
      </c>
      <c r="G44" s="2">
        <f t="shared" si="4"/>
        <v>-1.3106011333333334E-9</v>
      </c>
      <c r="H44" s="2">
        <f t="shared" si="5"/>
        <v>-2.5118017047619047E-9</v>
      </c>
    </row>
    <row r="45" spans="1:8" x14ac:dyDescent="0.2">
      <c r="A45">
        <v>2</v>
      </c>
      <c r="B45" s="2">
        <f t="shared" si="0"/>
        <v>-3.9359876511904762E-8</v>
      </c>
      <c r="C45" s="2">
        <f t="shared" si="1"/>
        <v>-1.608931708547619E-7</v>
      </c>
      <c r="D45" s="2">
        <f t="shared" si="2"/>
        <v>-9.8862247659999997E-8</v>
      </c>
      <c r="E45" s="2">
        <f t="shared" si="3"/>
        <v>-1.7465076060000001E-8</v>
      </c>
      <c r="F45" s="2">
        <v>0</v>
      </c>
      <c r="G45" s="2">
        <f t="shared" si="4"/>
        <v>-9.59996988095238E-10</v>
      </c>
      <c r="H45" s="2">
        <f t="shared" si="5"/>
        <v>-1.9499328452380951E-9</v>
      </c>
    </row>
    <row r="46" spans="1:8" x14ac:dyDescent="0.2">
      <c r="A46">
        <v>2.125</v>
      </c>
      <c r="B46" s="2">
        <f t="shared" si="0"/>
        <v>-2.6260810194285716E-8</v>
      </c>
      <c r="C46" s="2">
        <f t="shared" si="1"/>
        <v>-1.3475582625714287E-7</v>
      </c>
      <c r="D46" s="2">
        <f t="shared" si="2"/>
        <v>-8.9764939819999997E-8</v>
      </c>
      <c r="E46" s="2">
        <f t="shared" si="3"/>
        <v>-1.1423542133099998E-8</v>
      </c>
      <c r="F46" s="2">
        <v>0</v>
      </c>
      <c r="G46" s="2">
        <f t="shared" si="4"/>
        <v>-6.4050756571428566E-10</v>
      </c>
      <c r="H46" s="2">
        <f t="shared" si="5"/>
        <v>-1.5443749428571428E-9</v>
      </c>
    </row>
    <row r="47" spans="1:8" x14ac:dyDescent="0.2">
      <c r="A47">
        <v>2.25</v>
      </c>
      <c r="B47" s="2">
        <f t="shared" si="0"/>
        <v>-1.5106534020714288E-8</v>
      </c>
      <c r="C47" s="2">
        <f t="shared" si="1"/>
        <v>-9.0415713097619037E-8</v>
      </c>
      <c r="D47" s="2">
        <f t="shared" si="2"/>
        <v>-6.2310002590000006E-8</v>
      </c>
      <c r="E47" s="2">
        <f t="shared" si="3"/>
        <v>-7.7202306459999999E-9</v>
      </c>
      <c r="F47" s="2">
        <v>0</v>
      </c>
      <c r="G47" s="2">
        <f t="shared" si="4"/>
        <v>-3.6845204928571428E-10</v>
      </c>
      <c r="H47" s="2">
        <f t="shared" si="5"/>
        <v>-1.0021275023809523E-9</v>
      </c>
    </row>
    <row r="48" spans="1:8" x14ac:dyDescent="0.2">
      <c r="A48">
        <v>2.375</v>
      </c>
      <c r="B48" s="2">
        <f t="shared" si="0"/>
        <v>-6.93852307E-9</v>
      </c>
      <c r="C48" s="2">
        <f t="shared" si="1"/>
        <v>-5.3117632462380954E-8</v>
      </c>
      <c r="D48" s="2">
        <f t="shared" si="2"/>
        <v>-3.9538180429999999E-8</v>
      </c>
      <c r="E48" s="2">
        <f t="shared" si="3"/>
        <v>-3.7759192549999992E-9</v>
      </c>
      <c r="F48" s="2">
        <v>0</v>
      </c>
      <c r="G48" s="2">
        <f t="shared" si="4"/>
        <v>-1.6923227E-10</v>
      </c>
      <c r="H48" s="2">
        <f t="shared" si="5"/>
        <v>-5.7090259761904763E-10</v>
      </c>
    </row>
    <row r="49" spans="1:8" x14ac:dyDescent="0.2">
      <c r="A49">
        <v>2.5</v>
      </c>
      <c r="B49" s="2">
        <f t="shared" si="0"/>
        <v>-2.9758728318192857E-9</v>
      </c>
      <c r="C49" s="2">
        <f t="shared" si="1"/>
        <v>-2.7442575333664287E-8</v>
      </c>
      <c r="D49" s="2">
        <f t="shared" si="2"/>
        <v>-2.0820023240000001E-8</v>
      </c>
      <c r="E49" s="2">
        <f t="shared" si="3"/>
        <v>-1.8620698662000003E-9</v>
      </c>
      <c r="F49" s="2">
        <v>0</v>
      </c>
      <c r="G49" s="2">
        <f t="shared" si="4"/>
        <v>-7.2582264190714295E-11</v>
      </c>
      <c r="H49" s="2">
        <f t="shared" si="5"/>
        <v>-2.7481815423571431E-10</v>
      </c>
    </row>
    <row r="50" spans="1:8" x14ac:dyDescent="0.2">
      <c r="A50">
        <v>2.625</v>
      </c>
      <c r="B50" s="2">
        <f t="shared" si="0"/>
        <v>-1.2487882545880952E-9</v>
      </c>
      <c r="C50" s="2">
        <f t="shared" si="1"/>
        <v>-1.1508523584976191E-8</v>
      </c>
      <c r="D50" s="2">
        <f t="shared" si="2"/>
        <v>-8.6037492730000009E-9</v>
      </c>
      <c r="E50" s="2">
        <f t="shared" si="3"/>
        <v>-6.9342965299999998E-10</v>
      </c>
      <c r="F50" s="2">
        <v>0</v>
      </c>
      <c r="G50" s="2">
        <f t="shared" si="4"/>
        <v>-3.0458250111904763E-11</v>
      </c>
      <c r="H50" s="2">
        <f t="shared" si="5"/>
        <v>-1.0853415402380952E-10</v>
      </c>
    </row>
    <row r="51" spans="1:8" x14ac:dyDescent="0.2">
      <c r="A51">
        <v>2.75</v>
      </c>
      <c r="B51" s="2">
        <f t="shared" si="0"/>
        <v>-4.2558863928571426E-10</v>
      </c>
      <c r="C51" s="2">
        <f t="shared" si="1"/>
        <v>-3.7892019436666667E-9</v>
      </c>
      <c r="D51" s="2">
        <f t="shared" si="2"/>
        <v>-3.3160552829999999E-9</v>
      </c>
      <c r="E51" s="2">
        <f t="shared" si="3"/>
        <v>-2.4954159329999998E-10</v>
      </c>
      <c r="F51" s="2">
        <v>0</v>
      </c>
      <c r="G51" s="2">
        <f t="shared" si="4"/>
        <v>-1.0380210714285714E-11</v>
      </c>
      <c r="H51" s="2">
        <f t="shared" si="5"/>
        <v>-3.4380198333333333E-11</v>
      </c>
    </row>
    <row r="52" spans="1:8" x14ac:dyDescent="0.2">
      <c r="A52">
        <v>2.875</v>
      </c>
      <c r="B52" s="2">
        <f t="shared" si="0"/>
        <v>-1.0928275495238095E-10</v>
      </c>
      <c r="C52" s="2">
        <f t="shared" si="1"/>
        <v>-1.5200756363333333E-9</v>
      </c>
      <c r="D52" s="2">
        <f t="shared" si="2"/>
        <v>-1.0516242998E-9</v>
      </c>
      <c r="E52" s="2">
        <f t="shared" si="3"/>
        <v>-3.8239350000000001E-11</v>
      </c>
      <c r="F52" s="2">
        <v>0</v>
      </c>
      <c r="G52" s="2">
        <f t="shared" si="4"/>
        <v>-2.6654330476190475E-12</v>
      </c>
      <c r="H52" s="2">
        <f t="shared" si="5"/>
        <v>-1.5317879666666666E-11</v>
      </c>
    </row>
    <row r="53" spans="1:8" x14ac:dyDescent="0.2">
      <c r="A53">
        <v>3</v>
      </c>
      <c r="B53" s="2">
        <f t="shared" si="0"/>
        <v>-3.2611034904761908E-11</v>
      </c>
      <c r="C53" s="2">
        <f t="shared" si="1"/>
        <v>-3.2624446085714287E-10</v>
      </c>
      <c r="D53" s="2">
        <f t="shared" si="2"/>
        <v>-2.8006286230000003E-10</v>
      </c>
      <c r="E53" s="2">
        <f t="shared" si="3"/>
        <v>-3.5334016300000004E-11</v>
      </c>
      <c r="F53" s="2">
        <v>0</v>
      </c>
      <c r="G53" s="2">
        <f t="shared" si="4"/>
        <v>-7.9539109523809533E-13</v>
      </c>
      <c r="H53" s="2">
        <f t="shared" si="5"/>
        <v>-2.9064236428571429E-12</v>
      </c>
    </row>
    <row r="55" spans="1:8" x14ac:dyDescent="0.2">
      <c r="A55" t="s">
        <v>26</v>
      </c>
    </row>
    <row r="56" spans="1:8" x14ac:dyDescent="0.2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21</v>
      </c>
    </row>
    <row r="57" spans="1:8" x14ac:dyDescent="0.2">
      <c r="A57">
        <v>0.125</v>
      </c>
      <c r="B57" s="2">
        <f>B30*600</f>
        <v>8.2643700000000007E-10</v>
      </c>
      <c r="C57" s="2">
        <f t="shared" ref="C57:H57" si="6">C30*600</f>
        <v>-2.0833989172857143E-8</v>
      </c>
      <c r="D57" s="2">
        <f t="shared" si="6"/>
        <v>-1.6728480000000001E-9</v>
      </c>
      <c r="E57" s="2">
        <f t="shared" si="6"/>
        <v>1.0171463999999998E-9</v>
      </c>
      <c r="F57" s="2">
        <f t="shared" si="6"/>
        <v>0</v>
      </c>
      <c r="G57" s="2">
        <f t="shared" si="6"/>
        <v>2.0157000000000001E-11</v>
      </c>
      <c r="H57" s="2">
        <f t="shared" si="6"/>
        <v>-6.9275287142857147E-11</v>
      </c>
    </row>
    <row r="58" spans="1:8" x14ac:dyDescent="0.2">
      <c r="A58">
        <v>0.25</v>
      </c>
      <c r="B58" s="2">
        <f t="shared" ref="B58:H58" si="7">B31*600</f>
        <v>-9.4195977142857154E-9</v>
      </c>
      <c r="C58" s="2">
        <f t="shared" si="7"/>
        <v>-1.5484989814285718E-7</v>
      </c>
      <c r="D58" s="2">
        <f t="shared" si="7"/>
        <v>-1.2404366999999999E-7</v>
      </c>
      <c r="E58" s="2">
        <f t="shared" si="7"/>
        <v>-8.826934800000001E-9</v>
      </c>
      <c r="F58" s="2">
        <f t="shared" si="7"/>
        <v>0</v>
      </c>
      <c r="G58" s="2">
        <f t="shared" si="7"/>
        <v>-2.2974628571428574E-10</v>
      </c>
      <c r="H58" s="2">
        <f t="shared" si="7"/>
        <v>-1.8734258571428573E-9</v>
      </c>
    </row>
    <row r="59" spans="1:8" x14ac:dyDescent="0.2">
      <c r="A59">
        <v>0.375</v>
      </c>
      <c r="B59" s="2">
        <f t="shared" ref="B59:H59" si="8">B32*600</f>
        <v>-4.0084628142857141E-8</v>
      </c>
      <c r="C59" s="2">
        <f t="shared" si="8"/>
        <v>-5.8628799502857145E-7</v>
      </c>
      <c r="D59" s="2">
        <f t="shared" si="8"/>
        <v>-5.0579382719999998E-7</v>
      </c>
      <c r="E59" s="2">
        <f t="shared" si="8"/>
        <v>-5.1620326200000003E-8</v>
      </c>
      <c r="F59" s="2">
        <f t="shared" si="8"/>
        <v>0</v>
      </c>
      <c r="G59" s="2">
        <f t="shared" si="8"/>
        <v>-9.7767385714285719E-10</v>
      </c>
      <c r="H59" s="2">
        <f t="shared" si="8"/>
        <v>-5.1464241714285718E-9</v>
      </c>
    </row>
    <row r="60" spans="1:8" x14ac:dyDescent="0.2">
      <c r="A60">
        <v>0.5</v>
      </c>
      <c r="B60" s="2">
        <f t="shared" ref="B60:H60" si="9">B33*600</f>
        <v>-1.5330371500000001E-7</v>
      </c>
      <c r="C60" s="2">
        <f t="shared" si="9"/>
        <v>-2.3306923735714285E-6</v>
      </c>
      <c r="D60" s="2">
        <f t="shared" si="9"/>
        <v>-1.6354305852000001E-6</v>
      </c>
      <c r="E60" s="2">
        <f t="shared" si="9"/>
        <v>-6.8328997799999992E-8</v>
      </c>
      <c r="F60" s="2">
        <f t="shared" si="9"/>
        <v>0</v>
      </c>
      <c r="G60" s="2">
        <f t="shared" si="9"/>
        <v>-3.7391150000000007E-9</v>
      </c>
      <c r="H60" s="2">
        <f t="shared" si="9"/>
        <v>-2.2481520428571429E-8</v>
      </c>
    </row>
    <row r="61" spans="1:8" x14ac:dyDescent="0.2">
      <c r="A61">
        <v>0.625</v>
      </c>
      <c r="B61" s="2">
        <f t="shared" ref="B61:H61" si="10">B34*600</f>
        <v>-5.8343517771428575E-7</v>
      </c>
      <c r="C61" s="2">
        <f t="shared" si="10"/>
        <v>-6.3194006941714278E-6</v>
      </c>
      <c r="D61" s="2">
        <f t="shared" si="10"/>
        <v>-5.0235444684000005E-6</v>
      </c>
      <c r="E61" s="2">
        <f t="shared" si="10"/>
        <v>-3.9742410479999999E-7</v>
      </c>
      <c r="F61" s="2">
        <f t="shared" si="10"/>
        <v>0</v>
      </c>
      <c r="G61" s="2">
        <f t="shared" si="10"/>
        <v>-1.4230126285714286E-8</v>
      </c>
      <c r="H61" s="2">
        <f t="shared" si="10"/>
        <v>-6.1309431428571432E-8</v>
      </c>
    </row>
    <row r="62" spans="1:8" x14ac:dyDescent="0.2">
      <c r="A62">
        <v>0.75</v>
      </c>
      <c r="B62" s="2">
        <f t="shared" ref="B62:H62" si="11">B35*600</f>
        <v>-1.7538711959571429E-6</v>
      </c>
      <c r="C62" s="2">
        <f t="shared" si="11"/>
        <v>-1.5018524099142856E-5</v>
      </c>
      <c r="D62" s="2">
        <f t="shared" si="11"/>
        <v>-1.17354235644E-5</v>
      </c>
      <c r="E62" s="2">
        <f t="shared" si="11"/>
        <v>-9.6535464113999993E-7</v>
      </c>
      <c r="F62" s="2">
        <f t="shared" si="11"/>
        <v>0</v>
      </c>
      <c r="G62" s="2">
        <f t="shared" si="11"/>
        <v>-4.2777346242857142E-8</v>
      </c>
      <c r="H62" s="2">
        <f t="shared" si="11"/>
        <v>-1.5102726085714285E-7</v>
      </c>
    </row>
    <row r="63" spans="1:8" x14ac:dyDescent="0.2">
      <c r="A63">
        <v>0.875</v>
      </c>
      <c r="B63" s="2">
        <f t="shared" ref="B63:H63" si="12">B36*600</f>
        <v>-4.1502569800000001E-6</v>
      </c>
      <c r="C63" s="2">
        <f t="shared" si="12"/>
        <v>-3.0027678629814289E-5</v>
      </c>
      <c r="D63" s="2">
        <f t="shared" si="12"/>
        <v>-2.3085199980000001E-5</v>
      </c>
      <c r="E63" s="2">
        <f t="shared" si="12"/>
        <v>-2.15226947094E-6</v>
      </c>
      <c r="F63" s="2">
        <f t="shared" si="12"/>
        <v>0</v>
      </c>
      <c r="G63" s="2">
        <f t="shared" si="12"/>
        <v>-1.0122578000000001E-7</v>
      </c>
      <c r="H63" s="2">
        <f t="shared" si="12"/>
        <v>-3.2994965418571428E-7</v>
      </c>
    </row>
    <row r="64" spans="1:8" x14ac:dyDescent="0.2">
      <c r="A64">
        <v>1</v>
      </c>
      <c r="B64" s="2">
        <f t="shared" ref="B64:H64" si="13">B37*600</f>
        <v>-8.8943641158571434E-6</v>
      </c>
      <c r="C64" s="2">
        <f t="shared" si="13"/>
        <v>-5.4827931967142858E-5</v>
      </c>
      <c r="D64" s="2">
        <f t="shared" si="13"/>
        <v>-3.9326662740000001E-5</v>
      </c>
      <c r="E64" s="2">
        <f t="shared" si="13"/>
        <v>-4.5415653426000006E-6</v>
      </c>
      <c r="F64" s="2">
        <f t="shared" si="13"/>
        <v>0</v>
      </c>
      <c r="G64" s="2">
        <f t="shared" si="13"/>
        <v>-2.1693571014285715E-7</v>
      </c>
      <c r="H64" s="2">
        <f t="shared" si="13"/>
        <v>-5.8667903285714291E-7</v>
      </c>
    </row>
    <row r="65" spans="1:8" x14ac:dyDescent="0.2">
      <c r="A65">
        <v>1.125</v>
      </c>
      <c r="B65" s="2">
        <f t="shared" ref="B65:H65" si="14">B38*600</f>
        <v>-1.5626538773757141E-5</v>
      </c>
      <c r="C65" s="2">
        <f t="shared" si="14"/>
        <v>-7.371548457385715E-5</v>
      </c>
      <c r="D65" s="2">
        <f t="shared" si="14"/>
        <v>-4.8457712730000006E-5</v>
      </c>
      <c r="E65" s="2">
        <f t="shared" si="14"/>
        <v>-6.8961804990401991E-6</v>
      </c>
      <c r="F65" s="2">
        <f t="shared" si="14"/>
        <v>0</v>
      </c>
      <c r="G65" s="2">
        <f t="shared" si="14"/>
        <v>-3.8113509204285719E-7</v>
      </c>
      <c r="H65" s="2">
        <f t="shared" si="14"/>
        <v>-8.8222332814285721E-7</v>
      </c>
    </row>
    <row r="66" spans="1:8" x14ac:dyDescent="0.2">
      <c r="A66">
        <v>1.25</v>
      </c>
      <c r="B66" s="2">
        <f t="shared" ref="B66:H66" si="15">B39*600</f>
        <v>-2.3892078173999999E-5</v>
      </c>
      <c r="C66" s="2">
        <f t="shared" si="15"/>
        <v>-1.0303702522000002E-4</v>
      </c>
      <c r="D66" s="2">
        <f t="shared" si="15"/>
        <v>-6.3531799788E-5</v>
      </c>
      <c r="E66" s="2">
        <f t="shared" si="15"/>
        <v>-1.005353391894E-5</v>
      </c>
      <c r="F66" s="2">
        <f t="shared" si="15"/>
        <v>0</v>
      </c>
      <c r="G66" s="2">
        <f t="shared" si="15"/>
        <v>-5.8273361399999991E-7</v>
      </c>
      <c r="H66" s="2">
        <f t="shared" si="15"/>
        <v>-1.2500394200000002E-6</v>
      </c>
    </row>
    <row r="67" spans="1:8" x14ac:dyDescent="0.2">
      <c r="A67">
        <v>1.375</v>
      </c>
      <c r="B67" s="2">
        <f t="shared" ref="B67:H67" si="16">B40*600</f>
        <v>-3.3110426638571429E-5</v>
      </c>
      <c r="C67" s="2">
        <f t="shared" si="16"/>
        <v>-1.1972230134142859E-4</v>
      </c>
      <c r="D67" s="2">
        <f t="shared" si="16"/>
        <v>-7.3044768881999993E-5</v>
      </c>
      <c r="E67" s="2">
        <f t="shared" si="16"/>
        <v>-1.3128357846000003E-5</v>
      </c>
      <c r="F67" s="2">
        <f t="shared" si="16"/>
        <v>0</v>
      </c>
      <c r="G67" s="2">
        <f t="shared" si="16"/>
        <v>-8.0757138142857141E-7</v>
      </c>
      <c r="H67" s="2">
        <f t="shared" si="16"/>
        <v>-1.4834953785714286E-6</v>
      </c>
    </row>
    <row r="68" spans="1:8" x14ac:dyDescent="0.2">
      <c r="A68">
        <v>1.5</v>
      </c>
      <c r="B68" s="2">
        <f t="shared" ref="B68:H68" si="17">B41*600</f>
        <v>-3.8502463035714289E-5</v>
      </c>
      <c r="C68" s="2">
        <f t="shared" si="17"/>
        <v>-1.2909412928571428E-4</v>
      </c>
      <c r="D68" s="2">
        <f t="shared" si="17"/>
        <v>-7.6284649602000002E-5</v>
      </c>
      <c r="E68" s="2">
        <f t="shared" si="17"/>
        <v>-1.5145239209399997E-5</v>
      </c>
      <c r="F68" s="2">
        <f t="shared" si="17"/>
        <v>0</v>
      </c>
      <c r="G68" s="2">
        <f t="shared" si="17"/>
        <v>-9.3908446428571428E-7</v>
      </c>
      <c r="H68" s="2">
        <f t="shared" si="17"/>
        <v>-1.6708232142857143E-6</v>
      </c>
    </row>
    <row r="69" spans="1:8" x14ac:dyDescent="0.2">
      <c r="A69">
        <v>1.625</v>
      </c>
      <c r="B69" s="2">
        <f t="shared" ref="B69:H69" si="18">B42*600</f>
        <v>-4.1754016591428569E-5</v>
      </c>
      <c r="C69" s="2">
        <f t="shared" si="18"/>
        <v>-1.3492701141571428E-4</v>
      </c>
      <c r="D69" s="2">
        <f t="shared" si="18"/>
        <v>-7.8428623031999989E-5</v>
      </c>
      <c r="E69" s="2">
        <f t="shared" si="18"/>
        <v>-1.556882933052E-5</v>
      </c>
      <c r="F69" s="2">
        <f t="shared" si="18"/>
        <v>0</v>
      </c>
      <c r="G69" s="2">
        <f t="shared" si="18"/>
        <v>-1.0183906485714286E-6</v>
      </c>
      <c r="H69" s="2">
        <f t="shared" si="18"/>
        <v>-1.7422653242857142E-6</v>
      </c>
    </row>
    <row r="70" spans="1:8" x14ac:dyDescent="0.2">
      <c r="A70">
        <v>1.75</v>
      </c>
      <c r="B70" s="2">
        <f t="shared" ref="B70:H70" si="19">B43*600</f>
        <v>-3.8245798683857146E-5</v>
      </c>
      <c r="C70" s="2">
        <f t="shared" si="19"/>
        <v>-1.3279678979142857E-4</v>
      </c>
      <c r="D70" s="2">
        <f t="shared" si="19"/>
        <v>-7.7208406654200002E-5</v>
      </c>
      <c r="E70" s="2">
        <f t="shared" si="19"/>
        <v>-1.4969411258399999E-5</v>
      </c>
      <c r="F70" s="2">
        <f t="shared" si="19"/>
        <v>0</v>
      </c>
      <c r="G70" s="2">
        <f t="shared" si="19"/>
        <v>-9.3282435814285723E-7</v>
      </c>
      <c r="H70" s="2">
        <f t="shared" si="19"/>
        <v>-1.6988111485714287E-6</v>
      </c>
    </row>
    <row r="71" spans="1:8" x14ac:dyDescent="0.2">
      <c r="A71">
        <v>1.875</v>
      </c>
      <c r="B71" s="2">
        <f t="shared" ref="B71:H71" si="20">B44*600</f>
        <v>-3.2240787880000001E-5</v>
      </c>
      <c r="C71" s="2">
        <f t="shared" si="20"/>
        <v>-1.1967856391714287E-4</v>
      </c>
      <c r="D71" s="2">
        <f t="shared" si="20"/>
        <v>-7.160307138E-5</v>
      </c>
      <c r="E71" s="2">
        <f t="shared" si="20"/>
        <v>-1.2836006087939999E-5</v>
      </c>
      <c r="F71" s="2">
        <f t="shared" si="20"/>
        <v>0</v>
      </c>
      <c r="G71" s="2">
        <f t="shared" si="20"/>
        <v>-7.8636068000000009E-7</v>
      </c>
      <c r="H71" s="2">
        <f t="shared" si="20"/>
        <v>-1.5070810228571428E-6</v>
      </c>
    </row>
    <row r="72" spans="1:8" x14ac:dyDescent="0.2">
      <c r="A72">
        <v>2</v>
      </c>
      <c r="B72" s="2">
        <f t="shared" ref="B72:H72" si="21">B45*600</f>
        <v>-2.3615925907142858E-5</v>
      </c>
      <c r="C72" s="2">
        <f t="shared" si="21"/>
        <v>-9.6535902512857142E-5</v>
      </c>
      <c r="D72" s="2">
        <f t="shared" si="21"/>
        <v>-5.9317348595999995E-5</v>
      </c>
      <c r="E72" s="2">
        <f t="shared" si="21"/>
        <v>-1.0479045636000002E-5</v>
      </c>
      <c r="F72" s="2">
        <f t="shared" si="21"/>
        <v>0</v>
      </c>
      <c r="G72" s="2">
        <f t="shared" si="21"/>
        <v>-5.7599819285714279E-7</v>
      </c>
      <c r="H72" s="2">
        <f t="shared" si="21"/>
        <v>-1.1699597071428571E-6</v>
      </c>
    </row>
    <row r="73" spans="1:8" x14ac:dyDescent="0.2">
      <c r="A73">
        <v>2.125</v>
      </c>
      <c r="B73" s="2">
        <f t="shared" ref="B73:H73" si="22">B46*600</f>
        <v>-1.5756486116571428E-5</v>
      </c>
      <c r="C73" s="2">
        <f t="shared" si="22"/>
        <v>-8.085349575428572E-5</v>
      </c>
      <c r="D73" s="2">
        <f t="shared" si="22"/>
        <v>-5.3858963892000001E-5</v>
      </c>
      <c r="E73" s="2">
        <f t="shared" si="22"/>
        <v>-6.8541252798599985E-6</v>
      </c>
      <c r="F73" s="2">
        <f t="shared" si="22"/>
        <v>0</v>
      </c>
      <c r="G73" s="2">
        <f t="shared" si="22"/>
        <v>-3.8430453942857138E-7</v>
      </c>
      <c r="H73" s="2">
        <f t="shared" si="22"/>
        <v>-9.2662496571428571E-7</v>
      </c>
    </row>
    <row r="74" spans="1:8" x14ac:dyDescent="0.2">
      <c r="A74">
        <v>2.25</v>
      </c>
      <c r="B74" s="2">
        <f t="shared" ref="B74:H74" si="23">B47*600</f>
        <v>-9.0639204124285729E-6</v>
      </c>
      <c r="C74" s="2">
        <f t="shared" si="23"/>
        <v>-5.4249427858571423E-5</v>
      </c>
      <c r="D74" s="2">
        <f t="shared" si="23"/>
        <v>-3.7386001554000002E-5</v>
      </c>
      <c r="E74" s="2">
        <f t="shared" si="23"/>
        <v>-4.6321383875999997E-6</v>
      </c>
      <c r="F74" s="2">
        <f t="shared" si="23"/>
        <v>0</v>
      </c>
      <c r="G74" s="2">
        <f t="shared" si="23"/>
        <v>-2.2107122957142856E-7</v>
      </c>
      <c r="H74" s="2">
        <f t="shared" si="23"/>
        <v>-6.0127650142857142E-7</v>
      </c>
    </row>
    <row r="75" spans="1:8" x14ac:dyDescent="0.2">
      <c r="A75">
        <v>2.375</v>
      </c>
      <c r="B75" s="2">
        <f t="shared" ref="B75:H75" si="24">B48*600</f>
        <v>-4.163113842E-6</v>
      </c>
      <c r="C75" s="2">
        <f t="shared" si="24"/>
        <v>-3.1870579477428571E-5</v>
      </c>
      <c r="D75" s="2">
        <f t="shared" si="24"/>
        <v>-2.3722908258E-5</v>
      </c>
      <c r="E75" s="2">
        <f t="shared" si="24"/>
        <v>-2.2655515529999994E-6</v>
      </c>
      <c r="F75" s="2">
        <f t="shared" si="24"/>
        <v>0</v>
      </c>
      <c r="G75" s="2">
        <f t="shared" si="24"/>
        <v>-1.01539362E-7</v>
      </c>
      <c r="H75" s="2">
        <f t="shared" si="24"/>
        <v>-3.4254155857142858E-7</v>
      </c>
    </row>
    <row r="76" spans="1:8" x14ac:dyDescent="0.2">
      <c r="A76">
        <v>2.5</v>
      </c>
      <c r="B76" s="2">
        <f t="shared" ref="B76:H76" si="25">B49*600</f>
        <v>-1.7855236990915714E-6</v>
      </c>
      <c r="C76" s="2">
        <f t="shared" si="25"/>
        <v>-1.6465545200198571E-5</v>
      </c>
      <c r="D76" s="2">
        <f t="shared" si="25"/>
        <v>-1.2492013944000001E-5</v>
      </c>
      <c r="E76" s="2">
        <f t="shared" si="25"/>
        <v>-1.1172419197200002E-6</v>
      </c>
      <c r="F76" s="2">
        <f t="shared" si="25"/>
        <v>0</v>
      </c>
      <c r="G76" s="2">
        <f t="shared" si="25"/>
        <v>-4.3549358514428576E-8</v>
      </c>
      <c r="H76" s="2">
        <f t="shared" si="25"/>
        <v>-1.6489089254142859E-7</v>
      </c>
    </row>
    <row r="77" spans="1:8" x14ac:dyDescent="0.2">
      <c r="A77">
        <v>2.625</v>
      </c>
      <c r="B77" s="2">
        <f t="shared" ref="B77:H77" si="26">B50*600</f>
        <v>-7.4927295275285718E-7</v>
      </c>
      <c r="C77" s="2">
        <f t="shared" si="26"/>
        <v>-6.9051141509857143E-6</v>
      </c>
      <c r="D77" s="2">
        <f t="shared" si="26"/>
        <v>-5.1622495638000004E-6</v>
      </c>
      <c r="E77" s="2">
        <f t="shared" si="26"/>
        <v>-4.1605779179999998E-7</v>
      </c>
      <c r="F77" s="2">
        <f t="shared" si="26"/>
        <v>0</v>
      </c>
      <c r="G77" s="2">
        <f t="shared" si="26"/>
        <v>-1.8274950067142856E-8</v>
      </c>
      <c r="H77" s="2">
        <f t="shared" si="26"/>
        <v>-6.5120492414285709E-8</v>
      </c>
    </row>
    <row r="78" spans="1:8" x14ac:dyDescent="0.2">
      <c r="A78">
        <v>2.75</v>
      </c>
      <c r="B78" s="2">
        <f t="shared" ref="B78:H78" si="27">B51*600</f>
        <v>-2.5535318357142857E-7</v>
      </c>
      <c r="C78" s="2">
        <f t="shared" si="27"/>
        <v>-2.2735211662E-6</v>
      </c>
      <c r="D78" s="2">
        <f t="shared" si="27"/>
        <v>-1.9896331698000001E-6</v>
      </c>
      <c r="E78" s="2">
        <f t="shared" si="27"/>
        <v>-1.4972495597999999E-7</v>
      </c>
      <c r="F78" s="2">
        <f t="shared" si="27"/>
        <v>0</v>
      </c>
      <c r="G78" s="2">
        <f t="shared" si="27"/>
        <v>-6.2281264285714282E-9</v>
      </c>
      <c r="H78" s="2">
        <f t="shared" si="27"/>
        <v>-2.0628118999999999E-8</v>
      </c>
    </row>
    <row r="79" spans="1:8" x14ac:dyDescent="0.2">
      <c r="A79">
        <v>2.875</v>
      </c>
      <c r="B79" s="2">
        <f t="shared" ref="B79:H79" si="28">B52*600</f>
        <v>-6.5569652971428569E-8</v>
      </c>
      <c r="C79" s="2">
        <f t="shared" si="28"/>
        <v>-9.1204538180000006E-7</v>
      </c>
      <c r="D79" s="2">
        <f t="shared" si="28"/>
        <v>-6.3097457987999998E-7</v>
      </c>
      <c r="E79" s="2">
        <f t="shared" si="28"/>
        <v>-2.2943610000000002E-8</v>
      </c>
      <c r="F79" s="2">
        <f t="shared" si="28"/>
        <v>0</v>
      </c>
      <c r="G79" s="2">
        <f t="shared" si="28"/>
        <v>-1.5992598285714285E-9</v>
      </c>
      <c r="H79" s="2">
        <f t="shared" si="28"/>
        <v>-9.1907278000000003E-9</v>
      </c>
    </row>
    <row r="80" spans="1:8" x14ac:dyDescent="0.2">
      <c r="A80">
        <v>3</v>
      </c>
      <c r="B80" s="2">
        <f t="shared" ref="B80:H80" si="29">B53*600</f>
        <v>-1.9566620942857146E-8</v>
      </c>
      <c r="C80" s="2">
        <f t="shared" si="29"/>
        <v>-1.9574667651428572E-7</v>
      </c>
      <c r="D80" s="2">
        <f t="shared" si="29"/>
        <v>-1.6803771738000002E-7</v>
      </c>
      <c r="E80" s="2">
        <f t="shared" si="29"/>
        <v>-2.1200409780000003E-8</v>
      </c>
      <c r="F80" s="2">
        <f t="shared" si="29"/>
        <v>0</v>
      </c>
      <c r="G80" s="2">
        <f t="shared" si="29"/>
        <v>-4.7723465714285715E-10</v>
      </c>
      <c r="H80" s="2">
        <f t="shared" si="29"/>
        <v>-1.7438541857142858E-9</v>
      </c>
    </row>
    <row r="82" spans="1:8" x14ac:dyDescent="0.2">
      <c r="A82" t="s">
        <v>22</v>
      </c>
    </row>
    <row r="83" spans="1:8" x14ac:dyDescent="0.2">
      <c r="A83" t="s">
        <v>14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21</v>
      </c>
    </row>
    <row r="84" spans="1:8" x14ac:dyDescent="0.2">
      <c r="A84">
        <v>0.125</v>
      </c>
      <c r="B84" s="2">
        <v>1.3787413858346E-9</v>
      </c>
      <c r="C84" s="2">
        <v>8.6428706149478205E-9</v>
      </c>
      <c r="D84" s="2">
        <v>1.70154719292541E-8</v>
      </c>
      <c r="E84" s="2">
        <v>1.73426566810463E-9</v>
      </c>
      <c r="F84" s="2">
        <v>0</v>
      </c>
      <c r="G84" s="2">
        <v>3.3628775554421103E-11</v>
      </c>
      <c r="H84" s="1">
        <v>1.0349988657311E-10</v>
      </c>
    </row>
    <row r="85" spans="1:8" x14ac:dyDescent="0.2">
      <c r="A85">
        <v>0.25</v>
      </c>
      <c r="B85" s="2">
        <v>-3.39563200792134E-9</v>
      </c>
      <c r="C85" s="2">
        <v>-8.9670053052144396E-8</v>
      </c>
      <c r="D85" s="2">
        <v>-7.8836936582406195E-8</v>
      </c>
      <c r="E85" s="2">
        <v>-9.4563397124417505E-9</v>
      </c>
      <c r="F85" s="2">
        <v>0</v>
      </c>
      <c r="G85" s="2">
        <v>-8.2834265179650704E-11</v>
      </c>
      <c r="H85" s="1">
        <v>-9.957289368466209E-10</v>
      </c>
    </row>
    <row r="86" spans="1:8" x14ac:dyDescent="0.2">
      <c r="A86">
        <v>0.375</v>
      </c>
      <c r="B86" s="2">
        <v>-2.21766698623116E-8</v>
      </c>
      <c r="C86" s="2">
        <v>-5.5104473267567803E-7</v>
      </c>
      <c r="D86" s="2">
        <v>-4.1068838758382699E-7</v>
      </c>
      <c r="E86" s="2">
        <v>-2.61572765372691E-8</v>
      </c>
      <c r="F86" s="2">
        <v>0</v>
      </c>
      <c r="G86" s="2">
        <v>-5.4091688813415695E-10</v>
      </c>
      <c r="H86" s="1">
        <v>-4.9664383341554203E-9</v>
      </c>
    </row>
    <row r="87" spans="1:8" x14ac:dyDescent="0.2">
      <c r="A87">
        <v>0.5</v>
      </c>
      <c r="B87" s="2">
        <v>-1.3197733979699699E-7</v>
      </c>
      <c r="C87" s="2">
        <v>-2.1824905068858702E-6</v>
      </c>
      <c r="D87" s="2">
        <v>-1.6284087226947401E-6</v>
      </c>
      <c r="E87" s="2">
        <v>-8.8296323170116303E-8</v>
      </c>
      <c r="F87" s="2">
        <v>0</v>
      </c>
      <c r="G87" s="2">
        <v>-3.2188627522509299E-9</v>
      </c>
      <c r="H87" s="1">
        <v>-2.02160777569315E-8</v>
      </c>
    </row>
    <row r="88" spans="1:8" x14ac:dyDescent="0.2">
      <c r="A88">
        <v>0.625</v>
      </c>
      <c r="B88" s="2">
        <v>-5.5828053255044395E-7</v>
      </c>
      <c r="C88" s="2">
        <v>-6.32257247835203E-6</v>
      </c>
      <c r="D88" s="2">
        <v>-5.0307689691164202E-6</v>
      </c>
      <c r="E88" s="2">
        <v>-3.5768245442731401E-7</v>
      </c>
      <c r="F88" s="2">
        <v>0</v>
      </c>
      <c r="G88" s="2">
        <v>-1.3616163661522299E-8</v>
      </c>
      <c r="H88" s="1">
        <v>-6.0947256611155194E-8</v>
      </c>
    </row>
    <row r="89" spans="1:8" x14ac:dyDescent="0.2">
      <c r="A89">
        <v>0.75</v>
      </c>
      <c r="B89" s="2">
        <v>-1.71910679646007E-6</v>
      </c>
      <c r="C89" s="2">
        <v>-1.52472218918871E-5</v>
      </c>
      <c r="D89" s="2">
        <v>-1.2090236782831401E-5</v>
      </c>
      <c r="E89" s="2">
        <v>-9.7412110965761091E-7</v>
      </c>
      <c r="F89" s="2">
        <v>0</v>
      </c>
      <c r="G89" s="2">
        <v>-4.19296190819519E-8</v>
      </c>
      <c r="H89" s="1">
        <v>-1.55770675343258E-7</v>
      </c>
    </row>
    <row r="90" spans="1:8" x14ac:dyDescent="0.2">
      <c r="A90">
        <v>0.875</v>
      </c>
      <c r="B90" s="2">
        <v>-4.2676072801751103E-6</v>
      </c>
      <c r="C90" s="2">
        <v>-3.1093316524032199E-5</v>
      </c>
      <c r="D90" s="2">
        <v>-2.3713297746834402E-5</v>
      </c>
      <c r="E90" s="2">
        <v>-2.2727353524043602E-6</v>
      </c>
      <c r="F90" s="2">
        <v>0</v>
      </c>
      <c r="G90" s="2">
        <v>-1.04090473759108E-7</v>
      </c>
      <c r="H90" s="1">
        <v>-3.3175536508245402E-7</v>
      </c>
    </row>
    <row r="91" spans="1:8" x14ac:dyDescent="0.2">
      <c r="A91">
        <v>1</v>
      </c>
      <c r="B91" s="2">
        <v>-8.9274706344960992E-6</v>
      </c>
      <c r="C91" s="2">
        <v>-5.3025669296429098E-5</v>
      </c>
      <c r="D91" s="2">
        <v>-3.7721666673204001E-5</v>
      </c>
      <c r="E91" s="2">
        <v>-4.4149748780176596E-6</v>
      </c>
      <c r="F91" s="2">
        <v>0</v>
      </c>
      <c r="G91" s="2">
        <v>-2.17744301815902E-7</v>
      </c>
      <c r="H91" s="1">
        <v>-5.8536087235798798E-7</v>
      </c>
    </row>
    <row r="92" spans="1:8" x14ac:dyDescent="0.2">
      <c r="A92">
        <v>1.125</v>
      </c>
      <c r="B92" s="2">
        <v>-1.5721125682738401E-5</v>
      </c>
      <c r="C92" s="2">
        <v>-7.6178357204050303E-5</v>
      </c>
      <c r="D92" s="2">
        <v>-5.0042416708958897E-5</v>
      </c>
      <c r="E92" s="2">
        <v>-7.0164582859084003E-6</v>
      </c>
      <c r="F92" s="2">
        <v>0</v>
      </c>
      <c r="G92" s="2">
        <v>-3.8343845347381398E-7</v>
      </c>
      <c r="H92" s="1">
        <v>-8.9708223165250704E-7</v>
      </c>
    </row>
    <row r="93" spans="1:8" x14ac:dyDescent="0.2">
      <c r="A93">
        <v>1.25</v>
      </c>
      <c r="B93" s="2">
        <v>-2.41554279968703E-5</v>
      </c>
      <c r="C93" s="2">
        <v>-1.01206430871172E-4</v>
      </c>
      <c r="D93" s="2">
        <v>-6.2915549278205795E-5</v>
      </c>
      <c r="E93" s="2">
        <v>-1.00915144499125E-5</v>
      </c>
      <c r="F93" s="2">
        <v>0</v>
      </c>
      <c r="G93" s="2">
        <v>-5.8915607720952601E-7</v>
      </c>
      <c r="H93" s="1">
        <v>-1.2303278481982799E-6</v>
      </c>
    </row>
    <row r="94" spans="1:8" x14ac:dyDescent="0.2">
      <c r="A94">
        <v>1.375</v>
      </c>
      <c r="B94" s="2">
        <v>-3.2727731105379803E-5</v>
      </c>
      <c r="C94" s="2">
        <v>-1.1943864744636301E-4</v>
      </c>
      <c r="D94" s="2">
        <v>-7.2407241624181803E-5</v>
      </c>
      <c r="E94" s="2">
        <v>-1.306658853652E-5</v>
      </c>
      <c r="F94" s="2">
        <v>0</v>
      </c>
      <c r="G94" s="2">
        <v>-7.9824403211868297E-7</v>
      </c>
      <c r="H94" s="1">
        <v>-1.49081965647811E-6</v>
      </c>
    </row>
    <row r="95" spans="1:8" x14ac:dyDescent="0.2">
      <c r="A95">
        <v>1.5</v>
      </c>
      <c r="B95" s="2">
        <v>-3.87870353733549E-5</v>
      </c>
      <c r="C95" s="2">
        <v>-1.29932171875547E-4</v>
      </c>
      <c r="D95" s="2">
        <v>-7.6862387821178299E-5</v>
      </c>
      <c r="E95" s="2">
        <v>-1.50547687791032E-5</v>
      </c>
      <c r="F95" s="2">
        <v>0</v>
      </c>
      <c r="G95" s="2">
        <v>-9.4603398565102196E-7</v>
      </c>
      <c r="H95" s="1">
        <v>-1.66903966958924E-6</v>
      </c>
    </row>
    <row r="96" spans="1:8" x14ac:dyDescent="0.2">
      <c r="A96">
        <v>1.625</v>
      </c>
      <c r="B96" s="2">
        <v>-4.11532594782673E-5</v>
      </c>
      <c r="C96" s="2">
        <v>-1.3491938030638599E-4</v>
      </c>
      <c r="D96" s="2">
        <v>-7.8511026549321302E-5</v>
      </c>
      <c r="E96" s="2">
        <v>-1.5616687348390899E-5</v>
      </c>
      <c r="F96" s="2">
        <v>0</v>
      </c>
      <c r="G96" s="2">
        <v>-1.00374331825338E-6</v>
      </c>
      <c r="H96" s="1">
        <v>-1.7437006850790099E-6</v>
      </c>
    </row>
    <row r="97" spans="1:8" x14ac:dyDescent="0.2">
      <c r="A97">
        <v>1.75</v>
      </c>
      <c r="B97" s="2">
        <v>-3.8410623981988E-5</v>
      </c>
      <c r="C97" s="2">
        <v>-1.32017576004137E-4</v>
      </c>
      <c r="D97" s="2">
        <v>-7.6952467301411398E-5</v>
      </c>
      <c r="E97" s="2">
        <v>-1.4874949913127001E-5</v>
      </c>
      <c r="F97" s="2">
        <v>0</v>
      </c>
      <c r="G97" s="2">
        <v>-9.3683947090836205E-7</v>
      </c>
      <c r="H97" s="1">
        <v>-1.69099697062366E-6</v>
      </c>
    </row>
    <row r="98" spans="1:8" x14ac:dyDescent="0.2">
      <c r="A98">
        <v>1.875</v>
      </c>
      <c r="B98" s="2">
        <v>-3.2073303543771E-5</v>
      </c>
      <c r="C98" s="2">
        <v>-1.1881815857621301E-4</v>
      </c>
      <c r="D98" s="2">
        <v>-7.0811077590436202E-5</v>
      </c>
      <c r="E98" s="2">
        <v>-1.29424600133646E-5</v>
      </c>
      <c r="F98" s="2">
        <v>0</v>
      </c>
      <c r="G98" s="2">
        <v>-7.8226979023928396E-7</v>
      </c>
      <c r="H98" s="1">
        <v>-1.49306372310596E-6</v>
      </c>
    </row>
    <row r="99" spans="1:8" x14ac:dyDescent="0.2">
      <c r="A99">
        <v>2</v>
      </c>
      <c r="B99" s="2">
        <v>-2.38203843978845E-5</v>
      </c>
      <c r="C99" s="2">
        <v>-9.8915763281311498E-5</v>
      </c>
      <c r="D99" s="2">
        <v>-6.1309264911280201E-5</v>
      </c>
      <c r="E99" s="2">
        <v>-1.02652006677613E-5</v>
      </c>
      <c r="F99" s="2">
        <v>0</v>
      </c>
      <c r="G99" s="2">
        <v>-5.8098513468028296E-7</v>
      </c>
      <c r="H99" s="1">
        <v>-1.19780770338935E-6</v>
      </c>
    </row>
    <row r="100" spans="1:8" x14ac:dyDescent="0.2">
      <c r="A100">
        <v>2.125</v>
      </c>
      <c r="B100" s="2">
        <v>-1.5783618946162001E-5</v>
      </c>
      <c r="C100" s="2">
        <v>-7.8680064992674503E-5</v>
      </c>
      <c r="D100" s="2">
        <v>-5.1815872897173899E-5</v>
      </c>
      <c r="E100" s="2">
        <v>-7.1121689434545102E-6</v>
      </c>
      <c r="F100" s="2">
        <v>0</v>
      </c>
      <c r="G100" s="2">
        <v>-3.8497071284683699E-7</v>
      </c>
      <c r="H100" s="1">
        <v>-9.0734632268197702E-7</v>
      </c>
    </row>
    <row r="101" spans="1:8" x14ac:dyDescent="0.2">
      <c r="A101">
        <v>2.25</v>
      </c>
      <c r="B101" s="2">
        <v>-9.0785694682306805E-6</v>
      </c>
      <c r="C101" s="2">
        <v>-5.4754323542341699E-5</v>
      </c>
      <c r="D101" s="2">
        <v>-3.7998729982249098E-5</v>
      </c>
      <c r="E101" s="2">
        <v>-4.4883644657854996E-6</v>
      </c>
      <c r="F101" s="2">
        <v>0</v>
      </c>
      <c r="G101" s="2">
        <v>-2.2143017064353201E-7</v>
      </c>
      <c r="H101" s="1">
        <v>-6.06915703173962E-7</v>
      </c>
    </row>
    <row r="102" spans="1:8" x14ac:dyDescent="0.2">
      <c r="A102">
        <v>2.375</v>
      </c>
      <c r="B102" s="2">
        <v>-4.32650376757234E-6</v>
      </c>
      <c r="C102" s="2">
        <v>-3.2491778570828601E-5</v>
      </c>
      <c r="D102" s="2">
        <v>-2.3876934877303501E-5</v>
      </c>
      <c r="E102" s="2">
        <v>-2.3866754990479498E-6</v>
      </c>
      <c r="F102" s="2">
        <v>0</v>
      </c>
      <c r="G102" s="2">
        <v>-1.05524918908205E-7</v>
      </c>
      <c r="H102" s="1">
        <v>-3.4722892111861502E-7</v>
      </c>
    </row>
    <row r="103" spans="1:8" x14ac:dyDescent="0.2">
      <c r="A103">
        <v>2.5</v>
      </c>
      <c r="B103" s="2">
        <v>-1.7741387676831901E-6</v>
      </c>
      <c r="C103" s="2">
        <v>-1.6541963119345699E-5</v>
      </c>
      <c r="D103" s="2">
        <v>-1.26269947379244E-5</v>
      </c>
      <c r="E103" s="2">
        <v>-1.09368684906896E-6</v>
      </c>
      <c r="F103" s="2">
        <v>0</v>
      </c>
      <c r="G103" s="2">
        <v>-4.3271896984928103E-8</v>
      </c>
      <c r="H103" s="1">
        <v>-1.6706196802458299E-7</v>
      </c>
    </row>
    <row r="104" spans="1:8" x14ac:dyDescent="0.2">
      <c r="A104">
        <v>2.625</v>
      </c>
      <c r="B104" s="2">
        <v>-6.8280643275419103E-7</v>
      </c>
      <c r="C104" s="2">
        <v>-6.9578088115986401E-6</v>
      </c>
      <c r="D104" s="2">
        <v>-5.3802203756165499E-6</v>
      </c>
      <c r="E104" s="2">
        <v>-4.2040335510606099E-7</v>
      </c>
      <c r="F104" s="2">
        <v>0</v>
      </c>
      <c r="G104" s="2">
        <v>-1.6653929325851499E-8</v>
      </c>
      <c r="H104" s="1">
        <v>-6.5345801890986904E-8</v>
      </c>
    </row>
    <row r="105" spans="1:8" x14ac:dyDescent="0.2">
      <c r="A105">
        <v>2.75</v>
      </c>
      <c r="B105" s="2">
        <v>-2.3659582038733E-7</v>
      </c>
      <c r="C105" s="2">
        <v>-2.32623748157791E-6</v>
      </c>
      <c r="D105" s="2">
        <v>-1.9000212949580201E-6</v>
      </c>
      <c r="E105" s="2">
        <v>-1.3078048077194401E-7</v>
      </c>
      <c r="F105" s="2">
        <v>0</v>
      </c>
      <c r="G105" s="2">
        <v>-5.7706861224696401E-9</v>
      </c>
      <c r="H105" s="1">
        <v>-2.0607488055035599E-8</v>
      </c>
    </row>
    <row r="106" spans="1:8" x14ac:dyDescent="0.2">
      <c r="A106">
        <v>2.875</v>
      </c>
      <c r="B106" s="2">
        <v>-6.3550509553824806E-8</v>
      </c>
      <c r="C106" s="2">
        <v>-7.2486719229641996E-7</v>
      </c>
      <c r="D106" s="2">
        <v>-5.7356069750340496E-7</v>
      </c>
      <c r="E106" s="2">
        <v>-2.6392564281598099E-8</v>
      </c>
      <c r="F106" s="2">
        <v>0</v>
      </c>
      <c r="G106" s="2">
        <v>-1.55003695007608E-9</v>
      </c>
      <c r="H106" s="1">
        <v>-6.7920963885872102E-9</v>
      </c>
    </row>
    <row r="107" spans="1:8" x14ac:dyDescent="0.2">
      <c r="A107">
        <v>3</v>
      </c>
      <c r="B107" s="2">
        <v>-6.9637434389623199E-9</v>
      </c>
      <c r="C107" s="2">
        <v>-1.1660211145706499E-7</v>
      </c>
      <c r="D107" s="2">
        <v>-8.4557405379398002E-8</v>
      </c>
      <c r="E107" s="2">
        <v>-1.0763180136888601E-8</v>
      </c>
      <c r="F107" s="2">
        <v>0</v>
      </c>
      <c r="G107" s="2">
        <v>-1.6983523525694001E-10</v>
      </c>
      <c r="H107" s="1">
        <v>-1.22697101392609E-9</v>
      </c>
    </row>
    <row r="108" spans="1:8" x14ac:dyDescent="0.2">
      <c r="B108" s="2"/>
      <c r="C108" s="2"/>
      <c r="D108" s="2"/>
      <c r="E108" s="2"/>
      <c r="F108" s="2"/>
      <c r="G108" s="2"/>
      <c r="H108" s="1"/>
    </row>
    <row r="109" spans="1:8" x14ac:dyDescent="0.2">
      <c r="A109" t="s">
        <v>24</v>
      </c>
      <c r="B109" s="2">
        <f>SUM(B84:B107)</f>
        <v>-2.944302751599998E-4</v>
      </c>
      <c r="C109" s="2">
        <f t="shared" ref="C109:H109" si="30">SUM(C84:C107)</f>
        <v>-1.2125234739999995E-3</v>
      </c>
      <c r="D109" s="2">
        <f t="shared" si="30"/>
        <v>-7.6472521279999991E-4</v>
      </c>
      <c r="E109" s="2">
        <f t="shared" si="30"/>
        <v>-1.2273955279999997E-4</v>
      </c>
      <c r="F109" s="2">
        <f t="shared" si="30"/>
        <v>0</v>
      </c>
      <c r="G109" s="2">
        <f t="shared" si="30"/>
        <v>-7.1812419930000035E-6</v>
      </c>
      <c r="H109" s="2">
        <f t="shared" si="30"/>
        <v>-1.4695272675000007E-5</v>
      </c>
    </row>
    <row r="110" spans="1:8" x14ac:dyDescent="0.2">
      <c r="A110" t="s">
        <v>25</v>
      </c>
      <c r="B110" s="2">
        <f>B109*0.664</f>
        <v>-1.9550170270623987E-4</v>
      </c>
      <c r="C110" s="2">
        <f t="shared" ref="C110:H110" si="31">C109*0.664</f>
        <v>-8.0511558673599965E-4</v>
      </c>
      <c r="D110" s="2">
        <f t="shared" si="31"/>
        <v>-5.0777754129919996E-4</v>
      </c>
      <c r="E110" s="2">
        <f t="shared" si="31"/>
        <v>-8.1499063059199979E-5</v>
      </c>
      <c r="F110" s="2">
        <f t="shared" si="31"/>
        <v>0</v>
      </c>
      <c r="G110" s="2">
        <f t="shared" si="31"/>
        <v>-4.7683446833520025E-6</v>
      </c>
      <c r="H110" s="2">
        <f t="shared" si="31"/>
        <v>-9.7576610562000056E-6</v>
      </c>
    </row>
    <row r="111" spans="1:8" x14ac:dyDescent="0.2">
      <c r="B111" s="2"/>
      <c r="C111" s="2"/>
      <c r="D111" s="2"/>
      <c r="E111" s="2"/>
      <c r="F111" s="2"/>
      <c r="G111" s="2"/>
      <c r="H111" s="2"/>
    </row>
    <row r="112" spans="1:8" x14ac:dyDescent="0.2">
      <c r="B112" s="2"/>
      <c r="C112" s="2"/>
      <c r="D112" s="2"/>
      <c r="E112" s="2"/>
      <c r="F112" s="2"/>
      <c r="G112" s="2"/>
      <c r="H112" s="2"/>
    </row>
    <row r="113" spans="1:8" x14ac:dyDescent="0.2">
      <c r="B113" s="2"/>
    </row>
    <row r="114" spans="1:8" x14ac:dyDescent="0.2">
      <c r="A114" t="s">
        <v>23</v>
      </c>
    </row>
    <row r="115" spans="1:8" x14ac:dyDescent="0.2">
      <c r="A115" t="s">
        <v>14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</v>
      </c>
    </row>
    <row r="116" spans="1:8" x14ac:dyDescent="0.2">
      <c r="A116">
        <v>0.125</v>
      </c>
      <c r="B116" s="3">
        <f>B84/B$109</f>
        <v>-4.682743257585729E-6</v>
      </c>
      <c r="C116" s="3">
        <f t="shared" ref="C116:H116" si="32">C84/C$109</f>
        <v>-7.1280027152264636E-6</v>
      </c>
      <c r="D116" s="3">
        <f t="shared" si="32"/>
        <v>-2.2250439300873672E-5</v>
      </c>
      <c r="E116" s="3">
        <f t="shared" si="32"/>
        <v>-1.4129639782300319E-5</v>
      </c>
      <c r="F116" s="3">
        <v>0</v>
      </c>
      <c r="G116" s="3">
        <f t="shared" si="32"/>
        <v>-4.6828634360464568E-6</v>
      </c>
      <c r="H116" s="3">
        <f t="shared" si="32"/>
        <v>-7.0430735694470501E-6</v>
      </c>
    </row>
    <row r="117" spans="1:8" x14ac:dyDescent="0.2">
      <c r="A117">
        <v>0.25</v>
      </c>
      <c r="B117" s="3">
        <f t="shared" ref="B117:H139" si="33">B85/B$109</f>
        <v>1.1532890108111606E-5</v>
      </c>
      <c r="C117" s="3">
        <f t="shared" si="33"/>
        <v>7.3953251194660533E-5</v>
      </c>
      <c r="D117" s="3">
        <f t="shared" si="33"/>
        <v>1.0309184954651753E-4</v>
      </c>
      <c r="E117" s="3">
        <f t="shared" si="33"/>
        <v>7.7043947910178086E-5</v>
      </c>
      <c r="F117" s="3">
        <v>0</v>
      </c>
      <c r="G117" s="3">
        <f t="shared" si="33"/>
        <v>1.1534810449278041E-5</v>
      </c>
      <c r="H117" s="3">
        <f t="shared" si="33"/>
        <v>6.7758452590034742E-5</v>
      </c>
    </row>
    <row r="118" spans="1:8" x14ac:dyDescent="0.2">
      <c r="A118">
        <v>0.375</v>
      </c>
      <c r="B118" s="3">
        <f t="shared" si="33"/>
        <v>7.5320616571309854E-5</v>
      </c>
      <c r="C118" s="3">
        <f t="shared" si="33"/>
        <v>4.5446108425252496E-4</v>
      </c>
      <c r="D118" s="3">
        <f t="shared" si="33"/>
        <v>5.3704046984421206E-4</v>
      </c>
      <c r="E118" s="3">
        <f t="shared" si="33"/>
        <v>2.1311204041855615E-4</v>
      </c>
      <c r="F118" s="3">
        <v>0</v>
      </c>
      <c r="G118" s="3">
        <f t="shared" si="33"/>
        <v>7.5323584508281684E-5</v>
      </c>
      <c r="H118" s="3">
        <f t="shared" si="33"/>
        <v>3.3796163187937701E-4</v>
      </c>
    </row>
    <row r="119" spans="1:8" x14ac:dyDescent="0.2">
      <c r="A119">
        <v>0.5</v>
      </c>
      <c r="B119" s="3">
        <f t="shared" si="33"/>
        <v>4.4824649817440696E-4</v>
      </c>
      <c r="C119" s="3">
        <f t="shared" si="33"/>
        <v>1.7999573234537406E-3</v>
      </c>
      <c r="D119" s="3">
        <f t="shared" si="33"/>
        <v>2.1294037327897297E-3</v>
      </c>
      <c r="E119" s="3">
        <f t="shared" si="33"/>
        <v>7.1937954111656434E-4</v>
      </c>
      <c r="F119" s="3">
        <v>0</v>
      </c>
      <c r="G119" s="3">
        <f t="shared" si="33"/>
        <v>4.4823204055629271E-4</v>
      </c>
      <c r="H119" s="3">
        <f t="shared" si="33"/>
        <v>1.3756857871255179E-3</v>
      </c>
    </row>
    <row r="120" spans="1:8" x14ac:dyDescent="0.2">
      <c r="A120">
        <v>0.625</v>
      </c>
      <c r="B120" s="3">
        <f t="shared" si="33"/>
        <v>1.896138337835884E-3</v>
      </c>
      <c r="C120" s="3">
        <f t="shared" si="33"/>
        <v>5.2143918150256222E-3</v>
      </c>
      <c r="D120" s="3">
        <f t="shared" si="33"/>
        <v>6.5785315887474565E-3</v>
      </c>
      <c r="E120" s="3">
        <f t="shared" si="33"/>
        <v>2.914158038445404E-3</v>
      </c>
      <c r="F120" s="3">
        <v>0</v>
      </c>
      <c r="G120" s="3">
        <f t="shared" si="33"/>
        <v>1.8960736422466765E-3</v>
      </c>
      <c r="H120" s="3">
        <f t="shared" si="33"/>
        <v>4.1474056289435386E-3</v>
      </c>
    </row>
    <row r="121" spans="1:8" x14ac:dyDescent="0.2">
      <c r="A121">
        <v>0.75</v>
      </c>
      <c r="B121" s="3">
        <f t="shared" si="33"/>
        <v>5.8387568857376166E-3</v>
      </c>
      <c r="C121" s="3">
        <f t="shared" si="33"/>
        <v>1.2574784916606989E-2</v>
      </c>
      <c r="D121" s="3">
        <f t="shared" si="33"/>
        <v>1.5809909991804316E-2</v>
      </c>
      <c r="E121" s="3">
        <f t="shared" si="33"/>
        <v>7.9364889918159386E-3</v>
      </c>
      <c r="F121" s="3">
        <v>0</v>
      </c>
      <c r="G121" s="3">
        <f t="shared" si="33"/>
        <v>5.8387698287877317E-3</v>
      </c>
      <c r="H121" s="3">
        <f t="shared" si="33"/>
        <v>1.06000534177402E-2</v>
      </c>
    </row>
    <row r="122" spans="1:8" x14ac:dyDescent="0.2">
      <c r="A122">
        <v>0.875</v>
      </c>
      <c r="B122" s="3">
        <f t="shared" si="33"/>
        <v>1.4494458077913353E-2</v>
      </c>
      <c r="C122" s="3">
        <f t="shared" si="33"/>
        <v>2.5643475933260336E-2</v>
      </c>
      <c r="D122" s="3">
        <f t="shared" si="33"/>
        <v>3.1008913201657686E-2</v>
      </c>
      <c r="E122" s="3">
        <f t="shared" si="33"/>
        <v>1.8516731571506597E-2</v>
      </c>
      <c r="F122" s="3">
        <v>0</v>
      </c>
      <c r="G122" s="3">
        <f t="shared" si="33"/>
        <v>1.4494773168843407E-2</v>
      </c>
      <c r="H122" s="3">
        <f t="shared" si="33"/>
        <v>2.2575652212758542E-2</v>
      </c>
    </row>
    <row r="123" spans="1:8" x14ac:dyDescent="0.2">
      <c r="A123">
        <v>1</v>
      </c>
      <c r="B123" s="3">
        <f t="shared" si="33"/>
        <v>3.0321170707206375E-2</v>
      </c>
      <c r="C123" s="3">
        <f t="shared" si="33"/>
        <v>4.3731664114924275E-2</v>
      </c>
      <c r="D123" s="3">
        <f t="shared" si="33"/>
        <v>4.9327086438131371E-2</v>
      </c>
      <c r="E123" s="3">
        <f t="shared" si="33"/>
        <v>3.5970270196533261E-2</v>
      </c>
      <c r="F123" s="3">
        <v>0</v>
      </c>
      <c r="G123" s="3">
        <f t="shared" si="33"/>
        <v>3.0321259474078537E-2</v>
      </c>
      <c r="H123" s="3">
        <f t="shared" si="33"/>
        <v>3.9833277360944767E-2</v>
      </c>
    </row>
    <row r="124" spans="1:8" x14ac:dyDescent="0.2">
      <c r="A124">
        <v>1.125</v>
      </c>
      <c r="B124" s="3">
        <f t="shared" si="33"/>
        <v>5.3395071801618225E-2</v>
      </c>
      <c r="C124" s="3">
        <f t="shared" si="33"/>
        <v>6.282629477905706E-2</v>
      </c>
      <c r="D124" s="3">
        <f t="shared" si="33"/>
        <v>6.5438429217903382E-2</v>
      </c>
      <c r="E124" s="3">
        <f t="shared" si="33"/>
        <v>5.7165421625264404E-2</v>
      </c>
      <c r="F124" s="3">
        <v>0</v>
      </c>
      <c r="G124" s="3">
        <f t="shared" si="33"/>
        <v>5.3394448181467068E-2</v>
      </c>
      <c r="H124" s="3">
        <f t="shared" si="33"/>
        <v>6.1045633619214668E-2</v>
      </c>
    </row>
    <row r="125" spans="1:8" x14ac:dyDescent="0.2">
      <c r="A125">
        <v>1.25</v>
      </c>
      <c r="B125" s="3">
        <f t="shared" si="33"/>
        <v>8.2041250627992376E-2</v>
      </c>
      <c r="C125" s="3">
        <f t="shared" si="33"/>
        <v>8.3467605404208486E-2</v>
      </c>
      <c r="D125" s="3">
        <f t="shared" si="33"/>
        <v>8.2272100128415959E-2</v>
      </c>
      <c r="E125" s="3">
        <f t="shared" si="33"/>
        <v>8.2218927963313412E-2</v>
      </c>
      <c r="F125" s="3">
        <v>0</v>
      </c>
      <c r="G125" s="3">
        <f t="shared" si="33"/>
        <v>8.2040972548176563E-2</v>
      </c>
      <c r="H125" s="3">
        <f t="shared" si="33"/>
        <v>8.3722696094734386E-2</v>
      </c>
    </row>
    <row r="126" spans="1:8" x14ac:dyDescent="0.2">
      <c r="A126">
        <v>1.375</v>
      </c>
      <c r="B126" s="3">
        <f t="shared" si="33"/>
        <v>0.11115613395257957</v>
      </c>
      <c r="C126" s="3">
        <f t="shared" si="33"/>
        <v>9.8504193945496393E-2</v>
      </c>
      <c r="D126" s="3">
        <f t="shared" si="33"/>
        <v>9.4683999444802686E-2</v>
      </c>
      <c r="E126" s="3">
        <f t="shared" si="33"/>
        <v>0.10645784703005699</v>
      </c>
      <c r="F126" s="3">
        <v>0</v>
      </c>
      <c r="G126" s="3">
        <f t="shared" si="33"/>
        <v>0.1111568211873072</v>
      </c>
      <c r="H126" s="3">
        <f t="shared" si="33"/>
        <v>0.10144892779120271</v>
      </c>
    </row>
    <row r="127" spans="1:8" x14ac:dyDescent="0.2">
      <c r="A127">
        <v>1.5</v>
      </c>
      <c r="B127" s="3">
        <f t="shared" si="33"/>
        <v>0.13173589350577886</v>
      </c>
      <c r="C127" s="3">
        <f t="shared" si="33"/>
        <v>0.1071584795359987</v>
      </c>
      <c r="D127" s="3">
        <f t="shared" si="33"/>
        <v>0.10050981258974166</v>
      </c>
      <c r="E127" s="3">
        <f t="shared" si="33"/>
        <v>0.12265621338570824</v>
      </c>
      <c r="F127" s="3">
        <v>0</v>
      </c>
      <c r="G127" s="3">
        <f t="shared" si="33"/>
        <v>0.13173682025660452</v>
      </c>
      <c r="H127" s="3">
        <f t="shared" si="33"/>
        <v>0.11357663831775339</v>
      </c>
    </row>
    <row r="128" spans="1:8" x14ac:dyDescent="0.2">
      <c r="A128">
        <v>1.625</v>
      </c>
      <c r="B128" s="3">
        <f t="shared" si="33"/>
        <v>0.1397725130539097</v>
      </c>
      <c r="C128" s="3">
        <f t="shared" si="33"/>
        <v>0.11127156149917643</v>
      </c>
      <c r="D128" s="3">
        <f t="shared" si="33"/>
        <v>0.10266567027633028</v>
      </c>
      <c r="E128" s="3">
        <f t="shared" si="33"/>
        <v>0.12723435104768366</v>
      </c>
      <c r="F128" s="3">
        <v>0</v>
      </c>
      <c r="G128" s="3">
        <f t="shared" si="33"/>
        <v>0.13977294167663337</v>
      </c>
      <c r="H128" s="3">
        <f t="shared" si="33"/>
        <v>0.11865725282154448</v>
      </c>
    </row>
    <row r="129" spans="1:8" x14ac:dyDescent="0.2">
      <c r="A129">
        <v>1.75</v>
      </c>
      <c r="B129" s="3">
        <f t="shared" si="33"/>
        <v>0.13045745367426917</v>
      </c>
      <c r="C129" s="3">
        <f t="shared" si="33"/>
        <v>0.10887836716976999</v>
      </c>
      <c r="D129" s="3">
        <f t="shared" si="33"/>
        <v>0.10062760585551261</v>
      </c>
      <c r="E129" s="3">
        <f t="shared" si="33"/>
        <v>0.12119116921800455</v>
      </c>
      <c r="F129" s="3">
        <v>0</v>
      </c>
      <c r="G129" s="3">
        <f t="shared" si="33"/>
        <v>0.13045646864728369</v>
      </c>
      <c r="H129" s="3">
        <f t="shared" si="33"/>
        <v>0.11507081277235703</v>
      </c>
    </row>
    <row r="130" spans="1:8" x14ac:dyDescent="0.2">
      <c r="A130">
        <v>1.875</v>
      </c>
      <c r="B130" s="3">
        <f t="shared" si="33"/>
        <v>0.10893344282051726</v>
      </c>
      <c r="C130" s="3">
        <f t="shared" si="33"/>
        <v>9.7992460454594921E-2</v>
      </c>
      <c r="D130" s="3">
        <f t="shared" si="33"/>
        <v>9.2596760777855461E-2</v>
      </c>
      <c r="E130" s="3">
        <f t="shared" si="33"/>
        <v>0.10544653062614551</v>
      </c>
      <c r="F130" s="3">
        <v>0</v>
      </c>
      <c r="G130" s="3">
        <f t="shared" si="33"/>
        <v>0.10893238119559405</v>
      </c>
      <c r="H130" s="3">
        <f t="shared" si="33"/>
        <v>0.10160163449338372</v>
      </c>
    </row>
    <row r="131" spans="1:8" x14ac:dyDescent="0.2">
      <c r="A131">
        <v>2</v>
      </c>
      <c r="B131" s="3">
        <f t="shared" si="33"/>
        <v>8.0903311946911666E-2</v>
      </c>
      <c r="C131" s="3">
        <f t="shared" si="33"/>
        <v>8.1578431595223322E-2</v>
      </c>
      <c r="D131" s="3">
        <f t="shared" si="33"/>
        <v>8.0171627514149371E-2</v>
      </c>
      <c r="E131" s="3">
        <f t="shared" si="33"/>
        <v>8.3634007404997671E-2</v>
      </c>
      <c r="F131" s="3">
        <v>0</v>
      </c>
      <c r="G131" s="3">
        <f t="shared" si="33"/>
        <v>8.0903155087463249E-2</v>
      </c>
      <c r="H131" s="3">
        <f t="shared" si="33"/>
        <v>8.1509729685185953E-2</v>
      </c>
    </row>
    <row r="132" spans="1:8" x14ac:dyDescent="0.2">
      <c r="A132">
        <v>2.125</v>
      </c>
      <c r="B132" s="3">
        <f t="shared" si="33"/>
        <v>5.360732328760974E-2</v>
      </c>
      <c r="C132" s="3">
        <f t="shared" si="33"/>
        <v>6.4889518990602676E-2</v>
      </c>
      <c r="D132" s="3">
        <f t="shared" si="33"/>
        <v>6.77575056110062E-2</v>
      </c>
      <c r="E132" s="3">
        <f t="shared" si="33"/>
        <v>5.7945208216975942E-2</v>
      </c>
      <c r="F132" s="3">
        <v>0</v>
      </c>
      <c r="G132" s="3">
        <f t="shared" si="33"/>
        <v>5.3607817870793315E-2</v>
      </c>
      <c r="H132" s="3">
        <f t="shared" si="33"/>
        <v>6.1744095720359035E-2</v>
      </c>
    </row>
    <row r="133" spans="1:8" x14ac:dyDescent="0.2">
      <c r="A133">
        <v>2.25</v>
      </c>
      <c r="B133" s="3">
        <f t="shared" si="33"/>
        <v>3.0834361253431527E-2</v>
      </c>
      <c r="C133" s="3">
        <f t="shared" si="33"/>
        <v>4.515733073745154E-2</v>
      </c>
      <c r="D133" s="3">
        <f t="shared" si="33"/>
        <v>4.9689390837682479E-2</v>
      </c>
      <c r="E133" s="3">
        <f t="shared" si="33"/>
        <v>3.6568199601469467E-2</v>
      </c>
      <c r="F133" s="3">
        <v>0</v>
      </c>
      <c r="G133" s="3">
        <f t="shared" si="33"/>
        <v>3.083452289442043E-2</v>
      </c>
      <c r="H133" s="3">
        <f t="shared" si="33"/>
        <v>4.1300064081591578E-2</v>
      </c>
    </row>
    <row r="134" spans="1:8" x14ac:dyDescent="0.2">
      <c r="A134">
        <v>2.375</v>
      </c>
      <c r="B134" s="3">
        <f t="shared" si="33"/>
        <v>1.4694493510292799E-2</v>
      </c>
      <c r="C134" s="3">
        <f t="shared" si="33"/>
        <v>2.6796824364679159E-2</v>
      </c>
      <c r="D134" s="3">
        <f t="shared" si="33"/>
        <v>3.1222894809338635E-2</v>
      </c>
      <c r="E134" s="3">
        <f t="shared" si="33"/>
        <v>1.9445039879988468E-2</v>
      </c>
      <c r="F134" s="3">
        <v>0</v>
      </c>
      <c r="G134" s="3">
        <f t="shared" si="33"/>
        <v>1.4694522063323671E-2</v>
      </c>
      <c r="H134" s="3">
        <f t="shared" si="33"/>
        <v>2.3628613690804812E-2</v>
      </c>
    </row>
    <row r="135" spans="1:8" x14ac:dyDescent="0.2">
      <c r="A135">
        <v>2.5</v>
      </c>
      <c r="B135" s="3">
        <f t="shared" si="33"/>
        <v>6.025666914583035E-3</v>
      </c>
      <c r="C135" s="3">
        <f t="shared" si="33"/>
        <v>1.3642592060321387E-2</v>
      </c>
      <c r="D135" s="3">
        <f t="shared" si="33"/>
        <v>1.651180649803783E-2</v>
      </c>
      <c r="E135" s="3">
        <f t="shared" si="33"/>
        <v>8.9106308774897242E-3</v>
      </c>
      <c r="F135" s="3">
        <v>0</v>
      </c>
      <c r="G135" s="3">
        <f t="shared" si="33"/>
        <v>6.0256842795588664E-3</v>
      </c>
      <c r="H135" s="3">
        <f t="shared" si="33"/>
        <v>1.1368415661234603E-2</v>
      </c>
    </row>
    <row r="136" spans="1:8" x14ac:dyDescent="0.2">
      <c r="A136">
        <v>2.625</v>
      </c>
      <c r="B136" s="3">
        <f t="shared" si="33"/>
        <v>2.3190768421594526E-3</v>
      </c>
      <c r="C136" s="3">
        <f t="shared" si="33"/>
        <v>5.7382879266209101E-3</v>
      </c>
      <c r="D136" s="3">
        <f t="shared" si="33"/>
        <v>7.0354949536934512E-3</v>
      </c>
      <c r="E136" s="3">
        <f t="shared" si="33"/>
        <v>3.4251660977704093E-3</v>
      </c>
      <c r="F136" s="3">
        <v>0</v>
      </c>
      <c r="G136" s="3">
        <f t="shared" si="33"/>
        <v>2.319087609369675E-3</v>
      </c>
      <c r="H136" s="3">
        <f t="shared" si="33"/>
        <v>4.4467226526633246E-3</v>
      </c>
    </row>
    <row r="137" spans="1:8" x14ac:dyDescent="0.2">
      <c r="A137">
        <v>2.75</v>
      </c>
      <c r="B137" s="3">
        <f t="shared" si="33"/>
        <v>8.0357164445388196E-4</v>
      </c>
      <c r="C137" s="3">
        <f t="shared" si="33"/>
        <v>1.9185092342203273E-3</v>
      </c>
      <c r="D137" s="3">
        <f t="shared" si="33"/>
        <v>2.4845804259561355E-3</v>
      </c>
      <c r="E137" s="3">
        <f t="shared" si="33"/>
        <v>1.0655121172312438E-3</v>
      </c>
      <c r="F137" s="3">
        <v>0</v>
      </c>
      <c r="G137" s="3">
        <f t="shared" si="33"/>
        <v>8.0357772765416921E-4</v>
      </c>
      <c r="H137" s="3">
        <f t="shared" si="33"/>
        <v>1.4023209035170618E-3</v>
      </c>
    </row>
    <row r="138" spans="1:8" x14ac:dyDescent="0.2">
      <c r="A138">
        <v>2.875</v>
      </c>
      <c r="B138" s="3">
        <f t="shared" si="33"/>
        <v>2.1584230602403261E-4</v>
      </c>
      <c r="C138" s="3">
        <f t="shared" si="33"/>
        <v>5.9781703846536853E-4</v>
      </c>
      <c r="D138" s="3">
        <f t="shared" si="33"/>
        <v>7.5002195285721459E-4</v>
      </c>
      <c r="E138" s="3">
        <f t="shared" si="33"/>
        <v>2.150290080052997E-4</v>
      </c>
      <c r="F138" s="3">
        <v>0</v>
      </c>
      <c r="G138" s="3">
        <f t="shared" si="33"/>
        <v>2.158452467674806E-4</v>
      </c>
      <c r="H138" s="3">
        <f t="shared" si="33"/>
        <v>4.6219600947875622E-4</v>
      </c>
    </row>
    <row r="139" spans="1:8" x14ac:dyDescent="0.2">
      <c r="A139">
        <v>3</v>
      </c>
      <c r="B139" s="3">
        <f t="shared" si="33"/>
        <v>2.3651587579361771E-5</v>
      </c>
      <c r="C139" s="3">
        <f t="shared" si="33"/>
        <v>9.6164828110424725E-5</v>
      </c>
      <c r="D139" s="3">
        <f t="shared" si="33"/>
        <v>1.1057227349650948E-4</v>
      </c>
      <c r="E139" s="3">
        <f t="shared" si="33"/>
        <v>8.7691211930899287E-5</v>
      </c>
      <c r="F139" s="3">
        <v>0</v>
      </c>
      <c r="G139" s="3">
        <f t="shared" si="33"/>
        <v>2.3649841548646991E-5</v>
      </c>
      <c r="H139" s="3">
        <f t="shared" si="33"/>
        <v>8.3494266561888716E-5</v>
      </c>
    </row>
    <row r="140" spans="1:8" x14ac:dyDescent="0.2">
      <c r="B140" s="2"/>
      <c r="C140" s="2"/>
      <c r="D140" s="2"/>
      <c r="E140" s="2"/>
      <c r="F140" s="2"/>
      <c r="G140" s="2"/>
      <c r="H140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2017-12-15T23:23:47Z</dcterms:created>
  <dcterms:modified xsi:type="dcterms:W3CDTF">2017-12-18T19:02:46Z</dcterms:modified>
</cp:coreProperties>
</file>