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y\Documents\EE31\"/>
    </mc:Choice>
  </mc:AlternateContent>
  <xr:revisionPtr revIDLastSave="0" documentId="13_ncr:1_{1CABE5AA-14BE-4A97-8501-47AE1AF2DCD6}" xr6:coauthVersionLast="43" xr6:coauthVersionMax="43" xr10:uidLastSave="{00000000-0000-0000-0000-000000000000}"/>
  <bookViews>
    <workbookView xWindow="-108" yWindow="-108" windowWidth="23256" windowHeight="12576" firstSheet="1" activeTab="1" xr2:uid="{BCC722C2-F092-42FA-BB8F-D6C09851ECFF}"/>
  </bookViews>
  <sheets>
    <sheet name="Item Cost" sheetId="1" r:id="rId1"/>
    <sheet name="Labor Cost" sheetId="2" r:id="rId2"/>
    <sheet name="Kelsey's Hours" sheetId="3" r:id="rId3"/>
    <sheet name="Ben's Hou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1" l="1"/>
  <c r="E2" i="1"/>
  <c r="D2" i="1"/>
  <c r="G3" i="3" l="1"/>
  <c r="G1" i="3"/>
  <c r="G2" i="3"/>
  <c r="G3" i="4"/>
  <c r="G2" i="4"/>
  <c r="G1" i="4"/>
  <c r="D3" i="2"/>
  <c r="D4" i="2"/>
  <c r="D2" i="2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9" i="1"/>
  <c r="D8" i="1"/>
  <c r="D7" i="1"/>
  <c r="D6" i="1"/>
  <c r="D5" i="1"/>
  <c r="D4" i="1"/>
  <c r="D3" i="1"/>
  <c r="D5" i="2" l="1"/>
</calcChain>
</file>

<file path=xl/sharedStrings.xml><?xml version="1.0" encoding="utf-8"?>
<sst xmlns="http://schemas.openxmlformats.org/spreadsheetml/2006/main" count="78" uniqueCount="69">
  <si>
    <t>Item</t>
  </si>
  <si>
    <t>Cost Per Unit</t>
  </si>
  <si>
    <t>Number of Units</t>
  </si>
  <si>
    <t>Total Cost</t>
  </si>
  <si>
    <t>Blue LED</t>
  </si>
  <si>
    <t>Red LED</t>
  </si>
  <si>
    <t>Green LED</t>
  </si>
  <si>
    <t>Dip Switch</t>
  </si>
  <si>
    <t>Arduino Mega 2560</t>
  </si>
  <si>
    <t>500 Ohm Potentiometer</t>
  </si>
  <si>
    <t>Person</t>
  </si>
  <si>
    <t>Engineer</t>
  </si>
  <si>
    <t>Manufacturing Worker</t>
  </si>
  <si>
    <t>Project Manager</t>
  </si>
  <si>
    <t>Cost per Hour</t>
  </si>
  <si>
    <t>Hours Worked</t>
  </si>
  <si>
    <t>Foam Core</t>
  </si>
  <si>
    <t>H-Bridge</t>
  </si>
  <si>
    <t>100 uF Capacitor</t>
  </si>
  <si>
    <t>10 uF Capacitor</t>
  </si>
  <si>
    <t>220 Ohm Resistor</t>
  </si>
  <si>
    <t>BS170 NMOS Transistor</t>
  </si>
  <si>
    <t>BS250 PMOS Transistor</t>
  </si>
  <si>
    <t>Wire</t>
  </si>
  <si>
    <t>Phase</t>
  </si>
  <si>
    <t>Total Manufacturing Worker</t>
  </si>
  <si>
    <t xml:space="preserve">Total Project Manager </t>
  </si>
  <si>
    <t>Total Engineer Hours</t>
  </si>
  <si>
    <t>Total Manufacturing Worker Hours</t>
  </si>
  <si>
    <t>Total Project Manager Hours</t>
  </si>
  <si>
    <t>5.1 kOhm resistor</t>
  </si>
  <si>
    <t>1 kOhm resistor</t>
  </si>
  <si>
    <t>Hall effect sensor</t>
  </si>
  <si>
    <t>Photodode</t>
  </si>
  <si>
    <t>Limit switch</t>
  </si>
  <si>
    <t>741 op amp</t>
  </si>
  <si>
    <t>Yellow LED</t>
  </si>
  <si>
    <t>resistors</t>
  </si>
  <si>
    <t>capacitors</t>
  </si>
  <si>
    <t>balsa wood</t>
  </si>
  <si>
    <t>AND gate</t>
  </si>
  <si>
    <t>7 segment display</t>
  </si>
  <si>
    <t>bolts</t>
  </si>
  <si>
    <t>aluminum sheet metal</t>
  </si>
  <si>
    <t>male headers</t>
  </si>
  <si>
    <t>1.5 V batteries</t>
  </si>
  <si>
    <t>heat shrink</t>
  </si>
  <si>
    <t>electrical tape</t>
  </si>
  <si>
    <t>wheels</t>
  </si>
  <si>
    <t>protoboards</t>
  </si>
  <si>
    <t>2N3904 npn transistor</t>
  </si>
  <si>
    <t>2N3906 pnp transistor</t>
  </si>
  <si>
    <t>cls0201ma Speaker</t>
  </si>
  <si>
    <t>SP-1504 Speaker</t>
  </si>
  <si>
    <t>CMA-4544PF Microphone</t>
  </si>
  <si>
    <t>solder wick</t>
  </si>
  <si>
    <t>ln914 fs Diode</t>
  </si>
  <si>
    <t>dpdt mini switch</t>
  </si>
  <si>
    <t>1067 Machine Hex Nut</t>
  </si>
  <si>
    <t>LM78XX Votage Regulator</t>
  </si>
  <si>
    <t>Mini Plastic Gearmotor</t>
  </si>
  <si>
    <t>16 pin dip ic pc socket</t>
  </si>
  <si>
    <t>8 pin dip ic pc socket</t>
  </si>
  <si>
    <t>Breadboard jumper</t>
  </si>
  <si>
    <t>Duracell 9 V battery</t>
  </si>
  <si>
    <t>Pololu Ball Caster (1")</t>
  </si>
  <si>
    <t>Kester 44 Rosin Core Solder</t>
  </si>
  <si>
    <t>Total Materials Cost</t>
  </si>
  <si>
    <t>Total Labor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</si>
</sst>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7172-F8F6-4382-BACC-2EF4BC6992B1}">
  <dimension ref="A1:E53"/>
  <sheetViews>
    <sheetView topLeftCell="A27" workbookViewId="0">
      <selection sqref="A1:D53"/>
    </sheetView>
  </sheetViews>
  <sheetFormatPr defaultRowHeight="14.4" x14ac:dyDescent="0.3"/>
  <cols>
    <col min="1" max="1" width="36.77734375" customWidth="1"/>
    <col min="2" max="3" width="18.33203125" customWidth="1"/>
    <col min="4" max="4" width="17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t="s">
        <v>4</v>
      </c>
      <c r="B2">
        <v>0.3</v>
      </c>
      <c r="C2">
        <v>3</v>
      </c>
      <c r="D2">
        <f>'Item Cost'!B2*'Item Cost'!C2</f>
        <v>0.89999999999999991</v>
      </c>
      <c r="E2">
        <f>SUM(D2:D52)</f>
        <v>232.45500000000001</v>
      </c>
    </row>
    <row r="3" spans="1:5" x14ac:dyDescent="0.3">
      <c r="A3" t="s">
        <v>5</v>
      </c>
      <c r="B3">
        <v>0.3</v>
      </c>
      <c r="C3">
        <v>8</v>
      </c>
      <c r="D3">
        <f t="shared" ref="D2:D9" si="0">B3*C3</f>
        <v>2.4</v>
      </c>
    </row>
    <row r="4" spans="1:5" x14ac:dyDescent="0.3">
      <c r="A4" t="s">
        <v>6</v>
      </c>
      <c r="B4">
        <v>0.3</v>
      </c>
      <c r="C4">
        <v>3</v>
      </c>
      <c r="D4">
        <f t="shared" si="0"/>
        <v>0.89999999999999991</v>
      </c>
    </row>
    <row r="5" spans="1:5" x14ac:dyDescent="0.3">
      <c r="A5" t="s">
        <v>7</v>
      </c>
      <c r="B5">
        <v>0.5</v>
      </c>
      <c r="C5">
        <v>1</v>
      </c>
      <c r="D5">
        <f t="shared" si="0"/>
        <v>0.5</v>
      </c>
    </row>
    <row r="6" spans="1:5" x14ac:dyDescent="0.3">
      <c r="A6" t="s">
        <v>8</v>
      </c>
      <c r="B6">
        <v>38.5</v>
      </c>
      <c r="C6">
        <v>1</v>
      </c>
      <c r="D6">
        <f t="shared" si="0"/>
        <v>38.5</v>
      </c>
    </row>
    <row r="7" spans="1:5" x14ac:dyDescent="0.3">
      <c r="A7" t="s">
        <v>20</v>
      </c>
      <c r="B7">
        <v>0.15</v>
      </c>
      <c r="C7">
        <v>5</v>
      </c>
      <c r="D7">
        <f t="shared" si="0"/>
        <v>0.75</v>
      </c>
    </row>
    <row r="8" spans="1:5" x14ac:dyDescent="0.3">
      <c r="A8" t="s">
        <v>9</v>
      </c>
      <c r="B8">
        <v>1</v>
      </c>
      <c r="C8">
        <v>1</v>
      </c>
      <c r="D8">
        <f t="shared" si="0"/>
        <v>1</v>
      </c>
    </row>
    <row r="9" spans="1:5" x14ac:dyDescent="0.3">
      <c r="A9" t="s">
        <v>17</v>
      </c>
      <c r="B9">
        <v>2.95</v>
      </c>
      <c r="C9">
        <v>2</v>
      </c>
      <c r="D9">
        <f t="shared" si="0"/>
        <v>5.9</v>
      </c>
    </row>
    <row r="10" spans="1:5" x14ac:dyDescent="0.3">
      <c r="A10" t="s">
        <v>16</v>
      </c>
      <c r="B10">
        <v>3.0000000000000001E-3</v>
      </c>
      <c r="C10">
        <v>75</v>
      </c>
      <c r="D10">
        <f t="shared" ref="D10:D53" si="1">B10*C10</f>
        <v>0.22500000000000001</v>
      </c>
    </row>
    <row r="11" spans="1:5" x14ac:dyDescent="0.3">
      <c r="A11" t="s">
        <v>18</v>
      </c>
      <c r="B11">
        <v>0.09</v>
      </c>
      <c r="C11">
        <v>1</v>
      </c>
      <c r="D11">
        <f t="shared" si="1"/>
        <v>0.09</v>
      </c>
    </row>
    <row r="12" spans="1:5" x14ac:dyDescent="0.3">
      <c r="A12" t="s">
        <v>19</v>
      </c>
      <c r="B12">
        <v>0.15</v>
      </c>
      <c r="C12">
        <v>4</v>
      </c>
      <c r="D12">
        <f t="shared" si="1"/>
        <v>0.6</v>
      </c>
    </row>
    <row r="13" spans="1:5" x14ac:dyDescent="0.3">
      <c r="A13" t="s">
        <v>21</v>
      </c>
      <c r="B13">
        <v>0.17</v>
      </c>
      <c r="C13">
        <v>6</v>
      </c>
      <c r="D13">
        <f t="shared" si="1"/>
        <v>1.02</v>
      </c>
    </row>
    <row r="14" spans="1:5" x14ac:dyDescent="0.3">
      <c r="A14" t="s">
        <v>22</v>
      </c>
      <c r="B14">
        <v>0.75</v>
      </c>
      <c r="C14">
        <v>4</v>
      </c>
      <c r="D14">
        <f t="shared" si="1"/>
        <v>3</v>
      </c>
    </row>
    <row r="15" spans="1:5" x14ac:dyDescent="0.3">
      <c r="A15" t="s">
        <v>23</v>
      </c>
      <c r="B15">
        <v>0.105</v>
      </c>
      <c r="C15">
        <v>10</v>
      </c>
      <c r="D15">
        <f t="shared" si="1"/>
        <v>1.05</v>
      </c>
    </row>
    <row r="16" spans="1:5" x14ac:dyDescent="0.3">
      <c r="A16" t="s">
        <v>30</v>
      </c>
      <c r="B16">
        <v>0.3</v>
      </c>
      <c r="C16">
        <v>1</v>
      </c>
      <c r="D16">
        <f t="shared" si="1"/>
        <v>0.3</v>
      </c>
    </row>
    <row r="17" spans="1:4" x14ac:dyDescent="0.3">
      <c r="A17" t="s">
        <v>31</v>
      </c>
      <c r="B17">
        <v>0.3</v>
      </c>
      <c r="C17">
        <v>1</v>
      </c>
      <c r="D17">
        <f t="shared" si="1"/>
        <v>0.3</v>
      </c>
    </row>
    <row r="18" spans="1:4" x14ac:dyDescent="0.3">
      <c r="A18" t="s">
        <v>32</v>
      </c>
      <c r="B18">
        <v>2.5</v>
      </c>
      <c r="C18">
        <v>2</v>
      </c>
      <c r="D18">
        <f t="shared" si="1"/>
        <v>5</v>
      </c>
    </row>
    <row r="19" spans="1:4" x14ac:dyDescent="0.3">
      <c r="A19" t="s">
        <v>33</v>
      </c>
      <c r="B19">
        <v>1.1100000000000001</v>
      </c>
      <c r="C19">
        <v>4</v>
      </c>
      <c r="D19">
        <f t="shared" si="1"/>
        <v>4.4400000000000004</v>
      </c>
    </row>
    <row r="20" spans="1:4" x14ac:dyDescent="0.3">
      <c r="A20" t="s">
        <v>34</v>
      </c>
      <c r="B20">
        <v>1.5</v>
      </c>
      <c r="C20">
        <v>6</v>
      </c>
      <c r="D20">
        <f t="shared" si="1"/>
        <v>9</v>
      </c>
    </row>
    <row r="21" spans="1:4" x14ac:dyDescent="0.3">
      <c r="A21" t="s">
        <v>35</v>
      </c>
      <c r="B21">
        <v>0.6</v>
      </c>
      <c r="C21">
        <v>5</v>
      </c>
      <c r="D21">
        <f t="shared" si="1"/>
        <v>3</v>
      </c>
    </row>
    <row r="22" spans="1:4" x14ac:dyDescent="0.3">
      <c r="A22" t="s">
        <v>36</v>
      </c>
      <c r="B22">
        <v>0.3</v>
      </c>
      <c r="C22">
        <v>3</v>
      </c>
      <c r="D22">
        <f t="shared" si="1"/>
        <v>0.89999999999999991</v>
      </c>
    </row>
    <row r="23" spans="1:4" x14ac:dyDescent="0.3">
      <c r="A23" t="s">
        <v>37</v>
      </c>
      <c r="B23">
        <v>0.2</v>
      </c>
      <c r="C23">
        <v>34</v>
      </c>
      <c r="D23">
        <f t="shared" si="1"/>
        <v>6.8000000000000007</v>
      </c>
    </row>
    <row r="24" spans="1:4" x14ac:dyDescent="0.3">
      <c r="A24" t="s">
        <v>38</v>
      </c>
      <c r="B24">
        <v>0.1</v>
      </c>
      <c r="C24">
        <v>11</v>
      </c>
      <c r="D24">
        <f t="shared" si="1"/>
        <v>1.1000000000000001</v>
      </c>
    </row>
    <row r="25" spans="1:4" x14ac:dyDescent="0.3">
      <c r="A25" t="s">
        <v>50</v>
      </c>
      <c r="B25">
        <v>0.42</v>
      </c>
      <c r="C25">
        <v>1</v>
      </c>
      <c r="D25">
        <f t="shared" si="1"/>
        <v>0.42</v>
      </c>
    </row>
    <row r="26" spans="1:4" x14ac:dyDescent="0.3">
      <c r="A26" t="s">
        <v>51</v>
      </c>
      <c r="B26">
        <v>0.42</v>
      </c>
      <c r="C26">
        <v>1</v>
      </c>
      <c r="D26">
        <f t="shared" si="1"/>
        <v>0.42</v>
      </c>
    </row>
    <row r="27" spans="1:4" x14ac:dyDescent="0.3">
      <c r="A27" t="s">
        <v>39</v>
      </c>
      <c r="B27">
        <v>1.5</v>
      </c>
      <c r="C27">
        <v>1</v>
      </c>
      <c r="D27">
        <f t="shared" si="1"/>
        <v>1.5</v>
      </c>
    </row>
    <row r="28" spans="1:4" x14ac:dyDescent="0.3">
      <c r="A28" t="s">
        <v>52</v>
      </c>
      <c r="B28">
        <v>3.87</v>
      </c>
      <c r="C28">
        <v>2</v>
      </c>
      <c r="D28">
        <f t="shared" si="1"/>
        <v>7.74</v>
      </c>
    </row>
    <row r="29" spans="1:4" x14ac:dyDescent="0.3">
      <c r="A29" t="s">
        <v>53</v>
      </c>
      <c r="B29">
        <v>1.87</v>
      </c>
      <c r="C29">
        <v>1</v>
      </c>
      <c r="D29">
        <f t="shared" si="1"/>
        <v>1.87</v>
      </c>
    </row>
    <row r="30" spans="1:4" x14ac:dyDescent="0.3">
      <c r="A30" t="s">
        <v>54</v>
      </c>
      <c r="B30">
        <v>0.65</v>
      </c>
      <c r="C30">
        <v>1</v>
      </c>
      <c r="D30">
        <f t="shared" si="1"/>
        <v>0.65</v>
      </c>
    </row>
    <row r="31" spans="1:4" x14ac:dyDescent="0.3">
      <c r="A31" t="s">
        <v>40</v>
      </c>
      <c r="B31">
        <v>0.51</v>
      </c>
      <c r="C31">
        <v>1</v>
      </c>
      <c r="D31">
        <f t="shared" si="1"/>
        <v>0.51</v>
      </c>
    </row>
    <row r="32" spans="1:4" x14ac:dyDescent="0.3">
      <c r="A32" t="s">
        <v>56</v>
      </c>
      <c r="B32">
        <v>0.16</v>
      </c>
      <c r="C32">
        <v>1</v>
      </c>
      <c r="D32">
        <f t="shared" si="1"/>
        <v>0.16</v>
      </c>
    </row>
    <row r="33" spans="1:4" x14ac:dyDescent="0.3">
      <c r="A33" t="s">
        <v>41</v>
      </c>
      <c r="B33">
        <v>0.85</v>
      </c>
      <c r="C33">
        <v>1</v>
      </c>
      <c r="D33">
        <f t="shared" si="1"/>
        <v>0.85</v>
      </c>
    </row>
    <row r="34" spans="1:4" x14ac:dyDescent="0.3">
      <c r="A34" t="s">
        <v>57</v>
      </c>
      <c r="B34">
        <v>2.5</v>
      </c>
      <c r="C34">
        <v>1</v>
      </c>
      <c r="D34">
        <f t="shared" si="1"/>
        <v>2.5</v>
      </c>
    </row>
    <row r="35" spans="1:4" x14ac:dyDescent="0.3">
      <c r="A35" t="s">
        <v>42</v>
      </c>
      <c r="B35">
        <v>0.25</v>
      </c>
      <c r="C35">
        <v>6</v>
      </c>
      <c r="D35">
        <f t="shared" si="1"/>
        <v>1.5</v>
      </c>
    </row>
    <row r="36" spans="1:4" x14ac:dyDescent="0.3">
      <c r="A36" t="s">
        <v>58</v>
      </c>
      <c r="B36">
        <v>0.89</v>
      </c>
      <c r="C36">
        <v>10</v>
      </c>
      <c r="D36">
        <f t="shared" si="1"/>
        <v>8.9</v>
      </c>
    </row>
    <row r="37" spans="1:4" x14ac:dyDescent="0.3">
      <c r="A37" t="s">
        <v>60</v>
      </c>
      <c r="B37">
        <v>5.49</v>
      </c>
      <c r="C37">
        <v>2</v>
      </c>
      <c r="D37">
        <f t="shared" si="1"/>
        <v>10.98</v>
      </c>
    </row>
    <row r="38" spans="1:4" x14ac:dyDescent="0.3">
      <c r="A38" t="s">
        <v>66</v>
      </c>
      <c r="B38">
        <v>21.83</v>
      </c>
      <c r="C38">
        <v>1</v>
      </c>
      <c r="D38">
        <f t="shared" si="1"/>
        <v>21.83</v>
      </c>
    </row>
    <row r="39" spans="1:4" x14ac:dyDescent="0.3">
      <c r="A39" t="s">
        <v>61</v>
      </c>
      <c r="B39">
        <v>3</v>
      </c>
      <c r="C39">
        <v>1.5</v>
      </c>
      <c r="D39">
        <f t="shared" si="1"/>
        <v>4.5</v>
      </c>
    </row>
    <row r="40" spans="1:4" x14ac:dyDescent="0.3">
      <c r="A40" t="s">
        <v>43</v>
      </c>
      <c r="B40">
        <v>3.5</v>
      </c>
      <c r="C40">
        <v>1</v>
      </c>
      <c r="D40">
        <f t="shared" si="1"/>
        <v>3.5</v>
      </c>
    </row>
    <row r="41" spans="1:4" x14ac:dyDescent="0.3">
      <c r="A41" t="s">
        <v>44</v>
      </c>
      <c r="B41">
        <v>0.1</v>
      </c>
      <c r="C41">
        <v>50</v>
      </c>
      <c r="D41">
        <f t="shared" si="1"/>
        <v>5</v>
      </c>
    </row>
    <row r="42" spans="1:4" x14ac:dyDescent="0.3">
      <c r="A42" t="s">
        <v>63</v>
      </c>
      <c r="B42">
        <v>0.1</v>
      </c>
      <c r="C42">
        <v>40</v>
      </c>
      <c r="D42">
        <f t="shared" si="1"/>
        <v>4</v>
      </c>
    </row>
    <row r="43" spans="1:4" x14ac:dyDescent="0.3">
      <c r="A43" t="s">
        <v>64</v>
      </c>
      <c r="B43">
        <v>2.4900000000000002</v>
      </c>
      <c r="C43">
        <v>4</v>
      </c>
      <c r="D43">
        <f t="shared" si="1"/>
        <v>9.9600000000000009</v>
      </c>
    </row>
    <row r="44" spans="1:4" x14ac:dyDescent="0.3">
      <c r="A44" t="s">
        <v>45</v>
      </c>
      <c r="B44">
        <v>2.1</v>
      </c>
      <c r="C44">
        <v>4</v>
      </c>
      <c r="D44">
        <f t="shared" si="1"/>
        <v>8.4</v>
      </c>
    </row>
    <row r="45" spans="1:4" x14ac:dyDescent="0.3">
      <c r="A45" t="s">
        <v>46</v>
      </c>
      <c r="B45">
        <v>1.5</v>
      </c>
      <c r="C45">
        <v>1</v>
      </c>
      <c r="D45">
        <f t="shared" si="1"/>
        <v>1.5</v>
      </c>
    </row>
    <row r="46" spans="1:4" x14ac:dyDescent="0.3">
      <c r="A46" t="s">
        <v>47</v>
      </c>
      <c r="B46">
        <v>3.5</v>
      </c>
      <c r="C46">
        <v>1</v>
      </c>
      <c r="D46">
        <f t="shared" si="1"/>
        <v>3.5</v>
      </c>
    </row>
    <row r="47" spans="1:4" x14ac:dyDescent="0.3">
      <c r="A47" t="s">
        <v>48</v>
      </c>
      <c r="B47">
        <v>7.95</v>
      </c>
      <c r="C47">
        <v>1</v>
      </c>
      <c r="D47">
        <f t="shared" si="1"/>
        <v>7.95</v>
      </c>
    </row>
    <row r="48" spans="1:4" x14ac:dyDescent="0.3">
      <c r="A48" t="s">
        <v>49</v>
      </c>
      <c r="B48">
        <v>3.16</v>
      </c>
      <c r="C48">
        <v>6</v>
      </c>
      <c r="D48">
        <f t="shared" si="1"/>
        <v>18.96</v>
      </c>
    </row>
    <row r="49" spans="1:4" x14ac:dyDescent="0.3">
      <c r="A49" t="s">
        <v>55</v>
      </c>
      <c r="B49">
        <v>4.3</v>
      </c>
      <c r="C49">
        <v>1</v>
      </c>
      <c r="D49">
        <f t="shared" si="1"/>
        <v>4.3</v>
      </c>
    </row>
    <row r="50" spans="1:4" x14ac:dyDescent="0.3">
      <c r="A50" t="s">
        <v>59</v>
      </c>
      <c r="B50">
        <v>1.19</v>
      </c>
      <c r="C50">
        <v>2</v>
      </c>
      <c r="D50">
        <f t="shared" si="1"/>
        <v>2.38</v>
      </c>
    </row>
    <row r="51" spans="1:4" x14ac:dyDescent="0.3">
      <c r="A51" t="s">
        <v>62</v>
      </c>
      <c r="B51">
        <v>1.5</v>
      </c>
      <c r="C51">
        <v>4</v>
      </c>
      <c r="D51">
        <f t="shared" si="1"/>
        <v>6</v>
      </c>
    </row>
    <row r="52" spans="1:4" x14ac:dyDescent="0.3">
      <c r="A52" t="s">
        <v>65</v>
      </c>
      <c r="B52">
        <v>5</v>
      </c>
      <c r="C52">
        <v>1</v>
      </c>
      <c r="D52">
        <f t="shared" si="1"/>
        <v>5</v>
      </c>
    </row>
    <row r="53" spans="1:4" x14ac:dyDescent="0.3">
      <c r="A53" s="1" t="s">
        <v>67</v>
      </c>
      <c r="D53" s="1">
        <f>SUM(D2:D52)</f>
        <v>232.45500000000001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2B6E-3289-46D8-B9D8-E21BB62C85AC}">
  <dimension ref="A1:D5"/>
  <sheetViews>
    <sheetView tabSelected="1" workbookViewId="0">
      <selection sqref="A1:D5"/>
    </sheetView>
  </sheetViews>
  <sheetFormatPr defaultRowHeight="14.4" x14ac:dyDescent="0.3"/>
  <cols>
    <col min="1" max="1" width="26.21875" customWidth="1"/>
    <col min="2" max="2" width="17.5546875" customWidth="1"/>
    <col min="3" max="3" width="17.6640625" customWidth="1"/>
    <col min="4" max="4" width="18.21875" customWidth="1"/>
  </cols>
  <sheetData>
    <row r="1" spans="1:4" x14ac:dyDescent="0.3">
      <c r="A1" s="1" t="s">
        <v>10</v>
      </c>
      <c r="B1" s="1" t="s">
        <v>14</v>
      </c>
      <c r="C1" s="1" t="s">
        <v>15</v>
      </c>
      <c r="D1" s="1" t="s">
        <v>3</v>
      </c>
    </row>
    <row r="2" spans="1:4" x14ac:dyDescent="0.3">
      <c r="A2" t="s">
        <v>11</v>
      </c>
      <c r="B2">
        <v>42.19</v>
      </c>
      <c r="C2">
        <v>202</v>
      </c>
      <c r="D2">
        <f>B2*C2</f>
        <v>8522.3799999999992</v>
      </c>
    </row>
    <row r="3" spans="1:4" x14ac:dyDescent="0.3">
      <c r="A3" t="s">
        <v>12</v>
      </c>
      <c r="B3">
        <v>26.31</v>
      </c>
      <c r="C3">
        <v>74</v>
      </c>
      <c r="D3">
        <f t="shared" ref="D3:D4" si="0">B3*C3</f>
        <v>1946.9399999999998</v>
      </c>
    </row>
    <row r="4" spans="1:4" x14ac:dyDescent="0.3">
      <c r="A4" t="s">
        <v>13</v>
      </c>
      <c r="B4">
        <v>66.11</v>
      </c>
      <c r="C4">
        <v>58</v>
      </c>
      <c r="D4">
        <f t="shared" si="0"/>
        <v>3834.38</v>
      </c>
    </row>
    <row r="5" spans="1:4" x14ac:dyDescent="0.3">
      <c r="A5" s="1" t="s">
        <v>68</v>
      </c>
      <c r="D5" s="1">
        <f>SUM(D2:D4)</f>
        <v>14303.7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1ADB-D5D3-4F52-9315-6BC944544506}">
  <dimension ref="A1:G6"/>
  <sheetViews>
    <sheetView topLeftCell="C1" workbookViewId="0">
      <selection sqref="A1:G6"/>
    </sheetView>
  </sheetViews>
  <sheetFormatPr defaultRowHeight="14.4" x14ac:dyDescent="0.3"/>
  <cols>
    <col min="2" max="2" width="18" customWidth="1"/>
    <col min="3" max="3" width="20.88671875" customWidth="1"/>
    <col min="4" max="4" width="17.77734375" customWidth="1"/>
    <col min="6" max="6" width="34.33203125" customWidth="1"/>
  </cols>
  <sheetData>
    <row r="1" spans="1:7" x14ac:dyDescent="0.3">
      <c r="A1" t="s">
        <v>24</v>
      </c>
      <c r="B1" t="s">
        <v>11</v>
      </c>
      <c r="C1" t="s">
        <v>12</v>
      </c>
      <c r="D1" t="s">
        <v>13</v>
      </c>
      <c r="F1" s="1" t="s">
        <v>27</v>
      </c>
      <c r="G1" s="1">
        <f>SUM(B2:B7)</f>
        <v>99</v>
      </c>
    </row>
    <row r="2" spans="1:7" x14ac:dyDescent="0.3">
      <c r="A2">
        <v>1</v>
      </c>
      <c r="B2">
        <v>10</v>
      </c>
      <c r="C2">
        <v>0</v>
      </c>
      <c r="D2">
        <v>17</v>
      </c>
      <c r="F2" s="1" t="s">
        <v>28</v>
      </c>
      <c r="G2" s="1">
        <f>SUM(C2:C7)</f>
        <v>39</v>
      </c>
    </row>
    <row r="3" spans="1:7" x14ac:dyDescent="0.3">
      <c r="A3">
        <v>2</v>
      </c>
      <c r="B3">
        <v>13</v>
      </c>
      <c r="C3">
        <v>1</v>
      </c>
      <c r="D3">
        <v>2</v>
      </c>
      <c r="F3" s="1" t="s">
        <v>29</v>
      </c>
      <c r="G3" s="1">
        <f>SUM(D2:D7)</f>
        <v>33</v>
      </c>
    </row>
    <row r="4" spans="1:7" x14ac:dyDescent="0.3">
      <c r="A4">
        <v>3</v>
      </c>
      <c r="B4">
        <v>19</v>
      </c>
      <c r="C4">
        <v>0</v>
      </c>
      <c r="D4">
        <v>5</v>
      </c>
    </row>
    <row r="5" spans="1:7" x14ac:dyDescent="0.3">
      <c r="A5">
        <v>4</v>
      </c>
      <c r="B5">
        <v>33</v>
      </c>
      <c r="C5">
        <v>0</v>
      </c>
      <c r="D5">
        <v>4</v>
      </c>
    </row>
    <row r="6" spans="1:7" x14ac:dyDescent="0.3">
      <c r="A6">
        <v>5</v>
      </c>
      <c r="B6">
        <v>24</v>
      </c>
      <c r="C6">
        <v>38</v>
      </c>
      <c r="D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2AAB-555F-4D6B-8E61-F403661F5E79}">
  <dimension ref="A1:G6"/>
  <sheetViews>
    <sheetView topLeftCell="C1" workbookViewId="0">
      <selection sqref="A1:G6"/>
    </sheetView>
  </sheetViews>
  <sheetFormatPr defaultRowHeight="14.4" x14ac:dyDescent="0.3"/>
  <cols>
    <col min="1" max="1" width="19.88671875" customWidth="1"/>
    <col min="2" max="2" width="18.77734375" customWidth="1"/>
    <col min="3" max="3" width="20" customWidth="1"/>
    <col min="4" max="4" width="20.109375" customWidth="1"/>
    <col min="6" max="6" width="29.77734375" customWidth="1"/>
  </cols>
  <sheetData>
    <row r="1" spans="1:7" x14ac:dyDescent="0.3">
      <c r="A1" t="s">
        <v>24</v>
      </c>
      <c r="B1" t="s">
        <v>11</v>
      </c>
      <c r="C1" t="s">
        <v>12</v>
      </c>
      <c r="D1" t="s">
        <v>13</v>
      </c>
      <c r="F1" s="1" t="s">
        <v>27</v>
      </c>
      <c r="G1" s="1">
        <f>SUM(B2:B7)</f>
        <v>103</v>
      </c>
    </row>
    <row r="2" spans="1:7" x14ac:dyDescent="0.3">
      <c r="A2">
        <v>1</v>
      </c>
      <c r="B2">
        <v>10</v>
      </c>
      <c r="C2">
        <v>0</v>
      </c>
      <c r="D2">
        <v>9</v>
      </c>
      <c r="F2" s="1" t="s">
        <v>25</v>
      </c>
      <c r="G2" s="1">
        <f>SUM(C2:C7)</f>
        <v>35</v>
      </c>
    </row>
    <row r="3" spans="1:7" x14ac:dyDescent="0.3">
      <c r="A3">
        <v>2</v>
      </c>
      <c r="B3">
        <v>13</v>
      </c>
      <c r="C3">
        <v>1</v>
      </c>
      <c r="D3">
        <v>2</v>
      </c>
      <c r="F3" s="1" t="s">
        <v>26</v>
      </c>
      <c r="G3" s="1">
        <f>SUM(D2:D7)</f>
        <v>25</v>
      </c>
    </row>
    <row r="4" spans="1:7" x14ac:dyDescent="0.3">
      <c r="A4">
        <v>3</v>
      </c>
      <c r="B4">
        <v>19</v>
      </c>
      <c r="C4">
        <v>0</v>
      </c>
      <c r="D4">
        <v>5</v>
      </c>
    </row>
    <row r="5" spans="1:7" x14ac:dyDescent="0.3">
      <c r="A5">
        <v>4</v>
      </c>
      <c r="B5">
        <v>33</v>
      </c>
      <c r="C5">
        <v>0</v>
      </c>
      <c r="D5">
        <v>4</v>
      </c>
    </row>
    <row r="6" spans="1:7" x14ac:dyDescent="0.3">
      <c r="A6">
        <v>5</v>
      </c>
      <c r="B6">
        <v>28</v>
      </c>
      <c r="C6">
        <v>34</v>
      </c>
      <c r="D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 Cost</vt:lpstr>
      <vt:lpstr>Labor Cost</vt:lpstr>
      <vt:lpstr>Kelsey's Hours</vt:lpstr>
      <vt:lpstr>Ben's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Foster</dc:creator>
  <cp:lastModifiedBy>Kelsey Foster</cp:lastModifiedBy>
  <dcterms:created xsi:type="dcterms:W3CDTF">2019-02-06T15:40:31Z</dcterms:created>
  <dcterms:modified xsi:type="dcterms:W3CDTF">2019-04-22T15:14:09Z</dcterms:modified>
</cp:coreProperties>
</file>