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ant\Documents\EE31_Erythraean\"/>
    </mc:Choice>
  </mc:AlternateContent>
  <xr:revisionPtr revIDLastSave="0" documentId="13_ncr:1_{4A19A920-D4DE-4D08-9753-ADA8A0BA2234}" xr6:coauthVersionLast="40" xr6:coauthVersionMax="40" xr10:uidLastSave="{00000000-0000-0000-0000-000000000000}"/>
  <bookViews>
    <workbookView xWindow="732" yWindow="732" windowWidth="17280" windowHeight="8964" activeTab="1" xr2:uid="{BCC722C2-F092-42FA-BB8F-D6C09851ECFF}"/>
  </bookViews>
  <sheets>
    <sheet name="Item Cost" sheetId="1" r:id="rId1"/>
    <sheet name="Labor Cost" sheetId="2" r:id="rId2"/>
    <sheet name="Kelsey's Hours" sheetId="3" r:id="rId3"/>
    <sheet name="Ben's Hour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E2" i="1"/>
  <c r="G3" i="3" l="1"/>
  <c r="G1" i="3"/>
  <c r="G2" i="3"/>
  <c r="G3" i="4"/>
  <c r="G2" i="4"/>
  <c r="G1" i="4"/>
  <c r="D3" i="2"/>
  <c r="D4" i="2"/>
  <c r="D2" i="2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<sst xmlns="http://schemas.openxmlformats.org/spreadsheetml/2006/main" count="39" uniqueCount="30">
  <si>
    <t>Item</t>
  </si>
  <si>
    <t>Cost Per Unit</t>
  </si>
  <si>
    <t>Number of Units</t>
  </si>
  <si>
    <t>Total Cost</t>
  </si>
  <si>
    <t>Blue LED</t>
  </si>
  <si>
    <t>Red LED</t>
  </si>
  <si>
    <t>Green LED</t>
  </si>
  <si>
    <t>Dip Switch</t>
  </si>
  <si>
    <t>Arduino Mega 2560</t>
  </si>
  <si>
    <t>500 Ohm Potentiometer</t>
  </si>
  <si>
    <t>Person</t>
  </si>
  <si>
    <t>Engineer</t>
  </si>
  <si>
    <t>Manufacturing Worker</t>
  </si>
  <si>
    <t>Project Manager</t>
  </si>
  <si>
    <t>Cost per Hour</t>
  </si>
  <si>
    <t>Hours Worked</t>
  </si>
  <si>
    <t>Foam Core</t>
  </si>
  <si>
    <t>H-Bridge</t>
  </si>
  <si>
    <t>100 uF Capacitor</t>
  </si>
  <si>
    <t>10 uF Capacitor</t>
  </si>
  <si>
    <t>220 Ohm Resistor</t>
  </si>
  <si>
    <t>BS170 NMOS Transistor</t>
  </si>
  <si>
    <t>BS250 PMOS Transistor</t>
  </si>
  <si>
    <t>Wire</t>
  </si>
  <si>
    <t>Phase</t>
  </si>
  <si>
    <t>Total Manufacturing Worker</t>
  </si>
  <si>
    <t xml:space="preserve">Total Project Manager </t>
  </si>
  <si>
    <t>Total Engineer Hours</t>
  </si>
  <si>
    <t>Total Manufacturing Worker Hours</t>
  </si>
  <si>
    <t>Total Project Manager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</si>
</sst>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7172-F8F6-4382-BACC-2EF4BC6992B1}">
  <dimension ref="A1:E53"/>
  <sheetViews>
    <sheetView workbookViewId="0">
      <selection activeCell="E2" sqref="E2"/>
    </sheetView>
  </sheetViews>
  <sheetFormatPr defaultRowHeight="14.4" x14ac:dyDescent="0.3"/>
  <cols>
    <col min="1" max="1" width="36.77734375" customWidth="1"/>
    <col min="2" max="3" width="18.33203125" customWidth="1"/>
    <col min="4" max="4" width="17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>
        <v>0.3</v>
      </c>
      <c r="C2">
        <v>1</v>
      </c>
      <c r="D2">
        <f t="shared" ref="D2:D9" si="0">B2*C2</f>
        <v>0.3</v>
      </c>
      <c r="E2">
        <f>SUM(D2:D15)</f>
        <v>51.680000000000014</v>
      </c>
    </row>
    <row r="3" spans="1:5" x14ac:dyDescent="0.3">
      <c r="A3" t="s">
        <v>5</v>
      </c>
      <c r="B3">
        <v>0.3</v>
      </c>
      <c r="C3">
        <v>4</v>
      </c>
      <c r="D3">
        <f t="shared" si="0"/>
        <v>1.2</v>
      </c>
    </row>
    <row r="4" spans="1:5" x14ac:dyDescent="0.3">
      <c r="A4" t="s">
        <v>6</v>
      </c>
      <c r="B4">
        <v>0.3</v>
      </c>
      <c r="C4">
        <v>1</v>
      </c>
      <c r="D4">
        <f t="shared" si="0"/>
        <v>0.3</v>
      </c>
    </row>
    <row r="5" spans="1:5" x14ac:dyDescent="0.3">
      <c r="A5" t="s">
        <v>7</v>
      </c>
      <c r="B5">
        <v>0.5</v>
      </c>
      <c r="C5">
        <v>1</v>
      </c>
      <c r="D5">
        <f t="shared" si="0"/>
        <v>0.5</v>
      </c>
    </row>
    <row r="6" spans="1:5" x14ac:dyDescent="0.3">
      <c r="A6" t="s">
        <v>8</v>
      </c>
      <c r="B6">
        <v>38.5</v>
      </c>
      <c r="C6">
        <v>1</v>
      </c>
      <c r="D6">
        <f t="shared" si="0"/>
        <v>38.5</v>
      </c>
    </row>
    <row r="7" spans="1:5" x14ac:dyDescent="0.3">
      <c r="A7" t="s">
        <v>20</v>
      </c>
      <c r="B7">
        <v>0.15</v>
      </c>
      <c r="C7">
        <v>10</v>
      </c>
      <c r="D7">
        <f t="shared" si="0"/>
        <v>1.5</v>
      </c>
    </row>
    <row r="8" spans="1:5" x14ac:dyDescent="0.3">
      <c r="A8" t="s">
        <v>9</v>
      </c>
      <c r="B8">
        <v>1</v>
      </c>
      <c r="C8">
        <v>1</v>
      </c>
      <c r="D8">
        <f t="shared" si="0"/>
        <v>1</v>
      </c>
    </row>
    <row r="9" spans="1:5" x14ac:dyDescent="0.3">
      <c r="A9" t="s">
        <v>17</v>
      </c>
      <c r="B9">
        <v>2.95</v>
      </c>
      <c r="C9">
        <v>1</v>
      </c>
      <c r="D9">
        <f t="shared" si="0"/>
        <v>2.95</v>
      </c>
    </row>
    <row r="10" spans="1:5" x14ac:dyDescent="0.3">
      <c r="A10" t="s">
        <v>16</v>
      </c>
      <c r="B10">
        <v>3.0000000000000001E-3</v>
      </c>
      <c r="C10">
        <v>30</v>
      </c>
      <c r="D10">
        <f t="shared" ref="D10:D53" si="1">B10*C10</f>
        <v>0.09</v>
      </c>
    </row>
    <row r="11" spans="1:5" x14ac:dyDescent="0.3">
      <c r="A11" t="s">
        <v>18</v>
      </c>
      <c r="B11">
        <v>0.09</v>
      </c>
      <c r="C11">
        <v>1</v>
      </c>
      <c r="D11">
        <f t="shared" si="1"/>
        <v>0.09</v>
      </c>
    </row>
    <row r="12" spans="1:5" x14ac:dyDescent="0.3">
      <c r="A12" t="s">
        <v>19</v>
      </c>
      <c r="B12">
        <v>0.15</v>
      </c>
      <c r="C12">
        <v>4</v>
      </c>
      <c r="D12">
        <f t="shared" si="1"/>
        <v>0.6</v>
      </c>
    </row>
    <row r="13" spans="1:5" x14ac:dyDescent="0.3">
      <c r="A13" t="s">
        <v>21</v>
      </c>
      <c r="B13">
        <v>0.17</v>
      </c>
      <c r="C13">
        <v>6</v>
      </c>
      <c r="D13">
        <f t="shared" si="1"/>
        <v>1.02</v>
      </c>
    </row>
    <row r="14" spans="1:5" x14ac:dyDescent="0.3">
      <c r="A14" t="s">
        <v>22</v>
      </c>
      <c r="B14">
        <v>0.75</v>
      </c>
      <c r="C14">
        <v>4</v>
      </c>
      <c r="D14">
        <f t="shared" si="1"/>
        <v>3</v>
      </c>
    </row>
    <row r="15" spans="1:5" x14ac:dyDescent="0.3">
      <c r="A15" t="s">
        <v>23</v>
      </c>
      <c r="B15">
        <v>0.105</v>
      </c>
      <c r="C15">
        <v>6</v>
      </c>
      <c r="D15">
        <f t="shared" si="1"/>
        <v>0.63</v>
      </c>
    </row>
    <row r="16" spans="1:5" x14ac:dyDescent="0.3">
      <c r="D16">
        <f t="shared" si="1"/>
        <v>0</v>
      </c>
    </row>
    <row r="17" spans="4:4" x14ac:dyDescent="0.3">
      <c r="D17">
        <f t="shared" si="1"/>
        <v>0</v>
      </c>
    </row>
    <row r="18" spans="4:4" x14ac:dyDescent="0.3">
      <c r="D18">
        <f t="shared" si="1"/>
        <v>0</v>
      </c>
    </row>
    <row r="19" spans="4:4" x14ac:dyDescent="0.3">
      <c r="D19">
        <f t="shared" si="1"/>
        <v>0</v>
      </c>
    </row>
    <row r="20" spans="4:4" x14ac:dyDescent="0.3">
      <c r="D20">
        <f t="shared" si="1"/>
        <v>0</v>
      </c>
    </row>
    <row r="21" spans="4:4" x14ac:dyDescent="0.3">
      <c r="D21">
        <f t="shared" si="1"/>
        <v>0</v>
      </c>
    </row>
    <row r="22" spans="4:4" x14ac:dyDescent="0.3">
      <c r="D22">
        <f t="shared" si="1"/>
        <v>0</v>
      </c>
    </row>
    <row r="23" spans="4:4" x14ac:dyDescent="0.3">
      <c r="D23">
        <f t="shared" si="1"/>
        <v>0</v>
      </c>
    </row>
    <row r="24" spans="4:4" x14ac:dyDescent="0.3">
      <c r="D24">
        <f t="shared" si="1"/>
        <v>0</v>
      </c>
    </row>
    <row r="25" spans="4:4" x14ac:dyDescent="0.3">
      <c r="D25">
        <f t="shared" si="1"/>
        <v>0</v>
      </c>
    </row>
    <row r="26" spans="4:4" x14ac:dyDescent="0.3">
      <c r="D26">
        <f t="shared" si="1"/>
        <v>0</v>
      </c>
    </row>
    <row r="27" spans="4:4" x14ac:dyDescent="0.3">
      <c r="D27">
        <f t="shared" si="1"/>
        <v>0</v>
      </c>
    </row>
    <row r="28" spans="4:4" x14ac:dyDescent="0.3">
      <c r="D28">
        <f t="shared" si="1"/>
        <v>0</v>
      </c>
    </row>
    <row r="29" spans="4:4" x14ac:dyDescent="0.3">
      <c r="D29">
        <f t="shared" si="1"/>
        <v>0</v>
      </c>
    </row>
    <row r="30" spans="4:4" x14ac:dyDescent="0.3">
      <c r="D30">
        <f t="shared" si="1"/>
        <v>0</v>
      </c>
    </row>
    <row r="31" spans="4:4" x14ac:dyDescent="0.3">
      <c r="D31">
        <f t="shared" si="1"/>
        <v>0</v>
      </c>
    </row>
    <row r="32" spans="4:4" x14ac:dyDescent="0.3">
      <c r="D32">
        <f t="shared" si="1"/>
        <v>0</v>
      </c>
    </row>
    <row r="33" spans="4:4" x14ac:dyDescent="0.3">
      <c r="D33">
        <f t="shared" si="1"/>
        <v>0</v>
      </c>
    </row>
    <row r="34" spans="4:4" x14ac:dyDescent="0.3">
      <c r="D34">
        <f t="shared" si="1"/>
        <v>0</v>
      </c>
    </row>
    <row r="35" spans="4:4" x14ac:dyDescent="0.3">
      <c r="D35">
        <f t="shared" si="1"/>
        <v>0</v>
      </c>
    </row>
    <row r="36" spans="4:4" x14ac:dyDescent="0.3">
      <c r="D36">
        <f t="shared" si="1"/>
        <v>0</v>
      </c>
    </row>
    <row r="37" spans="4:4" x14ac:dyDescent="0.3">
      <c r="D37">
        <f t="shared" si="1"/>
        <v>0</v>
      </c>
    </row>
    <row r="38" spans="4:4" x14ac:dyDescent="0.3">
      <c r="D38">
        <f t="shared" si="1"/>
        <v>0</v>
      </c>
    </row>
    <row r="39" spans="4:4" x14ac:dyDescent="0.3">
      <c r="D39">
        <f t="shared" si="1"/>
        <v>0</v>
      </c>
    </row>
    <row r="40" spans="4:4" x14ac:dyDescent="0.3">
      <c r="D40">
        <f t="shared" si="1"/>
        <v>0</v>
      </c>
    </row>
    <row r="41" spans="4:4" x14ac:dyDescent="0.3">
      <c r="D41">
        <f t="shared" si="1"/>
        <v>0</v>
      </c>
    </row>
    <row r="42" spans="4:4" x14ac:dyDescent="0.3">
      <c r="D42">
        <f t="shared" si="1"/>
        <v>0</v>
      </c>
    </row>
    <row r="43" spans="4:4" x14ac:dyDescent="0.3">
      <c r="D43">
        <f t="shared" si="1"/>
        <v>0</v>
      </c>
    </row>
    <row r="44" spans="4:4" x14ac:dyDescent="0.3">
      <c r="D44">
        <f t="shared" si="1"/>
        <v>0</v>
      </c>
    </row>
    <row r="45" spans="4:4" x14ac:dyDescent="0.3">
      <c r="D45">
        <f t="shared" si="1"/>
        <v>0</v>
      </c>
    </row>
    <row r="46" spans="4:4" x14ac:dyDescent="0.3">
      <c r="D46">
        <f t="shared" si="1"/>
        <v>0</v>
      </c>
    </row>
    <row r="47" spans="4:4" x14ac:dyDescent="0.3">
      <c r="D47">
        <f t="shared" si="1"/>
        <v>0</v>
      </c>
    </row>
    <row r="48" spans="4:4" x14ac:dyDescent="0.3">
      <c r="D48">
        <f t="shared" si="1"/>
        <v>0</v>
      </c>
    </row>
    <row r="49" spans="4:4" x14ac:dyDescent="0.3">
      <c r="D49">
        <f t="shared" si="1"/>
        <v>0</v>
      </c>
    </row>
    <row r="50" spans="4:4" x14ac:dyDescent="0.3">
      <c r="D50">
        <f t="shared" si="1"/>
        <v>0</v>
      </c>
    </row>
    <row r="51" spans="4:4" x14ac:dyDescent="0.3">
      <c r="D51">
        <f t="shared" si="1"/>
        <v>0</v>
      </c>
    </row>
    <row r="52" spans="4:4" x14ac:dyDescent="0.3">
      <c r="D52">
        <f t="shared" si="1"/>
        <v>0</v>
      </c>
    </row>
    <row r="53" spans="4:4" x14ac:dyDescent="0.3">
      <c r="D5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2B6E-3289-46D8-B9D8-E21BB62C85AC}">
  <dimension ref="A1:D6"/>
  <sheetViews>
    <sheetView tabSelected="1" workbookViewId="0">
      <selection activeCell="D7" sqref="D7"/>
    </sheetView>
  </sheetViews>
  <sheetFormatPr defaultRowHeight="14.4" x14ac:dyDescent="0.3"/>
  <cols>
    <col min="1" max="1" width="26.21875" customWidth="1"/>
    <col min="2" max="2" width="17.5546875" customWidth="1"/>
    <col min="3" max="3" width="17.6640625" customWidth="1"/>
    <col min="4" max="4" width="18.21875" customWidth="1"/>
  </cols>
  <sheetData>
    <row r="1" spans="1:4" x14ac:dyDescent="0.3">
      <c r="A1" t="s">
        <v>10</v>
      </c>
      <c r="B1" t="s">
        <v>14</v>
      </c>
      <c r="C1" t="s">
        <v>15</v>
      </c>
      <c r="D1" t="s">
        <v>3</v>
      </c>
    </row>
    <row r="2" spans="1:4" x14ac:dyDescent="0.3">
      <c r="A2" t="s">
        <v>11</v>
      </c>
      <c r="B2">
        <v>42.19</v>
      </c>
      <c r="C2">
        <v>46</v>
      </c>
      <c r="D2">
        <f>B2*C2</f>
        <v>1940.7399999999998</v>
      </c>
    </row>
    <row r="3" spans="1:4" x14ac:dyDescent="0.3">
      <c r="A3" t="s">
        <v>12</v>
      </c>
      <c r="B3">
        <v>26.31</v>
      </c>
      <c r="C3">
        <v>2</v>
      </c>
      <c r="D3">
        <f t="shared" ref="D3:D4" si="0">B3*C3</f>
        <v>52.62</v>
      </c>
    </row>
    <row r="4" spans="1:4" x14ac:dyDescent="0.3">
      <c r="A4" t="s">
        <v>13</v>
      </c>
      <c r="B4">
        <v>66.11</v>
      </c>
      <c r="C4">
        <v>30</v>
      </c>
      <c r="D4">
        <f t="shared" si="0"/>
        <v>1983.3</v>
      </c>
    </row>
    <row r="5" spans="1:4" x14ac:dyDescent="0.3">
      <c r="D5">
        <f>SUM(D2:D4)</f>
        <v>3976.66</v>
      </c>
    </row>
    <row r="6" spans="1:4" x14ac:dyDescent="0.3">
      <c r="D6">
        <f>3976.66+51.68</f>
        <v>4028.3399999999997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1ADB-D5D3-4F52-9315-6BC944544506}">
  <dimension ref="A1:G3"/>
  <sheetViews>
    <sheetView workbookViewId="0">
      <selection activeCell="D2" sqref="D2"/>
    </sheetView>
  </sheetViews>
  <sheetFormatPr defaultRowHeight="14.4" x14ac:dyDescent="0.3"/>
  <cols>
    <col min="2" max="2" width="18" customWidth="1"/>
    <col min="3" max="3" width="20.88671875" customWidth="1"/>
    <col min="4" max="4" width="17.77734375" customWidth="1"/>
    <col min="6" max="6" width="34.33203125" customWidth="1"/>
  </cols>
  <sheetData>
    <row r="1" spans="1:7" x14ac:dyDescent="0.3">
      <c r="A1" t="s">
        <v>24</v>
      </c>
      <c r="B1" t="s">
        <v>11</v>
      </c>
      <c r="C1" t="s">
        <v>12</v>
      </c>
      <c r="D1" t="s">
        <v>13</v>
      </c>
      <c r="F1" t="s">
        <v>27</v>
      </c>
      <c r="G1">
        <f>SUM(B2:B7)</f>
        <v>23</v>
      </c>
    </row>
    <row r="2" spans="1:7" x14ac:dyDescent="0.3">
      <c r="A2">
        <v>1</v>
      </c>
      <c r="B2">
        <v>10</v>
      </c>
      <c r="C2">
        <v>0</v>
      </c>
      <c r="D2">
        <v>17</v>
      </c>
      <c r="F2" t="s">
        <v>28</v>
      </c>
      <c r="G2">
        <f>SUM(C2:C7)</f>
        <v>1</v>
      </c>
    </row>
    <row r="3" spans="1:7" x14ac:dyDescent="0.3">
      <c r="A3">
        <v>2</v>
      </c>
      <c r="B3">
        <v>13</v>
      </c>
      <c r="C3">
        <v>1</v>
      </c>
      <c r="D3">
        <v>2</v>
      </c>
      <c r="F3" t="s">
        <v>29</v>
      </c>
      <c r="G3">
        <f>SUM(D2:D7)</f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2AAB-555F-4D6B-8E61-F403661F5E79}">
  <dimension ref="A1:G3"/>
  <sheetViews>
    <sheetView workbookViewId="0">
      <selection activeCell="G4" sqref="G4"/>
    </sheetView>
  </sheetViews>
  <sheetFormatPr defaultRowHeight="14.4" x14ac:dyDescent="0.3"/>
  <cols>
    <col min="1" max="1" width="19.88671875" customWidth="1"/>
    <col min="2" max="2" width="18.77734375" customWidth="1"/>
    <col min="3" max="3" width="20" customWidth="1"/>
    <col min="4" max="4" width="20.109375" customWidth="1"/>
    <col min="6" max="6" width="29.77734375" customWidth="1"/>
  </cols>
  <sheetData>
    <row r="1" spans="1:7" x14ac:dyDescent="0.3">
      <c r="A1" t="s">
        <v>24</v>
      </c>
      <c r="B1" t="s">
        <v>11</v>
      </c>
      <c r="C1" t="s">
        <v>12</v>
      </c>
      <c r="D1" t="s">
        <v>13</v>
      </c>
      <c r="F1" t="s">
        <v>27</v>
      </c>
      <c r="G1">
        <f>SUM(B2:B7)</f>
        <v>23</v>
      </c>
    </row>
    <row r="2" spans="1:7" x14ac:dyDescent="0.3">
      <c r="A2">
        <v>1</v>
      </c>
      <c r="B2">
        <v>10</v>
      </c>
      <c r="C2">
        <v>0</v>
      </c>
      <c r="D2">
        <v>9</v>
      </c>
      <c r="F2" t="s">
        <v>25</v>
      </c>
      <c r="G2">
        <f>SUM(C2:C7)</f>
        <v>1</v>
      </c>
    </row>
    <row r="3" spans="1:7" x14ac:dyDescent="0.3">
      <c r="A3">
        <v>2</v>
      </c>
      <c r="B3">
        <v>13</v>
      </c>
      <c r="C3">
        <v>1</v>
      </c>
      <c r="D3">
        <v>2</v>
      </c>
      <c r="F3" t="s">
        <v>26</v>
      </c>
      <c r="G3">
        <f>SUM(D2:D7)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 Cost</vt:lpstr>
      <vt:lpstr>Labor Cost</vt:lpstr>
      <vt:lpstr>Kelsey's Hours</vt:lpstr>
      <vt:lpstr>Ben's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Foster</dc:creator>
  <cp:lastModifiedBy>bsant</cp:lastModifiedBy>
  <dcterms:created xsi:type="dcterms:W3CDTF">2019-02-06T15:40:31Z</dcterms:created>
  <dcterms:modified xsi:type="dcterms:W3CDTF">2019-02-10T04:01:59Z</dcterms:modified>
</cp:coreProperties>
</file>