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Heatmap (UPT 2.5 vs All Others)" sheetId="2" state="visible" r:id="rId3"/>
    <sheet name="Analysis" sheetId="3" state="visible" r:id="rId4"/>
    <sheet name="UPT_2_5_Results" sheetId="4" state="visible" r:id="rId5"/>
    <sheet name="NON_UPT_2_5_Results" sheetId="5" state="visible" r:id="rId6"/>
    <sheet name="upt_2_5_Data" sheetId="6" state="visible" r:id="rId7"/>
    <sheet name="non_upt_2_5_Data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<sst xmlns="http://schemas.openxmlformats.org/spreadsheetml/2006/main" count="5707" uniqueCount="140">
  <si>
    <t xml:space="preserve">Big Picture</t>
  </si>
  <si>
    <t xml:space="preserve">Non-UPT 2.5 Did Better</t>
  </si>
  <si>
    <t xml:space="preserve">of the time</t>
  </si>
  <si>
    <t xml:space="preserve">Equal</t>
  </si>
  <si>
    <t xml:space="preserve">UPT 2.5 Did Better</t>
  </si>
  <si>
    <t xml:space="preserve">Avg [Calculated] Overall Grade (Weighted By Maneuver)</t>
  </si>
  <si>
    <t xml:space="preserve">F-1</t>
  </si>
  <si>
    <t xml:space="preserve">F-2</t>
  </si>
  <si>
    <t xml:space="preserve">F-3</t>
  </si>
  <si>
    <t xml:space="preserve">H-1</t>
  </si>
  <si>
    <t xml:space="preserve">OB-1</t>
  </si>
  <si>
    <t xml:space="preserve">OB-2</t>
  </si>
  <si>
    <t xml:space="preserve">OB-3</t>
  </si>
  <si>
    <t xml:space="preserve">OB-4</t>
  </si>
  <si>
    <t xml:space="preserve">DB-1</t>
  </si>
  <si>
    <t xml:space="preserve">DB-2</t>
  </si>
  <si>
    <t xml:space="preserve">DB-3</t>
  </si>
  <si>
    <t xml:space="preserve">DB-4</t>
  </si>
  <si>
    <t xml:space="preserve">HB-1</t>
  </si>
  <si>
    <t xml:space="preserve">HB-2</t>
  </si>
  <si>
    <t xml:space="preserve">HB-3</t>
  </si>
  <si>
    <t xml:space="preserve">ACM-1</t>
  </si>
  <si>
    <t xml:space="preserve">ACM-2</t>
  </si>
  <si>
    <t xml:space="preserve">CAS-1</t>
  </si>
  <si>
    <t xml:space="preserve">CAS-2</t>
  </si>
  <si>
    <t xml:space="preserve">S-1</t>
  </si>
  <si>
    <t xml:space="preserve">S-2</t>
  </si>
  <si>
    <t xml:space="preserve">S-3</t>
  </si>
  <si>
    <t xml:space="preserve">S-4</t>
  </si>
  <si>
    <t xml:space="preserve">SAT-1</t>
  </si>
  <si>
    <t xml:space="preserve">SAT-2</t>
  </si>
  <si>
    <t xml:space="preserve">UPT 2.5</t>
  </si>
  <si>
    <t xml:space="preserve">Non-UPT 2.5</t>
  </si>
  <si>
    <t xml:space="preserve">Better/-Worse</t>
  </si>
  <si>
    <t xml:space="preserve">Avg Maneuver Item Grade (Weighted by sortie)</t>
  </si>
  <si>
    <t xml:space="preserve">10 DEGREE LAHD POPUP</t>
  </si>
  <si>
    <t xml:space="preserve">20 DEGREE LALD POPUP</t>
  </si>
  <si>
    <t xml:space="preserve">ACM SETUPS</t>
  </si>
  <si>
    <t xml:space="preserve">AGSM</t>
  </si>
  <si>
    <t xml:space="preserve">ARMAMENT SWITCHOLOGY/FENCE CHK</t>
  </si>
  <si>
    <t xml:space="preserve">BASIC RANGE PROCEDURES AND PATTERNS</t>
  </si>
  <si>
    <t xml:space="preserve">BATTLE DAMAGE CHECK</t>
  </si>
  <si>
    <t xml:space="preserve">BREAK TURN/ACCELERATED STALL</t>
  </si>
  <si>
    <t xml:space="preserve">BUTTERFLY SETUPS</t>
  </si>
  <si>
    <t xml:space="preserve">CLIMBING SAFE-ESCAPE MANEUVER (CSEM)</t>
  </si>
  <si>
    <t xml:space="preserve">COMMUNICATIONS</t>
  </si>
  <si>
    <t xml:space="preserve">CONVENTIONAL 10-DEGREE LAHD</t>
  </si>
  <si>
    <t xml:space="preserve">CONVENTIONAL 20-DEGREE LALD</t>
  </si>
  <si>
    <t xml:space="preserve">CONVENTIONAL 30-DEGREE DB</t>
  </si>
  <si>
    <t xml:space="preserve">CONVENTIONAL/TAC RANGE PROC/PATTERNS</t>
  </si>
  <si>
    <t xml:space="preserve">CROSSUNDER</t>
  </si>
  <si>
    <t xml:space="preserve">DECISION MAKING/RISK MANAGEMENT</t>
  </si>
  <si>
    <t xml:space="preserve">DEFENSIVE RANGING/PURSUIT CURVE EXERCISE</t>
  </si>
  <si>
    <t xml:space="preserve">DEPARTURE</t>
  </si>
  <si>
    <t xml:space="preserve">ECHELON</t>
  </si>
  <si>
    <t xml:space="preserve">EMERGENCY PROCEDURES</t>
  </si>
  <si>
    <t xml:space="preserve">ENERGY MANEUVERABILITY</t>
  </si>
  <si>
    <t xml:space="preserve">ENGAGED / SUPPORT MANEUVERING</t>
  </si>
  <si>
    <t xml:space="preserve">ERROR ANALYSIS</t>
  </si>
  <si>
    <t xml:space="preserve">FIGHT ANALYSIS</t>
  </si>
  <si>
    <t xml:space="preserve">FIGHTING WING</t>
  </si>
  <si>
    <t xml:space="preserve">FINGERTIP</t>
  </si>
  <si>
    <t xml:space="preserve">FLIGHT COORDINATION</t>
  </si>
  <si>
    <t xml:space="preserve">FORMATION APPROACH (WING)</t>
  </si>
  <si>
    <t xml:space="preserve">FORMATION TAKEOFF (WING)</t>
  </si>
  <si>
    <t xml:space="preserve">FOUR-SHIP FORMATION - BASIC</t>
  </si>
  <si>
    <t xml:space="preserve">FOUR-SHIP FORMATION - TACTICAL</t>
  </si>
  <si>
    <t xml:space="preserve">FUEL MANAGEMENT</t>
  </si>
  <si>
    <t xml:space="preserve">G-AWARENESS</t>
  </si>
  <si>
    <t xml:space="preserve">G-AWARENESS TURNS</t>
  </si>
  <si>
    <t xml:space="preserve">GROUND OPERATIONS</t>
  </si>
  <si>
    <t xml:space="preserve">HEAT-TO-GUNS EXERCISE</t>
  </si>
  <si>
    <t xml:space="preserve">HIGH ANGLE GUN/SEPARATION EXERCISE</t>
  </si>
  <si>
    <t xml:space="preserve">HIGH ANGLE STRAFE (HAS)</t>
  </si>
  <si>
    <t xml:space="preserve">HIGH/LOW-SPEED DIVE RECOVERY</t>
  </si>
  <si>
    <t xml:space="preserve">INSTRUMENT TRAIL DEPARTURE</t>
  </si>
  <si>
    <t xml:space="preserve">JINK EXERCISE</t>
  </si>
  <si>
    <t xml:space="preserve">LEAD TURN EXERCISE</t>
  </si>
  <si>
    <t xml:space="preserve">LEVEL DELIVERY</t>
  </si>
  <si>
    <t xml:space="preserve">LEVEL TURNING MANEUVER</t>
  </si>
  <si>
    <t xml:space="preserve">LEVEL/POPUP RANGE</t>
  </si>
  <si>
    <t xml:space="preserve">LONG RANGE STRAFE</t>
  </si>
  <si>
    <t xml:space="preserve">LOST WINGMAN PROCEDURES</t>
  </si>
  <si>
    <t xml:space="preserve">MANEUVER MECHANICS</t>
  </si>
  <si>
    <t xml:space="preserve">MANEUVER MECHANICS (OBFM)</t>
  </si>
  <si>
    <t xml:space="preserve">MANEUVER SELECTION</t>
  </si>
  <si>
    <t xml:space="preserve">MANEUVER SELECTION (OBFM)</t>
  </si>
  <si>
    <t xml:space="preserve">MISSED APPROACH</t>
  </si>
  <si>
    <t xml:space="preserve">MISSION ANALYSIS</t>
  </si>
  <si>
    <t xml:space="preserve">MISSION PLANNING/BRIEFING/DEBRIEFING</t>
  </si>
  <si>
    <t xml:space="preserve">MUTUAL SUPPORT COMMUNICATION (3-1)</t>
  </si>
  <si>
    <t xml:space="preserve">NO FLAP APPROACH/LANDING</t>
  </si>
  <si>
    <t xml:space="preserve">NON-PRECISION APPROACH (HUD ON/OFF)</t>
  </si>
  <si>
    <t xml:space="preserve">NORMAL LANDING</t>
  </si>
  <si>
    <t xml:space="preserve">NORMAL PATTERN</t>
  </si>
  <si>
    <t xml:space="preserve">PENETRATION</t>
  </si>
  <si>
    <t xml:space="preserve">PERCH SETUPS</t>
  </si>
  <si>
    <t xml:space="preserve">PRECISION APPROACH (HUD ON/OFF)</t>
  </si>
  <si>
    <t xml:space="preserve">QUARTER-PLANE EXERCISE</t>
  </si>
  <si>
    <t xml:space="preserve">REJOINS</t>
  </si>
  <si>
    <t xml:space="preserve">RETURN TO BASE (RTB) PROCEDURES</t>
  </si>
  <si>
    <t xml:space="preserve">REVERSAL / SCISSORS EXERCISE</t>
  </si>
  <si>
    <t xml:space="preserve">ROLE ESTABLISHMENT/CONTRACT EXECUTION</t>
  </si>
  <si>
    <t xml:space="preserve">ROUTE</t>
  </si>
  <si>
    <t xml:space="preserve">SAFE ESCAPE MANEUVER</t>
  </si>
  <si>
    <t xml:space="preserve">SIMULATED GUNSHOT</t>
  </si>
  <si>
    <t xml:space="preserve">SIMULATED IR MISSILE SHOT</t>
  </si>
  <si>
    <t xml:space="preserve">SINGLE ENGINE APPROACH/LANDING</t>
  </si>
  <si>
    <t xml:space="preserve">SINGLE ENGINE GO-AROUND</t>
  </si>
  <si>
    <t xml:space="preserve">SINGLE-SHIP JINK EXERCISE</t>
  </si>
  <si>
    <t xml:space="preserve">SITUATIONAL AWARENESS</t>
  </si>
  <si>
    <t xml:space="preserve">TACS/JFIRE PROCEDURES</t>
  </si>
  <si>
    <t xml:space="preserve">TAKEOFF (SINGLE-SHIP)</t>
  </si>
  <si>
    <t xml:space="preserve">TASK MANAGEMENT</t>
  </si>
  <si>
    <t xml:space="preserve">THREAT REACTIONS</t>
  </si>
  <si>
    <t xml:space="preserve">TWO-SHIP FORMATION -- TACTICAL</t>
  </si>
  <si>
    <t xml:space="preserve">TWO-SHIP MUTUAL SUPPORT</t>
  </si>
  <si>
    <t xml:space="preserve">VISUAL SEARCH</t>
  </si>
  <si>
    <t xml:space="preserve">VISUAL SIGNALS</t>
  </si>
  <si>
    <t xml:space="preserve">WEAPONS DELIVERY EVENTS/PARAMETERS</t>
  </si>
  <si>
    <t xml:space="preserve">WEAPONS EMPLOYMENT</t>
  </si>
  <si>
    <t xml:space="preserve">WEZ RECOGNITION</t>
  </si>
  <si>
    <t xml:space="preserve">F-4</t>
  </si>
  <si>
    <t xml:space="preserve">HB-4</t>
  </si>
  <si>
    <t xml:space="preserve">HB-5</t>
  </si>
  <si>
    <t xml:space="preserve">CAS-3</t>
  </si>
  <si>
    <t xml:space="preserve">S-5C</t>
  </si>
  <si>
    <t xml:space="preserve">SAT-3</t>
  </si>
  <si>
    <t xml:space="preserve">10-DEGREE LAHD POPUP</t>
  </si>
  <si>
    <t xml:space="preserve">20-DEGREE LALD POPUP</t>
  </si>
  <si>
    <t xml:space="preserve">EM MANEUVERS</t>
  </si>
  <si>
    <t xml:space="preserve">GUNS TRACKING EXERCISE</t>
  </si>
  <si>
    <t xml:space="preserve">WINGMAN CONSID/FLT INTEGRITY</t>
  </si>
  <si>
    <t xml:space="preserve">Non-2.5</t>
  </si>
  <si>
    <t xml:space="preserve">2.5</t>
  </si>
  <si>
    <t xml:space="preserve">AVG</t>
  </si>
  <si>
    <t xml:space="preserve">AVERAGE</t>
  </si>
  <si>
    <t xml:space="preserve">SYL_EVNT_NAME_NM</t>
  </si>
  <si>
    <t xml:space="preserve">SYL_EVNT_ITM_NAME_NM</t>
  </si>
  <si>
    <t xml:space="preserve">ITEM_GRADE_QY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</si>
</sst>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b val="true"/>
      <sz val="16"/>
      <color rgb="FFFFFFFF"/>
      <name val="Arial"/>
      <family val="2"/>
    </font>
    <font>
      <b val="true"/>
      <sz val="12"/>
      <name val="Arial"/>
      <family val="2"/>
    </font>
    <font>
      <b val="true"/>
      <sz val="16"/>
      <name val="Arial"/>
      <family val="2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600"/>
      </font>
      <fill>
        <patternFill>
          <bgColor rgb="FFCCFFCC"/>
        </patternFill>
      </fill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X29" activeCellId="0" sqref="X29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8.4"/>
    <col collapsed="false" customWidth="true" hidden="false" outlineLevel="0" max="2" min="2" style="1" width="24.27"/>
    <col collapsed="false" customWidth="true" hidden="false" outlineLevel="0" max="3" min="3" style="1" width="13.89"/>
    <col collapsed="false" customWidth="true" hidden="false" outlineLevel="0" max="4" min="4" style="1" width="15.79"/>
    <col collapsed="false" customWidth="true" hidden="false" outlineLevel="0" max="7" min="5" style="1" width="7.6"/>
    <col collapsed="false" customWidth="true" hidden="false" outlineLevel="0" max="8" min="8" style="1" width="8.33"/>
    <col collapsed="false" customWidth="true" hidden="false" outlineLevel="0" max="9" min="9" style="1" width="7.6"/>
    <col collapsed="false" customWidth="true" hidden="false" outlineLevel="0" max="12" min="10" style="1" width="8.33"/>
    <col collapsed="false" customWidth="true" hidden="false" outlineLevel="0" max="13" min="13" style="1" width="7.6"/>
    <col collapsed="false" customWidth="true" hidden="false" outlineLevel="0" max="15" min="14" style="1" width="8.33"/>
    <col collapsed="false" customWidth="true" hidden="false" outlineLevel="0" max="16" min="16" style="1" width="8.77"/>
    <col collapsed="false" customWidth="true" hidden="false" outlineLevel="0" max="17" min="17" style="1" width="11.39"/>
    <col collapsed="false" customWidth="true" hidden="false" outlineLevel="0" max="18" min="18" style="1" width="8.77"/>
    <col collapsed="false" customWidth="true" hidden="false" outlineLevel="0" max="19" min="19" style="1" width="8.18"/>
    <col collapsed="false" customWidth="true" hidden="false" outlineLevel="0" max="20" min="20" style="1" width="8.33"/>
    <col collapsed="false" customWidth="true" hidden="false" outlineLevel="0" max="22" min="21" style="1" width="7.6"/>
    <col collapsed="false" customWidth="true" hidden="false" outlineLevel="0" max="26" min="23" style="1" width="8.33"/>
    <col collapsed="false" customWidth="false" hidden="false" outlineLevel="0" max="1024" min="27" style="1" width="11.52"/>
  </cols>
  <sheetData>
    <row r="1" customFormat="false" ht="19.7" hidden="false" customHeight="false" outlineLevel="0" collapsed="false">
      <c r="A1" s="2" t="s">
        <v>0</v>
      </c>
      <c r="B1" s="2"/>
      <c r="C1" s="2"/>
      <c r="D1" s="3"/>
      <c r="E1" s="0"/>
    </row>
    <row r="2" customFormat="false" ht="15" hidden="false" customHeight="false" outlineLevel="0" collapsed="false">
      <c r="A2" s="4" t="s">
        <v>1</v>
      </c>
      <c r="B2" s="5" t="n">
        <f aca="false">Analysis!C1</f>
        <v>0.662084765177549</v>
      </c>
      <c r="C2" s="3" t="s">
        <v>2</v>
      </c>
      <c r="D2" s="3"/>
      <c r="E2" s="0"/>
    </row>
    <row r="3" customFormat="false" ht="15" hidden="false" customHeight="false" outlineLevel="0" collapsed="false">
      <c r="A3" s="4" t="s">
        <v>3</v>
      </c>
      <c r="B3" s="5" t="n">
        <f aca="false">Analysis!C2</f>
        <v>0.0332187857961054</v>
      </c>
      <c r="C3" s="3" t="s">
        <v>2</v>
      </c>
      <c r="D3" s="3"/>
      <c r="E3" s="0"/>
    </row>
    <row r="4" customFormat="false" ht="15" hidden="false" customHeight="false" outlineLevel="0" collapsed="false">
      <c r="A4" s="4" t="s">
        <v>4</v>
      </c>
      <c r="B4" s="5" t="n">
        <f aca="false">Analysis!C3</f>
        <v>0.304696449026346</v>
      </c>
      <c r="C4" s="3" t="s">
        <v>2</v>
      </c>
      <c r="D4" s="3"/>
      <c r="E4" s="0"/>
    </row>
    <row r="5" customFormat="false" ht="15" hidden="false" customHeight="false" outlineLevel="0" collapsed="false">
      <c r="B5" s="4"/>
      <c r="C5" s="5"/>
      <c r="D5" s="3"/>
      <c r="E5" s="0"/>
    </row>
    <row r="6" customFormat="false" ht="19.7" hidden="false" customHeight="fals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" hidden="false" customHeight="false" outlineLevel="0" collapsed="false">
      <c r="A7" s="6"/>
      <c r="B7" s="7" t="s">
        <v>6</v>
      </c>
      <c r="C7" s="7" t="s">
        <v>7</v>
      </c>
      <c r="D7" s="7" t="s">
        <v>8</v>
      </c>
      <c r="E7" s="7" t="s">
        <v>9</v>
      </c>
      <c r="F7" s="7" t="s">
        <v>10</v>
      </c>
      <c r="G7" s="7" t="s">
        <v>11</v>
      </c>
      <c r="H7" s="7" t="s">
        <v>12</v>
      </c>
      <c r="I7" s="7" t="s">
        <v>13</v>
      </c>
      <c r="J7" s="7" t="s">
        <v>14</v>
      </c>
      <c r="K7" s="7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 t="s">
        <v>21</v>
      </c>
      <c r="R7" s="7" t="s">
        <v>22</v>
      </c>
      <c r="S7" s="7" t="s">
        <v>23</v>
      </c>
      <c r="T7" s="7" t="s">
        <v>24</v>
      </c>
      <c r="U7" s="7" t="s">
        <v>25</v>
      </c>
      <c r="V7" s="7" t="s">
        <v>26</v>
      </c>
      <c r="W7" s="7" t="s">
        <v>27</v>
      </c>
      <c r="X7" s="7" t="s">
        <v>28</v>
      </c>
      <c r="Y7" s="7" t="s">
        <v>29</v>
      </c>
      <c r="Z7" s="7" t="s">
        <v>30</v>
      </c>
    </row>
    <row r="8" customFormat="false" ht="15" hidden="false" customHeight="false" outlineLevel="0" collapsed="false">
      <c r="A8" s="8" t="s">
        <v>31</v>
      </c>
      <c r="B8" s="9" t="n">
        <f aca="false">UPT_2_5_Results!B95</f>
        <v>1.61765990419837</v>
      </c>
      <c r="C8" s="9" t="n">
        <f aca="false">UPT_2_5_Results!C95</f>
        <v>1.63527183600713</v>
      </c>
      <c r="D8" s="9" t="n">
        <f aca="false">UPT_2_5_Results!D95</f>
        <v>1.98241599670171</v>
      </c>
      <c r="E8" s="9" t="n">
        <f aca="false">UPT_2_5_Results!F95</f>
        <v>1.8977292239011</v>
      </c>
      <c r="F8" s="9" t="n">
        <f aca="false">UPT_2_5_Results!G95</f>
        <v>1.72198244682488</v>
      </c>
      <c r="G8" s="9" t="n">
        <f aca="false">UPT_2_5_Results!H95</f>
        <v>1.8510172017525</v>
      </c>
      <c r="H8" s="9" t="n">
        <f aca="false">UPT_2_5_Results!I95</f>
        <v>1.88209498834499</v>
      </c>
      <c r="I8" s="9" t="n">
        <f aca="false">UPT_2_5_Results!J95</f>
        <v>2.07120472120472</v>
      </c>
      <c r="J8" s="9" t="n">
        <f aca="false">UPT_2_5_Results!K95</f>
        <v>1.7970884702822</v>
      </c>
      <c r="K8" s="9" t="n">
        <f aca="false">UPT_2_5_Results!L95</f>
        <v>1.81932092281357</v>
      </c>
      <c r="L8" s="9" t="n">
        <f aca="false">UPT_2_5_Results!M95</f>
        <v>1.92565965780251</v>
      </c>
      <c r="M8" s="9" t="n">
        <f aca="false">UPT_2_5_Results!N95</f>
        <v>2.17592328306614</v>
      </c>
      <c r="N8" s="9" t="n">
        <f aca="false">UPT_2_5_Results!O95</f>
        <v>1.91975154475154</v>
      </c>
      <c r="O8" s="9" t="n">
        <f aca="false">UPT_2_5_Results!P95</f>
        <v>1.94626585535676</v>
      </c>
      <c r="P8" s="9" t="n">
        <f aca="false">UPT_2_5_Results!Q95</f>
        <v>2.30769230769231</v>
      </c>
      <c r="Q8" s="9" t="n">
        <f aca="false">UPT_2_5_Results!T95</f>
        <v>2.42647058823529</v>
      </c>
      <c r="R8" s="9" t="n">
        <f aca="false">UPT_2_5_Results!U95</f>
        <v>2.9375</v>
      </c>
      <c r="S8" s="9" t="n">
        <f aca="false">UPT_2_5_Results!V95</f>
        <v>2.10400641025641</v>
      </c>
      <c r="T8" s="9" t="n">
        <f aca="false">UPT_2_5_Results!W95</f>
        <v>2</v>
      </c>
      <c r="U8" s="9" t="n">
        <f aca="false">UPT_2_5_Results!Y95</f>
        <v>1.84020683020683</v>
      </c>
      <c r="V8" s="9" t="n">
        <f aca="false">UPT_2_5_Results!Z95</f>
        <v>2.05903104831676</v>
      </c>
      <c r="W8" s="9" t="n">
        <f aca="false">UPT_2_5_Results!AA95</f>
        <v>1.94569578569579</v>
      </c>
      <c r="X8" s="9" t="n">
        <f aca="false">UPT_2_5_Results!AB95</f>
        <v>2.05187727175628</v>
      </c>
      <c r="Y8" s="9" t="n">
        <f aca="false">UPT_2_5_Results!AD95</f>
        <v>2.00683839969554</v>
      </c>
      <c r="Z8" s="9" t="n">
        <f aca="false">UPT_2_5_Results!AE95</f>
        <v>2.13636363636364</v>
      </c>
    </row>
    <row r="9" customFormat="false" ht="15" hidden="false" customHeight="false" outlineLevel="0" collapsed="false">
      <c r="A9" s="8" t="s">
        <v>32</v>
      </c>
      <c r="B9" s="9" t="n">
        <f aca="false">NON_UPT_2_5_Results!B95</f>
        <v>1.68093470614691</v>
      </c>
      <c r="C9" s="9" t="n">
        <f aca="false">NON_UPT_2_5_Results!C95</f>
        <v>1.69187100295737</v>
      </c>
      <c r="D9" s="9" t="n">
        <f aca="false">NON_UPT_2_5_Results!D95</f>
        <v>1.82820588173068</v>
      </c>
      <c r="E9" s="9" t="n">
        <f aca="false">NON_UPT_2_5_Results!F95</f>
        <v>1.88038013033406</v>
      </c>
      <c r="F9" s="9" t="n">
        <f aca="false">NON_UPT_2_5_Results!G95</f>
        <v>1.68970555853585</v>
      </c>
      <c r="G9" s="9" t="n">
        <f aca="false">NON_UPT_2_5_Results!H95</f>
        <v>1.8352509895495</v>
      </c>
      <c r="H9" s="9" t="n">
        <f aca="false">NON_UPT_2_5_Results!I95</f>
        <v>1.99172265705332</v>
      </c>
      <c r="I9" s="9" t="n">
        <f aca="false">NON_UPT_2_5_Results!J95</f>
        <v>2.0347195012492</v>
      </c>
      <c r="J9" s="9" t="n">
        <f aca="false">NON_UPT_2_5_Results!K95</f>
        <v>1.88068780812931</v>
      </c>
      <c r="K9" s="9" t="n">
        <f aca="false">NON_UPT_2_5_Results!L95</f>
        <v>1.8665684703661</v>
      </c>
      <c r="L9" s="9" t="n">
        <f aca="false">NON_UPT_2_5_Results!M95</f>
        <v>1.95620079945275</v>
      </c>
      <c r="M9" s="9" t="n">
        <f aca="false">NON_UPT_2_5_Results!N95</f>
        <v>2.06757429190601</v>
      </c>
      <c r="N9" s="9" t="n">
        <f aca="false">NON_UPT_2_5_Results!O95</f>
        <v>1.99981256262901</v>
      </c>
      <c r="O9" s="9" t="n">
        <f aca="false">NON_UPT_2_5_Results!P95</f>
        <v>2.08669978039153</v>
      </c>
      <c r="P9" s="9" t="n">
        <f aca="false">NON_UPT_2_5_Results!Q95</f>
        <v>2.20526081048127</v>
      </c>
      <c r="Q9" s="9" t="n">
        <f aca="false">NON_UPT_2_5_Results!T95</f>
        <v>2.00574421894511</v>
      </c>
      <c r="R9" s="9" t="n">
        <f aca="false">NON_UPT_2_5_Results!U95</f>
        <v>2.19136088699225</v>
      </c>
      <c r="S9" s="9" t="n">
        <f aca="false">NON_UPT_2_5_Results!V95</f>
        <v>2.01496374564945</v>
      </c>
      <c r="T9" s="9" t="n">
        <f aca="false">NON_UPT_2_5_Results!W95</f>
        <v>2.12460481667274</v>
      </c>
      <c r="U9" s="9" t="n">
        <f aca="false">NON_UPT_2_5_Results!Y95</f>
        <v>1.78079889612896</v>
      </c>
      <c r="V9" s="9" t="n">
        <f aca="false">NON_UPT_2_5_Results!Z95</f>
        <v>1.922041571315</v>
      </c>
      <c r="W9" s="9" t="n">
        <f aca="false">NON_UPT_2_5_Results!AA95</f>
        <v>1.94625538518796</v>
      </c>
      <c r="X9" s="9" t="n">
        <f aca="false">NON_UPT_2_5_Results!AB95</f>
        <v>2.15763614547338</v>
      </c>
      <c r="Y9" s="9" t="n">
        <f aca="false">NON_UPT_2_5_Results!AD95</f>
        <v>2.05355397133922</v>
      </c>
      <c r="Z9" s="9" t="n">
        <f aca="false">NON_UPT_2_5_Results!AE95</f>
        <v>2.14426555336362</v>
      </c>
    </row>
    <row r="10" customFormat="false" ht="15" hidden="false" customHeight="false" outlineLevel="0" collapsed="false">
      <c r="A10" s="8" t="s">
        <v>33</v>
      </c>
      <c r="B10" s="10" t="n">
        <f aca="false">(B8-B9)/B9</f>
        <v>-0.0376426292568991</v>
      </c>
      <c r="C10" s="10" t="n">
        <f aca="false">(C8-C9)/C9</f>
        <v>-0.0334535947783902</v>
      </c>
      <c r="D10" s="10" t="n">
        <f aca="false">(D8-D9)/D9</f>
        <v>0.0843505190044804</v>
      </c>
      <c r="E10" s="10" t="n">
        <f aca="false">(E8-E9)/E9</f>
        <v>0.00922637571370117</v>
      </c>
      <c r="F10" s="10" t="n">
        <f aca="false">(F8-F9)/F9</f>
        <v>0.0191020785402425</v>
      </c>
      <c r="G10" s="10" t="n">
        <f aca="false">(G8-G9)/G9</f>
        <v>0.00859076621822859</v>
      </c>
      <c r="H10" s="10" t="n">
        <f aca="false">(H8-H9)/H9</f>
        <v>-0.0550416335929615</v>
      </c>
      <c r="I10" s="10" t="n">
        <f aca="false">(I8-I9)/I9</f>
        <v>0.0179313266192801</v>
      </c>
      <c r="J10" s="10" t="n">
        <f aca="false">(J8-J9)/J9</f>
        <v>-0.0444514700875626</v>
      </c>
      <c r="K10" s="10" t="n">
        <f aca="false">(K8-K9)/K9</f>
        <v>-0.0253125177579276</v>
      </c>
      <c r="L10" s="10" t="n">
        <f aca="false">(L8-L9)/L9</f>
        <v>-0.0156124778493</v>
      </c>
      <c r="M10" s="10" t="n">
        <f aca="false">(M8-M9)/M9</f>
        <v>0.0524039167948093</v>
      </c>
      <c r="N10" s="10" t="n">
        <f aca="false">(N8-N9)/N9</f>
        <v>-0.0400342608970372</v>
      </c>
      <c r="O10" s="10" t="n">
        <f aca="false">(O8-O9)/O9</f>
        <v>-0.0672995350622095</v>
      </c>
      <c r="P10" s="10" t="n">
        <f aca="false">(P8-P9)/P9</f>
        <v>0.046448699729392</v>
      </c>
      <c r="Q10" s="10" t="n">
        <f aca="false">(Q8-Q9)/Q9</f>
        <v>0.209760728868741</v>
      </c>
      <c r="R10" s="10" t="n">
        <f aca="false">(R8-R9)/R9</f>
        <v>0.340491206828039</v>
      </c>
      <c r="S10" s="10" t="n">
        <f aca="false">(S8-S9)/S9</f>
        <v>0.0441907030829755</v>
      </c>
      <c r="T10" s="10" t="n">
        <f aca="false">(T8-T9)/T9</f>
        <v>-0.0586484675620185</v>
      </c>
      <c r="U10" s="10" t="n">
        <f aca="false">(U8-U9)/U9</f>
        <v>0.0333602711721177</v>
      </c>
      <c r="V10" s="10" t="n">
        <f aca="false">(V8-V9)/V9</f>
        <v>0.0712729001527458</v>
      </c>
      <c r="W10" s="10" t="n">
        <f aca="false">(W8-W9)/W9</f>
        <v>-0.000287526239584005</v>
      </c>
      <c r="X10" s="10" t="n">
        <f aca="false">(X8-X9)/X9</f>
        <v>-0.0490160836149213</v>
      </c>
      <c r="Y10" s="10" t="n">
        <f aca="false">(Y8-Y9)/Y9</f>
        <v>-0.0227486456629219</v>
      </c>
      <c r="Z10" s="10" t="n">
        <f aca="false">(Z8-Z9)/Z9</f>
        <v>-0.00368513917858294</v>
      </c>
    </row>
    <row r="12" customFormat="false" ht="15" hidden="false" customHeight="false" outlineLevel="0" collapsed="false">
      <c r="A12" s="4"/>
      <c r="B12" s="5"/>
      <c r="C12" s="3"/>
    </row>
    <row r="13" customFormat="false" ht="19.7" hidden="false" customHeight="false" outlineLevel="0" collapsed="false">
      <c r="A13" s="11" t="s">
        <v>34</v>
      </c>
      <c r="B13" s="11"/>
      <c r="C13" s="11"/>
      <c r="D13" s="11"/>
    </row>
    <row r="14" customFormat="false" ht="15" hidden="false" customHeight="false" outlineLevel="0" collapsed="false">
      <c r="A14" s="6"/>
      <c r="B14" s="12" t="s">
        <v>31</v>
      </c>
      <c r="C14" s="12" t="s">
        <v>32</v>
      </c>
      <c r="D14" s="13" t="s">
        <v>33</v>
      </c>
    </row>
    <row r="15" customFormat="false" ht="15" hidden="false" customHeight="false" outlineLevel="0" collapsed="false">
      <c r="A15" s="14" t="s">
        <v>35</v>
      </c>
      <c r="B15" s="9" t="n">
        <f aca="false">UPT_2_5_Results!AH2</f>
        <v>1.88333333333333</v>
      </c>
      <c r="C15" s="9" t="n">
        <f aca="false">NON_UPT_2_5_Results!AH2</f>
        <v>1.85130718954248</v>
      </c>
      <c r="D15" s="10" t="n">
        <f aca="false">(B15-C15)/C15</f>
        <v>0.0172992056487201</v>
      </c>
    </row>
    <row r="16" customFormat="false" ht="15" hidden="false" customHeight="false" outlineLevel="0" collapsed="false">
      <c r="A16" s="14" t="s">
        <v>36</v>
      </c>
      <c r="B16" s="9" t="n">
        <f aca="false">UPT_2_5_Results!AH4</f>
        <v>1.71212121212121</v>
      </c>
      <c r="C16" s="9" t="n">
        <f aca="false">NON_UPT_2_5_Results!AH4</f>
        <v>1.73743842364532</v>
      </c>
      <c r="D16" s="10" t="n">
        <f aca="false">(B16-C16)/C16</f>
        <v>-0.014571573403442</v>
      </c>
    </row>
    <row r="17" customFormat="false" ht="15" hidden="false" customHeight="false" outlineLevel="0" collapsed="false">
      <c r="A17" s="14" t="s">
        <v>37</v>
      </c>
      <c r="B17" s="9" t="n">
        <f aca="false">UPT_2_5_Results!AH6</f>
        <v>2.25</v>
      </c>
      <c r="C17" s="9" t="n">
        <f aca="false">NON_UPT_2_5_Results!AH6</f>
        <v>1.48801089261616</v>
      </c>
      <c r="D17" s="10" t="n">
        <f aca="false">(B17-C17)/C17</f>
        <v>0.512085705262647</v>
      </c>
    </row>
    <row r="18" customFormat="false" ht="15" hidden="false" customHeight="false" outlineLevel="0" collapsed="false">
      <c r="A18" s="14" t="s">
        <v>38</v>
      </c>
      <c r="B18" s="9" t="n">
        <f aca="false">UPT_2_5_Results!AH7</f>
        <v>2.04135956200662</v>
      </c>
      <c r="C18" s="9" t="n">
        <f aca="false">NON_UPT_2_5_Results!AH7</f>
        <v>2.07819194765923</v>
      </c>
      <c r="D18" s="10" t="n">
        <f aca="false">(B18-C18)/C18</f>
        <v>-0.0177232837871852</v>
      </c>
    </row>
    <row r="19" customFormat="false" ht="15" hidden="false" customHeight="false" outlineLevel="0" collapsed="false">
      <c r="A19" s="14" t="s">
        <v>39</v>
      </c>
      <c r="B19" s="9" t="n">
        <f aca="false">UPT_2_5_Results!AH8</f>
        <v>2.03158870214753</v>
      </c>
      <c r="C19" s="9" t="n">
        <f aca="false">NON_UPT_2_5_Results!AH8</f>
        <v>2.0803824133262</v>
      </c>
      <c r="D19" s="10" t="n">
        <f aca="false">(B19-C19)/C19</f>
        <v>-0.0234542028744912</v>
      </c>
    </row>
    <row r="20" customFormat="false" ht="15" hidden="false" customHeight="false" outlineLevel="0" collapsed="false">
      <c r="A20" s="14" t="s">
        <v>40</v>
      </c>
      <c r="B20" s="9" t="n">
        <f aca="false">UPT_2_5_Results!AH9</f>
        <v>2</v>
      </c>
      <c r="C20" s="9" t="n">
        <f aca="false">NON_UPT_2_5_Results!AH9</f>
        <v>2.13413874237253</v>
      </c>
      <c r="D20" s="10" t="n">
        <f aca="false">(B20-C20)/C20</f>
        <v>-0.0628538059448788</v>
      </c>
    </row>
    <row r="21" customFormat="false" ht="15" hidden="false" customHeight="false" outlineLevel="0" collapsed="false">
      <c r="A21" s="14" t="s">
        <v>41</v>
      </c>
      <c r="B21" s="9" t="n">
        <f aca="false">UPT_2_5_Results!AH10</f>
        <v>2.02489840633223</v>
      </c>
      <c r="C21" s="9" t="n">
        <f aca="false">NON_UPT_2_5_Results!AH10</f>
        <v>2.07599277129147</v>
      </c>
      <c r="D21" s="10" t="n">
        <f aca="false">(B21-C21)/C21</f>
        <v>-0.0246120148710607</v>
      </c>
      <c r="M21" s="0"/>
      <c r="N21" s="0"/>
      <c r="O21" s="0"/>
      <c r="P21" s="0"/>
      <c r="Q21" s="0"/>
    </row>
    <row r="22" customFormat="false" ht="15" hidden="false" customHeight="false" outlineLevel="0" collapsed="false">
      <c r="A22" s="14" t="s">
        <v>42</v>
      </c>
      <c r="B22" s="9" t="n">
        <f aca="false">UPT_2_5_Results!AH11</f>
        <v>1.4</v>
      </c>
      <c r="C22" s="9" t="n">
        <f aca="false">NON_UPT_2_5_Results!AH11</f>
        <v>1.1517119244392</v>
      </c>
      <c r="D22" s="10" t="n">
        <f aca="false">(B22-C22)/C22</f>
        <v>0.215581752947207</v>
      </c>
      <c r="M22" s="0"/>
      <c r="N22" s="0"/>
      <c r="O22" s="0"/>
      <c r="P22" s="0"/>
      <c r="Q22" s="0"/>
    </row>
    <row r="23" customFormat="false" ht="15" hidden="false" customHeight="false" outlineLevel="0" collapsed="false">
      <c r="A23" s="14" t="s">
        <v>43</v>
      </c>
      <c r="B23" s="9" t="n">
        <f aca="false">UPT_2_5_Results!AH12</f>
        <v>2.11111111111111</v>
      </c>
      <c r="C23" s="9" t="n">
        <f aca="false">NON_UPT_2_5_Results!AH12</f>
        <v>1.99399837100623</v>
      </c>
      <c r="D23" s="10" t="n">
        <f aca="false">(B23-C23)/C23</f>
        <v>0.058732615737184</v>
      </c>
      <c r="M23" s="0"/>
      <c r="N23" s="0"/>
      <c r="O23" s="0"/>
      <c r="P23" s="0"/>
      <c r="Q23" s="0"/>
    </row>
    <row r="24" customFormat="false" ht="15" hidden="false" customHeight="false" outlineLevel="0" collapsed="false">
      <c r="A24" s="14" t="s">
        <v>44</v>
      </c>
      <c r="B24" s="9" t="n">
        <f aca="false">UPT_2_5_Results!AH13</f>
        <v>1.78257575757576</v>
      </c>
      <c r="C24" s="9" t="n">
        <f aca="false">NON_UPT_2_5_Results!AH13</f>
        <v>1.98836617935032</v>
      </c>
      <c r="D24" s="10" t="n">
        <f aca="false">(B24-C24)/C24</f>
        <v>-0.103497245080782</v>
      </c>
    </row>
    <row r="25" customFormat="false" ht="15" hidden="false" customHeight="false" outlineLevel="0" collapsed="false">
      <c r="A25" s="14" t="s">
        <v>45</v>
      </c>
      <c r="B25" s="9" t="n">
        <f aca="false">UPT_2_5_Results!AH14</f>
        <v>1.92816499015261</v>
      </c>
      <c r="C25" s="9" t="n">
        <f aca="false">NON_UPT_2_5_Results!AH14</f>
        <v>1.94899105725442</v>
      </c>
      <c r="D25" s="10" t="n">
        <f aca="false">(B25-C25)/C25</f>
        <v>-0.0106855631914239</v>
      </c>
    </row>
    <row r="26" customFormat="false" ht="15" hidden="false" customHeight="false" outlineLevel="0" collapsed="false">
      <c r="A26" s="14" t="s">
        <v>46</v>
      </c>
      <c r="B26" s="9" t="n">
        <f aca="false">UPT_2_5_Results!AH15</f>
        <v>1.86666666666667</v>
      </c>
      <c r="C26" s="9" t="n">
        <f aca="false">NON_UPT_2_5_Results!AH15</f>
        <v>1.87013734531369</v>
      </c>
      <c r="D26" s="10" t="n">
        <f aca="false">(B26-C26)/C26</f>
        <v>-0.00185584158068327</v>
      </c>
    </row>
    <row r="27" customFormat="false" ht="15" hidden="false" customHeight="false" outlineLevel="0" collapsed="false">
      <c r="A27" s="14" t="s">
        <v>47</v>
      </c>
      <c r="B27" s="9" t="n">
        <f aca="false">UPT_2_5_Results!AH16</f>
        <v>1.76363636363636</v>
      </c>
      <c r="C27" s="9" t="n">
        <f aca="false">NON_UPT_2_5_Results!AH16</f>
        <v>1.83966058535024</v>
      </c>
      <c r="D27" s="10" t="n">
        <f aca="false">(B27-C27)/C27</f>
        <v>-0.041325134820673</v>
      </c>
    </row>
    <row r="28" customFormat="false" ht="15" hidden="false" customHeight="false" outlineLevel="0" collapsed="false">
      <c r="A28" s="14" t="s">
        <v>48</v>
      </c>
      <c r="B28" s="9" t="n">
        <f aca="false">UPT_2_5_Results!AH17</f>
        <v>1.6</v>
      </c>
      <c r="C28" s="9" t="n">
        <f aca="false">NON_UPT_2_5_Results!AH17</f>
        <v>1.72834823535758</v>
      </c>
      <c r="D28" s="10" t="n">
        <f aca="false">(B28-C28)/C28</f>
        <v>-0.0742606337842713</v>
      </c>
    </row>
    <row r="29" customFormat="false" ht="15" hidden="false" customHeight="false" outlineLevel="0" collapsed="false">
      <c r="A29" s="14" t="s">
        <v>49</v>
      </c>
      <c r="B29" s="9" t="n">
        <f aca="false">UPT_2_5_Results!AH18</f>
        <v>1.85333333333333</v>
      </c>
      <c r="C29" s="9" t="n">
        <f aca="false">NON_UPT_2_5_Results!AH18</f>
        <v>1.96624279454632</v>
      </c>
      <c r="D29" s="10" t="n">
        <f aca="false">(B29-C29)/C29</f>
        <v>-0.0574239669313265</v>
      </c>
    </row>
    <row r="30" customFormat="false" ht="15" hidden="false" customHeight="false" outlineLevel="0" collapsed="false">
      <c r="A30" s="14" t="s">
        <v>50</v>
      </c>
      <c r="B30" s="9" t="n">
        <f aca="false">UPT_2_5_Results!AH19</f>
        <v>1.97</v>
      </c>
      <c r="C30" s="9" t="n">
        <f aca="false">NON_UPT_2_5_Results!AH19</f>
        <v>2.04176895582634</v>
      </c>
      <c r="D30" s="10" t="n">
        <f aca="false">(B30-C30)/C30</f>
        <v>-0.0351503805665868</v>
      </c>
    </row>
    <row r="31" customFormat="false" ht="15" hidden="false" customHeight="false" outlineLevel="0" collapsed="false">
      <c r="A31" s="14" t="s">
        <v>51</v>
      </c>
      <c r="B31" s="9" t="n">
        <f aca="false">UPT_2_5_Results!AH20</f>
        <v>1.89982044099691</v>
      </c>
      <c r="C31" s="9" t="n">
        <f aca="false">NON_UPT_2_5_Results!AH20</f>
        <v>1.9644464086765</v>
      </c>
      <c r="D31" s="10" t="n">
        <f aca="false">(B31-C31)/C31</f>
        <v>-0.0328978013317922</v>
      </c>
    </row>
    <row r="32" customFormat="false" ht="15" hidden="false" customHeight="false" outlineLevel="0" collapsed="false">
      <c r="A32" s="14" t="s">
        <v>52</v>
      </c>
      <c r="B32" s="9" t="n">
        <f aca="false">UPT_2_5_Results!AH21</f>
        <v>1.21428571428571</v>
      </c>
      <c r="C32" s="9" t="n">
        <f aca="false">NON_UPT_2_5_Results!AH21</f>
        <v>1.50058535547041</v>
      </c>
      <c r="D32" s="10" t="n">
        <f aca="false">(B32-C32)/C32</f>
        <v>-0.190791973372916</v>
      </c>
    </row>
    <row r="33" customFormat="false" ht="15" hidden="false" customHeight="false" outlineLevel="0" collapsed="false">
      <c r="A33" s="14" t="s">
        <v>53</v>
      </c>
      <c r="B33" s="9" t="n">
        <f aca="false">UPT_2_5_Results!AH22</f>
        <v>2.10878190763485</v>
      </c>
      <c r="C33" s="9" t="n">
        <f aca="false">NON_UPT_2_5_Results!AH22</f>
        <v>2.1256533230387</v>
      </c>
      <c r="D33" s="10" t="n">
        <f aca="false">(B33-C33)/C33</f>
        <v>-0.00793704938665003</v>
      </c>
    </row>
    <row r="34" customFormat="false" ht="15" hidden="false" customHeight="false" outlineLevel="0" collapsed="false">
      <c r="A34" s="14" t="s">
        <v>54</v>
      </c>
      <c r="B34" s="9" t="n">
        <f aca="false">UPT_2_5_Results!AH23</f>
        <v>1.93684210526316</v>
      </c>
      <c r="C34" s="9" t="n">
        <f aca="false">NON_UPT_2_5_Results!AH23</f>
        <v>2.05388616518195</v>
      </c>
      <c r="D34" s="10" t="n">
        <f aca="false">(B34-C34)/C34</f>
        <v>-0.0569866343631669</v>
      </c>
    </row>
    <row r="35" customFormat="false" ht="15" hidden="false" customHeight="false" outlineLevel="0" collapsed="false">
      <c r="A35" s="14" t="s">
        <v>55</v>
      </c>
      <c r="B35" s="9" t="n">
        <f aca="false">UPT_2_5_Results!AH25</f>
        <v>3.00245098039216</v>
      </c>
      <c r="C35" s="9" t="n">
        <f aca="false">NON_UPT_2_5_Results!AH25</f>
        <v>2.9764354979788</v>
      </c>
      <c r="D35" s="10" t="n">
        <f aca="false">(B35-C35)/C35</f>
        <v>0.00874048251038028</v>
      </c>
    </row>
    <row r="36" customFormat="false" ht="15" hidden="false" customHeight="false" outlineLevel="0" collapsed="false">
      <c r="A36" s="14" t="s">
        <v>56</v>
      </c>
      <c r="B36" s="9" t="n">
        <f aca="false">UPT_2_5_Results!AH26</f>
        <v>1.23333333333333</v>
      </c>
      <c r="C36" s="9" t="n">
        <f aca="false">NON_UPT_2_5_Results!AH26</f>
        <v>1.31833333333333</v>
      </c>
      <c r="D36" s="10" t="n">
        <f aca="false">(B36-C36)/C36</f>
        <v>-0.0644753476611883</v>
      </c>
    </row>
    <row r="37" customFormat="false" ht="15" hidden="false" customHeight="false" outlineLevel="0" collapsed="false">
      <c r="A37" s="14" t="s">
        <v>57</v>
      </c>
      <c r="B37" s="9" t="n">
        <f aca="false">UPT_2_5_Results!AH27</f>
        <v>2.25</v>
      </c>
      <c r="C37" s="9" t="n">
        <f aca="false">NON_UPT_2_5_Results!AH27</f>
        <v>1.26168787352998</v>
      </c>
      <c r="D37" s="10" t="n">
        <f aca="false">(B37-C37)/C37</f>
        <v>0.783325374844809</v>
      </c>
    </row>
    <row r="38" customFormat="false" ht="15" hidden="false" customHeight="false" outlineLevel="0" collapsed="false">
      <c r="A38" s="14" t="s">
        <v>58</v>
      </c>
      <c r="B38" s="9" t="n">
        <f aca="false">UPT_2_5_Results!AH28</f>
        <v>1.67142857142857</v>
      </c>
      <c r="C38" s="9" t="n">
        <f aca="false">NON_UPT_2_5_Results!AH28</f>
        <v>1.71088862346435</v>
      </c>
      <c r="D38" s="10" t="n">
        <f aca="false">(B38-C38)/C38</f>
        <v>-0.0230640682827593</v>
      </c>
    </row>
    <row r="39" customFormat="false" ht="15" hidden="false" customHeight="false" outlineLevel="0" collapsed="false">
      <c r="A39" s="14" t="s">
        <v>59</v>
      </c>
      <c r="B39" s="9" t="n">
        <f aca="false">UPT_2_5_Results!AH29</f>
        <v>1.59112276612277</v>
      </c>
      <c r="C39" s="9" t="n">
        <f aca="false">NON_UPT_2_5_Results!AH29</f>
        <v>1.73313876577567</v>
      </c>
      <c r="D39" s="10" t="n">
        <f aca="false">(B39-C39)/C39</f>
        <v>-0.0819415054681709</v>
      </c>
    </row>
    <row r="40" customFormat="false" ht="15" hidden="false" customHeight="false" outlineLevel="0" collapsed="false">
      <c r="A40" s="14" t="s">
        <v>60</v>
      </c>
      <c r="B40" s="9" t="n">
        <f aca="false">UPT_2_5_Results!AH30</f>
        <v>2.07316428243538</v>
      </c>
      <c r="C40" s="9" t="n">
        <f aca="false">NON_UPT_2_5_Results!AH30</f>
        <v>2.08811918004494</v>
      </c>
      <c r="D40" s="10" t="n">
        <f aca="false">(B40-C40)/C40</f>
        <v>-0.00716189849337596</v>
      </c>
    </row>
    <row r="41" customFormat="false" ht="15" hidden="false" customHeight="false" outlineLevel="0" collapsed="false">
      <c r="A41" s="14" t="s">
        <v>61</v>
      </c>
      <c r="B41" s="9" t="n">
        <f aca="false">UPT_2_5_Results!AH31</f>
        <v>2.05301412231559</v>
      </c>
      <c r="C41" s="9" t="n">
        <f aca="false">NON_UPT_2_5_Results!AH31</f>
        <v>2.13717552288737</v>
      </c>
      <c r="D41" s="10" t="n">
        <f aca="false">(B41-C41)/C41</f>
        <v>-0.0393797325818496</v>
      </c>
    </row>
    <row r="42" customFormat="false" ht="15" hidden="false" customHeight="false" outlineLevel="0" collapsed="false">
      <c r="A42" s="14" t="s">
        <v>62</v>
      </c>
      <c r="B42" s="9" t="n">
        <f aca="false">UPT_2_5_Results!AH32</f>
        <v>1.94917167187388</v>
      </c>
      <c r="C42" s="9" t="n">
        <f aca="false">NON_UPT_2_5_Results!AH32</f>
        <v>1.95366406373368</v>
      </c>
      <c r="D42" s="10" t="n">
        <f aca="false">(B42-C42)/C42</f>
        <v>-0.00229946997705268</v>
      </c>
    </row>
    <row r="43" customFormat="false" ht="15" hidden="false" customHeight="false" outlineLevel="0" collapsed="false">
      <c r="A43" s="14" t="s">
        <v>63</v>
      </c>
      <c r="B43" s="9" t="n">
        <f aca="false">UPT_2_5_Results!AH33</f>
        <v>1.82564102564103</v>
      </c>
      <c r="C43" s="9" t="n">
        <f aca="false">NON_UPT_2_5_Results!AH33</f>
        <v>1.92180175960428</v>
      </c>
      <c r="D43" s="10" t="n">
        <f aca="false">(B43-C43)/C43</f>
        <v>-0.0500367602863738</v>
      </c>
    </row>
    <row r="44" customFormat="false" ht="15" hidden="false" customHeight="false" outlineLevel="0" collapsed="false">
      <c r="A44" s="14" t="s">
        <v>64</v>
      </c>
      <c r="B44" s="9" t="n">
        <f aca="false">UPT_2_5_Results!AH34</f>
        <v>1.95141369047619</v>
      </c>
      <c r="C44" s="9" t="n">
        <f aca="false">NON_UPT_2_5_Results!AH34</f>
        <v>2.10544951323255</v>
      </c>
      <c r="D44" s="10" t="n">
        <f aca="false">(B44-C44)/C44</f>
        <v>-0.0731605397271506</v>
      </c>
    </row>
    <row r="45" customFormat="false" ht="15" hidden="false" customHeight="false" outlineLevel="0" collapsed="false">
      <c r="A45" s="14" t="s">
        <v>65</v>
      </c>
      <c r="B45" s="9" t="n">
        <f aca="false">UPT_2_5_Results!AH35</f>
        <v>2.16761904761905</v>
      </c>
      <c r="C45" s="9" t="n">
        <f aca="false">NON_UPT_2_5_Results!AH35</f>
        <v>2.05600251668624</v>
      </c>
      <c r="D45" s="10" t="n">
        <f aca="false">(B45-C45)/C45</f>
        <v>0.0542881295265653</v>
      </c>
    </row>
    <row r="46" customFormat="false" ht="15" hidden="false" customHeight="false" outlineLevel="0" collapsed="false">
      <c r="A46" s="14" t="s">
        <v>66</v>
      </c>
      <c r="B46" s="9" t="n">
        <f aca="false">UPT_2_5_Results!AH36</f>
        <v>1.9383658008658</v>
      </c>
      <c r="C46" s="9" t="n">
        <f aca="false">NON_UPT_2_5_Results!AH36</f>
        <v>1.9228512353255</v>
      </c>
      <c r="D46" s="10" t="n">
        <f aca="false">(B46-C46)/C46</f>
        <v>0.00806852098346438</v>
      </c>
    </row>
    <row r="47" customFormat="false" ht="15" hidden="false" customHeight="false" outlineLevel="0" collapsed="false">
      <c r="A47" s="14" t="s">
        <v>67</v>
      </c>
      <c r="B47" s="9" t="n">
        <f aca="false">UPT_2_5_Results!AH37</f>
        <v>2.08826776437071</v>
      </c>
      <c r="C47" s="9" t="n">
        <f aca="false">NON_UPT_2_5_Results!AH37</f>
        <v>2.12260102123004</v>
      </c>
      <c r="D47" s="10" t="n">
        <f aca="false">(B47-C47)/C47</f>
        <v>-0.01617508731784</v>
      </c>
    </row>
    <row r="48" customFormat="false" ht="15" hidden="false" customHeight="false" outlineLevel="0" collapsed="false">
      <c r="A48" s="14" t="s">
        <v>68</v>
      </c>
      <c r="B48" s="9" t="n">
        <f aca="false">UPT_2_5_Results!AH38</f>
        <v>2.02082257285198</v>
      </c>
      <c r="C48" s="9" t="n">
        <f aca="false">NON_UPT_2_5_Results!AH38</f>
        <v>2.06578176126894</v>
      </c>
      <c r="D48" s="10" t="n">
        <f aca="false">(B48-C48)/C48</f>
        <v>-0.0217637648177022</v>
      </c>
    </row>
    <row r="49" customFormat="false" ht="15" hidden="false" customHeight="false" outlineLevel="0" collapsed="false">
      <c r="A49" s="14" t="s">
        <v>69</v>
      </c>
      <c r="B49" s="9" t="n">
        <f aca="false">UPT_2_5_Results!AH39</f>
        <v>2.03205580693816</v>
      </c>
      <c r="C49" s="9" t="n">
        <f aca="false">NON_UPT_2_5_Results!AH39</f>
        <v>2.0620804252324</v>
      </c>
      <c r="D49" s="10" t="n">
        <f aca="false">(B49-C49)/C49</f>
        <v>-0.0145603527034381</v>
      </c>
    </row>
    <row r="50" customFormat="false" ht="15" hidden="false" customHeight="false" outlineLevel="0" collapsed="false">
      <c r="A50" s="14" t="s">
        <v>70</v>
      </c>
      <c r="B50" s="9" t="n">
        <f aca="false">UPT_2_5_Results!AH40</f>
        <v>2.07020791798501</v>
      </c>
      <c r="C50" s="9" t="n">
        <f aca="false">NON_UPT_2_5_Results!AH40</f>
        <v>2.12743978713774</v>
      </c>
      <c r="D50" s="10" t="n">
        <f aca="false">(B50-C50)/C50</f>
        <v>-0.0269017574545475</v>
      </c>
    </row>
    <row r="51" customFormat="false" ht="15" hidden="false" customHeight="false" outlineLevel="0" collapsed="false">
      <c r="A51" s="14" t="s">
        <v>71</v>
      </c>
      <c r="B51" s="9" t="n">
        <f aca="false">UPT_2_5_Results!AH42</f>
        <v>1.64583333333333</v>
      </c>
      <c r="C51" s="9" t="n">
        <f aca="false">NON_UPT_2_5_Results!AH42</f>
        <v>1.75706245881107</v>
      </c>
      <c r="D51" s="10" t="n">
        <f aca="false">(B51-C51)/C51</f>
        <v>-0.0633040248056988</v>
      </c>
    </row>
    <row r="52" customFormat="false" ht="15" hidden="false" customHeight="false" outlineLevel="0" collapsed="false">
      <c r="A52" s="14" t="s">
        <v>72</v>
      </c>
      <c r="B52" s="9" t="n">
        <f aca="false">UPT_2_5_Results!AH43</f>
        <v>1</v>
      </c>
      <c r="C52" s="9" t="n">
        <f aca="false">NON_UPT_2_5_Results!AH43</f>
        <v>1.31176470588235</v>
      </c>
      <c r="D52" s="10" t="n">
        <f aca="false">(B52-C52)/C52</f>
        <v>-0.237668161434978</v>
      </c>
    </row>
    <row r="53" customFormat="false" ht="15" hidden="false" customHeight="false" outlineLevel="0" collapsed="false">
      <c r="A53" s="14" t="s">
        <v>73</v>
      </c>
      <c r="B53" s="9" t="n">
        <f aca="false">UPT_2_5_Results!AH44</f>
        <v>1.7</v>
      </c>
      <c r="C53" s="9" t="n">
        <f aca="false">NON_UPT_2_5_Results!AH44</f>
        <v>1.92698320303916</v>
      </c>
      <c r="D53" s="10" t="n">
        <f aca="false">(B53-C53)/C53</f>
        <v>-0.117791998747663</v>
      </c>
    </row>
    <row r="54" customFormat="false" ht="15" hidden="false" customHeight="false" outlineLevel="0" collapsed="false">
      <c r="A54" s="14" t="s">
        <v>74</v>
      </c>
      <c r="B54" s="9" t="n">
        <f aca="false">UPT_2_5_Results!AH45</f>
        <v>1.4</v>
      </c>
      <c r="C54" s="9" t="n">
        <f aca="false">NON_UPT_2_5_Results!AH45</f>
        <v>1.29317998385795</v>
      </c>
      <c r="D54" s="10" t="n">
        <f aca="false">(B54-C54)/C54</f>
        <v>0.0826025901076611</v>
      </c>
    </row>
    <row r="55" customFormat="false" ht="15" hidden="false" customHeight="false" outlineLevel="0" collapsed="false">
      <c r="A55" s="14" t="s">
        <v>75</v>
      </c>
      <c r="B55" s="9" t="n">
        <f aca="false">UPT_2_5_Results!AH46</f>
        <v>2</v>
      </c>
      <c r="C55" s="9" t="n">
        <f aca="false">NON_UPT_2_5_Results!AH46</f>
        <v>2.06128293239424</v>
      </c>
      <c r="D55" s="10" t="n">
        <f aca="false">(B55-C55)/C55</f>
        <v>-0.0297304806783869</v>
      </c>
    </row>
    <row r="56" customFormat="false" ht="15" hidden="false" customHeight="false" outlineLevel="0" collapsed="false">
      <c r="A56" s="14" t="s">
        <v>76</v>
      </c>
      <c r="B56" s="9" t="n">
        <f aca="false">UPT_2_5_Results!AH47</f>
        <v>1.14285714285714</v>
      </c>
      <c r="C56" s="9" t="n">
        <f aca="false">NON_UPT_2_5_Results!AH47</f>
        <v>1.02506353240152</v>
      </c>
      <c r="D56" s="10" t="n">
        <f aca="false">(B56-C56)/C56</f>
        <v>0.114913472904114</v>
      </c>
    </row>
    <row r="57" customFormat="false" ht="15" hidden="false" customHeight="false" outlineLevel="0" collapsed="false">
      <c r="A57" s="14" t="s">
        <v>77</v>
      </c>
      <c r="B57" s="9" t="n">
        <f aca="false">UPT_2_5_Results!AH48</f>
        <v>1.29166666666667</v>
      </c>
      <c r="C57" s="9" t="n">
        <f aca="false">NON_UPT_2_5_Results!AH48</f>
        <v>1.39600512163892</v>
      </c>
      <c r="D57" s="10" t="n">
        <f aca="false">(B57-C57)/C57</f>
        <v>-0.0747407393819326</v>
      </c>
    </row>
    <row r="58" customFormat="false" ht="15" hidden="false" customHeight="false" outlineLevel="0" collapsed="false">
      <c r="A58" s="14" t="s">
        <v>78</v>
      </c>
      <c r="B58" s="9" t="n">
        <f aca="false">UPT_2_5_Results!AH49</f>
        <v>1.86363636363636</v>
      </c>
      <c r="C58" s="9" t="n">
        <f aca="false">NON_UPT_2_5_Results!AH49</f>
        <v>1.25597279124394</v>
      </c>
      <c r="D58" s="10" t="n">
        <f aca="false">(B58-C58)/C58</f>
        <v>0.483819057728622</v>
      </c>
    </row>
    <row r="59" customFormat="false" ht="15" hidden="false" customHeight="false" outlineLevel="0" collapsed="false">
      <c r="A59" s="14" t="s">
        <v>79</v>
      </c>
      <c r="B59" s="9" t="n">
        <f aca="false">UPT_2_5_Results!AH50</f>
        <v>1.90909090909091</v>
      </c>
      <c r="C59" s="9" t="n">
        <f aca="false">NON_UPT_2_5_Results!AH50</f>
        <v>1.57783714074458</v>
      </c>
      <c r="D59" s="10" t="n">
        <f aca="false">(B59-C59)/C59</f>
        <v>0.209941672554373</v>
      </c>
    </row>
    <row r="60" customFormat="false" ht="15" hidden="false" customHeight="false" outlineLevel="0" collapsed="false">
      <c r="A60" s="14" t="s">
        <v>80</v>
      </c>
      <c r="B60" s="9" t="n">
        <f aca="false">UPT_2_5_Results!AH51</f>
        <v>1.95454545454545</v>
      </c>
      <c r="C60" s="9" t="n">
        <f aca="false">NON_UPT_2_5_Results!AH51</f>
        <v>1.38442581544502</v>
      </c>
      <c r="D60" s="10" t="n">
        <f aca="false">(B60-C60)/C60</f>
        <v>0.411809453955591</v>
      </c>
    </row>
    <row r="61" customFormat="false" ht="15" hidden="false" customHeight="false" outlineLevel="0" collapsed="false">
      <c r="A61" s="14" t="s">
        <v>81</v>
      </c>
      <c r="B61" s="9" t="n">
        <f aca="false">UPT_2_5_Results!AH52</f>
        <v>1.84545454545455</v>
      </c>
      <c r="C61" s="9" t="n">
        <f aca="false">NON_UPT_2_5_Results!AH52</f>
        <v>2.04102503356235</v>
      </c>
      <c r="D61" s="10" t="n">
        <f aca="false">(B61-C61)/C61</f>
        <v>-0.0958197400285965</v>
      </c>
    </row>
    <row r="62" customFormat="false" ht="15" hidden="false" customHeight="false" outlineLevel="0" collapsed="false">
      <c r="A62" s="14" t="s">
        <v>82</v>
      </c>
      <c r="B62" s="9" t="n">
        <f aca="false">UPT_2_5_Results!AH53</f>
        <v>2</v>
      </c>
      <c r="C62" s="9" t="n">
        <f aca="false">NON_UPT_2_5_Results!AH53</f>
        <v>1.94803921568627</v>
      </c>
      <c r="D62" s="10" t="n">
        <f aca="false">(B62-C62)/C62</f>
        <v>0.0266733769501762</v>
      </c>
    </row>
    <row r="63" customFormat="false" ht="15" hidden="false" customHeight="false" outlineLevel="0" collapsed="false">
      <c r="A63" s="14" t="s">
        <v>83</v>
      </c>
      <c r="B63" s="9" t="n">
        <f aca="false">UPT_2_5_Results!AH54</f>
        <v>1.57405689548547</v>
      </c>
      <c r="C63" s="9" t="n">
        <f aca="false">NON_UPT_2_5_Results!AH54</f>
        <v>1.65522253213219</v>
      </c>
      <c r="D63" s="10" t="n">
        <f aca="false">(B63-C63)/C63</f>
        <v>-0.049036087336345</v>
      </c>
    </row>
    <row r="64" customFormat="false" ht="15" hidden="false" customHeight="false" outlineLevel="0" collapsed="false">
      <c r="A64" s="14" t="s">
        <v>84</v>
      </c>
      <c r="B64" s="9" t="n">
        <f aca="false">UPT_2_5_Results!AH55</f>
        <v>1.46314102564103</v>
      </c>
      <c r="C64" s="9" t="n">
        <f aca="false">NON_UPT_2_5_Results!AH55</f>
        <v>1.69747932829551</v>
      </c>
      <c r="D64" s="10" t="n">
        <f aca="false">(B64-C64)/C64</f>
        <v>-0.138050754874165</v>
      </c>
    </row>
    <row r="65" customFormat="false" ht="15" hidden="false" customHeight="false" outlineLevel="0" collapsed="false">
      <c r="A65" s="14" t="s">
        <v>85</v>
      </c>
      <c r="B65" s="9" t="n">
        <f aca="false">UPT_2_5_Results!AH56</f>
        <v>1.75423386137672</v>
      </c>
      <c r="C65" s="9" t="n">
        <f aca="false">NON_UPT_2_5_Results!AH56</f>
        <v>1.75321783918298</v>
      </c>
      <c r="D65" s="10" t="n">
        <f aca="false">(B65-C65)/C65</f>
        <v>0.000579518512208391</v>
      </c>
    </row>
    <row r="66" customFormat="false" ht="15" hidden="false" customHeight="false" outlineLevel="0" collapsed="false">
      <c r="A66" s="14" t="s">
        <v>86</v>
      </c>
      <c r="B66" s="9" t="n">
        <f aca="false">UPT_2_5_Results!AH57</f>
        <v>1.42588141025641</v>
      </c>
      <c r="C66" s="9" t="n">
        <f aca="false">NON_UPT_2_5_Results!AH57</f>
        <v>1.77477148508672</v>
      </c>
      <c r="D66" s="10" t="n">
        <f aca="false">(B66-C66)/C66</f>
        <v>-0.19658309690121</v>
      </c>
    </row>
    <row r="67" customFormat="false" ht="15" hidden="false" customHeight="false" outlineLevel="0" collapsed="false">
      <c r="A67" s="14" t="s">
        <v>87</v>
      </c>
      <c r="B67" s="9" t="n">
        <f aca="false">UPT_2_5_Results!AH58</f>
        <v>1.84615384615385</v>
      </c>
      <c r="C67" s="9" t="n">
        <f aca="false">NON_UPT_2_5_Results!AH58</f>
        <v>2.00991139150684</v>
      </c>
      <c r="D67" s="10" t="n">
        <f aca="false">(B67-C67)/C67</f>
        <v>-0.0814750073286697</v>
      </c>
    </row>
    <row r="68" customFormat="false" ht="15" hidden="false" customHeight="false" outlineLevel="0" collapsed="false">
      <c r="A68" s="14" t="s">
        <v>88</v>
      </c>
      <c r="B68" s="9" t="n">
        <f aca="false">UPT_2_5_Results!AH59</f>
        <v>2.03928571428571</v>
      </c>
      <c r="C68" s="9" t="n">
        <f aca="false">NON_UPT_2_5_Results!AH59</f>
        <v>2.15315252013144</v>
      </c>
      <c r="D68" s="10" t="n">
        <f aca="false">(B68-C68)/C68</f>
        <v>-0.0528837621957115</v>
      </c>
    </row>
    <row r="69" customFormat="false" ht="15" hidden="false" customHeight="false" outlineLevel="0" collapsed="false">
      <c r="A69" s="14" t="s">
        <v>89</v>
      </c>
      <c r="B69" s="9" t="n">
        <f aca="false">UPT_2_5_Results!AH60</f>
        <v>2.26514179679969</v>
      </c>
      <c r="C69" s="9" t="n">
        <f aca="false">NON_UPT_2_5_Results!AH60</f>
        <v>2.30217425490742</v>
      </c>
      <c r="D69" s="10" t="n">
        <f aca="false">(B69-C69)/C69</f>
        <v>-0.0160858623228843</v>
      </c>
    </row>
    <row r="70" customFormat="false" ht="15" hidden="false" customHeight="false" outlineLevel="0" collapsed="false">
      <c r="A70" s="14" t="s">
        <v>90</v>
      </c>
      <c r="B70" s="9" t="n">
        <f aca="false">UPT_2_5_Results!AH61</f>
        <v>2.5</v>
      </c>
      <c r="C70" s="9" t="n">
        <f aca="false">NON_UPT_2_5_Results!AH61</f>
        <v>1.94048533743117</v>
      </c>
      <c r="D70" s="10" t="n">
        <f aca="false">(B70-C70)/C70</f>
        <v>0.288337485357926</v>
      </c>
    </row>
    <row r="71" customFormat="false" ht="15" hidden="false" customHeight="false" outlineLevel="0" collapsed="false">
      <c r="A71" s="14" t="s">
        <v>91</v>
      </c>
      <c r="B71" s="9" t="n">
        <f aca="false">UPT_2_5_Results!AH62</f>
        <v>1.92714285714286</v>
      </c>
      <c r="C71" s="9" t="n">
        <f aca="false">NON_UPT_2_5_Results!AH62</f>
        <v>1.94856824780631</v>
      </c>
      <c r="D71" s="10" t="n">
        <f aca="false">(B71-C71)/C71</f>
        <v>-0.010995453039726</v>
      </c>
    </row>
    <row r="72" customFormat="false" ht="15" hidden="false" customHeight="false" outlineLevel="0" collapsed="false">
      <c r="A72" s="14" t="s">
        <v>92</v>
      </c>
      <c r="B72" s="9" t="n">
        <f aca="false">UPT_2_5_Results!AH63</f>
        <v>1.8828125</v>
      </c>
      <c r="C72" s="9" t="n">
        <f aca="false">NON_UPT_2_5_Results!AH63</f>
        <v>2.08246207914578</v>
      </c>
      <c r="D72" s="10" t="n">
        <f aca="false">(B72-C72)/C72</f>
        <v>-0.0958718918078344</v>
      </c>
    </row>
    <row r="73" customFormat="false" ht="15" hidden="false" customHeight="false" outlineLevel="0" collapsed="false">
      <c r="A73" s="14" t="s">
        <v>93</v>
      </c>
      <c r="B73" s="9" t="n">
        <f aca="false">UPT_2_5_Results!AH64</f>
        <v>2.06103717524306</v>
      </c>
      <c r="C73" s="9" t="n">
        <f aca="false">NON_UPT_2_5_Results!AH64</f>
        <v>2.11241614840668</v>
      </c>
      <c r="D73" s="10" t="n">
        <f aca="false">(B73-C73)/C73</f>
        <v>-0.0243223728441858</v>
      </c>
    </row>
    <row r="74" customFormat="false" ht="15" hidden="false" customHeight="false" outlineLevel="0" collapsed="false">
      <c r="A74" s="14" t="s">
        <v>94</v>
      </c>
      <c r="B74" s="9" t="n">
        <f aca="false">UPT_2_5_Results!AH65</f>
        <v>2.0707254967255</v>
      </c>
      <c r="C74" s="9" t="n">
        <f aca="false">NON_UPT_2_5_Results!AH65</f>
        <v>2.08546613974628</v>
      </c>
      <c r="D74" s="10" t="n">
        <f aca="false">(B74-C74)/C74</f>
        <v>-0.00706827252662849</v>
      </c>
    </row>
    <row r="75" customFormat="false" ht="15" hidden="false" customHeight="false" outlineLevel="0" collapsed="false">
      <c r="A75" s="14" t="s">
        <v>95</v>
      </c>
      <c r="B75" s="9" t="n">
        <f aca="false">UPT_2_5_Results!AH66</f>
        <v>1.53296703296703</v>
      </c>
      <c r="C75" s="9" t="n">
        <f aca="false">NON_UPT_2_5_Results!AH66</f>
        <v>2.03066871798613</v>
      </c>
      <c r="D75" s="10" t="n">
        <f aca="false">(B75-C75)/C75</f>
        <v>-0.245092506035492</v>
      </c>
    </row>
    <row r="76" customFormat="false" ht="15" hidden="false" customHeight="false" outlineLevel="0" collapsed="false">
      <c r="A76" s="14" t="s">
        <v>96</v>
      </c>
      <c r="B76" s="9" t="n">
        <f aca="false">UPT_2_5_Results!AH67</f>
        <v>1.62167467948718</v>
      </c>
      <c r="C76" s="9" t="n">
        <f aca="false">NON_UPT_2_5_Results!AH67</f>
        <v>1.76786893342503</v>
      </c>
      <c r="D76" s="10" t="n">
        <f aca="false">(B76-C76)/C76</f>
        <v>-0.0826951880729156</v>
      </c>
    </row>
    <row r="77" customFormat="false" ht="15" hidden="false" customHeight="false" outlineLevel="0" collapsed="false">
      <c r="A77" s="14" t="s">
        <v>97</v>
      </c>
      <c r="B77" s="9" t="n">
        <f aca="false">UPT_2_5_Results!AH68</f>
        <v>1.97</v>
      </c>
      <c r="C77" s="9" t="n">
        <f aca="false">NON_UPT_2_5_Results!AH68</f>
        <v>2.16777939938046</v>
      </c>
      <c r="D77" s="10" t="n">
        <f aca="false">(B77-C77)/C77</f>
        <v>-0.0912359437666894</v>
      </c>
    </row>
    <row r="78" customFormat="false" ht="15" hidden="false" customHeight="false" outlineLevel="0" collapsed="false">
      <c r="A78" s="14" t="s">
        <v>98</v>
      </c>
      <c r="B78" s="9" t="n">
        <f aca="false">UPT_2_5_Results!AH69</f>
        <v>1.13333333333333</v>
      </c>
      <c r="C78" s="9" t="n">
        <f aca="false">NON_UPT_2_5_Results!AH69</f>
        <v>1.1996180119894</v>
      </c>
      <c r="D78" s="10" t="n">
        <f aca="false">(B78-C78)/C78</f>
        <v>-0.05525482111272</v>
      </c>
    </row>
    <row r="79" customFormat="false" ht="15" hidden="false" customHeight="false" outlineLevel="0" collapsed="false">
      <c r="A79" s="14" t="s">
        <v>99</v>
      </c>
      <c r="B79" s="9" t="n">
        <f aca="false">UPT_2_5_Results!AH70</f>
        <v>2.03251353874883</v>
      </c>
      <c r="C79" s="9" t="n">
        <f aca="false">NON_UPT_2_5_Results!AH70</f>
        <v>2.08216375427689</v>
      </c>
      <c r="D79" s="10" t="n">
        <f aca="false">(B79-C79)/C79</f>
        <v>-0.023845490262747</v>
      </c>
    </row>
    <row r="80" customFormat="false" ht="15" hidden="false" customHeight="false" outlineLevel="0" collapsed="false">
      <c r="A80" s="14" t="s">
        <v>100</v>
      </c>
      <c r="B80" s="9" t="n">
        <f aca="false">UPT_2_5_Results!AH71</f>
        <v>2.05225138260432</v>
      </c>
      <c r="C80" s="9" t="n">
        <f aca="false">NON_UPT_2_5_Results!AH71</f>
        <v>2.1088032570499</v>
      </c>
      <c r="D80" s="10" t="n">
        <f aca="false">(B80-C80)/C80</f>
        <v>-0.026817046235355</v>
      </c>
    </row>
    <row r="81" customFormat="false" ht="15" hidden="false" customHeight="false" outlineLevel="0" collapsed="false">
      <c r="A81" s="14" t="s">
        <v>101</v>
      </c>
      <c r="B81" s="9" t="n">
        <f aca="false">UPT_2_5_Results!AH72</f>
        <v>1.2</v>
      </c>
      <c r="C81" s="9" t="n">
        <f aca="false">NON_UPT_2_5_Results!AH72</f>
        <v>1.10800330033003</v>
      </c>
      <c r="D81" s="10" t="n">
        <f aca="false">(B81-C81)/C81</f>
        <v>0.0830292650234567</v>
      </c>
    </row>
    <row r="82" customFormat="false" ht="15" hidden="false" customHeight="false" outlineLevel="0" collapsed="false">
      <c r="A82" s="14" t="s">
        <v>102</v>
      </c>
      <c r="B82" s="9" t="n">
        <f aca="false">UPT_2_5_Results!AH73</f>
        <v>2.5</v>
      </c>
      <c r="C82" s="9" t="n">
        <f aca="false">NON_UPT_2_5_Results!AH73</f>
        <v>1.94251012145749</v>
      </c>
      <c r="D82" s="10" t="n">
        <f aca="false">(B82-C82)/C82</f>
        <v>0.286994581075448</v>
      </c>
    </row>
    <row r="83" customFormat="false" ht="15" hidden="false" customHeight="false" outlineLevel="0" collapsed="false">
      <c r="A83" s="14" t="s">
        <v>103</v>
      </c>
      <c r="B83" s="9" t="n">
        <f aca="false">UPT_2_5_Results!AH74</f>
        <v>2.06985440009337</v>
      </c>
      <c r="C83" s="9" t="n">
        <f aca="false">NON_UPT_2_5_Results!AH74</f>
        <v>2.13389769253952</v>
      </c>
      <c r="D83" s="10" t="n">
        <f aca="false">(B83-C83)/C83</f>
        <v>-0.0300123537646869</v>
      </c>
    </row>
    <row r="84" customFormat="false" ht="15" hidden="false" customHeight="false" outlineLevel="0" collapsed="false">
      <c r="A84" s="14" t="s">
        <v>104</v>
      </c>
      <c r="B84" s="9" t="n">
        <f aca="false">UPT_2_5_Results!AH75</f>
        <v>1.82965367965368</v>
      </c>
      <c r="C84" s="9" t="n">
        <f aca="false">NON_UPT_2_5_Results!AH75</f>
        <v>2.06521180810654</v>
      </c>
      <c r="D84" s="10" t="n">
        <f aca="false">(B84-C84)/C84</f>
        <v>-0.114060033710941</v>
      </c>
    </row>
    <row r="85" customFormat="false" ht="15" hidden="false" customHeight="false" outlineLevel="0" collapsed="false">
      <c r="A85" s="14" t="s">
        <v>105</v>
      </c>
      <c r="B85" s="9" t="n">
        <f aca="false">UPT_2_5_Results!AH76</f>
        <v>1.66589743589744</v>
      </c>
      <c r="C85" s="9" t="n">
        <f aca="false">NON_UPT_2_5_Results!AH76</f>
        <v>1.8614733654022</v>
      </c>
      <c r="D85" s="10" t="n">
        <f aca="false">(B85-C85)/C85</f>
        <v>-0.105065123756153</v>
      </c>
    </row>
    <row r="86" customFormat="false" ht="15" hidden="false" customHeight="false" outlineLevel="0" collapsed="false">
      <c r="A86" s="14" t="s">
        <v>106</v>
      </c>
      <c r="B86" s="9" t="n">
        <f aca="false">UPT_2_5_Results!AH77</f>
        <v>1.70386419136419</v>
      </c>
      <c r="C86" s="9" t="n">
        <f aca="false">NON_UPT_2_5_Results!AH77</f>
        <v>1.89485991892858</v>
      </c>
      <c r="D86" s="10" t="n">
        <f aca="false">(B86-C86)/C86</f>
        <v>-0.100796753182888</v>
      </c>
    </row>
    <row r="87" customFormat="false" ht="15" hidden="false" customHeight="false" outlineLevel="0" collapsed="false">
      <c r="A87" s="14" t="s">
        <v>107</v>
      </c>
      <c r="B87" s="9" t="n">
        <f aca="false">UPT_2_5_Results!AH78</f>
        <v>2.03888888888889</v>
      </c>
      <c r="C87" s="9" t="n">
        <f aca="false">NON_UPT_2_5_Results!AH78</f>
        <v>2.09783837059479</v>
      </c>
      <c r="D87" s="10" t="n">
        <f aca="false">(B87-C87)/C87</f>
        <v>-0.0281001065345134</v>
      </c>
    </row>
    <row r="88" customFormat="false" ht="15" hidden="false" customHeight="false" outlineLevel="0" collapsed="false">
      <c r="A88" s="14" t="s">
        <v>108</v>
      </c>
      <c r="B88" s="9" t="n">
        <f aca="false">UPT_2_5_Results!AH79</f>
        <v>1.66666666666667</v>
      </c>
      <c r="C88" s="9" t="n">
        <f aca="false">NON_UPT_2_5_Results!AH79</f>
        <v>2.02948717948718</v>
      </c>
      <c r="D88" s="10" t="n">
        <f aca="false">(B88-C88)/C88</f>
        <v>-0.17877447883765</v>
      </c>
    </row>
    <row r="89" customFormat="false" ht="15" hidden="false" customHeight="false" outlineLevel="0" collapsed="false">
      <c r="A89" s="14" t="s">
        <v>109</v>
      </c>
      <c r="B89" s="9" t="n">
        <f aca="false">UPT_2_5_Results!AH80</f>
        <v>1.4375</v>
      </c>
      <c r="C89" s="9" t="n">
        <f aca="false">NON_UPT_2_5_Results!AH80</f>
        <v>1.23862238622386</v>
      </c>
      <c r="D89" s="10" t="n">
        <f aca="false">(B89-C89)/C89</f>
        <v>0.160563555114201</v>
      </c>
    </row>
    <row r="90" customFormat="false" ht="15" hidden="false" customHeight="false" outlineLevel="0" collapsed="false">
      <c r="A90" s="14" t="s">
        <v>110</v>
      </c>
      <c r="B90" s="9" t="n">
        <f aca="false">UPT_2_5_Results!AH81</f>
        <v>1.83100775694893</v>
      </c>
      <c r="C90" s="9" t="n">
        <f aca="false">NON_UPT_2_5_Results!AH81</f>
        <v>1.86168147050651</v>
      </c>
      <c r="D90" s="10" t="n">
        <f aca="false">(B90-C90)/C90</f>
        <v>-0.0164763489584665</v>
      </c>
    </row>
    <row r="91" customFormat="false" ht="15" hidden="false" customHeight="false" outlineLevel="0" collapsed="false">
      <c r="A91" s="14" t="s">
        <v>111</v>
      </c>
      <c r="B91" s="9" t="n">
        <f aca="false">UPT_2_5_Results!AH82</f>
        <v>1.66666666666667</v>
      </c>
      <c r="C91" s="9" t="n">
        <f aca="false">NON_UPT_2_5_Results!AH82</f>
        <v>1.6007215007215</v>
      </c>
      <c r="D91" s="10" t="n">
        <f aca="false">(B91-C91)/C91</f>
        <v>0.0411971513567115</v>
      </c>
    </row>
    <row r="92" customFormat="false" ht="15" hidden="false" customHeight="false" outlineLevel="0" collapsed="false">
      <c r="A92" s="14" t="s">
        <v>112</v>
      </c>
      <c r="B92" s="9" t="n">
        <f aca="false">UPT_2_5_Results!AH83</f>
        <v>2.12351644433997</v>
      </c>
      <c r="C92" s="9" t="n">
        <f aca="false">NON_UPT_2_5_Results!AH83</f>
        <v>2.2043457522961</v>
      </c>
      <c r="D92" s="10" t="n">
        <f aca="false">(B92-C92)/C92</f>
        <v>-0.0366681623660608</v>
      </c>
    </row>
    <row r="93" customFormat="false" ht="15" hidden="false" customHeight="false" outlineLevel="0" collapsed="false">
      <c r="A93" s="14" t="s">
        <v>113</v>
      </c>
      <c r="B93" s="9" t="n">
        <f aca="false">UPT_2_5_Results!AH84</f>
        <v>1.86834422594949</v>
      </c>
      <c r="C93" s="9" t="n">
        <f aca="false">NON_UPT_2_5_Results!AH84</f>
        <v>1.92078297410092</v>
      </c>
      <c r="D93" s="10" t="n">
        <f aca="false">(B93-C93)/C93</f>
        <v>-0.0273007147910498</v>
      </c>
    </row>
    <row r="94" customFormat="false" ht="15" hidden="false" customHeight="false" outlineLevel="0" collapsed="false">
      <c r="A94" s="14" t="s">
        <v>114</v>
      </c>
      <c r="B94" s="9" t="n">
        <f aca="false">UPT_2_5_Results!AH85</f>
        <v>1.84259259259259</v>
      </c>
      <c r="C94" s="9" t="n">
        <f aca="false">NON_UPT_2_5_Results!AH85</f>
        <v>1.41698957324287</v>
      </c>
      <c r="D94" s="10" t="n">
        <f aca="false">(B94-C94)/C94</f>
        <v>0.30035719908348</v>
      </c>
    </row>
    <row r="95" customFormat="false" ht="15" hidden="false" customHeight="false" outlineLevel="0" collapsed="false">
      <c r="A95" s="14" t="s">
        <v>115</v>
      </c>
      <c r="B95" s="9" t="n">
        <f aca="false">UPT_2_5_Results!AH86</f>
        <v>1.99341240955691</v>
      </c>
      <c r="C95" s="9" t="n">
        <f aca="false">NON_UPT_2_5_Results!AH86</f>
        <v>1.98564939741739</v>
      </c>
      <c r="D95" s="10" t="n">
        <f aca="false">(B95-C95)/C95</f>
        <v>0.00390955832868481</v>
      </c>
    </row>
    <row r="96" customFormat="false" ht="15" hidden="false" customHeight="false" outlineLevel="0" collapsed="false">
      <c r="A96" s="14" t="s">
        <v>116</v>
      </c>
      <c r="B96" s="9" t="n">
        <f aca="false">UPT_2_5_Results!AH87</f>
        <v>2.05555555555556</v>
      </c>
      <c r="C96" s="9" t="n">
        <f aca="false">NON_UPT_2_5_Results!AH87</f>
        <v>2.03843783665557</v>
      </c>
      <c r="D96" s="10" t="n">
        <f aca="false">(B96-C96)/C96</f>
        <v>0.00839746917574452</v>
      </c>
    </row>
    <row r="97" customFormat="false" ht="15" hidden="false" customHeight="false" outlineLevel="0" collapsed="false">
      <c r="A97" s="14" t="s">
        <v>117</v>
      </c>
      <c r="B97" s="9" t="n">
        <f aca="false">UPT_2_5_Results!AH88</f>
        <v>2.14162056158496</v>
      </c>
      <c r="C97" s="9" t="n">
        <f aca="false">NON_UPT_2_5_Results!AH88</f>
        <v>2.10209661747016</v>
      </c>
      <c r="D97" s="10" t="n">
        <f aca="false">(B97-C97)/C97</f>
        <v>0.0188021539002141</v>
      </c>
    </row>
    <row r="98" customFormat="false" ht="15" hidden="false" customHeight="false" outlineLevel="0" collapsed="false">
      <c r="A98" s="14" t="s">
        <v>118</v>
      </c>
      <c r="B98" s="9" t="n">
        <f aca="false">UPT_2_5_Results!AH89</f>
        <v>2.01566043362719</v>
      </c>
      <c r="C98" s="9" t="n">
        <f aca="false">NON_UPT_2_5_Results!AH89</f>
        <v>2.11611946048742</v>
      </c>
      <c r="D98" s="10" t="n">
        <f aca="false">(B98-C98)/C98</f>
        <v>-0.047473230474944</v>
      </c>
    </row>
    <row r="99" customFormat="false" ht="15" hidden="false" customHeight="false" outlineLevel="0" collapsed="false">
      <c r="A99" s="14" t="s">
        <v>119</v>
      </c>
      <c r="B99" s="9" t="n">
        <f aca="false">UPT_2_5_Results!AH90</f>
        <v>1.77</v>
      </c>
      <c r="C99" s="9" t="n">
        <f aca="false">NON_UPT_2_5_Results!AH90</f>
        <v>1.97635135135135</v>
      </c>
      <c r="D99" s="10" t="n">
        <f aca="false">(B99-C99)/C99</f>
        <v>-0.104410256410256</v>
      </c>
    </row>
    <row r="100" customFormat="false" ht="15" hidden="false" customHeight="false" outlineLevel="0" collapsed="false">
      <c r="A100" s="14" t="s">
        <v>120</v>
      </c>
      <c r="B100" s="9" t="n">
        <f aca="false">UPT_2_5_Results!AH91</f>
        <v>2.03205128205128</v>
      </c>
      <c r="C100" s="9" t="n">
        <f aca="false">NON_UPT_2_5_Results!AH91</f>
        <v>1.89113693561998</v>
      </c>
      <c r="D100" s="10" t="n">
        <f aca="false">(B100-C100)/C100</f>
        <v>0.0745130316991606</v>
      </c>
    </row>
    <row r="101" customFormat="false" ht="15" hidden="false" customHeight="false" outlineLevel="0" collapsed="false">
      <c r="A101" s="14" t="s">
        <v>121</v>
      </c>
      <c r="B101" s="9" t="n">
        <f aca="false">UPT_2_5_Results!AH92</f>
        <v>1.61505762755763</v>
      </c>
      <c r="C101" s="9" t="n">
        <f aca="false">NON_UPT_2_5_Results!AH92</f>
        <v>1.74174758162397</v>
      </c>
      <c r="D101" s="10" t="n">
        <f aca="false">(B101-C101)/C101</f>
        <v>-0.0727372642298823</v>
      </c>
    </row>
  </sheetData>
  <mergeCells count="3">
    <mergeCell ref="A1:C1"/>
    <mergeCell ref="A6:Z6"/>
    <mergeCell ref="A13:D13"/>
  </mergeCells>
  <conditionalFormatting sqref="B10:Z10">
    <cfRule type="cellIs" priority="2" operator="greaterThan" aboveAverage="0" equalAverage="0" bottom="0" percent="0" rank="0" text="" dxfId="0">
      <formula>0</formula>
    </cfRule>
    <cfRule type="cellIs" priority="3" operator="lessThan" aboveAverage="0" equalAverage="0" bottom="0" percent="0" rank="0" text="" dxfId="1">
      <formula>0</formula>
    </cfRule>
  </conditionalFormatting>
  <conditionalFormatting sqref="D15:D101">
    <cfRule type="cellIs" priority="4" operator="lessThan" aboveAverage="0" equalAverage="0" bottom="0" percent="0" rank="0" text="" dxfId="1">
      <formula>0</formula>
    </cfRule>
    <cfRule type="cellIs" priority="5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I11" activeCellId="0" sqref="AI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6.03"/>
  </cols>
  <sheetData>
    <row r="1" customFormat="false" ht="12.8" hidden="false" customHeight="false" outlineLevel="0" collapsed="false">
      <c r="B1" s="0" t="s">
        <v>6</v>
      </c>
      <c r="C1" s="0" t="s">
        <v>7</v>
      </c>
      <c r="D1" s="0" t="s">
        <v>8</v>
      </c>
      <c r="E1" s="0" t="s">
        <v>122</v>
      </c>
      <c r="F1" s="0" t="s">
        <v>9</v>
      </c>
      <c r="G1" s="0" t="s">
        <v>10</v>
      </c>
      <c r="H1" s="0" t="s">
        <v>11</v>
      </c>
      <c r="I1" s="0" t="s">
        <v>12</v>
      </c>
      <c r="J1" s="0" t="s">
        <v>13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123</v>
      </c>
      <c r="S1" s="0" t="s">
        <v>124</v>
      </c>
      <c r="T1" s="0" t="s">
        <v>21</v>
      </c>
      <c r="U1" s="0" t="s">
        <v>22</v>
      </c>
      <c r="V1" s="0" t="s">
        <v>23</v>
      </c>
      <c r="W1" s="0" t="s">
        <v>24</v>
      </c>
      <c r="X1" s="0" t="s">
        <v>125</v>
      </c>
      <c r="Y1" s="0" t="s">
        <v>25</v>
      </c>
      <c r="Z1" s="0" t="s">
        <v>26</v>
      </c>
      <c r="AA1" s="0" t="s">
        <v>27</v>
      </c>
      <c r="AB1" s="0" t="s">
        <v>28</v>
      </c>
      <c r="AC1" s="0" t="s">
        <v>126</v>
      </c>
      <c r="AD1" s="0" t="s">
        <v>29</v>
      </c>
      <c r="AE1" s="0" t="s">
        <v>30</v>
      </c>
      <c r="AF1" s="0" t="s">
        <v>127</v>
      </c>
    </row>
    <row r="2" customFormat="false" ht="12.8" hidden="false" customHeight="false" outlineLevel="0" collapsed="false">
      <c r="A2" s="0" t="s">
        <v>35</v>
      </c>
      <c r="B2" s="0" t="str">
        <f aca="false">IFERROR(UPT_2_5_Results!B2-NON_UPT_2_5_Results!B2, "")</f>
        <v/>
      </c>
      <c r="C2" s="0" t="str">
        <f aca="false">IFERROR(UPT_2_5_Results!C2-NON_UPT_2_5_Results!C2, "")</f>
        <v/>
      </c>
      <c r="D2" s="0" t="str">
        <f aca="false">IFERROR(UPT_2_5_Results!D2-NON_UPT_2_5_Results!D2, "")</f>
        <v/>
      </c>
      <c r="E2" s="0" t="str">
        <f aca="false">IFERROR(UPT_2_5_Results!E2-NON_UPT_2_5_Results!E2, "")</f>
        <v/>
      </c>
      <c r="F2" s="0" t="str">
        <f aca="false">IFERROR(UPT_2_5_Results!F2-NON_UPT_2_5_Results!F2, "")</f>
        <v/>
      </c>
      <c r="G2" s="0" t="str">
        <f aca="false">IFERROR(UPT_2_5_Results!G2-NON_UPT_2_5_Results!G2, "")</f>
        <v/>
      </c>
      <c r="H2" s="0" t="str">
        <f aca="false">IFERROR(UPT_2_5_Results!H2-NON_UPT_2_5_Results!H2, "")</f>
        <v/>
      </c>
      <c r="I2" s="0" t="str">
        <f aca="false">IFERROR(UPT_2_5_Results!I2-NON_UPT_2_5_Results!I2, "")</f>
        <v/>
      </c>
      <c r="J2" s="0" t="str">
        <f aca="false">IFERROR(UPT_2_5_Results!J2-NON_UPT_2_5_Results!J2, "")</f>
        <v/>
      </c>
      <c r="K2" s="0" t="str">
        <f aca="false">IFERROR(UPT_2_5_Results!K2-NON_UPT_2_5_Results!K2, "")</f>
        <v/>
      </c>
      <c r="L2" s="0" t="str">
        <f aca="false">IFERROR(UPT_2_5_Results!L2-NON_UPT_2_5_Results!L2, "")</f>
        <v/>
      </c>
      <c r="M2" s="0" t="str">
        <f aca="false">IFERROR(UPT_2_5_Results!M2-NON_UPT_2_5_Results!M2, "")</f>
        <v/>
      </c>
      <c r="N2" s="0" t="str">
        <f aca="false">IFERROR(UPT_2_5_Results!N2-NON_UPT_2_5_Results!N2, "")</f>
        <v/>
      </c>
      <c r="O2" s="0" t="str">
        <f aca="false">IFERROR(UPT_2_5_Results!O2-NON_UPT_2_5_Results!O2, "")</f>
        <v/>
      </c>
      <c r="P2" s="0" t="str">
        <f aca="false">IFERROR(UPT_2_5_Results!P2-NON_UPT_2_5_Results!P2, "")</f>
        <v/>
      </c>
      <c r="Q2" s="0" t="str">
        <f aca="false">IFERROR(UPT_2_5_Results!Q2-NON_UPT_2_5_Results!Q2, "")</f>
        <v/>
      </c>
      <c r="R2" s="0" t="str">
        <f aca="false">IFERROR(UPT_2_5_Results!R2-NON_UPT_2_5_Results!R2, "")</f>
        <v/>
      </c>
      <c r="S2" s="0" t="str">
        <f aca="false">IFERROR(UPT_2_5_Results!S2-NON_UPT_2_5_Results!S2, "")</f>
        <v/>
      </c>
      <c r="T2" s="0" t="str">
        <f aca="false">IFERROR(UPT_2_5_Results!T2-NON_UPT_2_5_Results!T2, "")</f>
        <v/>
      </c>
      <c r="U2" s="0" t="str">
        <f aca="false">IFERROR(UPT_2_5_Results!U2-NON_UPT_2_5_Results!U2, "")</f>
        <v/>
      </c>
      <c r="V2" s="0" t="str">
        <f aca="false">IFERROR(UPT_2_5_Results!V2-NON_UPT_2_5_Results!V2, "")</f>
        <v/>
      </c>
      <c r="W2" s="0" t="str">
        <f aca="false">IFERROR(UPT_2_5_Results!W2-NON_UPT_2_5_Results!W2, "")</f>
        <v/>
      </c>
      <c r="X2" s="0" t="str">
        <f aca="false">IFERROR(UPT_2_5_Results!X2-NON_UPT_2_5_Results!X2, "")</f>
        <v/>
      </c>
      <c r="Y2" s="0" t="str">
        <f aca="false">IFERROR(UPT_2_5_Results!Y2-NON_UPT_2_5_Results!Y2, "")</f>
        <v/>
      </c>
      <c r="Z2" s="0" t="str">
        <f aca="false">IFERROR(UPT_2_5_Results!Z2-NON_UPT_2_5_Results!Z2, "")</f>
        <v/>
      </c>
      <c r="AA2" s="0" t="n">
        <f aca="false">IFERROR(UPT_2_5_Results!AA2-NON_UPT_2_5_Results!AA2, "")</f>
        <v>0.0444444444444445</v>
      </c>
      <c r="AB2" s="0" t="n">
        <f aca="false">IFERROR(UPT_2_5_Results!AB2-NON_UPT_2_5_Results!AB2, "")</f>
        <v>0.0196078431372548</v>
      </c>
      <c r="AC2" s="0" t="str">
        <f aca="false">IFERROR(UPT_2_5_Results!AC2-NON_UPT_2_5_Results!AC2, "")</f>
        <v/>
      </c>
      <c r="AD2" s="0" t="str">
        <f aca="false">IFERROR(UPT_2_5_Results!AD2-NON_UPT_2_5_Results!AD2, "")</f>
        <v/>
      </c>
      <c r="AE2" s="0" t="str">
        <f aca="false">IFERROR(UPT_2_5_Results!AE2-NON_UPT_2_5_Results!AE2, "")</f>
        <v/>
      </c>
      <c r="AF2" s="0" t="str">
        <f aca="false">IFERROR(UPT_2_5_Results!AF2-NON_UPT_2_5_Results!AF2, "")</f>
        <v/>
      </c>
    </row>
    <row r="3" customFormat="false" ht="12.8" hidden="false" customHeight="false" outlineLevel="0" collapsed="false">
      <c r="A3" s="0" t="s">
        <v>128</v>
      </c>
      <c r="B3" s="0" t="str">
        <f aca="false">IFERROR(UPT_2_5_Results!B3-NON_UPT_2_5_Results!B3, "")</f>
        <v/>
      </c>
      <c r="C3" s="0" t="str">
        <f aca="false">IFERROR(UPT_2_5_Results!C3-NON_UPT_2_5_Results!C3, "")</f>
        <v/>
      </c>
      <c r="D3" s="0" t="str">
        <f aca="false">IFERROR(UPT_2_5_Results!D3-NON_UPT_2_5_Results!D3, "")</f>
        <v/>
      </c>
      <c r="E3" s="0" t="str">
        <f aca="false">IFERROR(UPT_2_5_Results!E3-NON_UPT_2_5_Results!E3, "")</f>
        <v/>
      </c>
      <c r="F3" s="0" t="str">
        <f aca="false">IFERROR(UPT_2_5_Results!F3-NON_UPT_2_5_Results!F3, "")</f>
        <v/>
      </c>
      <c r="G3" s="0" t="str">
        <f aca="false">IFERROR(UPT_2_5_Results!G3-NON_UPT_2_5_Results!G3, "")</f>
        <v/>
      </c>
      <c r="H3" s="0" t="str">
        <f aca="false">IFERROR(UPT_2_5_Results!H3-NON_UPT_2_5_Results!H3, "")</f>
        <v/>
      </c>
      <c r="I3" s="0" t="str">
        <f aca="false">IFERROR(UPT_2_5_Results!I3-NON_UPT_2_5_Results!I3, "")</f>
        <v/>
      </c>
      <c r="J3" s="0" t="str">
        <f aca="false">IFERROR(UPT_2_5_Results!J3-NON_UPT_2_5_Results!J3, "")</f>
        <v/>
      </c>
      <c r="K3" s="0" t="str">
        <f aca="false">IFERROR(UPT_2_5_Results!K3-NON_UPT_2_5_Results!K3, "")</f>
        <v/>
      </c>
      <c r="L3" s="0" t="str">
        <f aca="false">IFERROR(UPT_2_5_Results!L3-NON_UPT_2_5_Results!L3, "")</f>
        <v/>
      </c>
      <c r="M3" s="0" t="str">
        <f aca="false">IFERROR(UPT_2_5_Results!M3-NON_UPT_2_5_Results!M3, "")</f>
        <v/>
      </c>
      <c r="N3" s="0" t="str">
        <f aca="false">IFERROR(UPT_2_5_Results!N3-NON_UPT_2_5_Results!N3, "")</f>
        <v/>
      </c>
      <c r="O3" s="0" t="str">
        <f aca="false">IFERROR(UPT_2_5_Results!O3-NON_UPT_2_5_Results!O3, "")</f>
        <v/>
      </c>
      <c r="P3" s="0" t="str">
        <f aca="false">IFERROR(UPT_2_5_Results!P3-NON_UPT_2_5_Results!P3, "")</f>
        <v/>
      </c>
      <c r="Q3" s="0" t="str">
        <f aca="false">IFERROR(UPT_2_5_Results!Q3-NON_UPT_2_5_Results!Q3, "")</f>
        <v/>
      </c>
      <c r="R3" s="0" t="str">
        <f aca="false">IFERROR(UPT_2_5_Results!R3-NON_UPT_2_5_Results!R3, "")</f>
        <v/>
      </c>
      <c r="S3" s="0" t="str">
        <f aca="false">IFERROR(UPT_2_5_Results!S3-NON_UPT_2_5_Results!S3, "")</f>
        <v/>
      </c>
      <c r="T3" s="0" t="str">
        <f aca="false">IFERROR(UPT_2_5_Results!T3-NON_UPT_2_5_Results!T3, "")</f>
        <v/>
      </c>
      <c r="U3" s="0" t="str">
        <f aca="false">IFERROR(UPT_2_5_Results!U3-NON_UPT_2_5_Results!U3, "")</f>
        <v/>
      </c>
      <c r="V3" s="0" t="str">
        <f aca="false">IFERROR(UPT_2_5_Results!V3-NON_UPT_2_5_Results!V3, "")</f>
        <v/>
      </c>
      <c r="W3" s="0" t="str">
        <f aca="false">IFERROR(UPT_2_5_Results!W3-NON_UPT_2_5_Results!W3, "")</f>
        <v/>
      </c>
      <c r="X3" s="0" t="str">
        <f aca="false">IFERROR(UPT_2_5_Results!X3-NON_UPT_2_5_Results!X3, "")</f>
        <v/>
      </c>
      <c r="Y3" s="0" t="str">
        <f aca="false">IFERROR(UPT_2_5_Results!Y3-NON_UPT_2_5_Results!Y3, "")</f>
        <v/>
      </c>
      <c r="Z3" s="0" t="str">
        <f aca="false">IFERROR(UPT_2_5_Results!Z3-NON_UPT_2_5_Results!Z3, "")</f>
        <v/>
      </c>
      <c r="AA3" s="0" t="str">
        <f aca="false">IFERROR(UPT_2_5_Results!AA3-NON_UPT_2_5_Results!AA3, "")</f>
        <v/>
      </c>
      <c r="AB3" s="0" t="str">
        <f aca="false">IFERROR(UPT_2_5_Results!AB3-NON_UPT_2_5_Results!AB3, "")</f>
        <v/>
      </c>
      <c r="AC3" s="0" t="str">
        <f aca="false">IFERROR(UPT_2_5_Results!AC3-NON_UPT_2_5_Results!AC3, "")</f>
        <v/>
      </c>
      <c r="AD3" s="0" t="str">
        <f aca="false">IFERROR(UPT_2_5_Results!AD3-NON_UPT_2_5_Results!AD3, "")</f>
        <v/>
      </c>
      <c r="AE3" s="0" t="str">
        <f aca="false">IFERROR(UPT_2_5_Results!AE3-NON_UPT_2_5_Results!AE3, "")</f>
        <v/>
      </c>
      <c r="AF3" s="0" t="str">
        <f aca="false">IFERROR(UPT_2_5_Results!AF3-NON_UPT_2_5_Results!AF3, "")</f>
        <v/>
      </c>
    </row>
    <row r="4" customFormat="false" ht="12.8" hidden="false" customHeight="false" outlineLevel="0" collapsed="false">
      <c r="A4" s="0" t="s">
        <v>36</v>
      </c>
      <c r="B4" s="0" t="str">
        <f aca="false">IFERROR(UPT_2_5_Results!B4-NON_UPT_2_5_Results!B4, "")</f>
        <v/>
      </c>
      <c r="C4" s="0" t="str">
        <f aca="false">IFERROR(UPT_2_5_Results!C4-NON_UPT_2_5_Results!C4, "")</f>
        <v/>
      </c>
      <c r="D4" s="0" t="str">
        <f aca="false">IFERROR(UPT_2_5_Results!D4-NON_UPT_2_5_Results!D4, "")</f>
        <v/>
      </c>
      <c r="E4" s="0" t="str">
        <f aca="false">IFERROR(UPT_2_5_Results!E4-NON_UPT_2_5_Results!E4, "")</f>
        <v/>
      </c>
      <c r="F4" s="0" t="str">
        <f aca="false">IFERROR(UPT_2_5_Results!F4-NON_UPT_2_5_Results!F4, "")</f>
        <v/>
      </c>
      <c r="G4" s="0" t="str">
        <f aca="false">IFERROR(UPT_2_5_Results!G4-NON_UPT_2_5_Results!G4, "")</f>
        <v/>
      </c>
      <c r="H4" s="0" t="str">
        <f aca="false">IFERROR(UPT_2_5_Results!H4-NON_UPT_2_5_Results!H4, "")</f>
        <v/>
      </c>
      <c r="I4" s="0" t="str">
        <f aca="false">IFERROR(UPT_2_5_Results!I4-NON_UPT_2_5_Results!I4, "")</f>
        <v/>
      </c>
      <c r="J4" s="0" t="str">
        <f aca="false">IFERROR(UPT_2_5_Results!J4-NON_UPT_2_5_Results!J4, "")</f>
        <v/>
      </c>
      <c r="K4" s="0" t="str">
        <f aca="false">IFERROR(UPT_2_5_Results!K4-NON_UPT_2_5_Results!K4, "")</f>
        <v/>
      </c>
      <c r="L4" s="0" t="str">
        <f aca="false">IFERROR(UPT_2_5_Results!L4-NON_UPT_2_5_Results!L4, "")</f>
        <v/>
      </c>
      <c r="M4" s="0" t="str">
        <f aca="false">IFERROR(UPT_2_5_Results!M4-NON_UPT_2_5_Results!M4, "")</f>
        <v/>
      </c>
      <c r="N4" s="0" t="str">
        <f aca="false">IFERROR(UPT_2_5_Results!N4-NON_UPT_2_5_Results!N4, "")</f>
        <v/>
      </c>
      <c r="O4" s="0" t="str">
        <f aca="false">IFERROR(UPT_2_5_Results!O4-NON_UPT_2_5_Results!O4, "")</f>
        <v/>
      </c>
      <c r="P4" s="0" t="str">
        <f aca="false">IFERROR(UPT_2_5_Results!P4-NON_UPT_2_5_Results!P4, "")</f>
        <v/>
      </c>
      <c r="Q4" s="0" t="str">
        <f aca="false">IFERROR(UPT_2_5_Results!Q4-NON_UPT_2_5_Results!Q4, "")</f>
        <v/>
      </c>
      <c r="R4" s="0" t="str">
        <f aca="false">IFERROR(UPT_2_5_Results!R4-NON_UPT_2_5_Results!R4, "")</f>
        <v/>
      </c>
      <c r="S4" s="0" t="str">
        <f aca="false">IFERROR(UPT_2_5_Results!S4-NON_UPT_2_5_Results!S4, "")</f>
        <v/>
      </c>
      <c r="T4" s="0" t="str">
        <f aca="false">IFERROR(UPT_2_5_Results!T4-NON_UPT_2_5_Results!T4, "")</f>
        <v/>
      </c>
      <c r="U4" s="0" t="str">
        <f aca="false">IFERROR(UPT_2_5_Results!U4-NON_UPT_2_5_Results!U4, "")</f>
        <v/>
      </c>
      <c r="V4" s="0" t="str">
        <f aca="false">IFERROR(UPT_2_5_Results!V4-NON_UPT_2_5_Results!V4, "")</f>
        <v/>
      </c>
      <c r="W4" s="0" t="str">
        <f aca="false">IFERROR(UPT_2_5_Results!W4-NON_UPT_2_5_Results!W4, "")</f>
        <v/>
      </c>
      <c r="X4" s="0" t="str">
        <f aca="false">IFERROR(UPT_2_5_Results!X4-NON_UPT_2_5_Results!X4, "")</f>
        <v/>
      </c>
      <c r="Y4" s="0" t="str">
        <f aca="false">IFERROR(UPT_2_5_Results!Y4-NON_UPT_2_5_Results!Y4, "")</f>
        <v/>
      </c>
      <c r="Z4" s="0" t="str">
        <f aca="false">IFERROR(UPT_2_5_Results!Z4-NON_UPT_2_5_Results!Z4, "")</f>
        <v/>
      </c>
      <c r="AA4" s="0" t="n">
        <f aca="false">IFERROR(UPT_2_5_Results!AA4-NON_UPT_2_5_Results!AA4, "")</f>
        <v>-0.0380952380952382</v>
      </c>
      <c r="AB4" s="0" t="n">
        <f aca="false">IFERROR(UPT_2_5_Results!AB4-NON_UPT_2_5_Results!AB4, "")</f>
        <v>-0.0125391849529781</v>
      </c>
      <c r="AC4" s="0" t="str">
        <f aca="false">IFERROR(UPT_2_5_Results!AC4-NON_UPT_2_5_Results!AC4, "")</f>
        <v/>
      </c>
      <c r="AD4" s="0" t="str">
        <f aca="false">IFERROR(UPT_2_5_Results!AD4-NON_UPT_2_5_Results!AD4, "")</f>
        <v/>
      </c>
      <c r="AE4" s="0" t="str">
        <f aca="false">IFERROR(UPT_2_5_Results!AE4-NON_UPT_2_5_Results!AE4, "")</f>
        <v/>
      </c>
      <c r="AF4" s="0" t="str">
        <f aca="false">IFERROR(UPT_2_5_Results!AF4-NON_UPT_2_5_Results!AF4, "")</f>
        <v/>
      </c>
    </row>
    <row r="5" customFormat="false" ht="12.8" hidden="false" customHeight="false" outlineLevel="0" collapsed="false">
      <c r="A5" s="0" t="s">
        <v>129</v>
      </c>
      <c r="B5" s="0" t="str">
        <f aca="false">IFERROR(UPT_2_5_Results!B5-NON_UPT_2_5_Results!B5, "")</f>
        <v/>
      </c>
      <c r="C5" s="0" t="str">
        <f aca="false">IFERROR(UPT_2_5_Results!C5-NON_UPT_2_5_Results!C5, "")</f>
        <v/>
      </c>
      <c r="D5" s="0" t="str">
        <f aca="false">IFERROR(UPT_2_5_Results!D5-NON_UPT_2_5_Results!D5, "")</f>
        <v/>
      </c>
      <c r="E5" s="0" t="str">
        <f aca="false">IFERROR(UPT_2_5_Results!E5-NON_UPT_2_5_Results!E5, "")</f>
        <v/>
      </c>
      <c r="F5" s="0" t="str">
        <f aca="false">IFERROR(UPT_2_5_Results!F5-NON_UPT_2_5_Results!F5, "")</f>
        <v/>
      </c>
      <c r="G5" s="0" t="str">
        <f aca="false">IFERROR(UPT_2_5_Results!G5-NON_UPT_2_5_Results!G5, "")</f>
        <v/>
      </c>
      <c r="H5" s="0" t="str">
        <f aca="false">IFERROR(UPT_2_5_Results!H5-NON_UPT_2_5_Results!H5, "")</f>
        <v/>
      </c>
      <c r="I5" s="0" t="str">
        <f aca="false">IFERROR(UPT_2_5_Results!I5-NON_UPT_2_5_Results!I5, "")</f>
        <v/>
      </c>
      <c r="J5" s="0" t="str">
        <f aca="false">IFERROR(UPT_2_5_Results!J5-NON_UPT_2_5_Results!J5, "")</f>
        <v/>
      </c>
      <c r="K5" s="0" t="str">
        <f aca="false">IFERROR(UPT_2_5_Results!K5-NON_UPT_2_5_Results!K5, "")</f>
        <v/>
      </c>
      <c r="L5" s="0" t="str">
        <f aca="false">IFERROR(UPT_2_5_Results!L5-NON_UPT_2_5_Results!L5, "")</f>
        <v/>
      </c>
      <c r="M5" s="0" t="str">
        <f aca="false">IFERROR(UPT_2_5_Results!M5-NON_UPT_2_5_Results!M5, "")</f>
        <v/>
      </c>
      <c r="N5" s="0" t="str">
        <f aca="false">IFERROR(UPT_2_5_Results!N5-NON_UPT_2_5_Results!N5, "")</f>
        <v/>
      </c>
      <c r="O5" s="0" t="str">
        <f aca="false">IFERROR(UPT_2_5_Results!O5-NON_UPT_2_5_Results!O5, "")</f>
        <v/>
      </c>
      <c r="P5" s="0" t="str">
        <f aca="false">IFERROR(UPT_2_5_Results!P5-NON_UPT_2_5_Results!P5, "")</f>
        <v/>
      </c>
      <c r="Q5" s="0" t="str">
        <f aca="false">IFERROR(UPT_2_5_Results!Q5-NON_UPT_2_5_Results!Q5, "")</f>
        <v/>
      </c>
      <c r="R5" s="0" t="str">
        <f aca="false">IFERROR(UPT_2_5_Results!R5-NON_UPT_2_5_Results!R5, "")</f>
        <v/>
      </c>
      <c r="S5" s="0" t="str">
        <f aca="false">IFERROR(UPT_2_5_Results!S5-NON_UPT_2_5_Results!S5, "")</f>
        <v/>
      </c>
      <c r="T5" s="0" t="str">
        <f aca="false">IFERROR(UPT_2_5_Results!T5-NON_UPT_2_5_Results!T5, "")</f>
        <v/>
      </c>
      <c r="U5" s="0" t="str">
        <f aca="false">IFERROR(UPT_2_5_Results!U5-NON_UPT_2_5_Results!U5, "")</f>
        <v/>
      </c>
      <c r="V5" s="0" t="str">
        <f aca="false">IFERROR(UPT_2_5_Results!V5-NON_UPT_2_5_Results!V5, "")</f>
        <v/>
      </c>
      <c r="W5" s="0" t="str">
        <f aca="false">IFERROR(UPT_2_5_Results!W5-NON_UPT_2_5_Results!W5, "")</f>
        <v/>
      </c>
      <c r="X5" s="0" t="str">
        <f aca="false">IFERROR(UPT_2_5_Results!X5-NON_UPT_2_5_Results!X5, "")</f>
        <v/>
      </c>
      <c r="Y5" s="0" t="str">
        <f aca="false">IFERROR(UPT_2_5_Results!Y5-NON_UPT_2_5_Results!Y5, "")</f>
        <v/>
      </c>
      <c r="Z5" s="0" t="str">
        <f aca="false">IFERROR(UPT_2_5_Results!Z5-NON_UPT_2_5_Results!Z5, "")</f>
        <v/>
      </c>
      <c r="AA5" s="0" t="str">
        <f aca="false">IFERROR(UPT_2_5_Results!AA5-NON_UPT_2_5_Results!AA5, "")</f>
        <v/>
      </c>
      <c r="AB5" s="0" t="str">
        <f aca="false">IFERROR(UPT_2_5_Results!AB5-NON_UPT_2_5_Results!AB5, "")</f>
        <v/>
      </c>
      <c r="AC5" s="0" t="str">
        <f aca="false">IFERROR(UPT_2_5_Results!AC5-NON_UPT_2_5_Results!AC5, "")</f>
        <v/>
      </c>
      <c r="AD5" s="0" t="str">
        <f aca="false">IFERROR(UPT_2_5_Results!AD5-NON_UPT_2_5_Results!AD5, "")</f>
        <v/>
      </c>
      <c r="AE5" s="0" t="str">
        <f aca="false">IFERROR(UPT_2_5_Results!AE5-NON_UPT_2_5_Results!AE5, "")</f>
        <v/>
      </c>
      <c r="AF5" s="0" t="str">
        <f aca="false">IFERROR(UPT_2_5_Results!AF5-NON_UPT_2_5_Results!AF5, "")</f>
        <v/>
      </c>
    </row>
    <row r="6" customFormat="false" ht="12.8" hidden="false" customHeight="false" outlineLevel="0" collapsed="false">
      <c r="A6" s="0" t="s">
        <v>37</v>
      </c>
      <c r="B6" s="0" t="str">
        <f aca="false">IFERROR(UPT_2_5_Results!B6-NON_UPT_2_5_Results!B6, "")</f>
        <v/>
      </c>
      <c r="C6" s="0" t="str">
        <f aca="false">IFERROR(UPT_2_5_Results!C6-NON_UPT_2_5_Results!C6, "")</f>
        <v/>
      </c>
      <c r="D6" s="0" t="str">
        <f aca="false">IFERROR(UPT_2_5_Results!D6-NON_UPT_2_5_Results!D6, "")</f>
        <v/>
      </c>
      <c r="E6" s="0" t="str">
        <f aca="false">IFERROR(UPT_2_5_Results!E6-NON_UPT_2_5_Results!E6, "")</f>
        <v/>
      </c>
      <c r="F6" s="0" t="str">
        <f aca="false">IFERROR(UPT_2_5_Results!F6-NON_UPT_2_5_Results!F6, "")</f>
        <v/>
      </c>
      <c r="G6" s="0" t="str">
        <f aca="false">IFERROR(UPT_2_5_Results!G6-NON_UPT_2_5_Results!G6, "")</f>
        <v/>
      </c>
      <c r="H6" s="0" t="str">
        <f aca="false">IFERROR(UPT_2_5_Results!H6-NON_UPT_2_5_Results!H6, "")</f>
        <v/>
      </c>
      <c r="I6" s="0" t="str">
        <f aca="false">IFERROR(UPT_2_5_Results!I6-NON_UPT_2_5_Results!I6, "")</f>
        <v/>
      </c>
      <c r="J6" s="0" t="str">
        <f aca="false">IFERROR(UPT_2_5_Results!J6-NON_UPT_2_5_Results!J6, "")</f>
        <v/>
      </c>
      <c r="K6" s="0" t="str">
        <f aca="false">IFERROR(UPT_2_5_Results!K6-NON_UPT_2_5_Results!K6, "")</f>
        <v/>
      </c>
      <c r="L6" s="0" t="str">
        <f aca="false">IFERROR(UPT_2_5_Results!L6-NON_UPT_2_5_Results!L6, "")</f>
        <v/>
      </c>
      <c r="M6" s="0" t="str">
        <f aca="false">IFERROR(UPT_2_5_Results!M6-NON_UPT_2_5_Results!M6, "")</f>
        <v/>
      </c>
      <c r="N6" s="0" t="str">
        <f aca="false">IFERROR(UPT_2_5_Results!N6-NON_UPT_2_5_Results!N6, "")</f>
        <v/>
      </c>
      <c r="O6" s="0" t="str">
        <f aca="false">IFERROR(UPT_2_5_Results!O6-NON_UPT_2_5_Results!O6, "")</f>
        <v/>
      </c>
      <c r="P6" s="0" t="str">
        <f aca="false">IFERROR(UPT_2_5_Results!P6-NON_UPT_2_5_Results!P6, "")</f>
        <v/>
      </c>
      <c r="Q6" s="0" t="str">
        <f aca="false">IFERROR(UPT_2_5_Results!Q6-NON_UPT_2_5_Results!Q6, "")</f>
        <v/>
      </c>
      <c r="R6" s="0" t="str">
        <f aca="false">IFERROR(UPT_2_5_Results!R6-NON_UPT_2_5_Results!R6, "")</f>
        <v/>
      </c>
      <c r="S6" s="0" t="str">
        <f aca="false">IFERROR(UPT_2_5_Results!S6-NON_UPT_2_5_Results!S6, "")</f>
        <v/>
      </c>
      <c r="T6" s="0" t="n">
        <f aca="false">IFERROR(UPT_2_5_Results!T6-NON_UPT_2_5_Results!T6, "")</f>
        <v>-0.298534798534799</v>
      </c>
      <c r="U6" s="0" t="n">
        <f aca="false">IFERROR(UPT_2_5_Results!U6-NON_UPT_2_5_Results!U6, "")</f>
        <v>0.846491228070176</v>
      </c>
      <c r="V6" s="0" t="str">
        <f aca="false">IFERROR(UPT_2_5_Results!V6-NON_UPT_2_5_Results!V6, "")</f>
        <v/>
      </c>
      <c r="W6" s="0" t="str">
        <f aca="false">IFERROR(UPT_2_5_Results!W6-NON_UPT_2_5_Results!W6, "")</f>
        <v/>
      </c>
      <c r="X6" s="0" t="str">
        <f aca="false">IFERROR(UPT_2_5_Results!X6-NON_UPT_2_5_Results!X6, "")</f>
        <v/>
      </c>
      <c r="Y6" s="0" t="str">
        <f aca="false">IFERROR(UPT_2_5_Results!Y6-NON_UPT_2_5_Results!Y6, "")</f>
        <v/>
      </c>
      <c r="Z6" s="0" t="str">
        <f aca="false">IFERROR(UPT_2_5_Results!Z6-NON_UPT_2_5_Results!Z6, "")</f>
        <v/>
      </c>
      <c r="AA6" s="0" t="str">
        <f aca="false">IFERROR(UPT_2_5_Results!AA6-NON_UPT_2_5_Results!AA6, "")</f>
        <v/>
      </c>
      <c r="AB6" s="0" t="str">
        <f aca="false">IFERROR(UPT_2_5_Results!AB6-NON_UPT_2_5_Results!AB6, "")</f>
        <v/>
      </c>
      <c r="AC6" s="0" t="str">
        <f aca="false">IFERROR(UPT_2_5_Results!AC6-NON_UPT_2_5_Results!AC6, "")</f>
        <v/>
      </c>
      <c r="AD6" s="0" t="str">
        <f aca="false">IFERROR(UPT_2_5_Results!AD6-NON_UPT_2_5_Results!AD6, "")</f>
        <v/>
      </c>
      <c r="AE6" s="0" t="str">
        <f aca="false">IFERROR(UPT_2_5_Results!AE6-NON_UPT_2_5_Results!AE6, "")</f>
        <v/>
      </c>
      <c r="AF6" s="0" t="str">
        <f aca="false">IFERROR(UPT_2_5_Results!AF6-NON_UPT_2_5_Results!AF6, "")</f>
        <v/>
      </c>
    </row>
    <row r="7" customFormat="false" ht="12.8" hidden="false" customHeight="false" outlineLevel="0" collapsed="false">
      <c r="A7" s="0" t="s">
        <v>38</v>
      </c>
      <c r="B7" s="0" t="n">
        <f aca="false">IFERROR(UPT_2_5_Results!B7-NON_UPT_2_5_Results!B7, "")</f>
        <v>-0.251453488372093</v>
      </c>
      <c r="C7" s="0" t="n">
        <f aca="false">IFERROR(UPT_2_5_Results!C7-NON_UPT_2_5_Results!C7, "")</f>
        <v>-0.115800865800866</v>
      </c>
      <c r="D7" s="0" t="n">
        <f aca="false">IFERROR(UPT_2_5_Results!D7-NON_UPT_2_5_Results!D7, "")</f>
        <v>0.15311004784689</v>
      </c>
      <c r="E7" s="0" t="str">
        <f aca="false">IFERROR(UPT_2_5_Results!E7-NON_UPT_2_5_Results!E7, "")</f>
        <v/>
      </c>
      <c r="F7" s="0" t="n">
        <f aca="false">IFERROR(UPT_2_5_Results!F7-NON_UPT_2_5_Results!F7, "")</f>
        <v>-0.0431818181818182</v>
      </c>
      <c r="G7" s="0" t="n">
        <f aca="false">IFERROR(UPT_2_5_Results!G7-NON_UPT_2_5_Results!G7, "")</f>
        <v>-0.0820578231292517</v>
      </c>
      <c r="H7" s="0" t="n">
        <f aca="false">IFERROR(UPT_2_5_Results!H7-NON_UPT_2_5_Results!H7, "")</f>
        <v>0.0113050500031058</v>
      </c>
      <c r="I7" s="0" t="n">
        <f aca="false">IFERROR(UPT_2_5_Results!I7-NON_UPT_2_5_Results!I7, "")</f>
        <v>-0.0603136308805792</v>
      </c>
      <c r="J7" s="0" t="n">
        <f aca="false">IFERROR(UPT_2_5_Results!J7-NON_UPT_2_5_Results!J7, "")</f>
        <v>-0.119138149556401</v>
      </c>
      <c r="K7" s="0" t="n">
        <f aca="false">IFERROR(UPT_2_5_Results!K7-NON_UPT_2_5_Results!K7, "")</f>
        <v>0.0778391893670218</v>
      </c>
      <c r="L7" s="0" t="n">
        <f aca="false">IFERROR(UPT_2_5_Results!L7-NON_UPT_2_5_Results!L7, "")</f>
        <v>-0.0310421286031044</v>
      </c>
      <c r="M7" s="0" t="n">
        <f aca="false">IFERROR(UPT_2_5_Results!M7-NON_UPT_2_5_Results!M7, "")</f>
        <v>0.0311111111111115</v>
      </c>
      <c r="N7" s="0" t="n">
        <f aca="false">IFERROR(UPT_2_5_Results!N7-NON_UPT_2_5_Results!N7, "")</f>
        <v>0.0531115879828326</v>
      </c>
      <c r="O7" s="0" t="n">
        <f aca="false">IFERROR(UPT_2_5_Results!O7-NON_UPT_2_5_Results!O7, "")</f>
        <v>-0.100746268656716</v>
      </c>
      <c r="P7" s="0" t="n">
        <f aca="false">IFERROR(UPT_2_5_Results!P7-NON_UPT_2_5_Results!P7, "")</f>
        <v>-0.147110332749562</v>
      </c>
      <c r="Q7" s="0" t="n">
        <f aca="false">IFERROR(UPT_2_5_Results!Q7-NON_UPT_2_5_Results!Q7, "")</f>
        <v>-0.212962962962963</v>
      </c>
      <c r="R7" s="0" t="str">
        <f aca="false">IFERROR(UPT_2_5_Results!R7-NON_UPT_2_5_Results!R7, "")</f>
        <v/>
      </c>
      <c r="S7" s="0" t="str">
        <f aca="false">IFERROR(UPT_2_5_Results!S7-NON_UPT_2_5_Results!S7, "")</f>
        <v/>
      </c>
      <c r="T7" s="0" t="n">
        <f aca="false">IFERROR(UPT_2_5_Results!T7-NON_UPT_2_5_Results!T7, "")</f>
        <v>-0.121863799283154</v>
      </c>
      <c r="U7" s="0" t="n">
        <f aca="false">IFERROR(UPT_2_5_Results!U7-NON_UPT_2_5_Results!U7, "")</f>
        <v>0.787234042553191</v>
      </c>
      <c r="V7" s="0" t="n">
        <f aca="false">IFERROR(UPT_2_5_Results!V7-NON_UPT_2_5_Results!V7, "")</f>
        <v>-0.195175438596491</v>
      </c>
      <c r="W7" s="0" t="n">
        <f aca="false">IFERROR(UPT_2_5_Results!W7-NON_UPT_2_5_Results!W7, "")</f>
        <v>-0.03125</v>
      </c>
      <c r="X7" s="0" t="str">
        <f aca="false">IFERROR(UPT_2_5_Results!X7-NON_UPT_2_5_Results!X7, "")</f>
        <v/>
      </c>
      <c r="Y7" s="0" t="n">
        <f aca="false">IFERROR(UPT_2_5_Results!Y7-NON_UPT_2_5_Results!Y7, "")</f>
        <v>-0.0520694259012018</v>
      </c>
      <c r="Z7" s="0" t="n">
        <f aca="false">IFERROR(UPT_2_5_Results!Z7-NON_UPT_2_5_Results!Z7, "")</f>
        <v>-0.017639429312581</v>
      </c>
      <c r="AA7" s="0" t="n">
        <f aca="false">IFERROR(UPT_2_5_Results!AA7-NON_UPT_2_5_Results!AA7, "")</f>
        <v>0.0625247328848437</v>
      </c>
      <c r="AB7" s="0" t="n">
        <f aca="false">IFERROR(UPT_2_5_Results!AB7-NON_UPT_2_5_Results!AB7, "")</f>
        <v>-0.158244680851064</v>
      </c>
      <c r="AC7" s="0" t="str">
        <f aca="false">IFERROR(UPT_2_5_Results!AC7-NON_UPT_2_5_Results!AC7, "")</f>
        <v/>
      </c>
      <c r="AD7" s="0" t="n">
        <f aca="false">IFERROR(UPT_2_5_Results!AD7-NON_UPT_2_5_Results!AD7, "")</f>
        <v>0.0486065029860647</v>
      </c>
      <c r="AE7" s="0" t="n">
        <f aca="false">IFERROR(UPT_2_5_Results!AE7-NON_UPT_2_5_Results!AE7, "")</f>
        <v>0.182389937106918</v>
      </c>
      <c r="AF7" s="0" t="str">
        <f aca="false">IFERROR(UPT_2_5_Results!AF7-NON_UPT_2_5_Results!AF7, "")</f>
        <v/>
      </c>
    </row>
    <row r="8" customFormat="false" ht="12.8" hidden="false" customHeight="false" outlineLevel="0" collapsed="false">
      <c r="A8" s="0" t="s">
        <v>39</v>
      </c>
      <c r="B8" s="0" t="n">
        <f aca="false">IFERROR(UPT_2_5_Results!B8-NON_UPT_2_5_Results!B8, "")</f>
        <v>-0.253391472868217</v>
      </c>
      <c r="C8" s="0" t="n">
        <f aca="false">IFERROR(UPT_2_5_Results!C8-NON_UPT_2_5_Results!C8, "")</f>
        <v>0.10005364806867</v>
      </c>
      <c r="D8" s="0" t="n">
        <f aca="false">IFERROR(UPT_2_5_Results!D8-NON_UPT_2_5_Results!D8, "")</f>
        <v>0.268261562998405</v>
      </c>
      <c r="E8" s="0" t="str">
        <f aca="false">IFERROR(UPT_2_5_Results!E8-NON_UPT_2_5_Results!E8, "")</f>
        <v/>
      </c>
      <c r="F8" s="0" t="n">
        <f aca="false">IFERROR(UPT_2_5_Results!F8-NON_UPT_2_5_Results!F8, "")</f>
        <v>-0.129366895499619</v>
      </c>
      <c r="G8" s="0" t="n">
        <f aca="false">IFERROR(UPT_2_5_Results!G8-NON_UPT_2_5_Results!G8, "")</f>
        <v>0.0192983619603422</v>
      </c>
      <c r="H8" s="0" t="n">
        <f aca="false">IFERROR(UPT_2_5_Results!H8-NON_UPT_2_5_Results!H8, "")</f>
        <v>-0.127029195728659</v>
      </c>
      <c r="I8" s="0" t="n">
        <f aca="false">IFERROR(UPT_2_5_Results!I8-NON_UPT_2_5_Results!I8, "")</f>
        <v>-0.0732292917166868</v>
      </c>
      <c r="J8" s="0" t="n">
        <f aca="false">IFERROR(UPT_2_5_Results!J8-NON_UPT_2_5_Results!J8, "")</f>
        <v>-0.152201257861635</v>
      </c>
      <c r="K8" s="0" t="n">
        <f aca="false">IFERROR(UPT_2_5_Results!K8-NON_UPT_2_5_Results!K8, "")</f>
        <v>-0.0642303433001108</v>
      </c>
      <c r="L8" s="0" t="n">
        <f aca="false">IFERROR(UPT_2_5_Results!L8-NON_UPT_2_5_Results!L8, "")</f>
        <v>-0.180570868553228</v>
      </c>
      <c r="M8" s="0" t="n">
        <f aca="false">IFERROR(UPT_2_5_Results!M8-NON_UPT_2_5_Results!M8, "")</f>
        <v>-0.0416206261510128</v>
      </c>
      <c r="N8" s="0" t="n">
        <f aca="false">IFERROR(UPT_2_5_Results!N8-NON_UPT_2_5_Results!N8, "")</f>
        <v>0.0923855165069223</v>
      </c>
      <c r="O8" s="0" t="n">
        <f aca="false">IFERROR(UPT_2_5_Results!O8-NON_UPT_2_5_Results!O8, "")</f>
        <v>-0.0482721767011043</v>
      </c>
      <c r="P8" s="0" t="n">
        <f aca="false">IFERROR(UPT_2_5_Results!P8-NON_UPT_2_5_Results!P8, "")</f>
        <v>-0.181500872600349</v>
      </c>
      <c r="Q8" s="0" t="n">
        <f aca="false">IFERROR(UPT_2_5_Results!Q8-NON_UPT_2_5_Results!Q8, "")</f>
        <v>-0.277777777777778</v>
      </c>
      <c r="R8" s="0" t="str">
        <f aca="false">IFERROR(UPT_2_5_Results!R8-NON_UPT_2_5_Results!R8, "")</f>
        <v/>
      </c>
      <c r="S8" s="0" t="str">
        <f aca="false">IFERROR(UPT_2_5_Results!S8-NON_UPT_2_5_Results!S8, "")</f>
        <v/>
      </c>
      <c r="T8" s="0" t="n">
        <f aca="false">IFERROR(UPT_2_5_Results!T8-NON_UPT_2_5_Results!T8, "")</f>
        <v>0.345878136200717</v>
      </c>
      <c r="U8" s="0" t="n">
        <f aca="false">IFERROR(UPT_2_5_Results!U8-NON_UPT_2_5_Results!U8, "")</f>
        <v>0.743589743589744</v>
      </c>
      <c r="V8" s="0" t="n">
        <f aca="false">IFERROR(UPT_2_5_Results!V8-NON_UPT_2_5_Results!V8, "")</f>
        <v>-0.0412766978641708</v>
      </c>
      <c r="W8" s="0" t="n">
        <f aca="false">IFERROR(UPT_2_5_Results!W8-NON_UPT_2_5_Results!W8, "")</f>
        <v>-0.125</v>
      </c>
      <c r="X8" s="0" t="str">
        <f aca="false">IFERROR(UPT_2_5_Results!X8-NON_UPT_2_5_Results!X8, "")</f>
        <v/>
      </c>
      <c r="Y8" s="0" t="n">
        <f aca="false">IFERROR(UPT_2_5_Results!Y8-NON_UPT_2_5_Results!Y8, "")</f>
        <v>-0.0355263157894736</v>
      </c>
      <c r="Z8" s="0" t="n">
        <f aca="false">IFERROR(UPT_2_5_Results!Z8-NON_UPT_2_5_Results!Z8, "")</f>
        <v>0.148566538296962</v>
      </c>
      <c r="AA8" s="0" t="n">
        <f aca="false">IFERROR(UPT_2_5_Results!AA8-NON_UPT_2_5_Results!AA8, "")</f>
        <v>0.0405379068407719</v>
      </c>
      <c r="AB8" s="0" t="n">
        <f aca="false">IFERROR(UPT_2_5_Results!AB8-NON_UPT_2_5_Results!AB8, "")</f>
        <v>-0.241447368421053</v>
      </c>
      <c r="AC8" s="0" t="str">
        <f aca="false">IFERROR(UPT_2_5_Results!AC8-NON_UPT_2_5_Results!AC8, "")</f>
        <v/>
      </c>
      <c r="AD8" s="0" t="n">
        <f aca="false">IFERROR(UPT_2_5_Results!AD8-NON_UPT_2_5_Results!AD8, "")</f>
        <v>-0.107142857142857</v>
      </c>
      <c r="AE8" s="0" t="n">
        <f aca="false">IFERROR(UPT_2_5_Results!AE8-NON_UPT_2_5_Results!AE8, "")</f>
        <v>0.163522012578616</v>
      </c>
      <c r="AF8" s="0" t="str">
        <f aca="false">IFERROR(UPT_2_5_Results!AF8-NON_UPT_2_5_Results!AF8, "")</f>
        <v/>
      </c>
    </row>
    <row r="9" customFormat="false" ht="12.8" hidden="false" customHeight="false" outlineLevel="0" collapsed="false">
      <c r="A9" s="0" t="s">
        <v>40</v>
      </c>
      <c r="B9" s="0" t="str">
        <f aca="false">IFERROR(UPT_2_5_Results!B9-NON_UPT_2_5_Results!B9, "")</f>
        <v/>
      </c>
      <c r="C9" s="0" t="str">
        <f aca="false">IFERROR(UPT_2_5_Results!C9-NON_UPT_2_5_Results!C9, "")</f>
        <v/>
      </c>
      <c r="D9" s="0" t="str">
        <f aca="false">IFERROR(UPT_2_5_Results!D9-NON_UPT_2_5_Results!D9, "")</f>
        <v/>
      </c>
      <c r="E9" s="0" t="str">
        <f aca="false">IFERROR(UPT_2_5_Results!E9-NON_UPT_2_5_Results!E9, "")</f>
        <v/>
      </c>
      <c r="F9" s="0" t="str">
        <f aca="false">IFERROR(UPT_2_5_Results!F9-NON_UPT_2_5_Results!F9, "")</f>
        <v/>
      </c>
      <c r="G9" s="0" t="str">
        <f aca="false">IFERROR(UPT_2_5_Results!G9-NON_UPT_2_5_Results!G9, "")</f>
        <v/>
      </c>
      <c r="H9" s="0" t="str">
        <f aca="false">IFERROR(UPT_2_5_Results!H9-NON_UPT_2_5_Results!H9, "")</f>
        <v/>
      </c>
      <c r="I9" s="0" t="str">
        <f aca="false">IFERROR(UPT_2_5_Results!I9-NON_UPT_2_5_Results!I9, "")</f>
        <v/>
      </c>
      <c r="J9" s="0" t="str">
        <f aca="false">IFERROR(UPT_2_5_Results!J9-NON_UPT_2_5_Results!J9, "")</f>
        <v/>
      </c>
      <c r="K9" s="0" t="str">
        <f aca="false">IFERROR(UPT_2_5_Results!K9-NON_UPT_2_5_Results!K9, "")</f>
        <v/>
      </c>
      <c r="L9" s="0" t="str">
        <f aca="false">IFERROR(UPT_2_5_Results!L9-NON_UPT_2_5_Results!L9, "")</f>
        <v/>
      </c>
      <c r="M9" s="0" t="str">
        <f aca="false">IFERROR(UPT_2_5_Results!M9-NON_UPT_2_5_Results!M9, "")</f>
        <v/>
      </c>
      <c r="N9" s="0" t="str">
        <f aca="false">IFERROR(UPT_2_5_Results!N9-NON_UPT_2_5_Results!N9, "")</f>
        <v/>
      </c>
      <c r="O9" s="0" t="str">
        <f aca="false">IFERROR(UPT_2_5_Results!O9-NON_UPT_2_5_Results!O9, "")</f>
        <v/>
      </c>
      <c r="P9" s="0" t="str">
        <f aca="false">IFERROR(UPT_2_5_Results!P9-NON_UPT_2_5_Results!P9, "")</f>
        <v/>
      </c>
      <c r="Q9" s="0" t="str">
        <f aca="false">IFERROR(UPT_2_5_Results!Q9-NON_UPT_2_5_Results!Q9, "")</f>
        <v/>
      </c>
      <c r="R9" s="0" t="str">
        <f aca="false">IFERROR(UPT_2_5_Results!R9-NON_UPT_2_5_Results!R9, "")</f>
        <v/>
      </c>
      <c r="S9" s="0" t="str">
        <f aca="false">IFERROR(UPT_2_5_Results!S9-NON_UPT_2_5_Results!S9, "")</f>
        <v/>
      </c>
      <c r="T9" s="0" t="str">
        <f aca="false">IFERROR(UPT_2_5_Results!T9-NON_UPT_2_5_Results!T9, "")</f>
        <v/>
      </c>
      <c r="U9" s="0" t="str">
        <f aca="false">IFERROR(UPT_2_5_Results!U9-NON_UPT_2_5_Results!U9, "")</f>
        <v/>
      </c>
      <c r="V9" s="0" t="str">
        <f aca="false">IFERROR(UPT_2_5_Results!V9-NON_UPT_2_5_Results!V9, "")</f>
        <v/>
      </c>
      <c r="W9" s="0" t="str">
        <f aca="false">IFERROR(UPT_2_5_Results!W9-NON_UPT_2_5_Results!W9, "")</f>
        <v/>
      </c>
      <c r="X9" s="0" t="str">
        <f aca="false">IFERROR(UPT_2_5_Results!X9-NON_UPT_2_5_Results!X9, "")</f>
        <v/>
      </c>
      <c r="Y9" s="0" t="str">
        <f aca="false">IFERROR(UPT_2_5_Results!Y9-NON_UPT_2_5_Results!Y9, "")</f>
        <v/>
      </c>
      <c r="Z9" s="0" t="str">
        <f aca="false">IFERROR(UPT_2_5_Results!Z9-NON_UPT_2_5_Results!Z9, "")</f>
        <v/>
      </c>
      <c r="AA9" s="0" t="str">
        <f aca="false">IFERROR(UPT_2_5_Results!AA9-NON_UPT_2_5_Results!AA9, "")</f>
        <v/>
      </c>
      <c r="AB9" s="0" t="str">
        <f aca="false">IFERROR(UPT_2_5_Results!AB9-NON_UPT_2_5_Results!AB9, "")</f>
        <v/>
      </c>
      <c r="AC9" s="0" t="str">
        <f aca="false">IFERROR(UPT_2_5_Results!AC9-NON_UPT_2_5_Results!AC9, "")</f>
        <v/>
      </c>
      <c r="AD9" s="0" t="n">
        <f aca="false">IFERROR(UPT_2_5_Results!AD9-NON_UPT_2_5_Results!AD9, "")</f>
        <v>-0.0883838383838382</v>
      </c>
      <c r="AE9" s="0" t="n">
        <f aca="false">IFERROR(UPT_2_5_Results!AE9-NON_UPT_2_5_Results!AE9, "")</f>
        <v>-0.138888888888889</v>
      </c>
      <c r="AF9" s="0" t="str">
        <f aca="false">IFERROR(UPT_2_5_Results!AF9-NON_UPT_2_5_Results!AF9, "")</f>
        <v/>
      </c>
    </row>
    <row r="10" customFormat="false" ht="12.8" hidden="false" customHeight="false" outlineLevel="0" collapsed="false">
      <c r="A10" s="0" t="s">
        <v>41</v>
      </c>
      <c r="B10" s="0" t="n">
        <f aca="false">IFERROR(UPT_2_5_Results!B10-NON_UPT_2_5_Results!B10, "")</f>
        <v>-0.196428571428571</v>
      </c>
      <c r="C10" s="0" t="n">
        <f aca="false">IFERROR(UPT_2_5_Results!C10-NON_UPT_2_5_Results!C10, "")</f>
        <v>0.033450704225352</v>
      </c>
      <c r="D10" s="0" t="n">
        <f aca="false">IFERROR(UPT_2_5_Results!D10-NON_UPT_2_5_Results!D10, "")</f>
        <v>0.283582089552239</v>
      </c>
      <c r="E10" s="0" t="str">
        <f aca="false">IFERROR(UPT_2_5_Results!E10-NON_UPT_2_5_Results!E10, "")</f>
        <v/>
      </c>
      <c r="F10" s="0" t="n">
        <f aca="false">IFERROR(UPT_2_5_Results!F10-NON_UPT_2_5_Results!F10, "")</f>
        <v>0.111940298507463</v>
      </c>
      <c r="G10" s="0" t="n">
        <f aca="false">IFERROR(UPT_2_5_Results!G10-NON_UPT_2_5_Results!G10, "")</f>
        <v>-0.162020905923345</v>
      </c>
      <c r="H10" s="0" t="n">
        <f aca="false">IFERROR(UPT_2_5_Results!H10-NON_UPT_2_5_Results!H10, "")</f>
        <v>-0.0437158469945356</v>
      </c>
      <c r="I10" s="0" t="n">
        <f aca="false">IFERROR(UPT_2_5_Results!I10-NON_UPT_2_5_Results!I10, "")</f>
        <v>-0.0586034912718203</v>
      </c>
      <c r="J10" s="0" t="n">
        <f aca="false">IFERROR(UPT_2_5_Results!J10-NON_UPT_2_5_Results!J10, "")</f>
        <v>-0.131105398457584</v>
      </c>
      <c r="K10" s="0" t="n">
        <f aca="false">IFERROR(UPT_2_5_Results!K10-NON_UPT_2_5_Results!K10, "")</f>
        <v>-0.111757936776552</v>
      </c>
      <c r="L10" s="0" t="n">
        <f aca="false">IFERROR(UPT_2_5_Results!L10-NON_UPT_2_5_Results!L10, "")</f>
        <v>-0.0547320410490308</v>
      </c>
      <c r="M10" s="0" t="n">
        <f aca="false">IFERROR(UPT_2_5_Results!M10-NON_UPT_2_5_Results!M10, "")</f>
        <v>0.000652315720809149</v>
      </c>
      <c r="N10" s="0" t="n">
        <f aca="false">IFERROR(UPT_2_5_Results!N10-NON_UPT_2_5_Results!N10, "")</f>
        <v>0.00283509214049449</v>
      </c>
      <c r="O10" s="0" t="n">
        <f aca="false">IFERROR(UPT_2_5_Results!O10-NON_UPT_2_5_Results!O10, "")</f>
        <v>-0.113989637305699</v>
      </c>
      <c r="P10" s="0" t="n">
        <f aca="false">IFERROR(UPT_2_5_Results!P10-NON_UPT_2_5_Results!P10, "")</f>
        <v>-0.224404761904762</v>
      </c>
      <c r="Q10" s="0" t="str">
        <f aca="false">IFERROR(UPT_2_5_Results!Q10-NON_UPT_2_5_Results!Q10, "")</f>
        <v/>
      </c>
      <c r="R10" s="0" t="str">
        <f aca="false">IFERROR(UPT_2_5_Results!R10-NON_UPT_2_5_Results!R10, "")</f>
        <v/>
      </c>
      <c r="S10" s="0" t="str">
        <f aca="false">IFERROR(UPT_2_5_Results!S10-NON_UPT_2_5_Results!S10, "")</f>
        <v/>
      </c>
      <c r="T10" s="0" t="n">
        <f aca="false">IFERROR(UPT_2_5_Results!T10-NON_UPT_2_5_Results!T10, "")</f>
        <v>0.340148698884758</v>
      </c>
      <c r="U10" s="0" t="n">
        <f aca="false">IFERROR(UPT_2_5_Results!U10-NON_UPT_2_5_Results!U10, "")</f>
        <v>0.706896551724138</v>
      </c>
      <c r="V10" s="0" t="n">
        <f aca="false">IFERROR(UPT_2_5_Results!V10-NON_UPT_2_5_Results!V10, "")</f>
        <v>-0.226327944572748</v>
      </c>
      <c r="W10" s="0" t="n">
        <f aca="false">IFERROR(UPT_2_5_Results!W10-NON_UPT_2_5_Results!W10, "")</f>
        <v>-0.133333333333333</v>
      </c>
      <c r="X10" s="0" t="str">
        <f aca="false">IFERROR(UPT_2_5_Results!X10-NON_UPT_2_5_Results!X10, "")</f>
        <v/>
      </c>
      <c r="Y10" s="0" t="n">
        <f aca="false">IFERROR(UPT_2_5_Results!Y10-NON_UPT_2_5_Results!Y10, "")</f>
        <v>0.0406590801327647</v>
      </c>
      <c r="Z10" s="0" t="n">
        <f aca="false">IFERROR(UPT_2_5_Results!Z10-NON_UPT_2_5_Results!Z10, "")</f>
        <v>0.0787370882868834</v>
      </c>
      <c r="AA10" s="0" t="n">
        <f aca="false">IFERROR(UPT_2_5_Results!AA10-NON_UPT_2_5_Results!AA10, "")</f>
        <v>0.0276737967914435</v>
      </c>
      <c r="AB10" s="0" t="n">
        <f aca="false">IFERROR(UPT_2_5_Results!AB10-NON_UPT_2_5_Results!AB10, "")</f>
        <v>0.0129432624113477</v>
      </c>
      <c r="AC10" s="0" t="str">
        <f aca="false">IFERROR(UPT_2_5_Results!AC10-NON_UPT_2_5_Results!AC10, "")</f>
        <v/>
      </c>
      <c r="AD10" s="0" t="n">
        <f aca="false">IFERROR(UPT_2_5_Results!AD10-NON_UPT_2_5_Results!AD10, "")</f>
        <v>-0.0741134751773047</v>
      </c>
      <c r="AE10" s="0" t="n">
        <f aca="false">IFERROR(UPT_2_5_Results!AE10-NON_UPT_2_5_Results!AE10, "")</f>
        <v>-0.2</v>
      </c>
      <c r="AF10" s="0" t="str">
        <f aca="false">IFERROR(UPT_2_5_Results!AF10-NON_UPT_2_5_Results!AF10, "")</f>
        <v/>
      </c>
    </row>
    <row r="11" customFormat="false" ht="12.8" hidden="false" customHeight="false" outlineLevel="0" collapsed="false">
      <c r="A11" s="0" t="s">
        <v>42</v>
      </c>
      <c r="B11" s="0" t="str">
        <f aca="false">IFERROR(UPT_2_5_Results!B11-NON_UPT_2_5_Results!B11, "")</f>
        <v/>
      </c>
      <c r="C11" s="0" t="str">
        <f aca="false">IFERROR(UPT_2_5_Results!C11-NON_UPT_2_5_Results!C11, "")</f>
        <v/>
      </c>
      <c r="D11" s="0" t="str">
        <f aca="false">IFERROR(UPT_2_5_Results!D11-NON_UPT_2_5_Results!D11, "")</f>
        <v/>
      </c>
      <c r="E11" s="0" t="str">
        <f aca="false">IFERROR(UPT_2_5_Results!E11-NON_UPT_2_5_Results!E11, "")</f>
        <v/>
      </c>
      <c r="F11" s="0" t="n">
        <f aca="false">IFERROR(UPT_2_5_Results!F11-NON_UPT_2_5_Results!F11, "")</f>
        <v>-0.206847697756789</v>
      </c>
      <c r="G11" s="0" t="str">
        <f aca="false">IFERROR(UPT_2_5_Results!G11-NON_UPT_2_5_Results!G11, "")</f>
        <v/>
      </c>
      <c r="H11" s="0" t="str">
        <f aca="false">IFERROR(UPT_2_5_Results!H11-NON_UPT_2_5_Results!H11, "")</f>
        <v/>
      </c>
      <c r="I11" s="0" t="str">
        <f aca="false">IFERROR(UPT_2_5_Results!I11-NON_UPT_2_5_Results!I11, "")</f>
        <v/>
      </c>
      <c r="J11" s="0" t="str">
        <f aca="false">IFERROR(UPT_2_5_Results!J11-NON_UPT_2_5_Results!J11, "")</f>
        <v/>
      </c>
      <c r="K11" s="0" t="str">
        <f aca="false">IFERROR(UPT_2_5_Results!K11-NON_UPT_2_5_Results!K11, "")</f>
        <v/>
      </c>
      <c r="L11" s="0" t="str">
        <f aca="false">IFERROR(UPT_2_5_Results!L11-NON_UPT_2_5_Results!L11, "")</f>
        <v/>
      </c>
      <c r="M11" s="0" t="str">
        <f aca="false">IFERROR(UPT_2_5_Results!M11-NON_UPT_2_5_Results!M11, "")</f>
        <v/>
      </c>
      <c r="N11" s="0" t="str">
        <f aca="false">IFERROR(UPT_2_5_Results!N11-NON_UPT_2_5_Results!N11, "")</f>
        <v/>
      </c>
      <c r="O11" s="0" t="str">
        <f aca="false">IFERROR(UPT_2_5_Results!O11-NON_UPT_2_5_Results!O11, "")</f>
        <v/>
      </c>
      <c r="P11" s="0" t="str">
        <f aca="false">IFERROR(UPT_2_5_Results!P11-NON_UPT_2_5_Results!P11, "")</f>
        <v/>
      </c>
      <c r="Q11" s="0" t="str">
        <f aca="false">IFERROR(UPT_2_5_Results!Q11-NON_UPT_2_5_Results!Q11, "")</f>
        <v/>
      </c>
      <c r="R11" s="0" t="str">
        <f aca="false">IFERROR(UPT_2_5_Results!R11-NON_UPT_2_5_Results!R11, "")</f>
        <v/>
      </c>
      <c r="S11" s="0" t="str">
        <f aca="false">IFERROR(UPT_2_5_Results!S11-NON_UPT_2_5_Results!S11, "")</f>
        <v/>
      </c>
      <c r="T11" s="0" t="str">
        <f aca="false">IFERROR(UPT_2_5_Results!T11-NON_UPT_2_5_Results!T11, "")</f>
        <v/>
      </c>
      <c r="U11" s="0" t="str">
        <f aca="false">IFERROR(UPT_2_5_Results!U11-NON_UPT_2_5_Results!U11, "")</f>
        <v/>
      </c>
      <c r="V11" s="0" t="str">
        <f aca="false">IFERROR(UPT_2_5_Results!V11-NON_UPT_2_5_Results!V11, "")</f>
        <v/>
      </c>
      <c r="W11" s="0" t="str">
        <f aca="false">IFERROR(UPT_2_5_Results!W11-NON_UPT_2_5_Results!W11, "")</f>
        <v/>
      </c>
      <c r="X11" s="0" t="str">
        <f aca="false">IFERROR(UPT_2_5_Results!X11-NON_UPT_2_5_Results!X11, "")</f>
        <v/>
      </c>
      <c r="Y11" s="0" t="str">
        <f aca="false">IFERROR(UPT_2_5_Results!Y11-NON_UPT_2_5_Results!Y11, "")</f>
        <v/>
      </c>
      <c r="Z11" s="0" t="str">
        <f aca="false">IFERROR(UPT_2_5_Results!Z11-NON_UPT_2_5_Results!Z11, "")</f>
        <v/>
      </c>
      <c r="AA11" s="0" t="str">
        <f aca="false">IFERROR(UPT_2_5_Results!AA11-NON_UPT_2_5_Results!AA11, "")</f>
        <v/>
      </c>
      <c r="AB11" s="0" t="str">
        <f aca="false">IFERROR(UPT_2_5_Results!AB11-NON_UPT_2_5_Results!AB11, "")</f>
        <v/>
      </c>
      <c r="AC11" s="0" t="str">
        <f aca="false">IFERROR(UPT_2_5_Results!AC11-NON_UPT_2_5_Results!AC11, "")</f>
        <v/>
      </c>
      <c r="AD11" s="0" t="str">
        <f aca="false">IFERROR(UPT_2_5_Results!AD11-NON_UPT_2_5_Results!AD11, "")</f>
        <v/>
      </c>
      <c r="AE11" s="0" t="str">
        <f aca="false">IFERROR(UPT_2_5_Results!AE11-NON_UPT_2_5_Results!AE11, "")</f>
        <v/>
      </c>
      <c r="AF11" s="0" t="str">
        <f aca="false">IFERROR(UPT_2_5_Results!AF11-NON_UPT_2_5_Results!AF11, "")</f>
        <v/>
      </c>
    </row>
    <row r="12" customFormat="false" ht="12.8" hidden="false" customHeight="false" outlineLevel="0" collapsed="false">
      <c r="A12" s="0" t="s">
        <v>43</v>
      </c>
      <c r="B12" s="0" t="str">
        <f aca="false">IFERROR(UPT_2_5_Results!B12-NON_UPT_2_5_Results!B12, "")</f>
        <v/>
      </c>
      <c r="C12" s="0" t="str">
        <f aca="false">IFERROR(UPT_2_5_Results!C12-NON_UPT_2_5_Results!C12, "")</f>
        <v/>
      </c>
      <c r="D12" s="0" t="str">
        <f aca="false">IFERROR(UPT_2_5_Results!D12-NON_UPT_2_5_Results!D12, "")</f>
        <v/>
      </c>
      <c r="E12" s="0" t="str">
        <f aca="false">IFERROR(UPT_2_5_Results!E12-NON_UPT_2_5_Results!E12, "")</f>
        <v/>
      </c>
      <c r="F12" s="0" t="str">
        <f aca="false">IFERROR(UPT_2_5_Results!F12-NON_UPT_2_5_Results!F12, "")</f>
        <v/>
      </c>
      <c r="G12" s="0" t="str">
        <f aca="false">IFERROR(UPT_2_5_Results!G12-NON_UPT_2_5_Results!G12, "")</f>
        <v/>
      </c>
      <c r="H12" s="0" t="str">
        <f aca="false">IFERROR(UPT_2_5_Results!H12-NON_UPT_2_5_Results!H12, "")</f>
        <v/>
      </c>
      <c r="I12" s="0" t="str">
        <f aca="false">IFERROR(UPT_2_5_Results!I12-NON_UPT_2_5_Results!I12, "")</f>
        <v/>
      </c>
      <c r="J12" s="0" t="str">
        <f aca="false">IFERROR(UPT_2_5_Results!J12-NON_UPT_2_5_Results!J12, "")</f>
        <v/>
      </c>
      <c r="K12" s="0" t="str">
        <f aca="false">IFERROR(UPT_2_5_Results!K12-NON_UPT_2_5_Results!K12, "")</f>
        <v/>
      </c>
      <c r="L12" s="0" t="str">
        <f aca="false">IFERROR(UPT_2_5_Results!L12-NON_UPT_2_5_Results!L12, "")</f>
        <v/>
      </c>
      <c r="M12" s="0" t="str">
        <f aca="false">IFERROR(UPT_2_5_Results!M12-NON_UPT_2_5_Results!M12, "")</f>
        <v/>
      </c>
      <c r="N12" s="0" t="str">
        <f aca="false">IFERROR(UPT_2_5_Results!N12-NON_UPT_2_5_Results!N12, "")</f>
        <v/>
      </c>
      <c r="O12" s="0" t="n">
        <f aca="false">IFERROR(UPT_2_5_Results!O12-NON_UPT_2_5_Results!O12, "")</f>
        <v>0.0839801638637343</v>
      </c>
      <c r="P12" s="0" t="n">
        <f aca="false">IFERROR(UPT_2_5_Results!P12-NON_UPT_2_5_Results!P12, "")</f>
        <v>-0.0842245989304813</v>
      </c>
      <c r="Q12" s="0" t="n">
        <f aca="false">IFERROR(UPT_2_5_Results!Q12-NON_UPT_2_5_Results!Q12, "")</f>
        <v>0.792452830188679</v>
      </c>
      <c r="R12" s="0" t="str">
        <f aca="false">IFERROR(UPT_2_5_Results!R12-NON_UPT_2_5_Results!R12, "")</f>
        <v/>
      </c>
      <c r="S12" s="0" t="str">
        <f aca="false">IFERROR(UPT_2_5_Results!S12-NON_UPT_2_5_Results!S12, "")</f>
        <v/>
      </c>
      <c r="T12" s="0" t="str">
        <f aca="false">IFERROR(UPT_2_5_Results!T12-NON_UPT_2_5_Results!T12, "")</f>
        <v/>
      </c>
      <c r="U12" s="0" t="str">
        <f aca="false">IFERROR(UPT_2_5_Results!U12-NON_UPT_2_5_Results!U12, "")</f>
        <v/>
      </c>
      <c r="V12" s="0" t="str">
        <f aca="false">IFERROR(UPT_2_5_Results!V12-NON_UPT_2_5_Results!V12, "")</f>
        <v/>
      </c>
      <c r="W12" s="0" t="str">
        <f aca="false">IFERROR(UPT_2_5_Results!W12-NON_UPT_2_5_Results!W12, "")</f>
        <v/>
      </c>
      <c r="X12" s="0" t="str">
        <f aca="false">IFERROR(UPT_2_5_Results!X12-NON_UPT_2_5_Results!X12, "")</f>
        <v/>
      </c>
      <c r="Y12" s="0" t="str">
        <f aca="false">IFERROR(UPT_2_5_Results!Y12-NON_UPT_2_5_Results!Y12, "")</f>
        <v/>
      </c>
      <c r="Z12" s="0" t="str">
        <f aca="false">IFERROR(UPT_2_5_Results!Z12-NON_UPT_2_5_Results!Z12, "")</f>
        <v/>
      </c>
      <c r="AA12" s="0" t="str">
        <f aca="false">IFERROR(UPT_2_5_Results!AA12-NON_UPT_2_5_Results!AA12, "")</f>
        <v/>
      </c>
      <c r="AB12" s="0" t="str">
        <f aca="false">IFERROR(UPT_2_5_Results!AB12-NON_UPT_2_5_Results!AB12, "")</f>
        <v/>
      </c>
      <c r="AC12" s="0" t="str">
        <f aca="false">IFERROR(UPT_2_5_Results!AC12-NON_UPT_2_5_Results!AC12, "")</f>
        <v/>
      </c>
      <c r="AD12" s="0" t="str">
        <f aca="false">IFERROR(UPT_2_5_Results!AD12-NON_UPT_2_5_Results!AD12, "")</f>
        <v/>
      </c>
      <c r="AE12" s="0" t="str">
        <f aca="false">IFERROR(UPT_2_5_Results!AE12-NON_UPT_2_5_Results!AE12, "")</f>
        <v/>
      </c>
      <c r="AF12" s="0" t="str">
        <f aca="false">IFERROR(UPT_2_5_Results!AF12-NON_UPT_2_5_Results!AF12, "")</f>
        <v/>
      </c>
    </row>
    <row r="13" customFormat="false" ht="12.8" hidden="false" customHeight="false" outlineLevel="0" collapsed="false">
      <c r="A13" s="0" t="s">
        <v>44</v>
      </c>
      <c r="B13" s="0" t="str">
        <f aca="false">IFERROR(UPT_2_5_Results!B13-NON_UPT_2_5_Results!B13, "")</f>
        <v/>
      </c>
      <c r="C13" s="0" t="str">
        <f aca="false">IFERROR(UPT_2_5_Results!C13-NON_UPT_2_5_Results!C13, "")</f>
        <v/>
      </c>
      <c r="D13" s="0" t="str">
        <f aca="false">IFERROR(UPT_2_5_Results!D13-NON_UPT_2_5_Results!D13, "")</f>
        <v/>
      </c>
      <c r="E13" s="0" t="str">
        <f aca="false">IFERROR(UPT_2_5_Results!E13-NON_UPT_2_5_Results!E13, "")</f>
        <v/>
      </c>
      <c r="F13" s="0" t="str">
        <f aca="false">IFERROR(UPT_2_5_Results!F13-NON_UPT_2_5_Results!F13, "")</f>
        <v/>
      </c>
      <c r="G13" s="0" t="str">
        <f aca="false">IFERROR(UPT_2_5_Results!G13-NON_UPT_2_5_Results!G13, "")</f>
        <v/>
      </c>
      <c r="H13" s="0" t="str">
        <f aca="false">IFERROR(UPT_2_5_Results!H13-NON_UPT_2_5_Results!H13, "")</f>
        <v/>
      </c>
      <c r="I13" s="0" t="str">
        <f aca="false">IFERROR(UPT_2_5_Results!I13-NON_UPT_2_5_Results!I13, "")</f>
        <v/>
      </c>
      <c r="J13" s="0" t="str">
        <f aca="false">IFERROR(UPT_2_5_Results!J13-NON_UPT_2_5_Results!J13, "")</f>
        <v/>
      </c>
      <c r="K13" s="0" t="str">
        <f aca="false">IFERROR(UPT_2_5_Results!K13-NON_UPT_2_5_Results!K13, "")</f>
        <v/>
      </c>
      <c r="L13" s="0" t="str">
        <f aca="false">IFERROR(UPT_2_5_Results!L13-NON_UPT_2_5_Results!L13, "")</f>
        <v/>
      </c>
      <c r="M13" s="0" t="str">
        <f aca="false">IFERROR(UPT_2_5_Results!M13-NON_UPT_2_5_Results!M13, "")</f>
        <v/>
      </c>
      <c r="N13" s="0" t="str">
        <f aca="false">IFERROR(UPT_2_5_Results!N13-NON_UPT_2_5_Results!N13, "")</f>
        <v/>
      </c>
      <c r="O13" s="0" t="str">
        <f aca="false">IFERROR(UPT_2_5_Results!O13-NON_UPT_2_5_Results!O13, "")</f>
        <v/>
      </c>
      <c r="P13" s="0" t="str">
        <f aca="false">IFERROR(UPT_2_5_Results!P13-NON_UPT_2_5_Results!P13, "")</f>
        <v/>
      </c>
      <c r="Q13" s="0" t="str">
        <f aca="false">IFERROR(UPT_2_5_Results!Q13-NON_UPT_2_5_Results!Q13, "")</f>
        <v/>
      </c>
      <c r="R13" s="0" t="str">
        <f aca="false">IFERROR(UPT_2_5_Results!R13-NON_UPT_2_5_Results!R13, "")</f>
        <v/>
      </c>
      <c r="S13" s="0" t="str">
        <f aca="false">IFERROR(UPT_2_5_Results!S13-NON_UPT_2_5_Results!S13, "")</f>
        <v/>
      </c>
      <c r="T13" s="0" t="str">
        <f aca="false">IFERROR(UPT_2_5_Results!T13-NON_UPT_2_5_Results!T13, "")</f>
        <v/>
      </c>
      <c r="U13" s="0" t="str">
        <f aca="false">IFERROR(UPT_2_5_Results!U13-NON_UPT_2_5_Results!U13, "")</f>
        <v/>
      </c>
      <c r="V13" s="0" t="str">
        <f aca="false">IFERROR(UPT_2_5_Results!V13-NON_UPT_2_5_Results!V13, "")</f>
        <v/>
      </c>
      <c r="W13" s="0" t="str">
        <f aca="false">IFERROR(UPT_2_5_Results!W13-NON_UPT_2_5_Results!W13, "")</f>
        <v/>
      </c>
      <c r="X13" s="0" t="str">
        <f aca="false">IFERROR(UPT_2_5_Results!X13-NON_UPT_2_5_Results!X13, "")</f>
        <v/>
      </c>
      <c r="Y13" s="0" t="n">
        <f aca="false">IFERROR(UPT_2_5_Results!Y13-NON_UPT_2_5_Results!Y13, "")</f>
        <v>0.0673957621326042</v>
      </c>
      <c r="Z13" s="0" t="n">
        <f aca="false">IFERROR(UPT_2_5_Results!Z13-NON_UPT_2_5_Results!Z13, "")</f>
        <v>-0.0128349788434412</v>
      </c>
      <c r="AA13" s="0" t="n">
        <f aca="false">IFERROR(UPT_2_5_Results!AA13-NON_UPT_2_5_Results!AA13, "")</f>
        <v>-0.36027469624934</v>
      </c>
      <c r="AB13" s="0" t="n">
        <f aca="false">IFERROR(UPT_2_5_Results!AB13-NON_UPT_2_5_Results!AB13, "")</f>
        <v>-0.255813953488372</v>
      </c>
      <c r="AC13" s="0" t="str">
        <f aca="false">IFERROR(UPT_2_5_Results!AC13-NON_UPT_2_5_Results!AC13, "")</f>
        <v/>
      </c>
      <c r="AD13" s="0" t="str">
        <f aca="false">IFERROR(UPT_2_5_Results!AD13-NON_UPT_2_5_Results!AD13, "")</f>
        <v/>
      </c>
      <c r="AE13" s="0" t="str">
        <f aca="false">IFERROR(UPT_2_5_Results!AE13-NON_UPT_2_5_Results!AE13, "")</f>
        <v/>
      </c>
      <c r="AF13" s="0" t="str">
        <f aca="false">IFERROR(UPT_2_5_Results!AF13-NON_UPT_2_5_Results!AF13, "")</f>
        <v/>
      </c>
    </row>
    <row r="14" customFormat="false" ht="12.8" hidden="false" customHeight="false" outlineLevel="0" collapsed="false">
      <c r="A14" s="0" t="s">
        <v>45</v>
      </c>
      <c r="B14" s="0" t="n">
        <f aca="false">IFERROR(UPT_2_5_Results!B14-NON_UPT_2_5_Results!B14, "")</f>
        <v>-0.0403846153846155</v>
      </c>
      <c r="C14" s="0" t="n">
        <f aca="false">IFERROR(UPT_2_5_Results!C14-NON_UPT_2_5_Results!C14, "")</f>
        <v>-0.0169117647058823</v>
      </c>
      <c r="D14" s="0" t="n">
        <f aca="false">IFERROR(UPT_2_5_Results!D14-NON_UPT_2_5_Results!D14, "")</f>
        <v>0.311323763955343</v>
      </c>
      <c r="E14" s="0" t="str">
        <f aca="false">IFERROR(UPT_2_5_Results!E14-NON_UPT_2_5_Results!E14, "")</f>
        <v/>
      </c>
      <c r="F14" s="0" t="n">
        <f aca="false">IFERROR(UPT_2_5_Results!F14-NON_UPT_2_5_Results!F14, "")</f>
        <v>0.00138888888888888</v>
      </c>
      <c r="G14" s="0" t="n">
        <f aca="false">IFERROR(UPT_2_5_Results!G14-NON_UPT_2_5_Results!G14, "")</f>
        <v>0.24132058168479</v>
      </c>
      <c r="H14" s="0" t="n">
        <f aca="false">IFERROR(UPT_2_5_Results!H14-NON_UPT_2_5_Results!H14, "")</f>
        <v>-0.268271868332825</v>
      </c>
      <c r="I14" s="0" t="n">
        <f aca="false">IFERROR(UPT_2_5_Results!I14-NON_UPT_2_5_Results!I14, "")</f>
        <v>-0.145720476706392</v>
      </c>
      <c r="J14" s="0" t="n">
        <f aca="false">IFERROR(UPT_2_5_Results!J14-NON_UPT_2_5_Results!J14, "")</f>
        <v>-0.094893981173338</v>
      </c>
      <c r="K14" s="0" t="n">
        <f aca="false">IFERROR(UPT_2_5_Results!K14-NON_UPT_2_5_Results!K14, "")</f>
        <v>-0.0710382513661201</v>
      </c>
      <c r="L14" s="0" t="n">
        <f aca="false">IFERROR(UPT_2_5_Results!L14-NON_UPT_2_5_Results!L14, "")</f>
        <v>-0.0280492218602966</v>
      </c>
      <c r="M14" s="0" t="n">
        <f aca="false">IFERROR(UPT_2_5_Results!M14-NON_UPT_2_5_Results!M14, "")</f>
        <v>-0.0901960784313724</v>
      </c>
      <c r="N14" s="0" t="n">
        <f aca="false">IFERROR(UPT_2_5_Results!N14-NON_UPT_2_5_Results!N14, "")</f>
        <v>-0.124738493723849</v>
      </c>
      <c r="O14" s="0" t="n">
        <f aca="false">IFERROR(UPT_2_5_Results!O14-NON_UPT_2_5_Results!O14, "")</f>
        <v>-0.15293602103418</v>
      </c>
      <c r="P14" s="0" t="n">
        <f aca="false">IFERROR(UPT_2_5_Results!P14-NON_UPT_2_5_Results!P14, "")</f>
        <v>-0.0525488140479622</v>
      </c>
      <c r="Q14" s="0" t="n">
        <f aca="false">IFERROR(UPT_2_5_Results!Q14-NON_UPT_2_5_Results!Q14, "")</f>
        <v>-0.166666666666667</v>
      </c>
      <c r="R14" s="0" t="str">
        <f aca="false">IFERROR(UPT_2_5_Results!R14-NON_UPT_2_5_Results!R14, "")</f>
        <v/>
      </c>
      <c r="S14" s="0" t="str">
        <f aca="false">IFERROR(UPT_2_5_Results!S14-NON_UPT_2_5_Results!S14, "")</f>
        <v/>
      </c>
      <c r="T14" s="0" t="n">
        <f aca="false">IFERROR(UPT_2_5_Results!T14-NON_UPT_2_5_Results!T14, "")</f>
        <v>0.672535211267606</v>
      </c>
      <c r="U14" s="0" t="n">
        <f aca="false">IFERROR(UPT_2_5_Results!U14-NON_UPT_2_5_Results!U14, "")</f>
        <v>0.808510638297872</v>
      </c>
      <c r="V14" s="0" t="n">
        <f aca="false">IFERROR(UPT_2_5_Results!V14-NON_UPT_2_5_Results!V14, "")</f>
        <v>0.145789101203114</v>
      </c>
      <c r="W14" s="0" t="n">
        <f aca="false">IFERROR(UPT_2_5_Results!W14-NON_UPT_2_5_Results!W14, "")</f>
        <v>-0.303030303030303</v>
      </c>
      <c r="X14" s="0" t="str">
        <f aca="false">IFERROR(UPT_2_5_Results!X14-NON_UPT_2_5_Results!X14, "")</f>
        <v/>
      </c>
      <c r="Y14" s="0" t="n">
        <f aca="false">IFERROR(UPT_2_5_Results!Y14-NON_UPT_2_5_Results!Y14, "")</f>
        <v>-0.0262886597938143</v>
      </c>
      <c r="Z14" s="0" t="n">
        <f aca="false">IFERROR(UPT_2_5_Results!Z14-NON_UPT_2_5_Results!Z14, "")</f>
        <v>0.240251572327044</v>
      </c>
      <c r="AA14" s="0" t="n">
        <f aca="false">IFERROR(UPT_2_5_Results!AA14-NON_UPT_2_5_Results!AA14, "")</f>
        <v>0.241011984021305</v>
      </c>
      <c r="AB14" s="0" t="n">
        <f aca="false">IFERROR(UPT_2_5_Results!AB14-NON_UPT_2_5_Results!AB14, "")</f>
        <v>-0.0487838394942974</v>
      </c>
      <c r="AC14" s="0" t="str">
        <f aca="false">IFERROR(UPT_2_5_Results!AC14-NON_UPT_2_5_Results!AC14, "")</f>
        <v/>
      </c>
      <c r="AD14" s="0" t="n">
        <f aca="false">IFERROR(UPT_2_5_Results!AD14-NON_UPT_2_5_Results!AD14, "")</f>
        <v>0.0506108202443281</v>
      </c>
      <c r="AE14" s="0" t="n">
        <f aca="false">IFERROR(UPT_2_5_Results!AE14-NON_UPT_2_5_Results!AE14, "")</f>
        <v>-0.207547169811321</v>
      </c>
      <c r="AF14" s="0" t="str">
        <f aca="false">IFERROR(UPT_2_5_Results!AF14-NON_UPT_2_5_Results!AF14, "")</f>
        <v/>
      </c>
    </row>
    <row r="15" customFormat="false" ht="12.8" hidden="false" customHeight="false" outlineLevel="0" collapsed="false">
      <c r="A15" s="0" t="s">
        <v>46</v>
      </c>
      <c r="B15" s="0" t="str">
        <f aca="false">IFERROR(UPT_2_5_Results!B15-NON_UPT_2_5_Results!B15, "")</f>
        <v/>
      </c>
      <c r="C15" s="0" t="str">
        <f aca="false">IFERROR(UPT_2_5_Results!C15-NON_UPT_2_5_Results!C15, "")</f>
        <v/>
      </c>
      <c r="D15" s="0" t="str">
        <f aca="false">IFERROR(UPT_2_5_Results!D15-NON_UPT_2_5_Results!D15, "")</f>
        <v/>
      </c>
      <c r="E15" s="0" t="str">
        <f aca="false">IFERROR(UPT_2_5_Results!E15-NON_UPT_2_5_Results!E15, "")</f>
        <v/>
      </c>
      <c r="F15" s="0" t="str">
        <f aca="false">IFERROR(UPT_2_5_Results!F15-NON_UPT_2_5_Results!F15, "")</f>
        <v/>
      </c>
      <c r="G15" s="0" t="str">
        <f aca="false">IFERROR(UPT_2_5_Results!G15-NON_UPT_2_5_Results!G15, "")</f>
        <v/>
      </c>
      <c r="H15" s="0" t="str">
        <f aca="false">IFERROR(UPT_2_5_Results!H15-NON_UPT_2_5_Results!H15, "")</f>
        <v/>
      </c>
      <c r="I15" s="0" t="str">
        <f aca="false">IFERROR(UPT_2_5_Results!I15-NON_UPT_2_5_Results!I15, "")</f>
        <v/>
      </c>
      <c r="J15" s="0" t="str">
        <f aca="false">IFERROR(UPT_2_5_Results!J15-NON_UPT_2_5_Results!J15, "")</f>
        <v/>
      </c>
      <c r="K15" s="0" t="str">
        <f aca="false">IFERROR(UPT_2_5_Results!K15-NON_UPT_2_5_Results!K15, "")</f>
        <v/>
      </c>
      <c r="L15" s="0" t="str">
        <f aca="false">IFERROR(UPT_2_5_Results!L15-NON_UPT_2_5_Results!L15, "")</f>
        <v/>
      </c>
      <c r="M15" s="0" t="str">
        <f aca="false">IFERROR(UPT_2_5_Results!M15-NON_UPT_2_5_Results!M15, "")</f>
        <v/>
      </c>
      <c r="N15" s="0" t="str">
        <f aca="false">IFERROR(UPT_2_5_Results!N15-NON_UPT_2_5_Results!N15, "")</f>
        <v/>
      </c>
      <c r="O15" s="0" t="str">
        <f aca="false">IFERROR(UPT_2_5_Results!O15-NON_UPT_2_5_Results!O15, "")</f>
        <v/>
      </c>
      <c r="P15" s="0" t="str">
        <f aca="false">IFERROR(UPT_2_5_Results!P15-NON_UPT_2_5_Results!P15, "")</f>
        <v/>
      </c>
      <c r="Q15" s="0" t="str">
        <f aca="false">IFERROR(UPT_2_5_Results!Q15-NON_UPT_2_5_Results!Q15, "")</f>
        <v/>
      </c>
      <c r="R15" s="0" t="str">
        <f aca="false">IFERROR(UPT_2_5_Results!R15-NON_UPT_2_5_Results!R15, "")</f>
        <v/>
      </c>
      <c r="S15" s="0" t="str">
        <f aca="false">IFERROR(UPT_2_5_Results!S15-NON_UPT_2_5_Results!S15, "")</f>
        <v/>
      </c>
      <c r="T15" s="0" t="str">
        <f aca="false">IFERROR(UPT_2_5_Results!T15-NON_UPT_2_5_Results!T15, "")</f>
        <v/>
      </c>
      <c r="U15" s="0" t="str">
        <f aca="false">IFERROR(UPT_2_5_Results!U15-NON_UPT_2_5_Results!U15, "")</f>
        <v/>
      </c>
      <c r="V15" s="0" t="str">
        <f aca="false">IFERROR(UPT_2_5_Results!V15-NON_UPT_2_5_Results!V15, "")</f>
        <v/>
      </c>
      <c r="W15" s="0" t="str">
        <f aca="false">IFERROR(UPT_2_5_Results!W15-NON_UPT_2_5_Results!W15, "")</f>
        <v/>
      </c>
      <c r="X15" s="0" t="str">
        <f aca="false">IFERROR(UPT_2_5_Results!X15-NON_UPT_2_5_Results!X15, "")</f>
        <v/>
      </c>
      <c r="Y15" s="0" t="n">
        <f aca="false">IFERROR(UPT_2_5_Results!Y15-NON_UPT_2_5_Results!Y15, "")</f>
        <v>0.0334315169366717</v>
      </c>
      <c r="Z15" s="0" t="n">
        <f aca="false">IFERROR(UPT_2_5_Results!Z15-NON_UPT_2_5_Results!Z15, "")</f>
        <v>0.228876244665718</v>
      </c>
      <c r="AA15" s="0" t="str">
        <f aca="false">IFERROR(UPT_2_5_Results!AA15-NON_UPT_2_5_Results!AA15, "")</f>
        <v/>
      </c>
      <c r="AB15" s="0" t="n">
        <f aca="false">IFERROR(UPT_2_5_Results!AB15-NON_UPT_2_5_Results!AB15, "")</f>
        <v>0</v>
      </c>
      <c r="AC15" s="0" t="str">
        <f aca="false">IFERROR(UPT_2_5_Results!AC15-NON_UPT_2_5_Results!AC15, "")</f>
        <v/>
      </c>
      <c r="AD15" s="0" t="str">
        <f aca="false">IFERROR(UPT_2_5_Results!AD15-NON_UPT_2_5_Results!AD15, "")</f>
        <v/>
      </c>
      <c r="AE15" s="0" t="str">
        <f aca="false">IFERROR(UPT_2_5_Results!AE15-NON_UPT_2_5_Results!AE15, "")</f>
        <v/>
      </c>
      <c r="AF15" s="0" t="str">
        <f aca="false">IFERROR(UPT_2_5_Results!AF15-NON_UPT_2_5_Results!AF15, "")</f>
        <v/>
      </c>
    </row>
    <row r="16" customFormat="false" ht="12.8" hidden="false" customHeight="false" outlineLevel="0" collapsed="false">
      <c r="A16" s="0" t="s">
        <v>47</v>
      </c>
      <c r="B16" s="0" t="str">
        <f aca="false">IFERROR(UPT_2_5_Results!B16-NON_UPT_2_5_Results!B16, "")</f>
        <v/>
      </c>
      <c r="C16" s="0" t="str">
        <f aca="false">IFERROR(UPT_2_5_Results!C16-NON_UPT_2_5_Results!C16, "")</f>
        <v/>
      </c>
      <c r="D16" s="0" t="str">
        <f aca="false">IFERROR(UPT_2_5_Results!D16-NON_UPT_2_5_Results!D16, "")</f>
        <v/>
      </c>
      <c r="E16" s="0" t="str">
        <f aca="false">IFERROR(UPT_2_5_Results!E16-NON_UPT_2_5_Results!E16, "")</f>
        <v/>
      </c>
      <c r="F16" s="0" t="str">
        <f aca="false">IFERROR(UPT_2_5_Results!F16-NON_UPT_2_5_Results!F16, "")</f>
        <v/>
      </c>
      <c r="G16" s="0" t="str">
        <f aca="false">IFERROR(UPT_2_5_Results!G16-NON_UPT_2_5_Results!G16, "")</f>
        <v/>
      </c>
      <c r="H16" s="0" t="str">
        <f aca="false">IFERROR(UPT_2_5_Results!H16-NON_UPT_2_5_Results!H16, "")</f>
        <v/>
      </c>
      <c r="I16" s="0" t="str">
        <f aca="false">IFERROR(UPT_2_5_Results!I16-NON_UPT_2_5_Results!I16, "")</f>
        <v/>
      </c>
      <c r="J16" s="0" t="str">
        <f aca="false">IFERROR(UPT_2_5_Results!J16-NON_UPT_2_5_Results!J16, "")</f>
        <v/>
      </c>
      <c r="K16" s="0" t="str">
        <f aca="false">IFERROR(UPT_2_5_Results!K16-NON_UPT_2_5_Results!K16, "")</f>
        <v/>
      </c>
      <c r="L16" s="0" t="str">
        <f aca="false">IFERROR(UPT_2_5_Results!L16-NON_UPT_2_5_Results!L16, "")</f>
        <v/>
      </c>
      <c r="M16" s="0" t="str">
        <f aca="false">IFERROR(UPT_2_5_Results!M16-NON_UPT_2_5_Results!M16, "")</f>
        <v/>
      </c>
      <c r="N16" s="0" t="str">
        <f aca="false">IFERROR(UPT_2_5_Results!N16-NON_UPT_2_5_Results!N16, "")</f>
        <v/>
      </c>
      <c r="O16" s="0" t="str">
        <f aca="false">IFERROR(UPT_2_5_Results!O16-NON_UPT_2_5_Results!O16, "")</f>
        <v/>
      </c>
      <c r="P16" s="0" t="str">
        <f aca="false">IFERROR(UPT_2_5_Results!P16-NON_UPT_2_5_Results!P16, "")</f>
        <v/>
      </c>
      <c r="Q16" s="0" t="str">
        <f aca="false">IFERROR(UPT_2_5_Results!Q16-NON_UPT_2_5_Results!Q16, "")</f>
        <v/>
      </c>
      <c r="R16" s="0" t="str">
        <f aca="false">IFERROR(UPT_2_5_Results!R16-NON_UPT_2_5_Results!R16, "")</f>
        <v/>
      </c>
      <c r="S16" s="0" t="str">
        <f aca="false">IFERROR(UPT_2_5_Results!S16-NON_UPT_2_5_Results!S16, "")</f>
        <v/>
      </c>
      <c r="T16" s="0" t="str">
        <f aca="false">IFERROR(UPT_2_5_Results!T16-NON_UPT_2_5_Results!T16, "")</f>
        <v/>
      </c>
      <c r="U16" s="0" t="str">
        <f aca="false">IFERROR(UPT_2_5_Results!U16-NON_UPT_2_5_Results!U16, "")</f>
        <v/>
      </c>
      <c r="V16" s="0" t="str">
        <f aca="false">IFERROR(UPT_2_5_Results!V16-NON_UPT_2_5_Results!V16, "")</f>
        <v/>
      </c>
      <c r="W16" s="0" t="str">
        <f aca="false">IFERROR(UPT_2_5_Results!W16-NON_UPT_2_5_Results!W16, "")</f>
        <v/>
      </c>
      <c r="X16" s="0" t="str">
        <f aca="false">IFERROR(UPT_2_5_Results!X16-NON_UPT_2_5_Results!X16, "")</f>
        <v/>
      </c>
      <c r="Y16" s="0" t="n">
        <f aca="false">IFERROR(UPT_2_5_Results!Y16-NON_UPT_2_5_Results!Y16, "")</f>
        <v>-0.189655172413793</v>
      </c>
      <c r="Z16" s="0" t="n">
        <f aca="false">IFERROR(UPT_2_5_Results!Z16-NON_UPT_2_5_Results!Z16, "")</f>
        <v>0.121921921921922</v>
      </c>
      <c r="AA16" s="0" t="str">
        <f aca="false">IFERROR(UPT_2_5_Results!AA16-NON_UPT_2_5_Results!AA16, "")</f>
        <v/>
      </c>
      <c r="AB16" s="0" t="n">
        <f aca="false">IFERROR(UPT_2_5_Results!AB16-NON_UPT_2_5_Results!AB16, "")</f>
        <v>0</v>
      </c>
      <c r="AC16" s="0" t="str">
        <f aca="false">IFERROR(UPT_2_5_Results!AC16-NON_UPT_2_5_Results!AC16, "")</f>
        <v/>
      </c>
      <c r="AD16" s="0" t="str">
        <f aca="false">IFERROR(UPT_2_5_Results!AD16-NON_UPT_2_5_Results!AD16, "")</f>
        <v/>
      </c>
      <c r="AE16" s="0" t="str">
        <f aca="false">IFERROR(UPT_2_5_Results!AE16-NON_UPT_2_5_Results!AE16, "")</f>
        <v/>
      </c>
      <c r="AF16" s="0" t="str">
        <f aca="false">IFERROR(UPT_2_5_Results!AF16-NON_UPT_2_5_Results!AF16, "")</f>
        <v/>
      </c>
    </row>
    <row r="17" customFormat="false" ht="12.8" hidden="false" customHeight="false" outlineLevel="0" collapsed="false">
      <c r="A17" s="0" t="s">
        <v>48</v>
      </c>
      <c r="B17" s="0" t="str">
        <f aca="false">IFERROR(UPT_2_5_Results!B17-NON_UPT_2_5_Results!B17, "")</f>
        <v/>
      </c>
      <c r="C17" s="0" t="str">
        <f aca="false">IFERROR(UPT_2_5_Results!C17-NON_UPT_2_5_Results!C17, "")</f>
        <v/>
      </c>
      <c r="D17" s="0" t="str">
        <f aca="false">IFERROR(UPT_2_5_Results!D17-NON_UPT_2_5_Results!D17, "")</f>
        <v/>
      </c>
      <c r="E17" s="0" t="str">
        <f aca="false">IFERROR(UPT_2_5_Results!E17-NON_UPT_2_5_Results!E17, "")</f>
        <v/>
      </c>
      <c r="F17" s="0" t="str">
        <f aca="false">IFERROR(UPT_2_5_Results!F17-NON_UPT_2_5_Results!F17, "")</f>
        <v/>
      </c>
      <c r="G17" s="0" t="str">
        <f aca="false">IFERROR(UPT_2_5_Results!G17-NON_UPT_2_5_Results!G17, "")</f>
        <v/>
      </c>
      <c r="H17" s="0" t="str">
        <f aca="false">IFERROR(UPT_2_5_Results!H17-NON_UPT_2_5_Results!H17, "")</f>
        <v/>
      </c>
      <c r="I17" s="0" t="str">
        <f aca="false">IFERROR(UPT_2_5_Results!I17-NON_UPT_2_5_Results!I17, "")</f>
        <v/>
      </c>
      <c r="J17" s="0" t="str">
        <f aca="false">IFERROR(UPT_2_5_Results!J17-NON_UPT_2_5_Results!J17, "")</f>
        <v/>
      </c>
      <c r="K17" s="0" t="str">
        <f aca="false">IFERROR(UPT_2_5_Results!K17-NON_UPT_2_5_Results!K17, "")</f>
        <v/>
      </c>
      <c r="L17" s="0" t="str">
        <f aca="false">IFERROR(UPT_2_5_Results!L17-NON_UPT_2_5_Results!L17, "")</f>
        <v/>
      </c>
      <c r="M17" s="0" t="str">
        <f aca="false">IFERROR(UPT_2_5_Results!M17-NON_UPT_2_5_Results!M17, "")</f>
        <v/>
      </c>
      <c r="N17" s="0" t="str">
        <f aca="false">IFERROR(UPT_2_5_Results!N17-NON_UPT_2_5_Results!N17, "")</f>
        <v/>
      </c>
      <c r="O17" s="0" t="str">
        <f aca="false">IFERROR(UPT_2_5_Results!O17-NON_UPT_2_5_Results!O17, "")</f>
        <v/>
      </c>
      <c r="P17" s="0" t="str">
        <f aca="false">IFERROR(UPT_2_5_Results!P17-NON_UPT_2_5_Results!P17, "")</f>
        <v/>
      </c>
      <c r="Q17" s="0" t="str">
        <f aca="false">IFERROR(UPT_2_5_Results!Q17-NON_UPT_2_5_Results!Q17, "")</f>
        <v/>
      </c>
      <c r="R17" s="0" t="str">
        <f aca="false">IFERROR(UPT_2_5_Results!R17-NON_UPT_2_5_Results!R17, "")</f>
        <v/>
      </c>
      <c r="S17" s="0" t="str">
        <f aca="false">IFERROR(UPT_2_5_Results!S17-NON_UPT_2_5_Results!S17, "")</f>
        <v/>
      </c>
      <c r="T17" s="0" t="str">
        <f aca="false">IFERROR(UPT_2_5_Results!T17-NON_UPT_2_5_Results!T17, "")</f>
        <v/>
      </c>
      <c r="U17" s="0" t="str">
        <f aca="false">IFERROR(UPT_2_5_Results!U17-NON_UPT_2_5_Results!U17, "")</f>
        <v/>
      </c>
      <c r="V17" s="0" t="str">
        <f aca="false">IFERROR(UPT_2_5_Results!V17-NON_UPT_2_5_Results!V17, "")</f>
        <v/>
      </c>
      <c r="W17" s="0" t="str">
        <f aca="false">IFERROR(UPT_2_5_Results!W17-NON_UPT_2_5_Results!W17, "")</f>
        <v/>
      </c>
      <c r="X17" s="0" t="str">
        <f aca="false">IFERROR(UPT_2_5_Results!X17-NON_UPT_2_5_Results!X17, "")</f>
        <v/>
      </c>
      <c r="Y17" s="0" t="n">
        <f aca="false">IFERROR(UPT_2_5_Results!Y17-NON_UPT_2_5_Results!Y17, "")</f>
        <v>-0.0889610389610389</v>
      </c>
      <c r="Z17" s="0" t="n">
        <f aca="false">IFERROR(UPT_2_5_Results!Z17-NON_UPT_2_5_Results!Z17, "")</f>
        <v>-0.0389408099688473</v>
      </c>
      <c r="AA17" s="0" t="str">
        <f aca="false">IFERROR(UPT_2_5_Results!AA17-NON_UPT_2_5_Results!AA17, "")</f>
        <v/>
      </c>
      <c r="AB17" s="0" t="str">
        <f aca="false">IFERROR(UPT_2_5_Results!AB17-NON_UPT_2_5_Results!AB17, "")</f>
        <v/>
      </c>
      <c r="AC17" s="0" t="str">
        <f aca="false">IFERROR(UPT_2_5_Results!AC17-NON_UPT_2_5_Results!AC17, "")</f>
        <v/>
      </c>
      <c r="AD17" s="0" t="str">
        <f aca="false">IFERROR(UPT_2_5_Results!AD17-NON_UPT_2_5_Results!AD17, "")</f>
        <v/>
      </c>
      <c r="AE17" s="0" t="str">
        <f aca="false">IFERROR(UPT_2_5_Results!AE17-NON_UPT_2_5_Results!AE17, "")</f>
        <v/>
      </c>
      <c r="AF17" s="0" t="str">
        <f aca="false">IFERROR(UPT_2_5_Results!AF17-NON_UPT_2_5_Results!AF17, "")</f>
        <v/>
      </c>
    </row>
    <row r="18" customFormat="false" ht="12.8" hidden="false" customHeight="false" outlineLevel="0" collapsed="false">
      <c r="A18" s="0" t="s">
        <v>49</v>
      </c>
      <c r="B18" s="0" t="str">
        <f aca="false">IFERROR(UPT_2_5_Results!B18-NON_UPT_2_5_Results!B18, "")</f>
        <v/>
      </c>
      <c r="C18" s="0" t="str">
        <f aca="false">IFERROR(UPT_2_5_Results!C18-NON_UPT_2_5_Results!C18, "")</f>
        <v/>
      </c>
      <c r="D18" s="0" t="str">
        <f aca="false">IFERROR(UPT_2_5_Results!D18-NON_UPT_2_5_Results!D18, "")</f>
        <v/>
      </c>
      <c r="E18" s="0" t="str">
        <f aca="false">IFERROR(UPT_2_5_Results!E18-NON_UPT_2_5_Results!E18, "")</f>
        <v/>
      </c>
      <c r="F18" s="0" t="str">
        <f aca="false">IFERROR(UPT_2_5_Results!F18-NON_UPT_2_5_Results!F18, "")</f>
        <v/>
      </c>
      <c r="G18" s="0" t="str">
        <f aca="false">IFERROR(UPT_2_5_Results!G18-NON_UPT_2_5_Results!G18, "")</f>
        <v/>
      </c>
      <c r="H18" s="0" t="str">
        <f aca="false">IFERROR(UPT_2_5_Results!H18-NON_UPT_2_5_Results!H18, "")</f>
        <v/>
      </c>
      <c r="I18" s="0" t="str">
        <f aca="false">IFERROR(UPT_2_5_Results!I18-NON_UPT_2_5_Results!I18, "")</f>
        <v/>
      </c>
      <c r="J18" s="0" t="str">
        <f aca="false">IFERROR(UPT_2_5_Results!J18-NON_UPT_2_5_Results!J18, "")</f>
        <v/>
      </c>
      <c r="K18" s="0" t="str">
        <f aca="false">IFERROR(UPT_2_5_Results!K18-NON_UPT_2_5_Results!K18, "")</f>
        <v/>
      </c>
      <c r="L18" s="0" t="str">
        <f aca="false">IFERROR(UPT_2_5_Results!L18-NON_UPT_2_5_Results!L18, "")</f>
        <v/>
      </c>
      <c r="M18" s="0" t="str">
        <f aca="false">IFERROR(UPT_2_5_Results!M18-NON_UPT_2_5_Results!M18, "")</f>
        <v/>
      </c>
      <c r="N18" s="0" t="str">
        <f aca="false">IFERROR(UPT_2_5_Results!N18-NON_UPT_2_5_Results!N18, "")</f>
        <v/>
      </c>
      <c r="O18" s="0" t="str">
        <f aca="false">IFERROR(UPT_2_5_Results!O18-NON_UPT_2_5_Results!O18, "")</f>
        <v/>
      </c>
      <c r="P18" s="0" t="str">
        <f aca="false">IFERROR(UPT_2_5_Results!P18-NON_UPT_2_5_Results!P18, "")</f>
        <v/>
      </c>
      <c r="Q18" s="0" t="str">
        <f aca="false">IFERROR(UPT_2_5_Results!Q18-NON_UPT_2_5_Results!Q18, "")</f>
        <v/>
      </c>
      <c r="R18" s="0" t="str">
        <f aca="false">IFERROR(UPT_2_5_Results!R18-NON_UPT_2_5_Results!R18, "")</f>
        <v/>
      </c>
      <c r="S18" s="0" t="str">
        <f aca="false">IFERROR(UPT_2_5_Results!S18-NON_UPT_2_5_Results!S18, "")</f>
        <v/>
      </c>
      <c r="T18" s="0" t="str">
        <f aca="false">IFERROR(UPT_2_5_Results!T18-NON_UPT_2_5_Results!T18, "")</f>
        <v/>
      </c>
      <c r="U18" s="0" t="str">
        <f aca="false">IFERROR(UPT_2_5_Results!U18-NON_UPT_2_5_Results!U18, "")</f>
        <v/>
      </c>
      <c r="V18" s="0" t="n">
        <f aca="false">IFERROR(UPT_2_5_Results!V18-NON_UPT_2_5_Results!V18, "")</f>
        <v>0</v>
      </c>
      <c r="W18" s="0" t="str">
        <f aca="false">IFERROR(UPT_2_5_Results!W18-NON_UPT_2_5_Results!W18, "")</f>
        <v/>
      </c>
      <c r="X18" s="0" t="str">
        <f aca="false">IFERROR(UPT_2_5_Results!X18-NON_UPT_2_5_Results!X18, "")</f>
        <v/>
      </c>
      <c r="Y18" s="0" t="n">
        <f aca="false">IFERROR(UPT_2_5_Results!Y18-NON_UPT_2_5_Results!Y18, "")</f>
        <v>0.147546996790463</v>
      </c>
      <c r="Z18" s="0" t="n">
        <f aca="false">IFERROR(UPT_2_5_Results!Z18-NON_UPT_2_5_Results!Z18, "")</f>
        <v>-0.154549489569463</v>
      </c>
      <c r="AA18" s="0" t="n">
        <f aca="false">IFERROR(UPT_2_5_Results!AA18-NON_UPT_2_5_Results!AA18, "")</f>
        <v>-0.258706467661691</v>
      </c>
      <c r="AB18" s="0" t="n">
        <f aca="false">IFERROR(UPT_2_5_Results!AB18-NON_UPT_2_5_Results!AB18, "")</f>
        <v>0.0266666666666668</v>
      </c>
      <c r="AC18" s="0" t="str">
        <f aca="false">IFERROR(UPT_2_5_Results!AC18-NON_UPT_2_5_Results!AC18, "")</f>
        <v/>
      </c>
      <c r="AD18" s="0" t="str">
        <f aca="false">IFERROR(UPT_2_5_Results!AD18-NON_UPT_2_5_Results!AD18, "")</f>
        <v/>
      </c>
      <c r="AE18" s="0" t="str">
        <f aca="false">IFERROR(UPT_2_5_Results!AE18-NON_UPT_2_5_Results!AE18, "")</f>
        <v/>
      </c>
      <c r="AF18" s="0" t="str">
        <f aca="false">IFERROR(UPT_2_5_Results!AF18-NON_UPT_2_5_Results!AF18, "")</f>
        <v/>
      </c>
    </row>
    <row r="19" customFormat="false" ht="12.8" hidden="false" customHeight="false" outlineLevel="0" collapsed="false">
      <c r="A19" s="0" t="s">
        <v>50</v>
      </c>
      <c r="B19" s="0" t="n">
        <f aca="false">IFERROR(UPT_2_5_Results!B19-NON_UPT_2_5_Results!B19, "")</f>
        <v>-0.0640000000000001</v>
      </c>
      <c r="C19" s="0" t="n">
        <f aca="false">IFERROR(UPT_2_5_Results!C19-NON_UPT_2_5_Results!C19, "")</f>
        <v>0.094170403587444</v>
      </c>
      <c r="D19" s="0" t="n">
        <f aca="false">IFERROR(UPT_2_5_Results!D19-NON_UPT_2_5_Results!D19, "")</f>
        <v>-0.045918367346939</v>
      </c>
      <c r="E19" s="0" t="str">
        <f aca="false">IFERROR(UPT_2_5_Results!E19-NON_UPT_2_5_Results!E19, "")</f>
        <v/>
      </c>
      <c r="F19" s="0" t="str">
        <f aca="false">IFERROR(UPT_2_5_Results!F19-NON_UPT_2_5_Results!F19, "")</f>
        <v/>
      </c>
      <c r="G19" s="0" t="n">
        <f aca="false">IFERROR(UPT_2_5_Results!G19-NON_UPT_2_5_Results!G19, "")</f>
        <v>-0.302597402597403</v>
      </c>
      <c r="H19" s="0" t="n">
        <f aca="false">IFERROR(UPT_2_5_Results!H19-NON_UPT_2_5_Results!H19, "")</f>
        <v>-0.0444444444444443</v>
      </c>
      <c r="I19" s="0" t="n">
        <f aca="false">IFERROR(UPT_2_5_Results!I19-NON_UPT_2_5_Results!I19, "")</f>
        <v>-0.114285714285714</v>
      </c>
      <c r="J19" s="0" t="n">
        <f aca="false">IFERROR(UPT_2_5_Results!J19-NON_UPT_2_5_Results!J19, "")</f>
        <v>-0.0693069306930694</v>
      </c>
      <c r="K19" s="0" t="n">
        <f aca="false">IFERROR(UPT_2_5_Results!K19-NON_UPT_2_5_Results!K19, "")</f>
        <v>0</v>
      </c>
      <c r="L19" s="0" t="n">
        <f aca="false">IFERROR(UPT_2_5_Results!L19-NON_UPT_2_5_Results!L19, "")</f>
        <v>-0.0256410256410255</v>
      </c>
      <c r="M19" s="0" t="n">
        <f aca="false">IFERROR(UPT_2_5_Results!M19-NON_UPT_2_5_Results!M19, "")</f>
        <v>0</v>
      </c>
      <c r="N19" s="0" t="n">
        <f aca="false">IFERROR(UPT_2_5_Results!N19-NON_UPT_2_5_Results!N19, "")</f>
        <v>-0.024390243902439</v>
      </c>
      <c r="O19" s="0" t="n">
        <f aca="false">IFERROR(UPT_2_5_Results!O19-NON_UPT_2_5_Results!O19, "")</f>
        <v>-0.0769230769230771</v>
      </c>
      <c r="P19" s="0" t="n">
        <f aca="false">IFERROR(UPT_2_5_Results!P19-NON_UPT_2_5_Results!P19, "")</f>
        <v>-0.0606060606060606</v>
      </c>
      <c r="Q19" s="0" t="str">
        <f aca="false">IFERROR(UPT_2_5_Results!Q19-NON_UPT_2_5_Results!Q19, "")</f>
        <v/>
      </c>
      <c r="R19" s="0" t="str">
        <f aca="false">IFERROR(UPT_2_5_Results!R19-NON_UPT_2_5_Results!R19, "")</f>
        <v/>
      </c>
      <c r="S19" s="0" t="str">
        <f aca="false">IFERROR(UPT_2_5_Results!S19-NON_UPT_2_5_Results!S19, "")</f>
        <v/>
      </c>
      <c r="T19" s="0" t="str">
        <f aca="false">IFERROR(UPT_2_5_Results!T19-NON_UPT_2_5_Results!T19, "")</f>
        <v/>
      </c>
      <c r="U19" s="0" t="str">
        <f aca="false">IFERROR(UPT_2_5_Results!U19-NON_UPT_2_5_Results!U19, "")</f>
        <v/>
      </c>
      <c r="V19" s="0" t="n">
        <f aca="false">IFERROR(UPT_2_5_Results!V19-NON_UPT_2_5_Results!V19, "")</f>
        <v>-0.183673469387755</v>
      </c>
      <c r="W19" s="0" t="str">
        <f aca="false">IFERROR(UPT_2_5_Results!W19-NON_UPT_2_5_Results!W19, "")</f>
        <v/>
      </c>
      <c r="X19" s="0" t="str">
        <f aca="false">IFERROR(UPT_2_5_Results!X19-NON_UPT_2_5_Results!X19, "")</f>
        <v/>
      </c>
      <c r="Y19" s="0" t="n">
        <f aca="false">IFERROR(UPT_2_5_Results!Y19-NON_UPT_2_5_Results!Y19, "")</f>
        <v>-0.0285714285714285</v>
      </c>
      <c r="Z19" s="0" t="n">
        <f aca="false">IFERROR(UPT_2_5_Results!Z19-NON_UPT_2_5_Results!Z19, "")</f>
        <v>-0.0370370370370372</v>
      </c>
      <c r="AA19" s="0" t="n">
        <f aca="false">IFERROR(UPT_2_5_Results!AA19-NON_UPT_2_5_Results!AA19, "")</f>
        <v>-0.0606060606060606</v>
      </c>
      <c r="AB19" s="0" t="n">
        <f aca="false">IFERROR(UPT_2_5_Results!AB19-NON_UPT_2_5_Results!AB19, "")</f>
        <v>-0.0357142857142856</v>
      </c>
      <c r="AC19" s="0" t="str">
        <f aca="false">IFERROR(UPT_2_5_Results!AC19-NON_UPT_2_5_Results!AC19, "")</f>
        <v/>
      </c>
      <c r="AD19" s="0" t="n">
        <f aca="false">IFERROR(UPT_2_5_Results!AD19-NON_UPT_2_5_Results!AD19, "")</f>
        <v>-0.25</v>
      </c>
      <c r="AE19" s="0" t="str">
        <f aca="false">IFERROR(UPT_2_5_Results!AE19-NON_UPT_2_5_Results!AE19, "")</f>
        <v/>
      </c>
      <c r="AF19" s="0" t="str">
        <f aca="false">IFERROR(UPT_2_5_Results!AF19-NON_UPT_2_5_Results!AF19, "")</f>
        <v/>
      </c>
    </row>
    <row r="20" customFormat="false" ht="12.8" hidden="false" customHeight="false" outlineLevel="0" collapsed="false">
      <c r="A20" s="0" t="s">
        <v>51</v>
      </c>
      <c r="B20" s="0" t="n">
        <f aca="false">IFERROR(UPT_2_5_Results!B20-NON_UPT_2_5_Results!B20, "")</f>
        <v>-0.333653846153846</v>
      </c>
      <c r="C20" s="0" t="n">
        <f aca="false">IFERROR(UPT_2_5_Results!C20-NON_UPT_2_5_Results!C20, "")</f>
        <v>0.0558823529411765</v>
      </c>
      <c r="D20" s="0" t="n">
        <f aca="false">IFERROR(UPT_2_5_Results!D20-NON_UPT_2_5_Results!D20, "")</f>
        <v>0.220095693779904</v>
      </c>
      <c r="E20" s="0" t="str">
        <f aca="false">IFERROR(UPT_2_5_Results!E20-NON_UPT_2_5_Results!E20, "")</f>
        <v/>
      </c>
      <c r="F20" s="0" t="n">
        <f aca="false">IFERROR(UPT_2_5_Results!F20-NON_UPT_2_5_Results!F20, "")</f>
        <v>0.075</v>
      </c>
      <c r="G20" s="0" t="n">
        <f aca="false">IFERROR(UPT_2_5_Results!G20-NON_UPT_2_5_Results!G20, "")</f>
        <v>-0.0244333813703657</v>
      </c>
      <c r="H20" s="0" t="n">
        <f aca="false">IFERROR(UPT_2_5_Results!H20-NON_UPT_2_5_Results!H20, "")</f>
        <v>-0.197034415425922</v>
      </c>
      <c r="I20" s="0" t="n">
        <f aca="false">IFERROR(UPT_2_5_Results!I20-NON_UPT_2_5_Results!I20, "")</f>
        <v>-0.30778259299386</v>
      </c>
      <c r="J20" s="0" t="n">
        <f aca="false">IFERROR(UPT_2_5_Results!J20-NON_UPT_2_5_Results!J20, "")</f>
        <v>-0.119901112484549</v>
      </c>
      <c r="K20" s="0" t="n">
        <f aca="false">IFERROR(UPT_2_5_Results!K20-NON_UPT_2_5_Results!K20, "")</f>
        <v>-0.188706739526412</v>
      </c>
      <c r="L20" s="0" t="n">
        <f aca="false">IFERROR(UPT_2_5_Results!L20-NON_UPT_2_5_Results!L20, "")</f>
        <v>-0.293478260869565</v>
      </c>
      <c r="M20" s="0" t="n">
        <f aca="false">IFERROR(UPT_2_5_Results!M20-NON_UPT_2_5_Results!M20, "")</f>
        <v>0.0498910675381263</v>
      </c>
      <c r="N20" s="0" t="n">
        <f aca="false">IFERROR(UPT_2_5_Results!N20-NON_UPT_2_5_Results!N20, "")</f>
        <v>0.171138743455497</v>
      </c>
      <c r="O20" s="0" t="n">
        <f aca="false">IFERROR(UPT_2_5_Results!O20-NON_UPT_2_5_Results!O20, "")</f>
        <v>-0.122261174408414</v>
      </c>
      <c r="P20" s="0" t="n">
        <f aca="false">IFERROR(UPT_2_5_Results!P20-NON_UPT_2_5_Results!P20, "")</f>
        <v>-0.120954003407155</v>
      </c>
      <c r="Q20" s="0" t="n">
        <f aca="false">IFERROR(UPT_2_5_Results!Q20-NON_UPT_2_5_Results!Q20, "")</f>
        <v>-0.157407407407407</v>
      </c>
      <c r="R20" s="0" t="str">
        <f aca="false">IFERROR(UPT_2_5_Results!R20-NON_UPT_2_5_Results!R20, "")</f>
        <v/>
      </c>
      <c r="S20" s="0" t="str">
        <f aca="false">IFERROR(UPT_2_5_Results!S20-NON_UPT_2_5_Results!S20, "")</f>
        <v/>
      </c>
      <c r="T20" s="0" t="n">
        <f aca="false">IFERROR(UPT_2_5_Results!T20-NON_UPT_2_5_Results!T20, "")</f>
        <v>0.200704225352113</v>
      </c>
      <c r="U20" s="0" t="n">
        <f aca="false">IFERROR(UPT_2_5_Results!U20-NON_UPT_2_5_Results!U20, "")</f>
        <v>0.834042553191489</v>
      </c>
      <c r="V20" s="0" t="n">
        <f aca="false">IFERROR(UPT_2_5_Results!V20-NON_UPT_2_5_Results!V20, "")</f>
        <v>0.103326256192498</v>
      </c>
      <c r="W20" s="0" t="n">
        <f aca="false">IFERROR(UPT_2_5_Results!W20-NON_UPT_2_5_Results!W20, "")</f>
        <v>-0.151515151515151</v>
      </c>
      <c r="X20" s="0" t="str">
        <f aca="false">IFERROR(UPT_2_5_Results!X20-NON_UPT_2_5_Results!X20, "")</f>
        <v/>
      </c>
      <c r="Y20" s="0" t="n">
        <f aca="false">IFERROR(UPT_2_5_Results!Y20-NON_UPT_2_5_Results!Y20, "")</f>
        <v>-0.222795698924731</v>
      </c>
      <c r="Z20" s="0" t="n">
        <f aca="false">IFERROR(UPT_2_5_Results!Z20-NON_UPT_2_5_Results!Z20, "")</f>
        <v>-0.070440251572327</v>
      </c>
      <c r="AA20" s="0" t="n">
        <f aca="false">IFERROR(UPT_2_5_Results!AA20-NON_UPT_2_5_Results!AA20, "")</f>
        <v>0.0961281708945261</v>
      </c>
      <c r="AB20" s="0" t="n">
        <f aca="false">IFERROR(UPT_2_5_Results!AB20-NON_UPT_2_5_Results!AB20, "")</f>
        <v>-0.156657963446475</v>
      </c>
      <c r="AC20" s="0" t="str">
        <f aca="false">IFERROR(UPT_2_5_Results!AC20-NON_UPT_2_5_Results!AC20, "")</f>
        <v/>
      </c>
      <c r="AD20" s="0" t="n">
        <f aca="false">IFERROR(UPT_2_5_Results!AD20-NON_UPT_2_5_Results!AD20, "")</f>
        <v>-0.167165295437547</v>
      </c>
      <c r="AE20" s="0" t="n">
        <f aca="false">IFERROR(UPT_2_5_Results!AE20-NON_UPT_2_5_Results!AE20, "")</f>
        <v>0.0880503144654088</v>
      </c>
      <c r="AF20" s="0" t="str">
        <f aca="false">IFERROR(UPT_2_5_Results!AF20-NON_UPT_2_5_Results!AF20, "")</f>
        <v/>
      </c>
    </row>
    <row r="21" customFormat="false" ht="12.8" hidden="false" customHeight="false" outlineLevel="0" collapsed="false">
      <c r="A21" s="0" t="s">
        <v>52</v>
      </c>
      <c r="B21" s="0" t="str">
        <f aca="false">IFERROR(UPT_2_5_Results!B21-NON_UPT_2_5_Results!B21, "")</f>
        <v/>
      </c>
      <c r="C21" s="0" t="str">
        <f aca="false">IFERROR(UPT_2_5_Results!C21-NON_UPT_2_5_Results!C21, "")</f>
        <v/>
      </c>
      <c r="D21" s="0" t="str">
        <f aca="false">IFERROR(UPT_2_5_Results!D21-NON_UPT_2_5_Results!D21, "")</f>
        <v/>
      </c>
      <c r="E21" s="0" t="str">
        <f aca="false">IFERROR(UPT_2_5_Results!E21-NON_UPT_2_5_Results!E21, "")</f>
        <v/>
      </c>
      <c r="F21" s="0" t="str">
        <f aca="false">IFERROR(UPT_2_5_Results!F21-NON_UPT_2_5_Results!F21, "")</f>
        <v/>
      </c>
      <c r="G21" s="0" t="str">
        <f aca="false">IFERROR(UPT_2_5_Results!G21-NON_UPT_2_5_Results!G21, "")</f>
        <v/>
      </c>
      <c r="H21" s="0" t="str">
        <f aca="false">IFERROR(UPT_2_5_Results!H21-NON_UPT_2_5_Results!H21, "")</f>
        <v/>
      </c>
      <c r="I21" s="0" t="str">
        <f aca="false">IFERROR(UPT_2_5_Results!I21-NON_UPT_2_5_Results!I21, "")</f>
        <v/>
      </c>
      <c r="J21" s="0" t="str">
        <f aca="false">IFERROR(UPT_2_5_Results!J21-NON_UPT_2_5_Results!J21, "")</f>
        <v/>
      </c>
      <c r="K21" s="0" t="n">
        <f aca="false">IFERROR(UPT_2_5_Results!K21-NON_UPT_2_5_Results!K21, "")</f>
        <v>-0.20589308520343</v>
      </c>
      <c r="L21" s="0" t="str">
        <f aca="false">IFERROR(UPT_2_5_Results!L21-NON_UPT_2_5_Results!L21, "")</f>
        <v/>
      </c>
      <c r="M21" s="0" t="str">
        <f aca="false">IFERROR(UPT_2_5_Results!M21-NON_UPT_2_5_Results!M21, "")</f>
        <v/>
      </c>
      <c r="N21" s="0" t="str">
        <f aca="false">IFERROR(UPT_2_5_Results!N21-NON_UPT_2_5_Results!N21, "")</f>
        <v/>
      </c>
      <c r="O21" s="0" t="str">
        <f aca="false">IFERROR(UPT_2_5_Results!O21-NON_UPT_2_5_Results!O21, "")</f>
        <v/>
      </c>
      <c r="P21" s="0" t="str">
        <f aca="false">IFERROR(UPT_2_5_Results!P21-NON_UPT_2_5_Results!P21, "")</f>
        <v/>
      </c>
      <c r="Q21" s="0" t="str">
        <f aca="false">IFERROR(UPT_2_5_Results!Q21-NON_UPT_2_5_Results!Q21, "")</f>
        <v/>
      </c>
      <c r="R21" s="0" t="str">
        <f aca="false">IFERROR(UPT_2_5_Results!R21-NON_UPT_2_5_Results!R21, "")</f>
        <v/>
      </c>
      <c r="S21" s="0" t="str">
        <f aca="false">IFERROR(UPT_2_5_Results!S21-NON_UPT_2_5_Results!S21, "")</f>
        <v/>
      </c>
      <c r="T21" s="0" t="str">
        <f aca="false">IFERROR(UPT_2_5_Results!T21-NON_UPT_2_5_Results!T21, "")</f>
        <v/>
      </c>
      <c r="U21" s="0" t="str">
        <f aca="false">IFERROR(UPT_2_5_Results!U21-NON_UPT_2_5_Results!U21, "")</f>
        <v/>
      </c>
      <c r="V21" s="0" t="str">
        <f aca="false">IFERROR(UPT_2_5_Results!V21-NON_UPT_2_5_Results!V21, "")</f>
        <v/>
      </c>
      <c r="W21" s="0" t="str">
        <f aca="false">IFERROR(UPT_2_5_Results!W21-NON_UPT_2_5_Results!W21, "")</f>
        <v/>
      </c>
      <c r="X21" s="0" t="str">
        <f aca="false">IFERROR(UPT_2_5_Results!X21-NON_UPT_2_5_Results!X21, "")</f>
        <v/>
      </c>
      <c r="Y21" s="0" t="str">
        <f aca="false">IFERROR(UPT_2_5_Results!Y21-NON_UPT_2_5_Results!Y21, "")</f>
        <v/>
      </c>
      <c r="Z21" s="0" t="str">
        <f aca="false">IFERROR(UPT_2_5_Results!Z21-NON_UPT_2_5_Results!Z21, "")</f>
        <v/>
      </c>
      <c r="AA21" s="0" t="str">
        <f aca="false">IFERROR(UPT_2_5_Results!AA21-NON_UPT_2_5_Results!AA21, "")</f>
        <v/>
      </c>
      <c r="AB21" s="0" t="str">
        <f aca="false">IFERROR(UPT_2_5_Results!AB21-NON_UPT_2_5_Results!AB21, "")</f>
        <v/>
      </c>
      <c r="AC21" s="0" t="str">
        <f aca="false">IFERROR(UPT_2_5_Results!AC21-NON_UPT_2_5_Results!AC21, "")</f>
        <v/>
      </c>
      <c r="AD21" s="0" t="str">
        <f aca="false">IFERROR(UPT_2_5_Results!AD21-NON_UPT_2_5_Results!AD21, "")</f>
        <v/>
      </c>
      <c r="AE21" s="0" t="str">
        <f aca="false">IFERROR(UPT_2_5_Results!AE21-NON_UPT_2_5_Results!AE21, "")</f>
        <v/>
      </c>
      <c r="AF21" s="0" t="str">
        <f aca="false">IFERROR(UPT_2_5_Results!AF21-NON_UPT_2_5_Results!AF21, "")</f>
        <v/>
      </c>
    </row>
    <row r="22" customFormat="false" ht="12.8" hidden="false" customHeight="false" outlineLevel="0" collapsed="false">
      <c r="A22" s="0" t="s">
        <v>53</v>
      </c>
      <c r="B22" s="0" t="n">
        <f aca="false">IFERROR(UPT_2_5_Results!B22-NON_UPT_2_5_Results!B22, "")</f>
        <v>0.273170731707317</v>
      </c>
      <c r="C22" s="0" t="n">
        <f aca="false">IFERROR(UPT_2_5_Results!C22-NON_UPT_2_5_Results!C22, "")</f>
        <v>0.178260869565217</v>
      </c>
      <c r="D22" s="0" t="n">
        <f aca="false">IFERROR(UPT_2_5_Results!D22-NON_UPT_2_5_Results!D22, "")</f>
        <v>0.0176470588235298</v>
      </c>
      <c r="E22" s="0" t="str">
        <f aca="false">IFERROR(UPT_2_5_Results!E22-NON_UPT_2_5_Results!E22, "")</f>
        <v/>
      </c>
      <c r="F22" s="0" t="n">
        <f aca="false">IFERROR(UPT_2_5_Results!F22-NON_UPT_2_5_Results!F22, "")</f>
        <v>-0.0432256235827664</v>
      </c>
      <c r="G22" s="0" t="n">
        <f aca="false">IFERROR(UPT_2_5_Results!G22-NON_UPT_2_5_Results!G22, "")</f>
        <v>0.0174365048032632</v>
      </c>
      <c r="H22" s="0" t="n">
        <f aca="false">IFERROR(UPT_2_5_Results!H22-NON_UPT_2_5_Results!H22, "")</f>
        <v>-0.134295227524972</v>
      </c>
      <c r="I22" s="0" t="n">
        <f aca="false">IFERROR(UPT_2_5_Results!I22-NON_UPT_2_5_Results!I22, "")</f>
        <v>-0.0686390532544379</v>
      </c>
      <c r="J22" s="0" t="n">
        <f aca="false">IFERROR(UPT_2_5_Results!J22-NON_UPT_2_5_Results!J22, "")</f>
        <v>0.0179359294072512</v>
      </c>
      <c r="K22" s="0" t="n">
        <f aca="false">IFERROR(UPT_2_5_Results!K22-NON_UPT_2_5_Results!K22, "")</f>
        <v>-0.24132730015083</v>
      </c>
      <c r="L22" s="0" t="n">
        <f aca="false">IFERROR(UPT_2_5_Results!L22-NON_UPT_2_5_Results!L22, "")</f>
        <v>-0.193353273512795</v>
      </c>
      <c r="M22" s="0" t="n">
        <f aca="false">IFERROR(UPT_2_5_Results!M22-NON_UPT_2_5_Results!M22, "")</f>
        <v>-0.0476831091180867</v>
      </c>
      <c r="N22" s="0" t="n">
        <f aca="false">IFERROR(UPT_2_5_Results!N22-NON_UPT_2_5_Results!N22, "")</f>
        <v>0.0760869565217392</v>
      </c>
      <c r="O22" s="0" t="n">
        <f aca="false">IFERROR(UPT_2_5_Results!O22-NON_UPT_2_5_Results!O22, "")</f>
        <v>0.0934896337919007</v>
      </c>
      <c r="P22" s="0" t="n">
        <f aca="false">IFERROR(UPT_2_5_Results!P22-NON_UPT_2_5_Results!P22, "")</f>
        <v>-0.167548500881834</v>
      </c>
      <c r="Q22" s="0" t="n">
        <f aca="false">IFERROR(UPT_2_5_Results!Q22-NON_UPT_2_5_Results!Q22, "")</f>
        <v>-0.305555555555555</v>
      </c>
      <c r="R22" s="0" t="str">
        <f aca="false">IFERROR(UPT_2_5_Results!R22-NON_UPT_2_5_Results!R22, "")</f>
        <v/>
      </c>
      <c r="S22" s="0" t="str">
        <f aca="false">IFERROR(UPT_2_5_Results!S22-NON_UPT_2_5_Results!S22, "")</f>
        <v/>
      </c>
      <c r="T22" s="0" t="n">
        <f aca="false">IFERROR(UPT_2_5_Results!T22-NON_UPT_2_5_Results!T22, "")</f>
        <v>0.859778597785978</v>
      </c>
      <c r="U22" s="0" t="n">
        <f aca="false">IFERROR(UPT_2_5_Results!U22-NON_UPT_2_5_Results!U22, "")</f>
        <v>0.782608695652174</v>
      </c>
      <c r="V22" s="0" t="n">
        <f aca="false">IFERROR(UPT_2_5_Results!V22-NON_UPT_2_5_Results!V22, "")</f>
        <v>-0.039786511402232</v>
      </c>
      <c r="W22" s="0" t="n">
        <f aca="false">IFERROR(UPT_2_5_Results!W22-NON_UPT_2_5_Results!W22, "")</f>
        <v>-0.0625</v>
      </c>
      <c r="X22" s="0" t="str">
        <f aca="false">IFERROR(UPT_2_5_Results!X22-NON_UPT_2_5_Results!X22, "")</f>
        <v/>
      </c>
      <c r="Y22" s="0" t="n">
        <f aca="false">IFERROR(UPT_2_5_Results!Y22-NON_UPT_2_5_Results!Y22, "")</f>
        <v>-0.0366972477064218</v>
      </c>
      <c r="Z22" s="0" t="n">
        <f aca="false">IFERROR(UPT_2_5_Results!Z22-NON_UPT_2_5_Results!Z22, "")</f>
        <v>-0.0320512820512819</v>
      </c>
      <c r="AA22" s="0" t="n">
        <f aca="false">IFERROR(UPT_2_5_Results!AA22-NON_UPT_2_5_Results!AA22, "")</f>
        <v>-0.017490717217119</v>
      </c>
      <c r="AB22" s="0" t="n">
        <f aca="false">IFERROR(UPT_2_5_Results!AB22-NON_UPT_2_5_Results!AB22, "")</f>
        <v>-0.176234979973298</v>
      </c>
      <c r="AC22" s="0" t="str">
        <f aca="false">IFERROR(UPT_2_5_Results!AC22-NON_UPT_2_5_Results!AC22, "")</f>
        <v/>
      </c>
      <c r="AD22" s="0" t="n">
        <f aca="false">IFERROR(UPT_2_5_Results!AD22-NON_UPT_2_5_Results!AD22, "")</f>
        <v>-0.136018237082067</v>
      </c>
      <c r="AE22" s="0" t="n">
        <f aca="false">IFERROR(UPT_2_5_Results!AE22-NON_UPT_2_5_Results!AE22, "")</f>
        <v>-0.207547169811321</v>
      </c>
      <c r="AF22" s="0" t="str">
        <f aca="false">IFERROR(UPT_2_5_Results!AF22-NON_UPT_2_5_Results!AF22, "")</f>
        <v/>
      </c>
    </row>
    <row r="23" customFormat="false" ht="12.8" hidden="false" customHeight="false" outlineLevel="0" collapsed="false">
      <c r="A23" s="0" t="s">
        <v>54</v>
      </c>
      <c r="B23" s="0" t="n">
        <f aca="false">IFERROR(UPT_2_5_Results!B23-NON_UPT_2_5_Results!B23, "")</f>
        <v>-0.115094339622641</v>
      </c>
      <c r="C23" s="0" t="n">
        <f aca="false">IFERROR(UPT_2_5_Results!C23-NON_UPT_2_5_Results!C23, "")</f>
        <v>0.0545454545454545</v>
      </c>
      <c r="D23" s="0" t="n">
        <f aca="false">IFERROR(UPT_2_5_Results!D23-NON_UPT_2_5_Results!D23, "")</f>
        <v>-0.043010752688172</v>
      </c>
      <c r="E23" s="0" t="str">
        <f aca="false">IFERROR(UPT_2_5_Results!E23-NON_UPT_2_5_Results!E23, "")</f>
        <v/>
      </c>
      <c r="F23" s="0" t="str">
        <f aca="false">IFERROR(UPT_2_5_Results!F23-NON_UPT_2_5_Results!F23, "")</f>
        <v/>
      </c>
      <c r="G23" s="0" t="n">
        <f aca="false">IFERROR(UPT_2_5_Results!G23-NON_UPT_2_5_Results!G23, "")</f>
        <v>-0.911504424778761</v>
      </c>
      <c r="H23" s="0" t="n">
        <f aca="false">IFERROR(UPT_2_5_Results!H23-NON_UPT_2_5_Results!H23, "")</f>
        <v>-0.0394736842105261</v>
      </c>
      <c r="I23" s="0" t="n">
        <f aca="false">IFERROR(UPT_2_5_Results!I23-NON_UPT_2_5_Results!I23, "")</f>
        <v>-0.103896103896104</v>
      </c>
      <c r="J23" s="0" t="n">
        <f aca="false">IFERROR(UPT_2_5_Results!J23-NON_UPT_2_5_Results!J23, "")</f>
        <v>-0.0571428571428569</v>
      </c>
      <c r="K23" s="0" t="n">
        <f aca="false">IFERROR(UPT_2_5_Results!K23-NON_UPT_2_5_Results!K23, "")</f>
        <v>0</v>
      </c>
      <c r="L23" s="0" t="n">
        <f aca="false">IFERROR(UPT_2_5_Results!L23-NON_UPT_2_5_Results!L23, "")</f>
        <v>-0.0416666666666665</v>
      </c>
      <c r="M23" s="0" t="n">
        <f aca="false">IFERROR(UPT_2_5_Results!M23-NON_UPT_2_5_Results!M23, "")</f>
        <v>0</v>
      </c>
      <c r="N23" s="0" t="n">
        <f aca="false">IFERROR(UPT_2_5_Results!N23-NON_UPT_2_5_Results!N23, "")</f>
        <v>0</v>
      </c>
      <c r="O23" s="0" t="n">
        <f aca="false">IFERROR(UPT_2_5_Results!O23-NON_UPT_2_5_Results!O23, "")</f>
        <v>-0.0769230769230771</v>
      </c>
      <c r="P23" s="0" t="n">
        <f aca="false">IFERROR(UPT_2_5_Results!P23-NON_UPT_2_5_Results!P23, "")</f>
        <v>-0.0454545454545454</v>
      </c>
      <c r="Q23" s="0" t="str">
        <f aca="false">IFERROR(UPT_2_5_Results!Q23-NON_UPT_2_5_Results!Q23, "")</f>
        <v/>
      </c>
      <c r="R23" s="0" t="str">
        <f aca="false">IFERROR(UPT_2_5_Results!R23-NON_UPT_2_5_Results!R23, "")</f>
        <v/>
      </c>
      <c r="S23" s="0" t="str">
        <f aca="false">IFERROR(UPT_2_5_Results!S23-NON_UPT_2_5_Results!S23, "")</f>
        <v/>
      </c>
      <c r="T23" s="0" t="str">
        <f aca="false">IFERROR(UPT_2_5_Results!T23-NON_UPT_2_5_Results!T23, "")</f>
        <v/>
      </c>
      <c r="U23" s="0" t="str">
        <f aca="false">IFERROR(UPT_2_5_Results!U23-NON_UPT_2_5_Results!U23, "")</f>
        <v/>
      </c>
      <c r="V23" s="0" t="n">
        <f aca="false">IFERROR(UPT_2_5_Results!V23-NON_UPT_2_5_Results!V23, "")</f>
        <v>-0.225806451612903</v>
      </c>
      <c r="W23" s="0" t="str">
        <f aca="false">IFERROR(UPT_2_5_Results!W23-NON_UPT_2_5_Results!W23, "")</f>
        <v/>
      </c>
      <c r="X23" s="0" t="str">
        <f aca="false">IFERROR(UPT_2_5_Results!X23-NON_UPT_2_5_Results!X23, "")</f>
        <v/>
      </c>
      <c r="Y23" s="0" t="n">
        <f aca="false">IFERROR(UPT_2_5_Results!Y23-NON_UPT_2_5_Results!Y23, "")</f>
        <v>0</v>
      </c>
      <c r="Z23" s="0" t="n">
        <f aca="false">IFERROR(UPT_2_5_Results!Z23-NON_UPT_2_5_Results!Z23, "")</f>
        <v>-0.0909090909090908</v>
      </c>
      <c r="AA23" s="0" t="n">
        <f aca="false">IFERROR(UPT_2_5_Results!AA23-NON_UPT_2_5_Results!AA23, "")</f>
        <v>-0.1</v>
      </c>
      <c r="AB23" s="0" t="n">
        <f aca="false">IFERROR(UPT_2_5_Results!AB23-NON_UPT_2_5_Results!AB23, "")</f>
        <v>-0.04</v>
      </c>
      <c r="AC23" s="0" t="str">
        <f aca="false">IFERROR(UPT_2_5_Results!AC23-NON_UPT_2_5_Results!AC23, "")</f>
        <v/>
      </c>
      <c r="AD23" s="0" t="str">
        <f aca="false">IFERROR(UPT_2_5_Results!AD23-NON_UPT_2_5_Results!AD23, "")</f>
        <v/>
      </c>
      <c r="AE23" s="0" t="str">
        <f aca="false">IFERROR(UPT_2_5_Results!AE23-NON_UPT_2_5_Results!AE23, "")</f>
        <v/>
      </c>
      <c r="AF23" s="0" t="str">
        <f aca="false">IFERROR(UPT_2_5_Results!AF23-NON_UPT_2_5_Results!AF23, "")</f>
        <v/>
      </c>
    </row>
    <row r="24" customFormat="false" ht="12.8" hidden="false" customHeight="false" outlineLevel="0" collapsed="false">
      <c r="A24" s="0" t="s">
        <v>130</v>
      </c>
      <c r="B24" s="0" t="str">
        <f aca="false">IFERROR(UPT_2_5_Results!B24-NON_UPT_2_5_Results!B24, "")</f>
        <v/>
      </c>
      <c r="C24" s="0" t="str">
        <f aca="false">IFERROR(UPT_2_5_Results!C24-NON_UPT_2_5_Results!C24, "")</f>
        <v/>
      </c>
      <c r="D24" s="0" t="str">
        <f aca="false">IFERROR(UPT_2_5_Results!D24-NON_UPT_2_5_Results!D24, "")</f>
        <v/>
      </c>
      <c r="E24" s="0" t="str">
        <f aca="false">IFERROR(UPT_2_5_Results!E24-NON_UPT_2_5_Results!E24, "")</f>
        <v/>
      </c>
      <c r="F24" s="0" t="str">
        <f aca="false">IFERROR(UPT_2_5_Results!F24-NON_UPT_2_5_Results!F24, "")</f>
        <v/>
      </c>
      <c r="G24" s="0" t="str">
        <f aca="false">IFERROR(UPT_2_5_Results!G24-NON_UPT_2_5_Results!G24, "")</f>
        <v/>
      </c>
      <c r="H24" s="0" t="str">
        <f aca="false">IFERROR(UPT_2_5_Results!H24-NON_UPT_2_5_Results!H24, "")</f>
        <v/>
      </c>
      <c r="I24" s="0" t="str">
        <f aca="false">IFERROR(UPT_2_5_Results!I24-NON_UPT_2_5_Results!I24, "")</f>
        <v/>
      </c>
      <c r="J24" s="0" t="str">
        <f aca="false">IFERROR(UPT_2_5_Results!J24-NON_UPT_2_5_Results!J24, "")</f>
        <v/>
      </c>
      <c r="K24" s="0" t="str">
        <f aca="false">IFERROR(UPT_2_5_Results!K24-NON_UPT_2_5_Results!K24, "")</f>
        <v/>
      </c>
      <c r="L24" s="0" t="str">
        <f aca="false">IFERROR(UPT_2_5_Results!L24-NON_UPT_2_5_Results!L24, "")</f>
        <v/>
      </c>
      <c r="M24" s="0" t="str">
        <f aca="false">IFERROR(UPT_2_5_Results!M24-NON_UPT_2_5_Results!M24, "")</f>
        <v/>
      </c>
      <c r="N24" s="0" t="str">
        <f aca="false">IFERROR(UPT_2_5_Results!N24-NON_UPT_2_5_Results!N24, "")</f>
        <v/>
      </c>
      <c r="O24" s="0" t="str">
        <f aca="false">IFERROR(UPT_2_5_Results!O24-NON_UPT_2_5_Results!O24, "")</f>
        <v/>
      </c>
      <c r="P24" s="0" t="str">
        <f aca="false">IFERROR(UPT_2_5_Results!P24-NON_UPT_2_5_Results!P24, "")</f>
        <v/>
      </c>
      <c r="Q24" s="0" t="str">
        <f aca="false">IFERROR(UPT_2_5_Results!Q24-NON_UPT_2_5_Results!Q24, "")</f>
        <v/>
      </c>
      <c r="R24" s="0" t="str">
        <f aca="false">IFERROR(UPT_2_5_Results!R24-NON_UPT_2_5_Results!R24, "")</f>
        <v/>
      </c>
      <c r="S24" s="0" t="str">
        <f aca="false">IFERROR(UPT_2_5_Results!S24-NON_UPT_2_5_Results!S24, "")</f>
        <v/>
      </c>
      <c r="T24" s="0" t="str">
        <f aca="false">IFERROR(UPT_2_5_Results!T24-NON_UPT_2_5_Results!T24, "")</f>
        <v/>
      </c>
      <c r="U24" s="0" t="str">
        <f aca="false">IFERROR(UPT_2_5_Results!U24-NON_UPT_2_5_Results!U24, "")</f>
        <v/>
      </c>
      <c r="V24" s="0" t="str">
        <f aca="false">IFERROR(UPT_2_5_Results!V24-NON_UPT_2_5_Results!V24, "")</f>
        <v/>
      </c>
      <c r="W24" s="0" t="str">
        <f aca="false">IFERROR(UPT_2_5_Results!W24-NON_UPT_2_5_Results!W24, "")</f>
        <v/>
      </c>
      <c r="X24" s="0" t="str">
        <f aca="false">IFERROR(UPT_2_5_Results!X24-NON_UPT_2_5_Results!X24, "")</f>
        <v/>
      </c>
      <c r="Y24" s="0" t="str">
        <f aca="false">IFERROR(UPT_2_5_Results!Y24-NON_UPT_2_5_Results!Y24, "")</f>
        <v/>
      </c>
      <c r="Z24" s="0" t="str">
        <f aca="false">IFERROR(UPT_2_5_Results!Z24-NON_UPT_2_5_Results!Z24, "")</f>
        <v/>
      </c>
      <c r="AA24" s="0" t="str">
        <f aca="false">IFERROR(UPT_2_5_Results!AA24-NON_UPT_2_5_Results!AA24, "")</f>
        <v/>
      </c>
      <c r="AB24" s="0" t="str">
        <f aca="false">IFERROR(UPT_2_5_Results!AB24-NON_UPT_2_5_Results!AB24, "")</f>
        <v/>
      </c>
      <c r="AC24" s="0" t="str">
        <f aca="false">IFERROR(UPT_2_5_Results!AC24-NON_UPT_2_5_Results!AC24, "")</f>
        <v/>
      </c>
      <c r="AD24" s="0" t="str">
        <f aca="false">IFERROR(UPT_2_5_Results!AD24-NON_UPT_2_5_Results!AD24, "")</f>
        <v/>
      </c>
      <c r="AE24" s="0" t="str">
        <f aca="false">IFERROR(UPT_2_5_Results!AE24-NON_UPT_2_5_Results!AE24, "")</f>
        <v/>
      </c>
      <c r="AF24" s="0" t="str">
        <f aca="false">IFERROR(UPT_2_5_Results!AF24-NON_UPT_2_5_Results!AF24, "")</f>
        <v/>
      </c>
    </row>
    <row r="25" customFormat="false" ht="12.8" hidden="false" customHeight="false" outlineLevel="0" collapsed="false">
      <c r="A25" s="0" t="s">
        <v>55</v>
      </c>
      <c r="B25" s="0" t="n">
        <f aca="false">IFERROR(UPT_2_5_Results!B25-NON_UPT_2_5_Results!B25, "")</f>
        <v>0.0152671755725189</v>
      </c>
      <c r="C25" s="0" t="n">
        <f aca="false">IFERROR(UPT_2_5_Results!C25-NON_UPT_2_5_Results!C25, "")</f>
        <v>0.0249999999999999</v>
      </c>
      <c r="D25" s="0" t="n">
        <f aca="false">IFERROR(UPT_2_5_Results!D25-NON_UPT_2_5_Results!D25, "")</f>
        <v>0.062200956937799</v>
      </c>
      <c r="E25" s="0" t="str">
        <f aca="false">IFERROR(UPT_2_5_Results!E25-NON_UPT_2_5_Results!E25, "")</f>
        <v/>
      </c>
      <c r="F25" s="0" t="n">
        <f aca="false">IFERROR(UPT_2_5_Results!F25-NON_UPT_2_5_Results!F25, "")</f>
        <v>0.00888888888888895</v>
      </c>
      <c r="G25" s="0" t="n">
        <f aca="false">IFERROR(UPT_2_5_Results!G25-NON_UPT_2_5_Results!G25, "")</f>
        <v>0.0167037861915369</v>
      </c>
      <c r="H25" s="0" t="n">
        <f aca="false">IFERROR(UPT_2_5_Results!H25-NON_UPT_2_5_Results!H25, "")</f>
        <v>0.0888442333455117</v>
      </c>
      <c r="I25" s="0" t="n">
        <f aca="false">IFERROR(UPT_2_5_Results!I25-NON_UPT_2_5_Results!I25, "")</f>
        <v>0.0350877192982457</v>
      </c>
      <c r="J25" s="0" t="n">
        <f aca="false">IFERROR(UPT_2_5_Results!J25-NON_UPT_2_5_Results!J25, "")</f>
        <v>0.0259259259259261</v>
      </c>
      <c r="K25" s="0" t="n">
        <f aca="false">IFERROR(UPT_2_5_Results!K25-NON_UPT_2_5_Results!K25, "")</f>
        <v>0.0306345733041575</v>
      </c>
      <c r="L25" s="0" t="n">
        <f aca="false">IFERROR(UPT_2_5_Results!L25-NON_UPT_2_5_Results!L25, "")</f>
        <v>0.0379609544468549</v>
      </c>
      <c r="M25" s="0" t="n">
        <f aca="false">IFERROR(UPT_2_5_Results!M25-NON_UPT_2_5_Results!M25, "")</f>
        <v>0.028322440087146</v>
      </c>
      <c r="N25" s="0" t="n">
        <f aca="false">IFERROR(UPT_2_5_Results!N25-NON_UPT_2_5_Results!N25, "")</f>
        <v>0.0146137787056366</v>
      </c>
      <c r="O25" s="0" t="n">
        <f aca="false">IFERROR(UPT_2_5_Results!O25-NON_UPT_2_5_Results!O25, "")</f>
        <v>0.0183598531211748</v>
      </c>
      <c r="P25" s="0" t="n">
        <f aca="false">IFERROR(UPT_2_5_Results!P25-NON_UPT_2_5_Results!P25, "")</f>
        <v>0.0272572402044293</v>
      </c>
      <c r="Q25" s="0" t="str">
        <f aca="false">IFERROR(UPT_2_5_Results!Q25-NON_UPT_2_5_Results!Q25, "")</f>
        <v/>
      </c>
      <c r="R25" s="0" t="str">
        <f aca="false">IFERROR(UPT_2_5_Results!R25-NON_UPT_2_5_Results!R25, "")</f>
        <v/>
      </c>
      <c r="S25" s="0" t="str">
        <f aca="false">IFERROR(UPT_2_5_Results!S25-NON_UPT_2_5_Results!S25, "")</f>
        <v/>
      </c>
      <c r="T25" s="0" t="n">
        <f aca="false">IFERROR(UPT_2_5_Results!T25-NON_UPT_2_5_Results!T25, "")</f>
        <v>0.038732394366197</v>
      </c>
      <c r="U25" s="0" t="n">
        <f aca="false">IFERROR(UPT_2_5_Results!U25-NON_UPT_2_5_Results!U25, "")</f>
        <v>0</v>
      </c>
      <c r="V25" s="0" t="n">
        <f aca="false">IFERROR(UPT_2_5_Results!V25-NON_UPT_2_5_Results!V25, "")</f>
        <v>0.00636942675159258</v>
      </c>
      <c r="W25" s="0" t="n">
        <f aca="false">IFERROR(UPT_2_5_Results!W25-NON_UPT_2_5_Results!W25, "")</f>
        <v>0</v>
      </c>
      <c r="X25" s="0" t="str">
        <f aca="false">IFERROR(UPT_2_5_Results!X25-NON_UPT_2_5_Results!X25, "")</f>
        <v/>
      </c>
      <c r="Y25" s="0" t="n">
        <f aca="false">IFERROR(UPT_2_5_Results!Y25-NON_UPT_2_5_Results!Y25, "")</f>
        <v>0.0335483870967743</v>
      </c>
      <c r="Z25" s="0" t="n">
        <f aca="false">IFERROR(UPT_2_5_Results!Z25-NON_UPT_2_5_Results!Z25, "")</f>
        <v>0.0200501253132832</v>
      </c>
      <c r="AA25" s="0" t="n">
        <f aca="false">IFERROR(UPT_2_5_Results!AA25-NON_UPT_2_5_Results!AA25, "")</f>
        <v>0.00932090545938769</v>
      </c>
      <c r="AB25" s="0" t="n">
        <f aca="false">IFERROR(UPT_2_5_Results!AB25-NON_UPT_2_5_Results!AB25, "")</f>
        <v>0.0221354166666665</v>
      </c>
      <c r="AC25" s="0" t="str">
        <f aca="false">IFERROR(UPT_2_5_Results!AC25-NON_UPT_2_5_Results!AC25, "")</f>
        <v/>
      </c>
      <c r="AD25" s="0" t="n">
        <f aca="false">IFERROR(UPT_2_5_Results!AD25-NON_UPT_2_5_Results!AD25, "")</f>
        <v>0.024390243902439</v>
      </c>
      <c r="AE25" s="0" t="n">
        <f aca="false">IFERROR(UPT_2_5_Results!AE25-NON_UPT_2_5_Results!AE25, "")</f>
        <v>0</v>
      </c>
      <c r="AF25" s="0" t="str">
        <f aca="false">IFERROR(UPT_2_5_Results!AF25-NON_UPT_2_5_Results!AF25, "")</f>
        <v/>
      </c>
    </row>
    <row r="26" customFormat="false" ht="12.8" hidden="false" customHeight="false" outlineLevel="0" collapsed="false">
      <c r="A26" s="0" t="s">
        <v>56</v>
      </c>
      <c r="B26" s="0" t="str">
        <f aca="false">IFERROR(UPT_2_5_Results!B26-NON_UPT_2_5_Results!B26, "")</f>
        <v/>
      </c>
      <c r="C26" s="0" t="str">
        <f aca="false">IFERROR(UPT_2_5_Results!C26-NON_UPT_2_5_Results!C26, "")</f>
        <v/>
      </c>
      <c r="D26" s="0" t="str">
        <f aca="false">IFERROR(UPT_2_5_Results!D26-NON_UPT_2_5_Results!D26, "")</f>
        <v/>
      </c>
      <c r="E26" s="0" t="str">
        <f aca="false">IFERROR(UPT_2_5_Results!E26-NON_UPT_2_5_Results!E26, "")</f>
        <v/>
      </c>
      <c r="F26" s="0" t="n">
        <f aca="false">IFERROR(UPT_2_5_Results!F26-NON_UPT_2_5_Results!F26, "")</f>
        <v>0.0566666666666666</v>
      </c>
      <c r="G26" s="0" t="str">
        <f aca="false">IFERROR(UPT_2_5_Results!G26-NON_UPT_2_5_Results!G26, "")</f>
        <v/>
      </c>
      <c r="H26" s="0" t="str">
        <f aca="false">IFERROR(UPT_2_5_Results!H26-NON_UPT_2_5_Results!H26, "")</f>
        <v/>
      </c>
      <c r="I26" s="0" t="str">
        <f aca="false">IFERROR(UPT_2_5_Results!I26-NON_UPT_2_5_Results!I26, "")</f>
        <v/>
      </c>
      <c r="J26" s="0" t="str">
        <f aca="false">IFERROR(UPT_2_5_Results!J26-NON_UPT_2_5_Results!J26, "")</f>
        <v/>
      </c>
      <c r="K26" s="0" t="str">
        <f aca="false">IFERROR(UPT_2_5_Results!K26-NON_UPT_2_5_Results!K26, "")</f>
        <v/>
      </c>
      <c r="L26" s="0" t="str">
        <f aca="false">IFERROR(UPT_2_5_Results!L26-NON_UPT_2_5_Results!L26, "")</f>
        <v/>
      </c>
      <c r="M26" s="0" t="str">
        <f aca="false">IFERROR(UPT_2_5_Results!M26-NON_UPT_2_5_Results!M26, "")</f>
        <v/>
      </c>
      <c r="N26" s="0" t="str">
        <f aca="false">IFERROR(UPT_2_5_Results!N26-NON_UPT_2_5_Results!N26, "")</f>
        <v/>
      </c>
      <c r="O26" s="0" t="str">
        <f aca="false">IFERROR(UPT_2_5_Results!O26-NON_UPT_2_5_Results!O26, "")</f>
        <v/>
      </c>
      <c r="P26" s="0" t="str">
        <f aca="false">IFERROR(UPT_2_5_Results!P26-NON_UPT_2_5_Results!P26, "")</f>
        <v/>
      </c>
      <c r="Q26" s="0" t="str">
        <f aca="false">IFERROR(UPT_2_5_Results!Q26-NON_UPT_2_5_Results!Q26, "")</f>
        <v/>
      </c>
      <c r="R26" s="0" t="str">
        <f aca="false">IFERROR(UPT_2_5_Results!R26-NON_UPT_2_5_Results!R26, "")</f>
        <v/>
      </c>
      <c r="S26" s="0" t="str">
        <f aca="false">IFERROR(UPT_2_5_Results!S26-NON_UPT_2_5_Results!S26, "")</f>
        <v/>
      </c>
      <c r="T26" s="0" t="str">
        <f aca="false">IFERROR(UPT_2_5_Results!T26-NON_UPT_2_5_Results!T26, "")</f>
        <v/>
      </c>
      <c r="U26" s="0" t="str">
        <f aca="false">IFERROR(UPT_2_5_Results!U26-NON_UPT_2_5_Results!U26, "")</f>
        <v/>
      </c>
      <c r="V26" s="0" t="str">
        <f aca="false">IFERROR(UPT_2_5_Results!V26-NON_UPT_2_5_Results!V26, "")</f>
        <v/>
      </c>
      <c r="W26" s="0" t="str">
        <f aca="false">IFERROR(UPT_2_5_Results!W26-NON_UPT_2_5_Results!W26, "")</f>
        <v/>
      </c>
      <c r="X26" s="0" t="str">
        <f aca="false">IFERROR(UPT_2_5_Results!X26-NON_UPT_2_5_Results!X26, "")</f>
        <v/>
      </c>
      <c r="Y26" s="0" t="str">
        <f aca="false">IFERROR(UPT_2_5_Results!Y26-NON_UPT_2_5_Results!Y26, "")</f>
        <v/>
      </c>
      <c r="Z26" s="0" t="str">
        <f aca="false">IFERROR(UPT_2_5_Results!Z26-NON_UPT_2_5_Results!Z26, "")</f>
        <v/>
      </c>
      <c r="AA26" s="0" t="str">
        <f aca="false">IFERROR(UPT_2_5_Results!AA26-NON_UPT_2_5_Results!AA26, "")</f>
        <v/>
      </c>
      <c r="AB26" s="0" t="str">
        <f aca="false">IFERROR(UPT_2_5_Results!AB26-NON_UPT_2_5_Results!AB26, "")</f>
        <v/>
      </c>
      <c r="AC26" s="0" t="str">
        <f aca="false">IFERROR(UPT_2_5_Results!AC26-NON_UPT_2_5_Results!AC26, "")</f>
        <v/>
      </c>
      <c r="AD26" s="0" t="str">
        <f aca="false">IFERROR(UPT_2_5_Results!AD26-NON_UPT_2_5_Results!AD26, "")</f>
        <v/>
      </c>
      <c r="AE26" s="0" t="str">
        <f aca="false">IFERROR(UPT_2_5_Results!AE26-NON_UPT_2_5_Results!AE26, "")</f>
        <v/>
      </c>
      <c r="AF26" s="0" t="str">
        <f aca="false">IFERROR(UPT_2_5_Results!AF26-NON_UPT_2_5_Results!AF26, "")</f>
        <v/>
      </c>
    </row>
    <row r="27" customFormat="false" ht="12.8" hidden="false" customHeight="false" outlineLevel="0" collapsed="false">
      <c r="A27" s="0" t="s">
        <v>57</v>
      </c>
      <c r="B27" s="0" t="str">
        <f aca="false">IFERROR(UPT_2_5_Results!B27-NON_UPT_2_5_Results!B27, "")</f>
        <v/>
      </c>
      <c r="C27" s="0" t="str">
        <f aca="false">IFERROR(UPT_2_5_Results!C27-NON_UPT_2_5_Results!C27, "")</f>
        <v/>
      </c>
      <c r="D27" s="0" t="str">
        <f aca="false">IFERROR(UPT_2_5_Results!D27-NON_UPT_2_5_Results!D27, "")</f>
        <v/>
      </c>
      <c r="E27" s="0" t="str">
        <f aca="false">IFERROR(UPT_2_5_Results!E27-NON_UPT_2_5_Results!E27, "")</f>
        <v/>
      </c>
      <c r="F27" s="0" t="str">
        <f aca="false">IFERROR(UPT_2_5_Results!F27-NON_UPT_2_5_Results!F27, "")</f>
        <v/>
      </c>
      <c r="G27" s="0" t="str">
        <f aca="false">IFERROR(UPT_2_5_Results!G27-NON_UPT_2_5_Results!G27, "")</f>
        <v/>
      </c>
      <c r="H27" s="0" t="str">
        <f aca="false">IFERROR(UPT_2_5_Results!H27-NON_UPT_2_5_Results!H27, "")</f>
        <v/>
      </c>
      <c r="I27" s="0" t="str">
        <f aca="false">IFERROR(UPT_2_5_Results!I27-NON_UPT_2_5_Results!I27, "")</f>
        <v/>
      </c>
      <c r="J27" s="0" t="str">
        <f aca="false">IFERROR(UPT_2_5_Results!J27-NON_UPT_2_5_Results!J27, "")</f>
        <v/>
      </c>
      <c r="K27" s="0" t="str">
        <f aca="false">IFERROR(UPT_2_5_Results!K27-NON_UPT_2_5_Results!K27, "")</f>
        <v/>
      </c>
      <c r="L27" s="0" t="str">
        <f aca="false">IFERROR(UPT_2_5_Results!L27-NON_UPT_2_5_Results!L27, "")</f>
        <v/>
      </c>
      <c r="M27" s="0" t="str">
        <f aca="false">IFERROR(UPT_2_5_Results!M27-NON_UPT_2_5_Results!M27, "")</f>
        <v/>
      </c>
      <c r="N27" s="0" t="str">
        <f aca="false">IFERROR(UPT_2_5_Results!N27-NON_UPT_2_5_Results!N27, "")</f>
        <v/>
      </c>
      <c r="O27" s="0" t="str">
        <f aca="false">IFERROR(UPT_2_5_Results!O27-NON_UPT_2_5_Results!O27, "")</f>
        <v/>
      </c>
      <c r="P27" s="0" t="str">
        <f aca="false">IFERROR(UPT_2_5_Results!P27-NON_UPT_2_5_Results!P27, "")</f>
        <v/>
      </c>
      <c r="Q27" s="0" t="str">
        <f aca="false">IFERROR(UPT_2_5_Results!Q27-NON_UPT_2_5_Results!Q27, "")</f>
        <v/>
      </c>
      <c r="R27" s="0" t="str">
        <f aca="false">IFERROR(UPT_2_5_Results!R27-NON_UPT_2_5_Results!R27, "")</f>
        <v/>
      </c>
      <c r="S27" s="0" t="str">
        <f aca="false">IFERROR(UPT_2_5_Results!S27-NON_UPT_2_5_Results!S27, "")</f>
        <v/>
      </c>
      <c r="T27" s="0" t="n">
        <f aca="false">IFERROR(UPT_2_5_Results!T27-NON_UPT_2_5_Results!T27, "")</f>
        <v>0.181318681318681</v>
      </c>
      <c r="U27" s="0" t="n">
        <f aca="false">IFERROR(UPT_2_5_Results!U27-NON_UPT_2_5_Results!U27, "")</f>
        <v>1.2719298245614</v>
      </c>
      <c r="V27" s="0" t="str">
        <f aca="false">IFERROR(UPT_2_5_Results!V27-NON_UPT_2_5_Results!V27, "")</f>
        <v/>
      </c>
      <c r="W27" s="0" t="str">
        <f aca="false">IFERROR(UPT_2_5_Results!W27-NON_UPT_2_5_Results!W27, "")</f>
        <v/>
      </c>
      <c r="X27" s="0" t="str">
        <f aca="false">IFERROR(UPT_2_5_Results!X27-NON_UPT_2_5_Results!X27, "")</f>
        <v/>
      </c>
      <c r="Y27" s="0" t="str">
        <f aca="false">IFERROR(UPT_2_5_Results!Y27-NON_UPT_2_5_Results!Y27, "")</f>
        <v/>
      </c>
      <c r="Z27" s="0" t="str">
        <f aca="false">IFERROR(UPT_2_5_Results!Z27-NON_UPT_2_5_Results!Z27, "")</f>
        <v/>
      </c>
      <c r="AA27" s="0" t="str">
        <f aca="false">IFERROR(UPT_2_5_Results!AA27-NON_UPT_2_5_Results!AA27, "")</f>
        <v/>
      </c>
      <c r="AB27" s="0" t="str">
        <f aca="false">IFERROR(UPT_2_5_Results!AB27-NON_UPT_2_5_Results!AB27, "")</f>
        <v/>
      </c>
      <c r="AC27" s="0" t="str">
        <f aca="false">IFERROR(UPT_2_5_Results!AC27-NON_UPT_2_5_Results!AC27, "")</f>
        <v/>
      </c>
      <c r="AD27" s="0" t="str">
        <f aca="false">IFERROR(UPT_2_5_Results!AD27-NON_UPT_2_5_Results!AD27, "")</f>
        <v/>
      </c>
      <c r="AE27" s="0" t="str">
        <f aca="false">IFERROR(UPT_2_5_Results!AE27-NON_UPT_2_5_Results!AE27, "")</f>
        <v/>
      </c>
      <c r="AF27" s="0" t="str">
        <f aca="false">IFERROR(UPT_2_5_Results!AF27-NON_UPT_2_5_Results!AF27, "")</f>
        <v/>
      </c>
    </row>
    <row r="28" customFormat="false" ht="12.8" hidden="false" customHeight="false" outlineLevel="0" collapsed="false">
      <c r="A28" s="0" t="s">
        <v>58</v>
      </c>
      <c r="B28" s="0" t="str">
        <f aca="false">IFERROR(UPT_2_5_Results!B28-NON_UPT_2_5_Results!B28, "")</f>
        <v/>
      </c>
      <c r="C28" s="0" t="str">
        <f aca="false">IFERROR(UPT_2_5_Results!C28-NON_UPT_2_5_Results!C28, "")</f>
        <v/>
      </c>
      <c r="D28" s="0" t="str">
        <f aca="false">IFERROR(UPT_2_5_Results!D28-NON_UPT_2_5_Results!D28, "")</f>
        <v/>
      </c>
      <c r="E28" s="0" t="str">
        <f aca="false">IFERROR(UPT_2_5_Results!E28-NON_UPT_2_5_Results!E28, "")</f>
        <v/>
      </c>
      <c r="F28" s="0" t="str">
        <f aca="false">IFERROR(UPT_2_5_Results!F28-NON_UPT_2_5_Results!F28, "")</f>
        <v/>
      </c>
      <c r="G28" s="0" t="str">
        <f aca="false">IFERROR(UPT_2_5_Results!G28-NON_UPT_2_5_Results!G28, "")</f>
        <v/>
      </c>
      <c r="H28" s="0" t="str">
        <f aca="false">IFERROR(UPT_2_5_Results!H28-NON_UPT_2_5_Results!H28, "")</f>
        <v/>
      </c>
      <c r="I28" s="0" t="str">
        <f aca="false">IFERROR(UPT_2_5_Results!I28-NON_UPT_2_5_Results!I28, "")</f>
        <v/>
      </c>
      <c r="J28" s="0" t="str">
        <f aca="false">IFERROR(UPT_2_5_Results!J28-NON_UPT_2_5_Results!J28, "")</f>
        <v/>
      </c>
      <c r="K28" s="0" t="str">
        <f aca="false">IFERROR(UPT_2_5_Results!K28-NON_UPT_2_5_Results!K28, "")</f>
        <v/>
      </c>
      <c r="L28" s="0" t="str">
        <f aca="false">IFERROR(UPT_2_5_Results!L28-NON_UPT_2_5_Results!L28, "")</f>
        <v/>
      </c>
      <c r="M28" s="0" t="str">
        <f aca="false">IFERROR(UPT_2_5_Results!M28-NON_UPT_2_5_Results!M28, "")</f>
        <v/>
      </c>
      <c r="N28" s="0" t="str">
        <f aca="false">IFERROR(UPT_2_5_Results!N28-NON_UPT_2_5_Results!N28, "")</f>
        <v/>
      </c>
      <c r="O28" s="0" t="str">
        <f aca="false">IFERROR(UPT_2_5_Results!O28-NON_UPT_2_5_Results!O28, "")</f>
        <v/>
      </c>
      <c r="P28" s="0" t="str">
        <f aca="false">IFERROR(UPT_2_5_Results!P28-NON_UPT_2_5_Results!P28, "")</f>
        <v/>
      </c>
      <c r="Q28" s="0" t="str">
        <f aca="false">IFERROR(UPT_2_5_Results!Q28-NON_UPT_2_5_Results!Q28, "")</f>
        <v/>
      </c>
      <c r="R28" s="0" t="str">
        <f aca="false">IFERROR(UPT_2_5_Results!R28-NON_UPT_2_5_Results!R28, "")</f>
        <v/>
      </c>
      <c r="S28" s="0" t="str">
        <f aca="false">IFERROR(UPT_2_5_Results!S28-NON_UPT_2_5_Results!S28, "")</f>
        <v/>
      </c>
      <c r="T28" s="0" t="str">
        <f aca="false">IFERROR(UPT_2_5_Results!T28-NON_UPT_2_5_Results!T28, "")</f>
        <v/>
      </c>
      <c r="U28" s="0" t="str">
        <f aca="false">IFERROR(UPT_2_5_Results!U28-NON_UPT_2_5_Results!U28, "")</f>
        <v/>
      </c>
      <c r="V28" s="0" t="n">
        <f aca="false">IFERROR(UPT_2_5_Results!V28-NON_UPT_2_5_Results!V28, "")</f>
        <v>-0.125</v>
      </c>
      <c r="W28" s="0" t="str">
        <f aca="false">IFERROR(UPT_2_5_Results!W28-NON_UPT_2_5_Results!W28, "")</f>
        <v/>
      </c>
      <c r="X28" s="0" t="str">
        <f aca="false">IFERROR(UPT_2_5_Results!X28-NON_UPT_2_5_Results!X28, "")</f>
        <v/>
      </c>
      <c r="Y28" s="0" t="n">
        <f aca="false">IFERROR(UPT_2_5_Results!Y28-NON_UPT_2_5_Results!Y28, "")</f>
        <v>0.0925925925925926</v>
      </c>
      <c r="Z28" s="0" t="n">
        <f aca="false">IFERROR(UPT_2_5_Results!Z28-NON_UPT_2_5_Results!Z28, "")</f>
        <v>0.658113730929265</v>
      </c>
      <c r="AA28" s="0" t="n">
        <f aca="false">IFERROR(UPT_2_5_Results!AA28-NON_UPT_2_5_Results!AA28, "")</f>
        <v>0.0456012913640034</v>
      </c>
      <c r="AB28" s="0" t="n">
        <f aca="false">IFERROR(UPT_2_5_Results!AB28-NON_UPT_2_5_Results!AB28, "")</f>
        <v>0.258941344778255</v>
      </c>
      <c r="AC28" s="0" t="str">
        <f aca="false">IFERROR(UPT_2_5_Results!AC28-NON_UPT_2_5_Results!AC28, "")</f>
        <v/>
      </c>
      <c r="AD28" s="0" t="str">
        <f aca="false">IFERROR(UPT_2_5_Results!AD28-NON_UPT_2_5_Results!AD28, "")</f>
        <v/>
      </c>
      <c r="AE28" s="0" t="str">
        <f aca="false">IFERROR(UPT_2_5_Results!AE28-NON_UPT_2_5_Results!AE28, "")</f>
        <v/>
      </c>
      <c r="AF28" s="0" t="str">
        <f aca="false">IFERROR(UPT_2_5_Results!AF28-NON_UPT_2_5_Results!AF28, "")</f>
        <v/>
      </c>
    </row>
    <row r="29" customFormat="false" ht="12.8" hidden="false" customHeight="false" outlineLevel="0" collapsed="false">
      <c r="A29" s="0" t="s">
        <v>59</v>
      </c>
      <c r="B29" s="0" t="str">
        <f aca="false">IFERROR(UPT_2_5_Results!B29-NON_UPT_2_5_Results!B29, "")</f>
        <v/>
      </c>
      <c r="C29" s="0" t="str">
        <f aca="false">IFERROR(UPT_2_5_Results!C29-NON_UPT_2_5_Results!C29, "")</f>
        <v/>
      </c>
      <c r="D29" s="0" t="str">
        <f aca="false">IFERROR(UPT_2_5_Results!D29-NON_UPT_2_5_Results!D29, "")</f>
        <v/>
      </c>
      <c r="E29" s="0" t="str">
        <f aca="false">IFERROR(UPT_2_5_Results!E29-NON_UPT_2_5_Results!E29, "")</f>
        <v/>
      </c>
      <c r="F29" s="0" t="str">
        <f aca="false">IFERROR(UPT_2_5_Results!F29-NON_UPT_2_5_Results!F29, "")</f>
        <v/>
      </c>
      <c r="G29" s="0" t="n">
        <f aca="false">IFERROR(UPT_2_5_Results!G29-NON_UPT_2_5_Results!G29, "")</f>
        <v>-0.0455210772833723</v>
      </c>
      <c r="H29" s="0" t="n">
        <f aca="false">IFERROR(UPT_2_5_Results!H29-NON_UPT_2_5_Results!H29, "")</f>
        <v>-0.126762472885033</v>
      </c>
      <c r="I29" s="0" t="n">
        <f aca="false">IFERROR(UPT_2_5_Results!I29-NON_UPT_2_5_Results!I29, "")</f>
        <v>-0.106064906802914</v>
      </c>
      <c r="J29" s="0" t="n">
        <f aca="false">IFERROR(UPT_2_5_Results!J29-NON_UPT_2_5_Results!J29, "")</f>
        <v>-0.145618556701031</v>
      </c>
      <c r="K29" s="0" t="n">
        <f aca="false">IFERROR(UPT_2_5_Results!K29-NON_UPT_2_5_Results!K29, "")</f>
        <v>-0.0315836298932384</v>
      </c>
      <c r="L29" s="0" t="n">
        <f aca="false">IFERROR(UPT_2_5_Results!L29-NON_UPT_2_5_Results!L29, "")</f>
        <v>-0.000766283524904043</v>
      </c>
      <c r="M29" s="0" t="n">
        <f aca="false">IFERROR(UPT_2_5_Results!M29-NON_UPT_2_5_Results!M29, "")</f>
        <v>-0.0794520547945206</v>
      </c>
      <c r="N29" s="0" t="n">
        <f aca="false">IFERROR(UPT_2_5_Results!N29-NON_UPT_2_5_Results!N29, "")</f>
        <v>0.0501823486506199</v>
      </c>
      <c r="O29" s="0" t="n">
        <f aca="false">IFERROR(UPT_2_5_Results!O29-NON_UPT_2_5_Results!O29, "")</f>
        <v>-0.214819700967458</v>
      </c>
      <c r="P29" s="0" t="n">
        <f aca="false">IFERROR(UPT_2_5_Results!P29-NON_UPT_2_5_Results!P29, "")</f>
        <v>-0.101073345259392</v>
      </c>
      <c r="Q29" s="0" t="n">
        <f aca="false">IFERROR(UPT_2_5_Results!Q29-NON_UPT_2_5_Results!Q29, "")</f>
        <v>0.942307692307693</v>
      </c>
      <c r="R29" s="0" t="str">
        <f aca="false">IFERROR(UPT_2_5_Results!R29-NON_UPT_2_5_Results!R29, "")</f>
        <v/>
      </c>
      <c r="S29" s="0" t="str">
        <f aca="false">IFERROR(UPT_2_5_Results!S29-NON_UPT_2_5_Results!S29, "")</f>
        <v/>
      </c>
      <c r="T29" s="0" t="str">
        <f aca="false">IFERROR(UPT_2_5_Results!T29-NON_UPT_2_5_Results!T29, "")</f>
        <v/>
      </c>
      <c r="U29" s="0" t="str">
        <f aca="false">IFERROR(UPT_2_5_Results!U29-NON_UPT_2_5_Results!U29, "")</f>
        <v/>
      </c>
      <c r="V29" s="0" t="str">
        <f aca="false">IFERROR(UPT_2_5_Results!V29-NON_UPT_2_5_Results!V29, "")</f>
        <v/>
      </c>
      <c r="W29" s="0" t="str">
        <f aca="false">IFERROR(UPT_2_5_Results!W29-NON_UPT_2_5_Results!W29, "")</f>
        <v/>
      </c>
      <c r="X29" s="0" t="str">
        <f aca="false">IFERROR(UPT_2_5_Results!X29-NON_UPT_2_5_Results!X29, "")</f>
        <v/>
      </c>
      <c r="Y29" s="0" t="str">
        <f aca="false">IFERROR(UPT_2_5_Results!Y29-NON_UPT_2_5_Results!Y29, "")</f>
        <v/>
      </c>
      <c r="Z29" s="0" t="str">
        <f aca="false">IFERROR(UPT_2_5_Results!Z29-NON_UPT_2_5_Results!Z29, "")</f>
        <v/>
      </c>
      <c r="AA29" s="0" t="str">
        <f aca="false">IFERROR(UPT_2_5_Results!AA29-NON_UPT_2_5_Results!AA29, "")</f>
        <v/>
      </c>
      <c r="AB29" s="0" t="str">
        <f aca="false">IFERROR(UPT_2_5_Results!AB29-NON_UPT_2_5_Results!AB29, "")</f>
        <v/>
      </c>
      <c r="AC29" s="0" t="str">
        <f aca="false">IFERROR(UPT_2_5_Results!AC29-NON_UPT_2_5_Results!AC29, "")</f>
        <v/>
      </c>
      <c r="AD29" s="0" t="str">
        <f aca="false">IFERROR(UPT_2_5_Results!AD29-NON_UPT_2_5_Results!AD29, "")</f>
        <v/>
      </c>
      <c r="AE29" s="0" t="str">
        <f aca="false">IFERROR(UPT_2_5_Results!AE29-NON_UPT_2_5_Results!AE29, "")</f>
        <v/>
      </c>
      <c r="AF29" s="0" t="str">
        <f aca="false">IFERROR(UPT_2_5_Results!AF29-NON_UPT_2_5_Results!AF29, "")</f>
        <v/>
      </c>
    </row>
    <row r="30" customFormat="false" ht="12.8" hidden="false" customHeight="false" outlineLevel="0" collapsed="false">
      <c r="A30" s="0" t="s">
        <v>60</v>
      </c>
      <c r="B30" s="0" t="n">
        <f aca="false">IFERROR(UPT_2_5_Results!B30-NON_UPT_2_5_Results!B30, "")</f>
        <v>-0.0644257703081232</v>
      </c>
      <c r="C30" s="0" t="n">
        <f aca="false">IFERROR(UPT_2_5_Results!C30-NON_UPT_2_5_Results!C30, "")</f>
        <v>0.131979695431472</v>
      </c>
      <c r="D30" s="0" t="n">
        <f aca="false">IFERROR(UPT_2_5_Results!D30-NON_UPT_2_5_Results!D30, "")</f>
        <v>-0.00485436893203906</v>
      </c>
      <c r="E30" s="0" t="str">
        <f aca="false">IFERROR(UPT_2_5_Results!E30-NON_UPT_2_5_Results!E30, "")</f>
        <v/>
      </c>
      <c r="F30" s="0" t="str">
        <f aca="false">IFERROR(UPT_2_5_Results!F30-NON_UPT_2_5_Results!F30, "")</f>
        <v/>
      </c>
      <c r="G30" s="0" t="n">
        <f aca="false">IFERROR(UPT_2_5_Results!G30-NON_UPT_2_5_Results!G30, "")</f>
        <v>-0.156664231291097</v>
      </c>
      <c r="H30" s="0" t="n">
        <f aca="false">IFERROR(UPT_2_5_Results!H30-NON_UPT_2_5_Results!H30, "")</f>
        <v>-0.0528128587830081</v>
      </c>
      <c r="I30" s="0" t="n">
        <f aca="false">IFERROR(UPT_2_5_Results!I30-NON_UPT_2_5_Results!I30, "")</f>
        <v>-0.0383036935704513</v>
      </c>
      <c r="J30" s="0" t="n">
        <f aca="false">IFERROR(UPT_2_5_Results!J30-NON_UPT_2_5_Results!J30, "")</f>
        <v>-0.1198224852071</v>
      </c>
      <c r="K30" s="0" t="n">
        <f aca="false">IFERROR(UPT_2_5_Results!K30-NON_UPT_2_5_Results!K30, "")</f>
        <v>-0.177631578947369</v>
      </c>
      <c r="L30" s="0" t="n">
        <f aca="false">IFERROR(UPT_2_5_Results!L30-NON_UPT_2_5_Results!L30, "")</f>
        <v>-0.239048811013767</v>
      </c>
      <c r="M30" s="0" t="n">
        <f aca="false">IFERROR(UPT_2_5_Results!M30-NON_UPT_2_5_Results!M30, "")</f>
        <v>-0.0143923240938166</v>
      </c>
      <c r="N30" s="0" t="n">
        <f aca="false">IFERROR(UPT_2_5_Results!N30-NON_UPT_2_5_Results!N30, "")</f>
        <v>0.100440363534152</v>
      </c>
      <c r="O30" s="0" t="n">
        <f aca="false">IFERROR(UPT_2_5_Results!O30-NON_UPT_2_5_Results!O30, "")</f>
        <v>-0.123404255319149</v>
      </c>
      <c r="P30" s="0" t="n">
        <f aca="false">IFERROR(UPT_2_5_Results!P30-NON_UPT_2_5_Results!P30, "")</f>
        <v>-0.142857142857143</v>
      </c>
      <c r="Q30" s="0" t="n">
        <f aca="false">IFERROR(UPT_2_5_Results!Q30-NON_UPT_2_5_Results!Q30, "")</f>
        <v>0.777777777777778</v>
      </c>
      <c r="R30" s="0" t="str">
        <f aca="false">IFERROR(UPT_2_5_Results!R30-NON_UPT_2_5_Results!R30, "")</f>
        <v/>
      </c>
      <c r="S30" s="0" t="str">
        <f aca="false">IFERROR(UPT_2_5_Results!S30-NON_UPT_2_5_Results!S30, "")</f>
        <v/>
      </c>
      <c r="T30" s="0" t="n">
        <f aca="false">IFERROR(UPT_2_5_Results!T30-NON_UPT_2_5_Results!T30, "")</f>
        <v>0.873493975903615</v>
      </c>
      <c r="U30" s="0" t="str">
        <f aca="false">IFERROR(UPT_2_5_Results!U30-NON_UPT_2_5_Results!U30, "")</f>
        <v/>
      </c>
      <c r="V30" s="0" t="n">
        <f aca="false">IFERROR(UPT_2_5_Results!V30-NON_UPT_2_5_Results!V30, "")</f>
        <v>-0.213917525773196</v>
      </c>
      <c r="W30" s="0" t="n">
        <f aca="false">IFERROR(UPT_2_5_Results!W30-NON_UPT_2_5_Results!W30, "")</f>
        <v>-0.133333333333333</v>
      </c>
      <c r="X30" s="0" t="str">
        <f aca="false">IFERROR(UPT_2_5_Results!X30-NON_UPT_2_5_Results!X30, "")</f>
        <v/>
      </c>
      <c r="Y30" s="0" t="n">
        <f aca="false">IFERROR(UPT_2_5_Results!Y30-NON_UPT_2_5_Results!Y30, "")</f>
        <v>0.154166666666667</v>
      </c>
      <c r="Z30" s="0" t="n">
        <f aca="false">IFERROR(UPT_2_5_Results!Z30-NON_UPT_2_5_Results!Z30, "")</f>
        <v>0.154048140043764</v>
      </c>
      <c r="AA30" s="0" t="n">
        <f aca="false">IFERROR(UPT_2_5_Results!AA30-NON_UPT_2_5_Results!AA30, "")</f>
        <v>-0.0377358490566038</v>
      </c>
      <c r="AB30" s="0" t="n">
        <f aca="false">IFERROR(UPT_2_5_Results!AB30-NON_UPT_2_5_Results!AB30, "")</f>
        <v>-0.125592417061611</v>
      </c>
      <c r="AC30" s="0" t="str">
        <f aca="false">IFERROR(UPT_2_5_Results!AC30-NON_UPT_2_5_Results!AC30, "")</f>
        <v/>
      </c>
      <c r="AD30" s="0" t="n">
        <f aca="false">IFERROR(UPT_2_5_Results!AD30-NON_UPT_2_5_Results!AD30, "")</f>
        <v>-0.150724637681159</v>
      </c>
      <c r="AE30" s="0" t="n">
        <f aca="false">IFERROR(UPT_2_5_Results!AE30-NON_UPT_2_5_Results!AE30, "")</f>
        <v>-0.195121951219512</v>
      </c>
      <c r="AF30" s="0" t="str">
        <f aca="false">IFERROR(UPT_2_5_Results!AF30-NON_UPT_2_5_Results!AF30, "")</f>
        <v/>
      </c>
    </row>
    <row r="31" customFormat="false" ht="12.8" hidden="false" customHeight="false" outlineLevel="0" collapsed="false">
      <c r="A31" s="0" t="s">
        <v>61</v>
      </c>
      <c r="B31" s="0" t="n">
        <f aca="false">IFERROR(UPT_2_5_Results!B31-NON_UPT_2_5_Results!B31, "")</f>
        <v>-0.234375</v>
      </c>
      <c r="C31" s="0" t="n">
        <f aca="false">IFERROR(UPT_2_5_Results!C31-NON_UPT_2_5_Results!C31, "")</f>
        <v>0.0815450643776825</v>
      </c>
      <c r="D31" s="0" t="n">
        <f aca="false">IFERROR(UPT_2_5_Results!D31-NON_UPT_2_5_Results!D31, "")</f>
        <v>0.0188197767145137</v>
      </c>
      <c r="E31" s="0" t="str">
        <f aca="false">IFERROR(UPT_2_5_Results!E31-NON_UPT_2_5_Results!E31, "")</f>
        <v/>
      </c>
      <c r="F31" s="0" t="str">
        <f aca="false">IFERROR(UPT_2_5_Results!F31-NON_UPT_2_5_Results!F31, "")</f>
        <v/>
      </c>
      <c r="G31" s="0" t="n">
        <f aca="false">IFERROR(UPT_2_5_Results!G31-NON_UPT_2_5_Results!G31, "")</f>
        <v>-0.118934670642451</v>
      </c>
      <c r="H31" s="0" t="n">
        <f aca="false">IFERROR(UPT_2_5_Results!H31-NON_UPT_2_5_Results!H31, "")</f>
        <v>-0.101783840503673</v>
      </c>
      <c r="I31" s="0" t="n">
        <f aca="false">IFERROR(UPT_2_5_Results!I31-NON_UPT_2_5_Results!I31, "")</f>
        <v>-0.254196642685851</v>
      </c>
      <c r="J31" s="0" t="n">
        <f aca="false">IFERROR(UPT_2_5_Results!J31-NON_UPT_2_5_Results!J31, "")</f>
        <v>-0.155149934810952</v>
      </c>
      <c r="K31" s="0" t="n">
        <f aca="false">IFERROR(UPT_2_5_Results!K31-NON_UPT_2_5_Results!K31, "")</f>
        <v>-0.087443946188341</v>
      </c>
      <c r="L31" s="0" t="n">
        <f aca="false">IFERROR(UPT_2_5_Results!L31-NON_UPT_2_5_Results!L31, "")</f>
        <v>-0.103254769921437</v>
      </c>
      <c r="M31" s="0" t="n">
        <f aca="false">IFERROR(UPT_2_5_Results!M31-NON_UPT_2_5_Results!M31, "")</f>
        <v>-0.045451113627784</v>
      </c>
      <c r="N31" s="0" t="n">
        <f aca="false">IFERROR(UPT_2_5_Results!N31-NON_UPT_2_5_Results!N31, "")</f>
        <v>0.0365321701199566</v>
      </c>
      <c r="O31" s="0" t="n">
        <f aca="false">IFERROR(UPT_2_5_Results!O31-NON_UPT_2_5_Results!O31, "")</f>
        <v>-0.156488549618321</v>
      </c>
      <c r="P31" s="0" t="n">
        <f aca="false">IFERROR(UPT_2_5_Results!P31-NON_UPT_2_5_Results!P31, "")</f>
        <v>-0.161524500907441</v>
      </c>
      <c r="Q31" s="0" t="n">
        <f aca="false">IFERROR(UPT_2_5_Results!Q31-NON_UPT_2_5_Results!Q31, "")</f>
        <v>-0.254716981132075</v>
      </c>
      <c r="R31" s="0" t="str">
        <f aca="false">IFERROR(UPT_2_5_Results!R31-NON_UPT_2_5_Results!R31, "")</f>
        <v/>
      </c>
      <c r="S31" s="0" t="str">
        <f aca="false">IFERROR(UPT_2_5_Results!S31-NON_UPT_2_5_Results!S31, "")</f>
        <v/>
      </c>
      <c r="T31" s="0" t="n">
        <f aca="false">IFERROR(UPT_2_5_Results!T31-NON_UPT_2_5_Results!T31, "")</f>
        <v>0.309701492537314</v>
      </c>
      <c r="U31" s="0" t="n">
        <f aca="false">IFERROR(UPT_2_5_Results!U31-NON_UPT_2_5_Results!U31, "")</f>
        <v>0.760869565217391</v>
      </c>
      <c r="V31" s="0" t="n">
        <f aca="false">IFERROR(UPT_2_5_Results!V31-NON_UPT_2_5_Results!V31, "")</f>
        <v>-0.248337028824834</v>
      </c>
      <c r="W31" s="0" t="n">
        <f aca="false">IFERROR(UPT_2_5_Results!W31-NON_UPT_2_5_Results!W31, "")</f>
        <v>-0.133333333333333</v>
      </c>
      <c r="X31" s="0" t="str">
        <f aca="false">IFERROR(UPT_2_5_Results!X31-NON_UPT_2_5_Results!X31, "")</f>
        <v/>
      </c>
      <c r="Y31" s="0" t="n">
        <f aca="false">IFERROR(UPT_2_5_Results!Y31-NON_UPT_2_5_Results!Y31, "")</f>
        <v>-0.0133867500488565</v>
      </c>
      <c r="Z31" s="0" t="n">
        <f aca="false">IFERROR(UPT_2_5_Results!Z31-NON_UPT_2_5_Results!Z31, "")</f>
        <v>-0.027066640609732</v>
      </c>
      <c r="AA31" s="0" t="n">
        <f aca="false">IFERROR(UPT_2_5_Results!AA31-NON_UPT_2_5_Results!AA31, "")</f>
        <v>-0.0710059171597632</v>
      </c>
      <c r="AB31" s="0" t="n">
        <f aca="false">IFERROR(UPT_2_5_Results!AB31-NON_UPT_2_5_Results!AB31, "")</f>
        <v>-0.0963488843813392</v>
      </c>
      <c r="AC31" s="0" t="str">
        <f aca="false">IFERROR(UPT_2_5_Results!AC31-NON_UPT_2_5_Results!AC31, "")</f>
        <v/>
      </c>
      <c r="AD31" s="0" t="n">
        <f aca="false">IFERROR(UPT_2_5_Results!AD31-NON_UPT_2_5_Results!AD31, "")</f>
        <v>-0.1875</v>
      </c>
      <c r="AE31" s="0" t="n">
        <f aca="false">IFERROR(UPT_2_5_Results!AE31-NON_UPT_2_5_Results!AE31, "")</f>
        <v>-0.215686274509804</v>
      </c>
      <c r="AF31" s="0" t="str">
        <f aca="false">IFERROR(UPT_2_5_Results!AF31-NON_UPT_2_5_Results!AF31, "")</f>
        <v/>
      </c>
    </row>
    <row r="32" customFormat="false" ht="12.8" hidden="false" customHeight="false" outlineLevel="0" collapsed="false">
      <c r="A32" s="0" t="s">
        <v>62</v>
      </c>
      <c r="B32" s="0" t="n">
        <f aca="false">IFERROR(UPT_2_5_Results!B32-NON_UPT_2_5_Results!B32, "")</f>
        <v>-0.214285714285714</v>
      </c>
      <c r="C32" s="0" t="n">
        <f aca="false">IFERROR(UPT_2_5_Results!C32-NON_UPT_2_5_Results!C32, "")</f>
        <v>0.179566563467492</v>
      </c>
      <c r="D32" s="0" t="n">
        <f aca="false">IFERROR(UPT_2_5_Results!D32-NON_UPT_2_5_Results!D32, "")</f>
        <v>0</v>
      </c>
      <c r="E32" s="0" t="str">
        <f aca="false">IFERROR(UPT_2_5_Results!E32-NON_UPT_2_5_Results!E32, "")</f>
        <v/>
      </c>
      <c r="F32" s="0" t="n">
        <f aca="false">IFERROR(UPT_2_5_Results!F32-NON_UPT_2_5_Results!F32, "")</f>
        <v>-0.201388888888889</v>
      </c>
      <c r="G32" s="0" t="n">
        <f aca="false">IFERROR(UPT_2_5_Results!G32-NON_UPT_2_5_Results!G32, "")</f>
        <v>0.0642701525054465</v>
      </c>
      <c r="H32" s="0" t="n">
        <f aca="false">IFERROR(UPT_2_5_Results!H32-NON_UPT_2_5_Results!H32, "")</f>
        <v>-0.168067226890756</v>
      </c>
      <c r="I32" s="0" t="n">
        <f aca="false">IFERROR(UPT_2_5_Results!I32-NON_UPT_2_5_Results!I32, "")</f>
        <v>-0.214102564102564</v>
      </c>
      <c r="J32" s="0" t="n">
        <f aca="false">IFERROR(UPT_2_5_Results!J32-NON_UPT_2_5_Results!J32, "")</f>
        <v>-0.151785714285714</v>
      </c>
      <c r="K32" s="0" t="n">
        <f aca="false">IFERROR(UPT_2_5_Results!K32-NON_UPT_2_5_Results!K32, "")</f>
        <v>-0.129262926292629</v>
      </c>
      <c r="L32" s="0" t="n">
        <f aca="false">IFERROR(UPT_2_5_Results!L32-NON_UPT_2_5_Results!L32, "")</f>
        <v>-0.123931623931624</v>
      </c>
      <c r="M32" s="0" t="n">
        <f aca="false">IFERROR(UPT_2_5_Results!M32-NON_UPT_2_5_Results!M32, "")</f>
        <v>-0.0525252525252524</v>
      </c>
      <c r="N32" s="0" t="n">
        <f aca="false">IFERROR(UPT_2_5_Results!N32-NON_UPT_2_5_Results!N32, "")</f>
        <v>0.145238095238095</v>
      </c>
      <c r="O32" s="0" t="n">
        <f aca="false">IFERROR(UPT_2_5_Results!O32-NON_UPT_2_5_Results!O32, "")</f>
        <v>-0.047112462006079</v>
      </c>
      <c r="P32" s="0" t="n">
        <f aca="false">IFERROR(UPT_2_5_Results!P32-NON_UPT_2_5_Results!P32, "")</f>
        <v>-0.144736842105263</v>
      </c>
      <c r="Q32" s="0" t="str">
        <f aca="false">IFERROR(UPT_2_5_Results!Q32-NON_UPT_2_5_Results!Q32, "")</f>
        <v/>
      </c>
      <c r="R32" s="0" t="str">
        <f aca="false">IFERROR(UPT_2_5_Results!R32-NON_UPT_2_5_Results!R32, "")</f>
        <v/>
      </c>
      <c r="S32" s="0" t="str">
        <f aca="false">IFERROR(UPT_2_5_Results!S32-NON_UPT_2_5_Results!S32, "")</f>
        <v/>
      </c>
      <c r="T32" s="0" t="n">
        <f aca="false">IFERROR(UPT_2_5_Results!T32-NON_UPT_2_5_Results!T32, "")</f>
        <v>0.694444444444444</v>
      </c>
      <c r="U32" s="0" t="n">
        <f aca="false">IFERROR(UPT_2_5_Results!U32-NON_UPT_2_5_Results!U32, "")</f>
        <v>0.722222222222222</v>
      </c>
      <c r="V32" s="0" t="n">
        <f aca="false">IFERROR(UPT_2_5_Results!V32-NON_UPT_2_5_Results!V32, "")</f>
        <v>0.00555555555555554</v>
      </c>
      <c r="W32" s="0" t="str">
        <f aca="false">IFERROR(UPT_2_5_Results!W32-NON_UPT_2_5_Results!W32, "")</f>
        <v/>
      </c>
      <c r="X32" s="0" t="str">
        <f aca="false">IFERROR(UPT_2_5_Results!X32-NON_UPT_2_5_Results!X32, "")</f>
        <v/>
      </c>
      <c r="Y32" s="0" t="n">
        <f aca="false">IFERROR(UPT_2_5_Results!Y32-NON_UPT_2_5_Results!Y32, "")</f>
        <v>-0.15891472868217</v>
      </c>
      <c r="Z32" s="0" t="n">
        <f aca="false">IFERROR(UPT_2_5_Results!Z32-NON_UPT_2_5_Results!Z32, "")</f>
        <v>0.11264367816092</v>
      </c>
      <c r="AA32" s="0" t="n">
        <f aca="false">IFERROR(UPT_2_5_Results!AA32-NON_UPT_2_5_Results!AA32, "")</f>
        <v>0.00357142857142856</v>
      </c>
      <c r="AB32" s="0" t="n">
        <f aca="false">IFERROR(UPT_2_5_Results!AB32-NON_UPT_2_5_Results!AB32, "")</f>
        <v>-0.16</v>
      </c>
      <c r="AC32" s="0" t="str">
        <f aca="false">IFERROR(UPT_2_5_Results!AC32-NON_UPT_2_5_Results!AC32, "")</f>
        <v/>
      </c>
      <c r="AD32" s="0" t="n">
        <f aca="false">IFERROR(UPT_2_5_Results!AD32-NON_UPT_2_5_Results!AD32, "")</f>
        <v>-0.315551537070524</v>
      </c>
      <c r="AE32" s="0" t="str">
        <f aca="false">IFERROR(UPT_2_5_Results!AE32-NON_UPT_2_5_Results!AE32, "")</f>
        <v/>
      </c>
      <c r="AF32" s="0" t="str">
        <f aca="false">IFERROR(UPT_2_5_Results!AF32-NON_UPT_2_5_Results!AF32, "")</f>
        <v/>
      </c>
    </row>
    <row r="33" customFormat="false" ht="12.8" hidden="false" customHeight="false" outlineLevel="0" collapsed="false">
      <c r="A33" s="0" t="s">
        <v>63</v>
      </c>
      <c r="B33" s="0" t="str">
        <f aca="false">IFERROR(UPT_2_5_Results!B33-NON_UPT_2_5_Results!B33, "")</f>
        <v/>
      </c>
      <c r="C33" s="0" t="n">
        <f aca="false">IFERROR(UPT_2_5_Results!C33-NON_UPT_2_5_Results!C33, "")</f>
        <v>0</v>
      </c>
      <c r="D33" s="0" t="n">
        <f aca="false">IFERROR(UPT_2_5_Results!D33-NON_UPT_2_5_Results!D33, "")</f>
        <v>0.214285714285714</v>
      </c>
      <c r="E33" s="0" t="str">
        <f aca="false">IFERROR(UPT_2_5_Results!E33-NON_UPT_2_5_Results!E33, "")</f>
        <v/>
      </c>
      <c r="F33" s="0" t="str">
        <f aca="false">IFERROR(UPT_2_5_Results!F33-NON_UPT_2_5_Results!F33, "")</f>
        <v/>
      </c>
      <c r="G33" s="0" t="n">
        <f aca="false">IFERROR(UPT_2_5_Results!G33-NON_UPT_2_5_Results!G33, "")</f>
        <v>0</v>
      </c>
      <c r="H33" s="0" t="n">
        <f aca="false">IFERROR(UPT_2_5_Results!H33-NON_UPT_2_5_Results!H33, "")</f>
        <v>-0.22754303599374</v>
      </c>
      <c r="I33" s="0" t="n">
        <f aca="false">IFERROR(UPT_2_5_Results!I33-NON_UPT_2_5_Results!I33, "")</f>
        <v>-0.0673076923076925</v>
      </c>
      <c r="J33" s="0" t="n">
        <f aca="false">IFERROR(UPT_2_5_Results!J33-NON_UPT_2_5_Results!J33, "")</f>
        <v>-0.107142857142857</v>
      </c>
      <c r="K33" s="0" t="n">
        <f aca="false">IFERROR(UPT_2_5_Results!K33-NON_UPT_2_5_Results!K33, "")</f>
        <v>-0.0737327188940093</v>
      </c>
      <c r="L33" s="0" t="n">
        <f aca="false">IFERROR(UPT_2_5_Results!L33-NON_UPT_2_5_Results!L33, "")</f>
        <v>-0.0615384615384613</v>
      </c>
      <c r="M33" s="0" t="n">
        <f aca="false">IFERROR(UPT_2_5_Results!M33-NON_UPT_2_5_Results!M33, "")</f>
        <v>-0.0606060606060606</v>
      </c>
      <c r="N33" s="0" t="str">
        <f aca="false">IFERROR(UPT_2_5_Results!N33-NON_UPT_2_5_Results!N33, "")</f>
        <v/>
      </c>
      <c r="O33" s="0" t="str">
        <f aca="false">IFERROR(UPT_2_5_Results!O33-NON_UPT_2_5_Results!O33, "")</f>
        <v/>
      </c>
      <c r="P33" s="0" t="str">
        <f aca="false">IFERROR(UPT_2_5_Results!P33-NON_UPT_2_5_Results!P33, "")</f>
        <v/>
      </c>
      <c r="Q33" s="0" t="str">
        <f aca="false">IFERROR(UPT_2_5_Results!Q33-NON_UPT_2_5_Results!Q33, "")</f>
        <v/>
      </c>
      <c r="R33" s="0" t="str">
        <f aca="false">IFERROR(UPT_2_5_Results!R33-NON_UPT_2_5_Results!R33, "")</f>
        <v/>
      </c>
      <c r="S33" s="0" t="str">
        <f aca="false">IFERROR(UPT_2_5_Results!S33-NON_UPT_2_5_Results!S33, "")</f>
        <v/>
      </c>
      <c r="T33" s="0" t="str">
        <f aca="false">IFERROR(UPT_2_5_Results!T33-NON_UPT_2_5_Results!T33, "")</f>
        <v/>
      </c>
      <c r="U33" s="0" t="str">
        <f aca="false">IFERROR(UPT_2_5_Results!U33-NON_UPT_2_5_Results!U33, "")</f>
        <v/>
      </c>
      <c r="V33" s="0" t="str">
        <f aca="false">IFERROR(UPT_2_5_Results!V33-NON_UPT_2_5_Results!V33, "")</f>
        <v/>
      </c>
      <c r="W33" s="0" t="str">
        <f aca="false">IFERROR(UPT_2_5_Results!W33-NON_UPT_2_5_Results!W33, "")</f>
        <v/>
      </c>
      <c r="X33" s="0" t="str">
        <f aca="false">IFERROR(UPT_2_5_Results!X33-NON_UPT_2_5_Results!X33, "")</f>
        <v/>
      </c>
      <c r="Y33" s="0" t="n">
        <f aca="false">IFERROR(UPT_2_5_Results!Y33-NON_UPT_2_5_Results!Y33, "")</f>
        <v>-0.105263157894737</v>
      </c>
      <c r="Z33" s="0" t="n">
        <f aca="false">IFERROR(UPT_2_5_Results!Z33-NON_UPT_2_5_Results!Z33, "")</f>
        <v>0</v>
      </c>
      <c r="AA33" s="0" t="n">
        <f aca="false">IFERROR(UPT_2_5_Results!AA33-NON_UPT_2_5_Results!AA33, "")</f>
        <v>-0.0555555555555554</v>
      </c>
      <c r="AB33" s="0" t="n">
        <f aca="false">IFERROR(UPT_2_5_Results!AB33-NON_UPT_2_5_Results!AB33, "")</f>
        <v>-0.111111111111111</v>
      </c>
      <c r="AC33" s="0" t="str">
        <f aca="false">IFERROR(UPT_2_5_Results!AC33-NON_UPT_2_5_Results!AC33, "")</f>
        <v/>
      </c>
      <c r="AD33" s="0" t="str">
        <f aca="false">IFERROR(UPT_2_5_Results!AD33-NON_UPT_2_5_Results!AD33, "")</f>
        <v/>
      </c>
      <c r="AE33" s="0" t="str">
        <f aca="false">IFERROR(UPT_2_5_Results!AE33-NON_UPT_2_5_Results!AE33, "")</f>
        <v/>
      </c>
      <c r="AF33" s="0" t="str">
        <f aca="false">IFERROR(UPT_2_5_Results!AF33-NON_UPT_2_5_Results!AF33, "")</f>
        <v/>
      </c>
    </row>
    <row r="34" customFormat="false" ht="12.8" hidden="false" customHeight="false" outlineLevel="0" collapsed="false">
      <c r="A34" s="0" t="s">
        <v>64</v>
      </c>
      <c r="B34" s="0" t="n">
        <f aca="false">IFERROR(UPT_2_5_Results!B34-NON_UPT_2_5_Results!B34, "")</f>
        <v>-0.5</v>
      </c>
      <c r="C34" s="0" t="n">
        <f aca="false">IFERROR(UPT_2_5_Results!C34-NON_UPT_2_5_Results!C34, "")</f>
        <v>0</v>
      </c>
      <c r="D34" s="0" t="n">
        <f aca="false">IFERROR(UPT_2_5_Results!D34-NON_UPT_2_5_Results!D34, "")</f>
        <v>-0.00366300366300365</v>
      </c>
      <c r="E34" s="0" t="str">
        <f aca="false">IFERROR(UPT_2_5_Results!E34-NON_UPT_2_5_Results!E34, "")</f>
        <v/>
      </c>
      <c r="F34" s="0" t="str">
        <f aca="false">IFERROR(UPT_2_5_Results!F34-NON_UPT_2_5_Results!F34, "")</f>
        <v/>
      </c>
      <c r="G34" s="0" t="n">
        <f aca="false">IFERROR(UPT_2_5_Results!G34-NON_UPT_2_5_Results!G34, "")</f>
        <v>-0.168503937007874</v>
      </c>
      <c r="H34" s="0" t="n">
        <f aca="false">IFERROR(UPT_2_5_Results!H34-NON_UPT_2_5_Results!H34, "")</f>
        <v>-0.169160432252702</v>
      </c>
      <c r="I34" s="0" t="n">
        <f aca="false">IFERROR(UPT_2_5_Results!I34-NON_UPT_2_5_Results!I34, "")</f>
        <v>-0.0304770318021204</v>
      </c>
      <c r="J34" s="0" t="n">
        <f aca="false">IFERROR(UPT_2_5_Results!J34-NON_UPT_2_5_Results!J34, "")</f>
        <v>0.14010989010989</v>
      </c>
      <c r="K34" s="0" t="n">
        <f aca="false">IFERROR(UPT_2_5_Results!K34-NON_UPT_2_5_Results!K34, "")</f>
        <v>-0.174311926605505</v>
      </c>
      <c r="L34" s="0" t="n">
        <f aca="false">IFERROR(UPT_2_5_Results!L34-NON_UPT_2_5_Results!L34, "")</f>
        <v>-0.182608695652174</v>
      </c>
      <c r="M34" s="0" t="str">
        <f aca="false">IFERROR(UPT_2_5_Results!M34-NON_UPT_2_5_Results!M34, "")</f>
        <v/>
      </c>
      <c r="N34" s="0" t="n">
        <f aca="false">IFERROR(UPT_2_5_Results!N34-NON_UPT_2_5_Results!N34, "")</f>
        <v>-0.0784313725490198</v>
      </c>
      <c r="O34" s="0" t="n">
        <f aca="false">IFERROR(UPT_2_5_Results!O34-NON_UPT_2_5_Results!O34, "")</f>
        <v>-0.215568862275449</v>
      </c>
      <c r="P34" s="0" t="n">
        <f aca="false">IFERROR(UPT_2_5_Results!P34-NON_UPT_2_5_Results!P34, "")</f>
        <v>0.161290322580645</v>
      </c>
      <c r="Q34" s="0" t="str">
        <f aca="false">IFERROR(UPT_2_5_Results!Q34-NON_UPT_2_5_Results!Q34, "")</f>
        <v/>
      </c>
      <c r="R34" s="0" t="str">
        <f aca="false">IFERROR(UPT_2_5_Results!R34-NON_UPT_2_5_Results!R34, "")</f>
        <v/>
      </c>
      <c r="S34" s="0" t="str">
        <f aca="false">IFERROR(UPT_2_5_Results!S34-NON_UPT_2_5_Results!S34, "")</f>
        <v/>
      </c>
      <c r="T34" s="0" t="str">
        <f aca="false">IFERROR(UPT_2_5_Results!T34-NON_UPT_2_5_Results!T34, "")</f>
        <v/>
      </c>
      <c r="U34" s="0" t="str">
        <f aca="false">IFERROR(UPT_2_5_Results!U34-NON_UPT_2_5_Results!U34, "")</f>
        <v/>
      </c>
      <c r="V34" s="0" t="n">
        <f aca="false">IFERROR(UPT_2_5_Results!V34-NON_UPT_2_5_Results!V34, "")</f>
        <v>-0.233333333333333</v>
      </c>
      <c r="W34" s="0" t="str">
        <f aca="false">IFERROR(UPT_2_5_Results!W34-NON_UPT_2_5_Results!W34, "")</f>
        <v/>
      </c>
      <c r="X34" s="0" t="str">
        <f aca="false">IFERROR(UPT_2_5_Results!X34-NON_UPT_2_5_Results!X34, "")</f>
        <v/>
      </c>
      <c r="Y34" s="0" t="str">
        <f aca="false">IFERROR(UPT_2_5_Results!Y34-NON_UPT_2_5_Results!Y34, "")</f>
        <v/>
      </c>
      <c r="Z34" s="0" t="str">
        <f aca="false">IFERROR(UPT_2_5_Results!Z34-NON_UPT_2_5_Results!Z34, "")</f>
        <v/>
      </c>
      <c r="AA34" s="0" t="n">
        <f aca="false">IFERROR(UPT_2_5_Results!AA34-NON_UPT_2_5_Results!AA34, "")</f>
        <v>-0.144927536231884</v>
      </c>
      <c r="AB34" s="0" t="n">
        <f aca="false">IFERROR(UPT_2_5_Results!AB34-NON_UPT_2_5_Results!AB34, "")</f>
        <v>-0.171428571428571</v>
      </c>
      <c r="AC34" s="0" t="str">
        <f aca="false">IFERROR(UPT_2_5_Results!AC34-NON_UPT_2_5_Results!AC34, "")</f>
        <v/>
      </c>
      <c r="AD34" s="0" t="n">
        <f aca="false">IFERROR(UPT_2_5_Results!AD34-NON_UPT_2_5_Results!AD34, "")</f>
        <v>-0.269230769230769</v>
      </c>
      <c r="AE34" s="0" t="str">
        <f aca="false">IFERROR(UPT_2_5_Results!AE34-NON_UPT_2_5_Results!AE34, "")</f>
        <v/>
      </c>
      <c r="AF34" s="0" t="str">
        <f aca="false">IFERROR(UPT_2_5_Results!AF34-NON_UPT_2_5_Results!AF34, "")</f>
        <v/>
      </c>
    </row>
    <row r="35" customFormat="false" ht="12.8" hidden="false" customHeight="false" outlineLevel="0" collapsed="false">
      <c r="A35" s="0" t="s">
        <v>65</v>
      </c>
      <c r="B35" s="0" t="str">
        <f aca="false">IFERROR(UPT_2_5_Results!B35-NON_UPT_2_5_Results!B35, "")</f>
        <v/>
      </c>
      <c r="C35" s="0" t="n">
        <f aca="false">IFERROR(UPT_2_5_Results!C35-NON_UPT_2_5_Results!C35, "")</f>
        <v>-0.0249999999999999</v>
      </c>
      <c r="D35" s="0" t="n">
        <f aca="false">IFERROR(UPT_2_5_Results!D35-NON_UPT_2_5_Results!D35, "")</f>
        <v>0.188545688545689</v>
      </c>
      <c r="E35" s="0" t="str">
        <f aca="false">IFERROR(UPT_2_5_Results!E35-NON_UPT_2_5_Results!E35, "")</f>
        <v/>
      </c>
      <c r="F35" s="0" t="str">
        <f aca="false">IFERROR(UPT_2_5_Results!F35-NON_UPT_2_5_Results!F35, "")</f>
        <v/>
      </c>
      <c r="G35" s="0" t="str">
        <f aca="false">IFERROR(UPT_2_5_Results!G35-NON_UPT_2_5_Results!G35, "")</f>
        <v/>
      </c>
      <c r="H35" s="0" t="str">
        <f aca="false">IFERROR(UPT_2_5_Results!H35-NON_UPT_2_5_Results!H35, "")</f>
        <v/>
      </c>
      <c r="I35" s="0" t="n">
        <f aca="false">IFERROR(UPT_2_5_Results!I35-NON_UPT_2_5_Results!I35, "")</f>
        <v>-0.0595238095238093</v>
      </c>
      <c r="J35" s="0" t="n">
        <f aca="false">IFERROR(UPT_2_5_Results!J35-NON_UPT_2_5_Results!J35, "")</f>
        <v>-0.0294117647058822</v>
      </c>
      <c r="K35" s="0" t="n">
        <f aca="false">IFERROR(UPT_2_5_Results!K35-NON_UPT_2_5_Results!K35, "")</f>
        <v>0.199074074074074</v>
      </c>
      <c r="L35" s="0" t="n">
        <f aca="false">IFERROR(UPT_2_5_Results!L35-NON_UPT_2_5_Results!L35, "")</f>
        <v>0.0822510822510822</v>
      </c>
      <c r="M35" s="0" t="n">
        <f aca="false">IFERROR(UPT_2_5_Results!M35-NON_UPT_2_5_Results!M35, "")</f>
        <v>-0.0784313725490198</v>
      </c>
      <c r="N35" s="0" t="str">
        <f aca="false">IFERROR(UPT_2_5_Results!N35-NON_UPT_2_5_Results!N35, "")</f>
        <v/>
      </c>
      <c r="O35" s="0" t="n">
        <f aca="false">IFERROR(UPT_2_5_Results!O35-NON_UPT_2_5_Results!O35, "")</f>
        <v>-0.121212121212121</v>
      </c>
      <c r="P35" s="0" t="n">
        <f aca="false">IFERROR(UPT_2_5_Results!P35-NON_UPT_2_5_Results!P35, "")</f>
        <v>-0.148148148148148</v>
      </c>
      <c r="Q35" s="0" t="str">
        <f aca="false">IFERROR(UPT_2_5_Results!Q35-NON_UPT_2_5_Results!Q35, "")</f>
        <v/>
      </c>
      <c r="R35" s="0" t="str">
        <f aca="false">IFERROR(UPT_2_5_Results!R35-NON_UPT_2_5_Results!R35, "")</f>
        <v/>
      </c>
      <c r="S35" s="0" t="str">
        <f aca="false">IFERROR(UPT_2_5_Results!S35-NON_UPT_2_5_Results!S35, "")</f>
        <v/>
      </c>
      <c r="T35" s="0" t="n">
        <f aca="false">IFERROR(UPT_2_5_Results!T35-NON_UPT_2_5_Results!T35, "")</f>
        <v>0.813953488372093</v>
      </c>
      <c r="U35" s="0" t="n">
        <f aca="false">IFERROR(UPT_2_5_Results!U35-NON_UPT_2_5_Results!U35, "")</f>
        <v>0.754716981132075</v>
      </c>
      <c r="V35" s="0" t="str">
        <f aca="false">IFERROR(UPT_2_5_Results!V35-NON_UPT_2_5_Results!V35, "")</f>
        <v/>
      </c>
      <c r="W35" s="0" t="str">
        <f aca="false">IFERROR(UPT_2_5_Results!W35-NON_UPT_2_5_Results!W35, "")</f>
        <v/>
      </c>
      <c r="X35" s="0" t="str">
        <f aca="false">IFERROR(UPT_2_5_Results!X35-NON_UPT_2_5_Results!X35, "")</f>
        <v/>
      </c>
      <c r="Y35" s="0" t="n">
        <f aca="false">IFERROR(UPT_2_5_Results!Y35-NON_UPT_2_5_Results!Y35, "")</f>
        <v>0.182432432432432</v>
      </c>
      <c r="Z35" s="0" t="n">
        <f aca="false">IFERROR(UPT_2_5_Results!Z35-NON_UPT_2_5_Results!Z35, "")</f>
        <v>0.12226148409894</v>
      </c>
      <c r="AA35" s="0" t="n">
        <f aca="false">IFERROR(UPT_2_5_Results!AA35-NON_UPT_2_5_Results!AA35, "")</f>
        <v>-0.0532786885245899</v>
      </c>
      <c r="AB35" s="0" t="n">
        <f aca="false">IFERROR(UPT_2_5_Results!AB35-NON_UPT_2_5_Results!AB35, "")</f>
        <v>-0.122448979591837</v>
      </c>
      <c r="AC35" s="0" t="str">
        <f aca="false">IFERROR(UPT_2_5_Results!AC35-NON_UPT_2_5_Results!AC35, "")</f>
        <v/>
      </c>
      <c r="AD35" s="0" t="str">
        <f aca="false">IFERROR(UPT_2_5_Results!AD35-NON_UPT_2_5_Results!AD35, "")</f>
        <v/>
      </c>
      <c r="AE35" s="0" t="str">
        <f aca="false">IFERROR(UPT_2_5_Results!AE35-NON_UPT_2_5_Results!AE35, "")</f>
        <v/>
      </c>
      <c r="AF35" s="0" t="str">
        <f aca="false">IFERROR(UPT_2_5_Results!AF35-NON_UPT_2_5_Results!AF35, "")</f>
        <v/>
      </c>
    </row>
    <row r="36" customFormat="false" ht="12.8" hidden="false" customHeight="false" outlineLevel="0" collapsed="false">
      <c r="A36" s="0" t="s">
        <v>66</v>
      </c>
      <c r="B36" s="0" t="str">
        <f aca="false">IFERROR(UPT_2_5_Results!B36-NON_UPT_2_5_Results!B36, "")</f>
        <v/>
      </c>
      <c r="C36" s="0" t="n">
        <f aca="false">IFERROR(UPT_2_5_Results!C36-NON_UPT_2_5_Results!C36, "")</f>
        <v>0.533333333333333</v>
      </c>
      <c r="D36" s="0" t="n">
        <f aca="false">IFERROR(UPT_2_5_Results!D36-NON_UPT_2_5_Results!D36, "")</f>
        <v>-0.211023622047244</v>
      </c>
      <c r="E36" s="0" t="str">
        <f aca="false">IFERROR(UPT_2_5_Results!E36-NON_UPT_2_5_Results!E36, "")</f>
        <v/>
      </c>
      <c r="F36" s="0" t="str">
        <f aca="false">IFERROR(UPT_2_5_Results!F36-NON_UPT_2_5_Results!F36, "")</f>
        <v/>
      </c>
      <c r="G36" s="0" t="str">
        <f aca="false">IFERROR(UPT_2_5_Results!G36-NON_UPT_2_5_Results!G36, "")</f>
        <v/>
      </c>
      <c r="H36" s="0" t="str">
        <f aca="false">IFERROR(UPT_2_5_Results!H36-NON_UPT_2_5_Results!H36, "")</f>
        <v/>
      </c>
      <c r="I36" s="0" t="n">
        <f aca="false">IFERROR(UPT_2_5_Results!I36-NON_UPT_2_5_Results!I36, "")</f>
        <v>-0.406622516556291</v>
      </c>
      <c r="J36" s="0" t="n">
        <f aca="false">IFERROR(UPT_2_5_Results!J36-NON_UPT_2_5_Results!J36, "")</f>
        <v>-0.521052631578947</v>
      </c>
      <c r="K36" s="0" t="n">
        <f aca="false">IFERROR(UPT_2_5_Results!K36-NON_UPT_2_5_Results!K36, "")</f>
        <v>-0.30812324929972</v>
      </c>
      <c r="L36" s="0" t="n">
        <f aca="false">IFERROR(UPT_2_5_Results!L36-NON_UPT_2_5_Results!L36, "")</f>
        <v>-0.024193548387097</v>
      </c>
      <c r="M36" s="0" t="n">
        <f aca="false">IFERROR(UPT_2_5_Results!M36-NON_UPT_2_5_Results!M36, "")</f>
        <v>-0.541782729805014</v>
      </c>
      <c r="N36" s="0" t="n">
        <f aca="false">IFERROR(UPT_2_5_Results!N36-NON_UPT_2_5_Results!N36, "")</f>
        <v>0.232638888888889</v>
      </c>
      <c r="O36" s="0" t="n">
        <f aca="false">IFERROR(UPT_2_5_Results!O36-NON_UPT_2_5_Results!O36, "")</f>
        <v>-0.0792079207920793</v>
      </c>
      <c r="P36" s="0" t="n">
        <f aca="false">IFERROR(UPT_2_5_Results!P36-NON_UPT_2_5_Results!P36, "")</f>
        <v>-0.0813008130081303</v>
      </c>
      <c r="Q36" s="0" t="str">
        <f aca="false">IFERROR(UPT_2_5_Results!Q36-NON_UPT_2_5_Results!Q36, "")</f>
        <v/>
      </c>
      <c r="R36" s="0" t="str">
        <f aca="false">IFERROR(UPT_2_5_Results!R36-NON_UPT_2_5_Results!R36, "")</f>
        <v/>
      </c>
      <c r="S36" s="0" t="str">
        <f aca="false">IFERROR(UPT_2_5_Results!S36-NON_UPT_2_5_Results!S36, "")</f>
        <v/>
      </c>
      <c r="T36" s="0" t="n">
        <f aca="false">IFERROR(UPT_2_5_Results!T36-NON_UPT_2_5_Results!T36, "")</f>
        <v>0.355513307984791</v>
      </c>
      <c r="U36" s="0" t="n">
        <f aca="false">IFERROR(UPT_2_5_Results!U36-NON_UPT_2_5_Results!U36, "")</f>
        <v>0.812785388127854</v>
      </c>
      <c r="V36" s="0" t="str">
        <f aca="false">IFERROR(UPT_2_5_Results!V36-NON_UPT_2_5_Results!V36, "")</f>
        <v/>
      </c>
      <c r="W36" s="0" t="str">
        <f aca="false">IFERROR(UPT_2_5_Results!W36-NON_UPT_2_5_Results!W36, "")</f>
        <v/>
      </c>
      <c r="X36" s="0" t="str">
        <f aca="false">IFERROR(UPT_2_5_Results!X36-NON_UPT_2_5_Results!X36, "")</f>
        <v/>
      </c>
      <c r="Y36" s="0" t="n">
        <f aca="false">IFERROR(UPT_2_5_Results!Y36-NON_UPT_2_5_Results!Y36, "")</f>
        <v>-0.184007707129094</v>
      </c>
      <c r="Z36" s="0" t="n">
        <f aca="false">IFERROR(UPT_2_5_Results!Z36-NON_UPT_2_5_Results!Z36, "")</f>
        <v>-0.0469613259668509</v>
      </c>
      <c r="AA36" s="0" t="n">
        <f aca="false">IFERROR(UPT_2_5_Results!AA36-NON_UPT_2_5_Results!AA36, "")</f>
        <v>-0.197237807509711</v>
      </c>
      <c r="AB36" s="0" t="n">
        <f aca="false">IFERROR(UPT_2_5_Results!AB36-NON_UPT_2_5_Results!AB36, "")</f>
        <v>-0.201668584579977</v>
      </c>
      <c r="AC36" s="0" t="str">
        <f aca="false">IFERROR(UPT_2_5_Results!AC36-NON_UPT_2_5_Results!AC36, "")</f>
        <v/>
      </c>
      <c r="AD36" s="0" t="str">
        <f aca="false">IFERROR(UPT_2_5_Results!AD36-NON_UPT_2_5_Results!AD36, "")</f>
        <v/>
      </c>
      <c r="AE36" s="0" t="str">
        <f aca="false">IFERROR(UPT_2_5_Results!AE36-NON_UPT_2_5_Results!AE36, "")</f>
        <v/>
      </c>
      <c r="AF36" s="0" t="str">
        <f aca="false">IFERROR(UPT_2_5_Results!AF36-NON_UPT_2_5_Results!AF36, "")</f>
        <v/>
      </c>
    </row>
    <row r="37" customFormat="false" ht="12.8" hidden="false" customHeight="false" outlineLevel="0" collapsed="false">
      <c r="A37" s="0" t="s">
        <v>67</v>
      </c>
      <c r="B37" s="0" t="n">
        <f aca="false">IFERROR(UPT_2_5_Results!B37-NON_UPT_2_5_Results!B37, "")</f>
        <v>-0.0364173228346456</v>
      </c>
      <c r="C37" s="0" t="n">
        <f aca="false">IFERROR(UPT_2_5_Results!C37-NON_UPT_2_5_Results!C37, "")</f>
        <v>0.0504201680672269</v>
      </c>
      <c r="D37" s="0" t="n">
        <f aca="false">IFERROR(UPT_2_5_Results!D37-NON_UPT_2_5_Results!D37, "")</f>
        <v>0.278846153846154</v>
      </c>
      <c r="E37" s="0" t="str">
        <f aca="false">IFERROR(UPT_2_5_Results!E37-NON_UPT_2_5_Results!E37, "")</f>
        <v/>
      </c>
      <c r="F37" s="0" t="n">
        <f aca="false">IFERROR(UPT_2_5_Results!F37-NON_UPT_2_5_Results!F37, "")</f>
        <v>0.0170964125560538</v>
      </c>
      <c r="G37" s="0" t="n">
        <f aca="false">IFERROR(UPT_2_5_Results!G37-NON_UPT_2_5_Results!G37, "")</f>
        <v>0.106210976010516</v>
      </c>
      <c r="H37" s="0" t="n">
        <f aca="false">IFERROR(UPT_2_5_Results!H37-NON_UPT_2_5_Results!H37, "")</f>
        <v>-0.0815899581589958</v>
      </c>
      <c r="I37" s="0" t="n">
        <f aca="false">IFERROR(UPT_2_5_Results!I37-NON_UPT_2_5_Results!I37, "")</f>
        <v>-0.326400871855417</v>
      </c>
      <c r="J37" s="0" t="n">
        <f aca="false">IFERROR(UPT_2_5_Results!J37-NON_UPT_2_5_Results!J37, "")</f>
        <v>0.0567606306736739</v>
      </c>
      <c r="K37" s="0" t="n">
        <f aca="false">IFERROR(UPT_2_5_Results!K37-NON_UPT_2_5_Results!K37, "")</f>
        <v>0.0470847655489979</v>
      </c>
      <c r="L37" s="0" t="n">
        <f aca="false">IFERROR(UPT_2_5_Results!L37-NON_UPT_2_5_Results!L37, "")</f>
        <v>-0.246187363834423</v>
      </c>
      <c r="M37" s="0" t="n">
        <f aca="false">IFERROR(UPT_2_5_Results!M37-NON_UPT_2_5_Results!M37, "")</f>
        <v>-0.0590163934426227</v>
      </c>
      <c r="N37" s="0" t="n">
        <f aca="false">IFERROR(UPT_2_5_Results!N37-NON_UPT_2_5_Results!N37, "")</f>
        <v>-0.0743296529968456</v>
      </c>
      <c r="O37" s="0" t="n">
        <f aca="false">IFERROR(UPT_2_5_Results!O37-NON_UPT_2_5_Results!O37, "")</f>
        <v>-0.219211822660099</v>
      </c>
      <c r="P37" s="0" t="n">
        <f aca="false">IFERROR(UPT_2_5_Results!P37-NON_UPT_2_5_Results!P37, "")</f>
        <v>-0.242440318302387</v>
      </c>
      <c r="Q37" s="0" t="str">
        <f aca="false">IFERROR(UPT_2_5_Results!Q37-NON_UPT_2_5_Results!Q37, "")</f>
        <v/>
      </c>
      <c r="R37" s="0" t="str">
        <f aca="false">IFERROR(UPT_2_5_Results!R37-NON_UPT_2_5_Results!R37, "")</f>
        <v/>
      </c>
      <c r="S37" s="0" t="str">
        <f aca="false">IFERROR(UPT_2_5_Results!S37-NON_UPT_2_5_Results!S37, "")</f>
        <v/>
      </c>
      <c r="T37" s="0" t="n">
        <f aca="false">IFERROR(UPT_2_5_Results!T37-NON_UPT_2_5_Results!T37, "")</f>
        <v>0.831541218637993</v>
      </c>
      <c r="U37" s="0" t="n">
        <f aca="false">IFERROR(UPT_2_5_Results!U37-NON_UPT_2_5_Results!U37, "")</f>
        <v>0.727659574468085</v>
      </c>
      <c r="V37" s="0" t="n">
        <f aca="false">IFERROR(UPT_2_5_Results!V37-NON_UPT_2_5_Results!V37, "")</f>
        <v>-0.0549632788438759</v>
      </c>
      <c r="W37" s="0" t="n">
        <f aca="false">IFERROR(UPT_2_5_Results!W37-NON_UPT_2_5_Results!W37, "")</f>
        <v>-0.151515151515151</v>
      </c>
      <c r="X37" s="0" t="str">
        <f aca="false">IFERROR(UPT_2_5_Results!X37-NON_UPT_2_5_Results!X37, "")</f>
        <v/>
      </c>
      <c r="Y37" s="0" t="n">
        <f aca="false">IFERROR(UPT_2_5_Results!Y37-NON_UPT_2_5_Results!Y37, "")</f>
        <v>-0.07283789656671</v>
      </c>
      <c r="Z37" s="0" t="n">
        <f aca="false">IFERROR(UPT_2_5_Results!Z37-NON_UPT_2_5_Results!Z37, "")</f>
        <v>-0.0839662447257381</v>
      </c>
      <c r="AA37" s="0" t="n">
        <f aca="false">IFERROR(UPT_2_5_Results!AA37-NON_UPT_2_5_Results!AA37, "")</f>
        <v>-0.0586473928755806</v>
      </c>
      <c r="AB37" s="0" t="n">
        <f aca="false">IFERROR(UPT_2_5_Results!AB37-NON_UPT_2_5_Results!AB37, "")</f>
        <v>-0.198371146015125</v>
      </c>
      <c r="AC37" s="0" t="str">
        <f aca="false">IFERROR(UPT_2_5_Results!AC37-NON_UPT_2_5_Results!AC37, "")</f>
        <v/>
      </c>
      <c r="AD37" s="0" t="n">
        <f aca="false">IFERROR(UPT_2_5_Results!AD37-NON_UPT_2_5_Results!AD37, "")</f>
        <v>-0.167587245794627</v>
      </c>
      <c r="AE37" s="0" t="n">
        <f aca="false">IFERROR(UPT_2_5_Results!AE37-NON_UPT_2_5_Results!AE37, "")</f>
        <v>0.0691823899371071</v>
      </c>
      <c r="AF37" s="0" t="str">
        <f aca="false">IFERROR(UPT_2_5_Results!AF37-NON_UPT_2_5_Results!AF37, "")</f>
        <v/>
      </c>
    </row>
    <row r="38" customFormat="false" ht="12.8" hidden="false" customHeight="false" outlineLevel="0" collapsed="false">
      <c r="A38" s="0" t="s">
        <v>68</v>
      </c>
      <c r="B38" s="0" t="n">
        <f aca="false">IFERROR(UPT_2_5_Results!B38-NON_UPT_2_5_Results!B38, "")</f>
        <v>-0.134205426356589</v>
      </c>
      <c r="C38" s="0" t="n">
        <f aca="false">IFERROR(UPT_2_5_Results!C38-NON_UPT_2_5_Results!C38, "")</f>
        <v>-0.249458874458874</v>
      </c>
      <c r="D38" s="0" t="n">
        <f aca="false">IFERROR(UPT_2_5_Results!D38-NON_UPT_2_5_Results!D38, "")</f>
        <v>0.114832535885167</v>
      </c>
      <c r="E38" s="0" t="str">
        <f aca="false">IFERROR(UPT_2_5_Results!E38-NON_UPT_2_5_Results!E38, "")</f>
        <v/>
      </c>
      <c r="F38" s="0" t="n">
        <f aca="false">IFERROR(UPT_2_5_Results!F38-NON_UPT_2_5_Results!F38, "")</f>
        <v>-0.0854591836734695</v>
      </c>
      <c r="G38" s="0" t="n">
        <f aca="false">IFERROR(UPT_2_5_Results!G38-NON_UPT_2_5_Results!G38, "")</f>
        <v>-0.0133386688008537</v>
      </c>
      <c r="H38" s="0" t="n">
        <f aca="false">IFERROR(UPT_2_5_Results!H38-NON_UPT_2_5_Results!H38, "")</f>
        <v>0.0661842023875794</v>
      </c>
      <c r="I38" s="0" t="n">
        <f aca="false">IFERROR(UPT_2_5_Results!I38-NON_UPT_2_5_Results!I38, "")</f>
        <v>-0.0072289156626506</v>
      </c>
      <c r="J38" s="0" t="n">
        <f aca="false">IFERROR(UPT_2_5_Results!J38-NON_UPT_2_5_Results!J38, "")</f>
        <v>-0.0542244640605296</v>
      </c>
      <c r="K38" s="0" t="n">
        <f aca="false">IFERROR(UPT_2_5_Results!K38-NON_UPT_2_5_Results!K38, "")</f>
        <v>-0.127691701680672</v>
      </c>
      <c r="L38" s="0" t="n">
        <f aca="false">IFERROR(UPT_2_5_Results!L38-NON_UPT_2_5_Results!L38, "")</f>
        <v>-0.168696936138796</v>
      </c>
      <c r="M38" s="0" t="n">
        <f aca="false">IFERROR(UPT_2_5_Results!M38-NON_UPT_2_5_Results!M38, "")</f>
        <v>-0.00333333333333341</v>
      </c>
      <c r="N38" s="0" t="n">
        <f aca="false">IFERROR(UPT_2_5_Results!N38-NON_UPT_2_5_Results!N38, "")</f>
        <v>0.032489281886388</v>
      </c>
      <c r="O38" s="0" t="n">
        <f aca="false">IFERROR(UPT_2_5_Results!O38-NON_UPT_2_5_Results!O38, "")</f>
        <v>-0.209310589907605</v>
      </c>
      <c r="P38" s="0" t="n">
        <f aca="false">IFERROR(UPT_2_5_Results!P38-NON_UPT_2_5_Results!P38, "")</f>
        <v>-0.017317760773258</v>
      </c>
      <c r="Q38" s="0" t="n">
        <f aca="false">IFERROR(UPT_2_5_Results!Q38-NON_UPT_2_5_Results!Q38, "")</f>
        <v>-0.157407407407407</v>
      </c>
      <c r="R38" s="0" t="str">
        <f aca="false">IFERROR(UPT_2_5_Results!R38-NON_UPT_2_5_Results!R38, "")</f>
        <v/>
      </c>
      <c r="S38" s="0" t="str">
        <f aca="false">IFERROR(UPT_2_5_Results!S38-NON_UPT_2_5_Results!S38, "")</f>
        <v/>
      </c>
      <c r="T38" s="0" t="n">
        <f aca="false">IFERROR(UPT_2_5_Results!T38-NON_UPT_2_5_Results!T38, "")</f>
        <v>0.421146953405018</v>
      </c>
      <c r="U38" s="0" t="n">
        <f aca="false">IFERROR(UPT_2_5_Results!U38-NON_UPT_2_5_Results!U38, "")</f>
        <v>0.79059829059829</v>
      </c>
      <c r="V38" s="0" t="n">
        <f aca="false">IFERROR(UPT_2_5_Results!V38-NON_UPT_2_5_Results!V38, "")</f>
        <v>-0.196506550218341</v>
      </c>
      <c r="W38" s="0" t="n">
        <f aca="false">IFERROR(UPT_2_5_Results!W38-NON_UPT_2_5_Results!W38, "")</f>
        <v>-0.03125</v>
      </c>
      <c r="X38" s="0" t="str">
        <f aca="false">IFERROR(UPT_2_5_Results!X38-NON_UPT_2_5_Results!X38, "")</f>
        <v/>
      </c>
      <c r="Y38" s="0" t="n">
        <f aca="false">IFERROR(UPT_2_5_Results!Y38-NON_UPT_2_5_Results!Y38, "")</f>
        <v>-0.0518617021276597</v>
      </c>
      <c r="Z38" s="0" t="n">
        <f aca="false">IFERROR(UPT_2_5_Results!Z38-NON_UPT_2_5_Results!Z38, "")</f>
        <v>-0.144186046511628</v>
      </c>
      <c r="AA38" s="0" t="n">
        <f aca="false">IFERROR(UPT_2_5_Results!AA38-NON_UPT_2_5_Results!AA38, "")</f>
        <v>0.0712317985045257</v>
      </c>
      <c r="AB38" s="0" t="n">
        <f aca="false">IFERROR(UPT_2_5_Results!AB38-NON_UPT_2_5_Results!AB38, "")</f>
        <v>-0.150265957446809</v>
      </c>
      <c r="AC38" s="0" t="str">
        <f aca="false">IFERROR(UPT_2_5_Results!AC38-NON_UPT_2_5_Results!AC38, "")</f>
        <v/>
      </c>
      <c r="AD38" s="0" t="n">
        <f aca="false">IFERROR(UPT_2_5_Results!AD38-NON_UPT_2_5_Results!AD38, "")</f>
        <v>0.0692954957927734</v>
      </c>
      <c r="AE38" s="0" t="n">
        <f aca="false">IFERROR(UPT_2_5_Results!AE38-NON_UPT_2_5_Results!AE38, "")</f>
        <v>-0.169811320754717</v>
      </c>
      <c r="AF38" s="0" t="str">
        <f aca="false">IFERROR(UPT_2_5_Results!AF38-NON_UPT_2_5_Results!AF38, "")</f>
        <v/>
      </c>
    </row>
    <row r="39" customFormat="false" ht="12.8" hidden="false" customHeight="false" outlineLevel="0" collapsed="false">
      <c r="A39" s="0" t="s">
        <v>69</v>
      </c>
      <c r="B39" s="0" t="n">
        <f aca="false">IFERROR(UPT_2_5_Results!B39-NON_UPT_2_5_Results!B39, "")</f>
        <v>-0.0916666666666666</v>
      </c>
      <c r="C39" s="0" t="n">
        <f aca="false">IFERROR(UPT_2_5_Results!C39-NON_UPT_2_5_Results!C39, "")</f>
        <v>-0.0504385964912282</v>
      </c>
      <c r="D39" s="0" t="n">
        <f aca="false">IFERROR(UPT_2_5_Results!D39-NON_UPT_2_5_Results!D39, "")</f>
        <v>0.325039872408294</v>
      </c>
      <c r="E39" s="0" t="str">
        <f aca="false">IFERROR(UPT_2_5_Results!E39-NON_UPT_2_5_Results!E39, "")</f>
        <v/>
      </c>
      <c r="F39" s="0" t="n">
        <f aca="false">IFERROR(UPT_2_5_Results!F39-NON_UPT_2_5_Results!F39, "")</f>
        <v>-0.00485159817351599</v>
      </c>
      <c r="G39" s="0" t="n">
        <f aca="false">IFERROR(UPT_2_5_Results!G39-NON_UPT_2_5_Results!G39, "")</f>
        <v>-0.0438345213510094</v>
      </c>
      <c r="H39" s="0" t="n">
        <f aca="false">IFERROR(UPT_2_5_Results!H39-NON_UPT_2_5_Results!H39, "")</f>
        <v>-0.0642781875658587</v>
      </c>
      <c r="I39" s="0" t="n">
        <f aca="false">IFERROR(UPT_2_5_Results!I39-NON_UPT_2_5_Results!I39, "")</f>
        <v>-0.0434782608695654</v>
      </c>
      <c r="J39" s="0" t="n">
        <f aca="false">IFERROR(UPT_2_5_Results!J39-NON_UPT_2_5_Results!J39, "")</f>
        <v>-0.0402480033627572</v>
      </c>
      <c r="K39" s="0" t="n">
        <f aca="false">IFERROR(UPT_2_5_Results!K39-NON_UPT_2_5_Results!K39, "")</f>
        <v>-0.0480984340044741</v>
      </c>
      <c r="L39" s="0" t="n">
        <f aca="false">IFERROR(UPT_2_5_Results!L39-NON_UPT_2_5_Results!L39, "")</f>
        <v>-0.0752212389380529</v>
      </c>
      <c r="M39" s="0" t="n">
        <f aca="false">IFERROR(UPT_2_5_Results!M39-NON_UPT_2_5_Results!M39, "")</f>
        <v>0.0644444444444443</v>
      </c>
      <c r="N39" s="0" t="n">
        <f aca="false">IFERROR(UPT_2_5_Results!N39-NON_UPT_2_5_Results!N39, "")</f>
        <v>0.0610262593783495</v>
      </c>
      <c r="O39" s="0" t="n">
        <f aca="false">IFERROR(UPT_2_5_Results!O39-NON_UPT_2_5_Results!O39, "")</f>
        <v>-0.0376472842226265</v>
      </c>
      <c r="P39" s="0" t="n">
        <f aca="false">IFERROR(UPT_2_5_Results!P39-NON_UPT_2_5_Results!P39, "")</f>
        <v>-0.145614035087719</v>
      </c>
      <c r="Q39" s="0" t="n">
        <f aca="false">IFERROR(UPT_2_5_Results!Q39-NON_UPT_2_5_Results!Q39, "")</f>
        <v>-0.205607476635514</v>
      </c>
      <c r="R39" s="0" t="str">
        <f aca="false">IFERROR(UPT_2_5_Results!R39-NON_UPT_2_5_Results!R39, "")</f>
        <v/>
      </c>
      <c r="S39" s="0" t="str">
        <f aca="false">IFERROR(UPT_2_5_Results!S39-NON_UPT_2_5_Results!S39, "")</f>
        <v/>
      </c>
      <c r="T39" s="0" t="n">
        <f aca="false">IFERROR(UPT_2_5_Results!T39-NON_UPT_2_5_Results!T39, "")</f>
        <v>0.381720430107527</v>
      </c>
      <c r="U39" s="0" t="n">
        <f aca="false">IFERROR(UPT_2_5_Results!U39-NON_UPT_2_5_Results!U39, "")</f>
        <v>0.778723404255319</v>
      </c>
      <c r="V39" s="0" t="n">
        <f aca="false">IFERROR(UPT_2_5_Results!V39-NON_UPT_2_5_Results!V39, "")</f>
        <v>-0.191549295774648</v>
      </c>
      <c r="W39" s="0" t="n">
        <f aca="false">IFERROR(UPT_2_5_Results!W39-NON_UPT_2_5_Results!W39, "")</f>
        <v>-0.0357142857142856</v>
      </c>
      <c r="X39" s="0" t="str">
        <f aca="false">IFERROR(UPT_2_5_Results!X39-NON_UPT_2_5_Results!X39, "")</f>
        <v/>
      </c>
      <c r="Y39" s="0" t="n">
        <f aca="false">IFERROR(UPT_2_5_Results!Y39-NON_UPT_2_5_Results!Y39, "")</f>
        <v>-0.0414673046251992</v>
      </c>
      <c r="Z39" s="0" t="n">
        <f aca="false">IFERROR(UPT_2_5_Results!Z39-NON_UPT_2_5_Results!Z39, "")</f>
        <v>0.00364063417498528</v>
      </c>
      <c r="AA39" s="0" t="n">
        <f aca="false">IFERROR(UPT_2_5_Results!AA39-NON_UPT_2_5_Results!AA39, "")</f>
        <v>-0.0642054574638844</v>
      </c>
      <c r="AB39" s="0" t="n">
        <f aca="false">IFERROR(UPT_2_5_Results!AB39-NON_UPT_2_5_Results!AB39, "")</f>
        <v>-0.135670731707317</v>
      </c>
      <c r="AC39" s="0" t="str">
        <f aca="false">IFERROR(UPT_2_5_Results!AC39-NON_UPT_2_5_Results!AC39, "")</f>
        <v/>
      </c>
      <c r="AD39" s="0" t="n">
        <f aca="false">IFERROR(UPT_2_5_Results!AD39-NON_UPT_2_5_Results!AD39, "")</f>
        <v>-0.110843373493976</v>
      </c>
      <c r="AE39" s="0" t="n">
        <f aca="false">IFERROR(UPT_2_5_Results!AE39-NON_UPT_2_5_Results!AE39, "")</f>
        <v>-0.121951219512195</v>
      </c>
      <c r="AF39" s="0" t="str">
        <f aca="false">IFERROR(UPT_2_5_Results!AF39-NON_UPT_2_5_Results!AF39, "")</f>
        <v/>
      </c>
    </row>
    <row r="40" customFormat="false" ht="12.8" hidden="false" customHeight="false" outlineLevel="0" collapsed="false">
      <c r="A40" s="0" t="s">
        <v>70</v>
      </c>
      <c r="B40" s="0" t="n">
        <f aca="false">IFERROR(UPT_2_5_Results!B40-NON_UPT_2_5_Results!B40, "")</f>
        <v>0.108653846153846</v>
      </c>
      <c r="C40" s="0" t="n">
        <f aca="false">IFERROR(UPT_2_5_Results!C40-NON_UPT_2_5_Results!C40, "")</f>
        <v>0.341176470588235</v>
      </c>
      <c r="D40" s="0" t="n">
        <f aca="false">IFERROR(UPT_2_5_Results!D40-NON_UPT_2_5_Results!D40, "")</f>
        <v>0.0618819776714514</v>
      </c>
      <c r="E40" s="0" t="str">
        <f aca="false">IFERROR(UPT_2_5_Results!E40-NON_UPT_2_5_Results!E40, "")</f>
        <v/>
      </c>
      <c r="F40" s="0" t="n">
        <f aca="false">IFERROR(UPT_2_5_Results!F40-NON_UPT_2_5_Results!F40, "")</f>
        <v>-0.173440979955457</v>
      </c>
      <c r="G40" s="0" t="n">
        <f aca="false">IFERROR(UPT_2_5_Results!G40-NON_UPT_2_5_Results!G40, "")</f>
        <v>0.0786715577099435</v>
      </c>
      <c r="H40" s="0" t="n">
        <f aca="false">IFERROR(UPT_2_5_Results!H40-NON_UPT_2_5_Results!H40, "")</f>
        <v>-0.422299354524419</v>
      </c>
      <c r="I40" s="0" t="n">
        <f aca="false">IFERROR(UPT_2_5_Results!I40-NON_UPT_2_5_Results!I40, "")</f>
        <v>-0.0855803048065651</v>
      </c>
      <c r="J40" s="0" t="n">
        <f aca="false">IFERROR(UPT_2_5_Results!J40-NON_UPT_2_5_Results!J40, "")</f>
        <v>-0.124560235808691</v>
      </c>
      <c r="K40" s="0" t="n">
        <f aca="false">IFERROR(UPT_2_5_Results!K40-NON_UPT_2_5_Results!K40, "")</f>
        <v>0.0410892292730369</v>
      </c>
      <c r="L40" s="0" t="n">
        <f aca="false">IFERROR(UPT_2_5_Results!L40-NON_UPT_2_5_Results!L40, "")</f>
        <v>-0.121606948968513</v>
      </c>
      <c r="M40" s="0" t="n">
        <f aca="false">IFERROR(UPT_2_5_Results!M40-NON_UPT_2_5_Results!M40, "")</f>
        <v>0.0398692810457519</v>
      </c>
      <c r="N40" s="0" t="n">
        <f aca="false">IFERROR(UPT_2_5_Results!N40-NON_UPT_2_5_Results!N40, "")</f>
        <v>0.100378787878788</v>
      </c>
      <c r="O40" s="0" t="n">
        <f aca="false">IFERROR(UPT_2_5_Results!O40-NON_UPT_2_5_Results!O40, "")</f>
        <v>-0.134959634959635</v>
      </c>
      <c r="P40" s="0" t="n">
        <f aca="false">IFERROR(UPT_2_5_Results!P40-NON_UPT_2_5_Results!P40, "")</f>
        <v>-0.0982833180448175</v>
      </c>
      <c r="Q40" s="0" t="n">
        <f aca="false">IFERROR(UPT_2_5_Results!Q40-NON_UPT_2_5_Results!Q40, "")</f>
        <v>-0.287037037037037</v>
      </c>
      <c r="R40" s="0" t="str">
        <f aca="false">IFERROR(UPT_2_5_Results!R40-NON_UPT_2_5_Results!R40, "")</f>
        <v/>
      </c>
      <c r="S40" s="0" t="str">
        <f aca="false">IFERROR(UPT_2_5_Results!S40-NON_UPT_2_5_Results!S40, "")</f>
        <v/>
      </c>
      <c r="T40" s="0" t="n">
        <f aca="false">IFERROR(UPT_2_5_Results!T40-NON_UPT_2_5_Results!T40, "")</f>
        <v>0.799295774647888</v>
      </c>
      <c r="U40" s="0" t="n">
        <f aca="false">IFERROR(UPT_2_5_Results!U40-NON_UPT_2_5_Results!U40, "")</f>
        <v>-0.263829787234043</v>
      </c>
      <c r="V40" s="0" t="n">
        <f aca="false">IFERROR(UPT_2_5_Results!V40-NON_UPT_2_5_Results!V40, "")</f>
        <v>-0.0516631280962492</v>
      </c>
      <c r="W40" s="0" t="n">
        <f aca="false">IFERROR(UPT_2_5_Results!W40-NON_UPT_2_5_Results!W40, "")</f>
        <v>-0.0909090909090908</v>
      </c>
      <c r="X40" s="0" t="str">
        <f aca="false">IFERROR(UPT_2_5_Results!X40-NON_UPT_2_5_Results!X40, "")</f>
        <v/>
      </c>
      <c r="Y40" s="0" t="n">
        <f aca="false">IFERROR(UPT_2_5_Results!Y40-NON_UPT_2_5_Results!Y40, "")</f>
        <v>0.0263745704467353</v>
      </c>
      <c r="Z40" s="0" t="n">
        <f aca="false">IFERROR(UPT_2_5_Results!Z40-NON_UPT_2_5_Results!Z40, "")</f>
        <v>-0.178391959798995</v>
      </c>
      <c r="AA40" s="0" t="n">
        <f aca="false">IFERROR(UPT_2_5_Results!AA40-NON_UPT_2_5_Results!AA40, "")</f>
        <v>0.0716190476190479</v>
      </c>
      <c r="AB40" s="0" t="n">
        <f aca="false">IFERROR(UPT_2_5_Results!AB40-NON_UPT_2_5_Results!AB40, "")</f>
        <v>-0.312025186503319</v>
      </c>
      <c r="AC40" s="0" t="str">
        <f aca="false">IFERROR(UPT_2_5_Results!AC40-NON_UPT_2_5_Results!AC40, "")</f>
        <v/>
      </c>
      <c r="AD40" s="0" t="n">
        <f aca="false">IFERROR(UPT_2_5_Results!AD40-NON_UPT_2_5_Results!AD40, "")</f>
        <v>-0.139740713039142</v>
      </c>
      <c r="AE40" s="0" t="n">
        <f aca="false">IFERROR(UPT_2_5_Results!AE40-NON_UPT_2_5_Results!AE40, "")</f>
        <v>0.0880503144654088</v>
      </c>
      <c r="AF40" s="0" t="str">
        <f aca="false">IFERROR(UPT_2_5_Results!AF40-NON_UPT_2_5_Results!AF40, "")</f>
        <v/>
      </c>
    </row>
    <row r="41" customFormat="false" ht="12.8" hidden="false" customHeight="false" outlineLevel="0" collapsed="false">
      <c r="A41" s="0" t="s">
        <v>131</v>
      </c>
      <c r="B41" s="0" t="str">
        <f aca="false">IFERROR(UPT_2_5_Results!B41-NON_UPT_2_5_Results!B41, "")</f>
        <v/>
      </c>
      <c r="C41" s="0" t="str">
        <f aca="false">IFERROR(UPT_2_5_Results!C41-NON_UPT_2_5_Results!C41, "")</f>
        <v/>
      </c>
      <c r="D41" s="0" t="str">
        <f aca="false">IFERROR(UPT_2_5_Results!D41-NON_UPT_2_5_Results!D41, "")</f>
        <v/>
      </c>
      <c r="E41" s="0" t="str">
        <f aca="false">IFERROR(UPT_2_5_Results!E41-NON_UPT_2_5_Results!E41, "")</f>
        <v/>
      </c>
      <c r="F41" s="0" t="str">
        <f aca="false">IFERROR(UPT_2_5_Results!F41-NON_UPT_2_5_Results!F41, "")</f>
        <v/>
      </c>
      <c r="G41" s="0" t="str">
        <f aca="false">IFERROR(UPT_2_5_Results!G41-NON_UPT_2_5_Results!G41, "")</f>
        <v/>
      </c>
      <c r="H41" s="0" t="str">
        <f aca="false">IFERROR(UPT_2_5_Results!H41-NON_UPT_2_5_Results!H41, "")</f>
        <v/>
      </c>
      <c r="I41" s="0" t="str">
        <f aca="false">IFERROR(UPT_2_5_Results!I41-NON_UPT_2_5_Results!I41, "")</f>
        <v/>
      </c>
      <c r="J41" s="0" t="str">
        <f aca="false">IFERROR(UPT_2_5_Results!J41-NON_UPT_2_5_Results!J41, "")</f>
        <v/>
      </c>
      <c r="K41" s="0" t="str">
        <f aca="false">IFERROR(UPT_2_5_Results!K41-NON_UPT_2_5_Results!K41, "")</f>
        <v/>
      </c>
      <c r="L41" s="0" t="str">
        <f aca="false">IFERROR(UPT_2_5_Results!L41-NON_UPT_2_5_Results!L41, "")</f>
        <v/>
      </c>
      <c r="M41" s="0" t="str">
        <f aca="false">IFERROR(UPT_2_5_Results!M41-NON_UPT_2_5_Results!M41, "")</f>
        <v/>
      </c>
      <c r="N41" s="0" t="str">
        <f aca="false">IFERROR(UPT_2_5_Results!N41-NON_UPT_2_5_Results!N41, "")</f>
        <v/>
      </c>
      <c r="O41" s="0" t="str">
        <f aca="false">IFERROR(UPT_2_5_Results!O41-NON_UPT_2_5_Results!O41, "")</f>
        <v/>
      </c>
      <c r="P41" s="0" t="str">
        <f aca="false">IFERROR(UPT_2_5_Results!P41-NON_UPT_2_5_Results!P41, "")</f>
        <v/>
      </c>
      <c r="Q41" s="0" t="str">
        <f aca="false">IFERROR(UPT_2_5_Results!Q41-NON_UPT_2_5_Results!Q41, "")</f>
        <v/>
      </c>
      <c r="R41" s="0" t="str">
        <f aca="false">IFERROR(UPT_2_5_Results!R41-NON_UPT_2_5_Results!R41, "")</f>
        <v/>
      </c>
      <c r="S41" s="0" t="str">
        <f aca="false">IFERROR(UPT_2_5_Results!S41-NON_UPT_2_5_Results!S41, "")</f>
        <v/>
      </c>
      <c r="T41" s="0" t="str">
        <f aca="false">IFERROR(UPT_2_5_Results!T41-NON_UPT_2_5_Results!T41, "")</f>
        <v/>
      </c>
      <c r="U41" s="0" t="str">
        <f aca="false">IFERROR(UPT_2_5_Results!U41-NON_UPT_2_5_Results!U41, "")</f>
        <v/>
      </c>
      <c r="V41" s="0" t="str">
        <f aca="false">IFERROR(UPT_2_5_Results!V41-NON_UPT_2_5_Results!V41, "")</f>
        <v/>
      </c>
      <c r="W41" s="0" t="str">
        <f aca="false">IFERROR(UPT_2_5_Results!W41-NON_UPT_2_5_Results!W41, "")</f>
        <v/>
      </c>
      <c r="X41" s="0" t="str">
        <f aca="false">IFERROR(UPT_2_5_Results!X41-NON_UPT_2_5_Results!X41, "")</f>
        <v/>
      </c>
      <c r="Y41" s="0" t="str">
        <f aca="false">IFERROR(UPT_2_5_Results!Y41-NON_UPT_2_5_Results!Y41, "")</f>
        <v/>
      </c>
      <c r="Z41" s="0" t="str">
        <f aca="false">IFERROR(UPT_2_5_Results!Z41-NON_UPT_2_5_Results!Z41, "")</f>
        <v/>
      </c>
      <c r="AA41" s="0" t="str">
        <f aca="false">IFERROR(UPT_2_5_Results!AA41-NON_UPT_2_5_Results!AA41, "")</f>
        <v/>
      </c>
      <c r="AB41" s="0" t="str">
        <f aca="false">IFERROR(UPT_2_5_Results!AB41-NON_UPT_2_5_Results!AB41, "")</f>
        <v/>
      </c>
      <c r="AC41" s="0" t="str">
        <f aca="false">IFERROR(UPT_2_5_Results!AC41-NON_UPT_2_5_Results!AC41, "")</f>
        <v/>
      </c>
      <c r="AD41" s="0" t="str">
        <f aca="false">IFERROR(UPT_2_5_Results!AD41-NON_UPT_2_5_Results!AD41, "")</f>
        <v/>
      </c>
      <c r="AE41" s="0" t="str">
        <f aca="false">IFERROR(UPT_2_5_Results!AE41-NON_UPT_2_5_Results!AE41, "")</f>
        <v/>
      </c>
      <c r="AF41" s="0" t="str">
        <f aca="false">IFERROR(UPT_2_5_Results!AF41-NON_UPT_2_5_Results!AF41, "")</f>
        <v/>
      </c>
    </row>
    <row r="42" customFormat="false" ht="12.8" hidden="false" customHeight="false" outlineLevel="0" collapsed="false">
      <c r="A42" s="0" t="s">
        <v>71</v>
      </c>
      <c r="B42" s="0" t="n">
        <f aca="false">IFERROR(UPT_2_5_Results!B42-NON_UPT_2_5_Results!B42, "")</f>
        <v>0</v>
      </c>
      <c r="C42" s="0" t="n">
        <f aca="false">IFERROR(UPT_2_5_Results!C42-NON_UPT_2_5_Results!C42, "")</f>
        <v>0.161599099099099</v>
      </c>
      <c r="D42" s="0" t="n">
        <f aca="false">IFERROR(UPT_2_5_Results!D42-NON_UPT_2_5_Results!D42, "")</f>
        <v>0.289340101522843</v>
      </c>
      <c r="E42" s="0" t="str">
        <f aca="false">IFERROR(UPT_2_5_Results!E42-NON_UPT_2_5_Results!E42, "")</f>
        <v/>
      </c>
      <c r="F42" s="0" t="str">
        <f aca="false">IFERROR(UPT_2_5_Results!F42-NON_UPT_2_5_Results!F42, "")</f>
        <v/>
      </c>
      <c r="G42" s="0" t="str">
        <f aca="false">IFERROR(UPT_2_5_Results!G42-NON_UPT_2_5_Results!G42, "")</f>
        <v/>
      </c>
      <c r="H42" s="0" t="str">
        <f aca="false">IFERROR(UPT_2_5_Results!H42-NON_UPT_2_5_Results!H42, "")</f>
        <v/>
      </c>
      <c r="I42" s="0" t="str">
        <f aca="false">IFERROR(UPT_2_5_Results!I42-NON_UPT_2_5_Results!I42, "")</f>
        <v/>
      </c>
      <c r="J42" s="0" t="str">
        <f aca="false">IFERROR(UPT_2_5_Results!J42-NON_UPT_2_5_Results!J42, "")</f>
        <v/>
      </c>
      <c r="K42" s="0" t="str">
        <f aca="false">IFERROR(UPT_2_5_Results!K42-NON_UPT_2_5_Results!K42, "")</f>
        <v/>
      </c>
      <c r="L42" s="0" t="str">
        <f aca="false">IFERROR(UPT_2_5_Results!L42-NON_UPT_2_5_Results!L42, "")</f>
        <v/>
      </c>
      <c r="M42" s="0" t="str">
        <f aca="false">IFERROR(UPT_2_5_Results!M42-NON_UPT_2_5_Results!M42, "")</f>
        <v/>
      </c>
      <c r="N42" s="0" t="str">
        <f aca="false">IFERROR(UPT_2_5_Results!N42-NON_UPT_2_5_Results!N42, "")</f>
        <v/>
      </c>
      <c r="O42" s="0" t="str">
        <f aca="false">IFERROR(UPT_2_5_Results!O42-NON_UPT_2_5_Results!O42, "")</f>
        <v/>
      </c>
      <c r="P42" s="0" t="str">
        <f aca="false">IFERROR(UPT_2_5_Results!P42-NON_UPT_2_5_Results!P42, "")</f>
        <v/>
      </c>
      <c r="Q42" s="0" t="str">
        <f aca="false">IFERROR(UPT_2_5_Results!Q42-NON_UPT_2_5_Results!Q42, "")</f>
        <v/>
      </c>
      <c r="R42" s="0" t="str">
        <f aca="false">IFERROR(UPT_2_5_Results!R42-NON_UPT_2_5_Results!R42, "")</f>
        <v/>
      </c>
      <c r="S42" s="0" t="str">
        <f aca="false">IFERROR(UPT_2_5_Results!S42-NON_UPT_2_5_Results!S42, "")</f>
        <v/>
      </c>
      <c r="T42" s="0" t="str">
        <f aca="false">IFERROR(UPT_2_5_Results!T42-NON_UPT_2_5_Results!T42, "")</f>
        <v/>
      </c>
      <c r="U42" s="0" t="str">
        <f aca="false">IFERROR(UPT_2_5_Results!U42-NON_UPT_2_5_Results!U42, "")</f>
        <v/>
      </c>
      <c r="V42" s="0" t="str">
        <f aca="false">IFERROR(UPT_2_5_Results!V42-NON_UPT_2_5_Results!V42, "")</f>
        <v/>
      </c>
      <c r="W42" s="0" t="str">
        <f aca="false">IFERROR(UPT_2_5_Results!W42-NON_UPT_2_5_Results!W42, "")</f>
        <v/>
      </c>
      <c r="X42" s="0" t="str">
        <f aca="false">IFERROR(UPT_2_5_Results!X42-NON_UPT_2_5_Results!X42, "")</f>
        <v/>
      </c>
      <c r="Y42" s="0" t="str">
        <f aca="false">IFERROR(UPT_2_5_Results!Y42-NON_UPT_2_5_Results!Y42, "")</f>
        <v/>
      </c>
      <c r="Z42" s="0" t="str">
        <f aca="false">IFERROR(UPT_2_5_Results!Z42-NON_UPT_2_5_Results!Z42, "")</f>
        <v/>
      </c>
      <c r="AA42" s="0" t="str">
        <f aca="false">IFERROR(UPT_2_5_Results!AA42-NON_UPT_2_5_Results!AA42, "")</f>
        <v/>
      </c>
      <c r="AB42" s="0" t="str">
        <f aca="false">IFERROR(UPT_2_5_Results!AB42-NON_UPT_2_5_Results!AB42, "")</f>
        <v/>
      </c>
      <c r="AC42" s="0" t="str">
        <f aca="false">IFERROR(UPT_2_5_Results!AC42-NON_UPT_2_5_Results!AC42, "")</f>
        <v/>
      </c>
      <c r="AD42" s="0" t="str">
        <f aca="false">IFERROR(UPT_2_5_Results!AD42-NON_UPT_2_5_Results!AD42, "")</f>
        <v/>
      </c>
      <c r="AE42" s="0" t="str">
        <f aca="false">IFERROR(UPT_2_5_Results!AE42-NON_UPT_2_5_Results!AE42, "")</f>
        <v/>
      </c>
      <c r="AF42" s="0" t="str">
        <f aca="false">IFERROR(UPT_2_5_Results!AF42-NON_UPT_2_5_Results!AF42, "")</f>
        <v/>
      </c>
    </row>
    <row r="43" customFormat="false" ht="12.8" hidden="false" customHeight="false" outlineLevel="0" collapsed="false">
      <c r="A43" s="0" t="s">
        <v>72</v>
      </c>
      <c r="B43" s="0" t="str">
        <f aca="false">IFERROR(UPT_2_5_Results!B43-NON_UPT_2_5_Results!B43, "")</f>
        <v/>
      </c>
      <c r="C43" s="0" t="str">
        <f aca="false">IFERROR(UPT_2_5_Results!C43-NON_UPT_2_5_Results!C43, "")</f>
        <v/>
      </c>
      <c r="D43" s="0" t="str">
        <f aca="false">IFERROR(UPT_2_5_Results!D43-NON_UPT_2_5_Results!D43, "")</f>
        <v/>
      </c>
      <c r="E43" s="0" t="str">
        <f aca="false">IFERROR(UPT_2_5_Results!E43-NON_UPT_2_5_Results!E43, "")</f>
        <v/>
      </c>
      <c r="F43" s="0" t="str">
        <f aca="false">IFERROR(UPT_2_5_Results!F43-NON_UPT_2_5_Results!F43, "")</f>
        <v/>
      </c>
      <c r="G43" s="0" t="str">
        <f aca="false">IFERROR(UPT_2_5_Results!G43-NON_UPT_2_5_Results!G43, "")</f>
        <v/>
      </c>
      <c r="H43" s="0" t="str">
        <f aca="false">IFERROR(UPT_2_5_Results!H43-NON_UPT_2_5_Results!H43, "")</f>
        <v/>
      </c>
      <c r="I43" s="0" t="str">
        <f aca="false">IFERROR(UPT_2_5_Results!I43-NON_UPT_2_5_Results!I43, "")</f>
        <v/>
      </c>
      <c r="J43" s="0" t="str">
        <f aca="false">IFERROR(UPT_2_5_Results!J43-NON_UPT_2_5_Results!J43, "")</f>
        <v/>
      </c>
      <c r="K43" s="0" t="str">
        <f aca="false">IFERROR(UPT_2_5_Results!K43-NON_UPT_2_5_Results!K43, "")</f>
        <v/>
      </c>
      <c r="L43" s="0" t="str">
        <f aca="false">IFERROR(UPT_2_5_Results!L43-NON_UPT_2_5_Results!L43, "")</f>
        <v/>
      </c>
      <c r="M43" s="0" t="str">
        <f aca="false">IFERROR(UPT_2_5_Results!M43-NON_UPT_2_5_Results!M43, "")</f>
        <v/>
      </c>
      <c r="N43" s="0" t="str">
        <f aca="false">IFERROR(UPT_2_5_Results!N43-NON_UPT_2_5_Results!N43, "")</f>
        <v/>
      </c>
      <c r="O43" s="0" t="str">
        <f aca="false">IFERROR(UPT_2_5_Results!O43-NON_UPT_2_5_Results!O43, "")</f>
        <v/>
      </c>
      <c r="P43" s="0" t="n">
        <f aca="false">IFERROR(UPT_2_5_Results!P43-NON_UPT_2_5_Results!P43, "")</f>
        <v>-0.647058823529412</v>
      </c>
      <c r="Q43" s="0" t="str">
        <f aca="false">IFERROR(UPT_2_5_Results!Q43-NON_UPT_2_5_Results!Q43, "")</f>
        <v/>
      </c>
      <c r="R43" s="0" t="str">
        <f aca="false">IFERROR(UPT_2_5_Results!R43-NON_UPT_2_5_Results!R43, "")</f>
        <v/>
      </c>
      <c r="S43" s="0" t="str">
        <f aca="false">IFERROR(UPT_2_5_Results!S43-NON_UPT_2_5_Results!S43, "")</f>
        <v/>
      </c>
      <c r="T43" s="0" t="str">
        <f aca="false">IFERROR(UPT_2_5_Results!T43-NON_UPT_2_5_Results!T43, "")</f>
        <v/>
      </c>
      <c r="U43" s="0" t="str">
        <f aca="false">IFERROR(UPT_2_5_Results!U43-NON_UPT_2_5_Results!U43, "")</f>
        <v/>
      </c>
      <c r="V43" s="0" t="str">
        <f aca="false">IFERROR(UPT_2_5_Results!V43-NON_UPT_2_5_Results!V43, "")</f>
        <v/>
      </c>
      <c r="W43" s="0" t="str">
        <f aca="false">IFERROR(UPT_2_5_Results!W43-NON_UPT_2_5_Results!W43, "")</f>
        <v/>
      </c>
      <c r="X43" s="0" t="str">
        <f aca="false">IFERROR(UPT_2_5_Results!X43-NON_UPT_2_5_Results!X43, "")</f>
        <v/>
      </c>
      <c r="Y43" s="0" t="str">
        <f aca="false">IFERROR(UPT_2_5_Results!Y43-NON_UPT_2_5_Results!Y43, "")</f>
        <v/>
      </c>
      <c r="Z43" s="0" t="str">
        <f aca="false">IFERROR(UPT_2_5_Results!Z43-NON_UPT_2_5_Results!Z43, "")</f>
        <v/>
      </c>
      <c r="AA43" s="0" t="str">
        <f aca="false">IFERROR(UPT_2_5_Results!AA43-NON_UPT_2_5_Results!AA43, "")</f>
        <v/>
      </c>
      <c r="AB43" s="0" t="str">
        <f aca="false">IFERROR(UPT_2_5_Results!AB43-NON_UPT_2_5_Results!AB43, "")</f>
        <v/>
      </c>
      <c r="AC43" s="0" t="str">
        <f aca="false">IFERROR(UPT_2_5_Results!AC43-NON_UPT_2_5_Results!AC43, "")</f>
        <v/>
      </c>
      <c r="AD43" s="0" t="str">
        <f aca="false">IFERROR(UPT_2_5_Results!AD43-NON_UPT_2_5_Results!AD43, "")</f>
        <v/>
      </c>
      <c r="AE43" s="0" t="str">
        <f aca="false">IFERROR(UPT_2_5_Results!AE43-NON_UPT_2_5_Results!AE43, "")</f>
        <v/>
      </c>
      <c r="AF43" s="0" t="str">
        <f aca="false">IFERROR(UPT_2_5_Results!AF43-NON_UPT_2_5_Results!AF43, "")</f>
        <v/>
      </c>
    </row>
    <row r="44" customFormat="false" ht="12.8" hidden="false" customHeight="false" outlineLevel="0" collapsed="false">
      <c r="A44" s="0" t="s">
        <v>73</v>
      </c>
      <c r="B44" s="0" t="str">
        <f aca="false">IFERROR(UPT_2_5_Results!B44-NON_UPT_2_5_Results!B44, "")</f>
        <v/>
      </c>
      <c r="C44" s="0" t="str">
        <f aca="false">IFERROR(UPT_2_5_Results!C44-NON_UPT_2_5_Results!C44, "")</f>
        <v/>
      </c>
      <c r="D44" s="0" t="str">
        <f aca="false">IFERROR(UPT_2_5_Results!D44-NON_UPT_2_5_Results!D44, "")</f>
        <v/>
      </c>
      <c r="E44" s="0" t="str">
        <f aca="false">IFERROR(UPT_2_5_Results!E44-NON_UPT_2_5_Results!E44, "")</f>
        <v/>
      </c>
      <c r="F44" s="0" t="str">
        <f aca="false">IFERROR(UPT_2_5_Results!F44-NON_UPT_2_5_Results!F44, "")</f>
        <v/>
      </c>
      <c r="G44" s="0" t="str">
        <f aca="false">IFERROR(UPT_2_5_Results!G44-NON_UPT_2_5_Results!G44, "")</f>
        <v/>
      </c>
      <c r="H44" s="0" t="str">
        <f aca="false">IFERROR(UPT_2_5_Results!H44-NON_UPT_2_5_Results!H44, "")</f>
        <v/>
      </c>
      <c r="I44" s="0" t="str">
        <f aca="false">IFERROR(UPT_2_5_Results!I44-NON_UPT_2_5_Results!I44, "")</f>
        <v/>
      </c>
      <c r="J44" s="0" t="str">
        <f aca="false">IFERROR(UPT_2_5_Results!J44-NON_UPT_2_5_Results!J44, "")</f>
        <v/>
      </c>
      <c r="K44" s="0" t="str">
        <f aca="false">IFERROR(UPT_2_5_Results!K44-NON_UPT_2_5_Results!K44, "")</f>
        <v/>
      </c>
      <c r="L44" s="0" t="str">
        <f aca="false">IFERROR(UPT_2_5_Results!L44-NON_UPT_2_5_Results!L44, "")</f>
        <v/>
      </c>
      <c r="M44" s="0" t="str">
        <f aca="false">IFERROR(UPT_2_5_Results!M44-NON_UPT_2_5_Results!M44, "")</f>
        <v/>
      </c>
      <c r="N44" s="0" t="str">
        <f aca="false">IFERROR(UPT_2_5_Results!N44-NON_UPT_2_5_Results!N44, "")</f>
        <v/>
      </c>
      <c r="O44" s="0" t="str">
        <f aca="false">IFERROR(UPT_2_5_Results!O44-NON_UPT_2_5_Results!O44, "")</f>
        <v/>
      </c>
      <c r="P44" s="0" t="str">
        <f aca="false">IFERROR(UPT_2_5_Results!P44-NON_UPT_2_5_Results!P44, "")</f>
        <v/>
      </c>
      <c r="Q44" s="0" t="str">
        <f aca="false">IFERROR(UPT_2_5_Results!Q44-NON_UPT_2_5_Results!Q44, "")</f>
        <v/>
      </c>
      <c r="R44" s="0" t="str">
        <f aca="false">IFERROR(UPT_2_5_Results!R44-NON_UPT_2_5_Results!R44, "")</f>
        <v/>
      </c>
      <c r="S44" s="0" t="str">
        <f aca="false">IFERROR(UPT_2_5_Results!S44-NON_UPT_2_5_Results!S44, "")</f>
        <v/>
      </c>
      <c r="T44" s="0" t="str">
        <f aca="false">IFERROR(UPT_2_5_Results!T44-NON_UPT_2_5_Results!T44, "")</f>
        <v/>
      </c>
      <c r="U44" s="0" t="str">
        <f aca="false">IFERROR(UPT_2_5_Results!U44-NON_UPT_2_5_Results!U44, "")</f>
        <v/>
      </c>
      <c r="V44" s="0" t="str">
        <f aca="false">IFERROR(UPT_2_5_Results!V44-NON_UPT_2_5_Results!V44, "")</f>
        <v/>
      </c>
      <c r="W44" s="0" t="str">
        <f aca="false">IFERROR(UPT_2_5_Results!W44-NON_UPT_2_5_Results!W44, "")</f>
        <v/>
      </c>
      <c r="X44" s="0" t="str">
        <f aca="false">IFERROR(UPT_2_5_Results!X44-NON_UPT_2_5_Results!X44, "")</f>
        <v/>
      </c>
      <c r="Y44" s="0" t="n">
        <f aca="false">IFERROR(UPT_2_5_Results!Y44-NON_UPT_2_5_Results!Y44, "")</f>
        <v>-0.0586846543001687</v>
      </c>
      <c r="Z44" s="0" t="n">
        <f aca="false">IFERROR(UPT_2_5_Results!Z44-NON_UPT_2_5_Results!Z44, "")</f>
        <v>-0.0821018062397374</v>
      </c>
      <c r="AA44" s="0" t="str">
        <f aca="false">IFERROR(UPT_2_5_Results!AA44-NON_UPT_2_5_Results!AA44, "")</f>
        <v/>
      </c>
      <c r="AB44" s="0" t="str">
        <f aca="false">IFERROR(UPT_2_5_Results!AB44-NON_UPT_2_5_Results!AB44, "")</f>
        <v/>
      </c>
      <c r="AC44" s="0" t="str">
        <f aca="false">IFERROR(UPT_2_5_Results!AC44-NON_UPT_2_5_Results!AC44, "")</f>
        <v/>
      </c>
      <c r="AD44" s="0" t="str">
        <f aca="false">IFERROR(UPT_2_5_Results!AD44-NON_UPT_2_5_Results!AD44, "")</f>
        <v/>
      </c>
      <c r="AE44" s="0" t="str">
        <f aca="false">IFERROR(UPT_2_5_Results!AE44-NON_UPT_2_5_Results!AE44, "")</f>
        <v/>
      </c>
      <c r="AF44" s="0" t="str">
        <f aca="false">IFERROR(UPT_2_5_Results!AF44-NON_UPT_2_5_Results!AF44, "")</f>
        <v/>
      </c>
    </row>
    <row r="45" customFormat="false" ht="12.8" hidden="false" customHeight="false" outlineLevel="0" collapsed="false">
      <c r="A45" s="0" t="s">
        <v>74</v>
      </c>
      <c r="B45" s="0" t="str">
        <f aca="false">IFERROR(UPT_2_5_Results!B45-NON_UPT_2_5_Results!B45, "")</f>
        <v/>
      </c>
      <c r="C45" s="0" t="str">
        <f aca="false">IFERROR(UPT_2_5_Results!C45-NON_UPT_2_5_Results!C45, "")</f>
        <v/>
      </c>
      <c r="D45" s="0" t="str">
        <f aca="false">IFERROR(UPT_2_5_Results!D45-NON_UPT_2_5_Results!D45, "")</f>
        <v/>
      </c>
      <c r="E45" s="0" t="str">
        <f aca="false">IFERROR(UPT_2_5_Results!E45-NON_UPT_2_5_Results!E45, "")</f>
        <v/>
      </c>
      <c r="F45" s="0" t="n">
        <f aca="false">IFERROR(UPT_2_5_Results!F45-NON_UPT_2_5_Results!F45, "")</f>
        <v>-0.3590799031477</v>
      </c>
      <c r="G45" s="0" t="str">
        <f aca="false">IFERROR(UPT_2_5_Results!G45-NON_UPT_2_5_Results!G45, "")</f>
        <v/>
      </c>
      <c r="H45" s="0" t="str">
        <f aca="false">IFERROR(UPT_2_5_Results!H45-NON_UPT_2_5_Results!H45, "")</f>
        <v/>
      </c>
      <c r="I45" s="0" t="str">
        <f aca="false">IFERROR(UPT_2_5_Results!I45-NON_UPT_2_5_Results!I45, "")</f>
        <v/>
      </c>
      <c r="J45" s="0" t="str">
        <f aca="false">IFERROR(UPT_2_5_Results!J45-NON_UPT_2_5_Results!J45, "")</f>
        <v/>
      </c>
      <c r="K45" s="0" t="str">
        <f aca="false">IFERROR(UPT_2_5_Results!K45-NON_UPT_2_5_Results!K45, "")</f>
        <v/>
      </c>
      <c r="L45" s="0" t="str">
        <f aca="false">IFERROR(UPT_2_5_Results!L45-NON_UPT_2_5_Results!L45, "")</f>
        <v/>
      </c>
      <c r="M45" s="0" t="str">
        <f aca="false">IFERROR(UPT_2_5_Results!M45-NON_UPT_2_5_Results!M45, "")</f>
        <v/>
      </c>
      <c r="N45" s="0" t="str">
        <f aca="false">IFERROR(UPT_2_5_Results!N45-NON_UPT_2_5_Results!N45, "")</f>
        <v/>
      </c>
      <c r="O45" s="0" t="str">
        <f aca="false">IFERROR(UPT_2_5_Results!O45-NON_UPT_2_5_Results!O45, "")</f>
        <v/>
      </c>
      <c r="P45" s="0" t="str">
        <f aca="false">IFERROR(UPT_2_5_Results!P45-NON_UPT_2_5_Results!P45, "")</f>
        <v/>
      </c>
      <c r="Q45" s="0" t="str">
        <f aca="false">IFERROR(UPT_2_5_Results!Q45-NON_UPT_2_5_Results!Q45, "")</f>
        <v/>
      </c>
      <c r="R45" s="0" t="str">
        <f aca="false">IFERROR(UPT_2_5_Results!R45-NON_UPT_2_5_Results!R45, "")</f>
        <v/>
      </c>
      <c r="S45" s="0" t="str">
        <f aca="false">IFERROR(UPT_2_5_Results!S45-NON_UPT_2_5_Results!S45, "")</f>
        <v/>
      </c>
      <c r="T45" s="0" t="str">
        <f aca="false">IFERROR(UPT_2_5_Results!T45-NON_UPT_2_5_Results!T45, "")</f>
        <v/>
      </c>
      <c r="U45" s="0" t="str">
        <f aca="false">IFERROR(UPT_2_5_Results!U45-NON_UPT_2_5_Results!U45, "")</f>
        <v/>
      </c>
      <c r="V45" s="0" t="str">
        <f aca="false">IFERROR(UPT_2_5_Results!V45-NON_UPT_2_5_Results!V45, "")</f>
        <v/>
      </c>
      <c r="W45" s="0" t="str">
        <f aca="false">IFERROR(UPT_2_5_Results!W45-NON_UPT_2_5_Results!W45, "")</f>
        <v/>
      </c>
      <c r="X45" s="0" t="str">
        <f aca="false">IFERROR(UPT_2_5_Results!X45-NON_UPT_2_5_Results!X45, "")</f>
        <v/>
      </c>
      <c r="Y45" s="0" t="str">
        <f aca="false">IFERROR(UPT_2_5_Results!Y45-NON_UPT_2_5_Results!Y45, "")</f>
        <v/>
      </c>
      <c r="Z45" s="0" t="str">
        <f aca="false">IFERROR(UPT_2_5_Results!Z45-NON_UPT_2_5_Results!Z45, "")</f>
        <v/>
      </c>
      <c r="AA45" s="0" t="str">
        <f aca="false">IFERROR(UPT_2_5_Results!AA45-NON_UPT_2_5_Results!AA45, "")</f>
        <v/>
      </c>
      <c r="AB45" s="0" t="str">
        <f aca="false">IFERROR(UPT_2_5_Results!AB45-NON_UPT_2_5_Results!AB45, "")</f>
        <v/>
      </c>
      <c r="AC45" s="0" t="str">
        <f aca="false">IFERROR(UPT_2_5_Results!AC45-NON_UPT_2_5_Results!AC45, "")</f>
        <v/>
      </c>
      <c r="AD45" s="0" t="str">
        <f aca="false">IFERROR(UPT_2_5_Results!AD45-NON_UPT_2_5_Results!AD45, "")</f>
        <v/>
      </c>
      <c r="AE45" s="0" t="str">
        <f aca="false">IFERROR(UPT_2_5_Results!AE45-NON_UPT_2_5_Results!AE45, "")</f>
        <v/>
      </c>
      <c r="AF45" s="0" t="str">
        <f aca="false">IFERROR(UPT_2_5_Results!AF45-NON_UPT_2_5_Results!AF45, "")</f>
        <v/>
      </c>
    </row>
    <row r="46" customFormat="false" ht="12.8" hidden="false" customHeight="false" outlineLevel="0" collapsed="false">
      <c r="A46" s="0" t="s">
        <v>75</v>
      </c>
      <c r="B46" s="0" t="n">
        <f aca="false">IFERROR(UPT_2_5_Results!B46-NON_UPT_2_5_Results!B46, "")</f>
        <v>0</v>
      </c>
      <c r="C46" s="0" t="n">
        <f aca="false">IFERROR(UPT_2_5_Results!C46-NON_UPT_2_5_Results!C46, "")</f>
        <v>0.285714285714286</v>
      </c>
      <c r="D46" s="0" t="n">
        <f aca="false">IFERROR(UPT_2_5_Results!D46-NON_UPT_2_5_Results!D46, "")</f>
        <v>0.25</v>
      </c>
      <c r="E46" s="0" t="str">
        <f aca="false">IFERROR(UPT_2_5_Results!E46-NON_UPT_2_5_Results!E46, "")</f>
        <v/>
      </c>
      <c r="F46" s="0" t="str">
        <f aca="false">IFERROR(UPT_2_5_Results!F46-NON_UPT_2_5_Results!F46, "")</f>
        <v/>
      </c>
      <c r="G46" s="0" t="str">
        <f aca="false">IFERROR(UPT_2_5_Results!G46-NON_UPT_2_5_Results!G46, "")</f>
        <v/>
      </c>
      <c r="H46" s="0" t="str">
        <f aca="false">IFERROR(UPT_2_5_Results!H46-NON_UPT_2_5_Results!H46, "")</f>
        <v/>
      </c>
      <c r="I46" s="0" t="str">
        <f aca="false">IFERROR(UPT_2_5_Results!I46-NON_UPT_2_5_Results!I46, "")</f>
        <v/>
      </c>
      <c r="J46" s="0" t="str">
        <f aca="false">IFERROR(UPT_2_5_Results!J46-NON_UPT_2_5_Results!J46, "")</f>
        <v/>
      </c>
      <c r="K46" s="0" t="str">
        <f aca="false">IFERROR(UPT_2_5_Results!K46-NON_UPT_2_5_Results!K46, "")</f>
        <v/>
      </c>
      <c r="L46" s="0" t="n">
        <f aca="false">IFERROR(UPT_2_5_Results!L46-NON_UPT_2_5_Results!L46, "")</f>
        <v>-0.0378787878787881</v>
      </c>
      <c r="M46" s="0" t="str">
        <f aca="false">IFERROR(UPT_2_5_Results!M46-NON_UPT_2_5_Results!M46, "")</f>
        <v/>
      </c>
      <c r="N46" s="0" t="n">
        <f aca="false">IFERROR(UPT_2_5_Results!N46-NON_UPT_2_5_Results!N46, "")</f>
        <v>0</v>
      </c>
      <c r="O46" s="0" t="str">
        <f aca="false">IFERROR(UPT_2_5_Results!O46-NON_UPT_2_5_Results!O46, "")</f>
        <v/>
      </c>
      <c r="P46" s="0" t="n">
        <f aca="false">IFERROR(UPT_2_5_Results!P46-NON_UPT_2_5_Results!P46, "")</f>
        <v>-0.0882352941176472</v>
      </c>
      <c r="Q46" s="0" t="str">
        <f aca="false">IFERROR(UPT_2_5_Results!Q46-NON_UPT_2_5_Results!Q46, "")</f>
        <v/>
      </c>
      <c r="R46" s="0" t="str">
        <f aca="false">IFERROR(UPT_2_5_Results!R46-NON_UPT_2_5_Results!R46, "")</f>
        <v/>
      </c>
      <c r="S46" s="0" t="str">
        <f aca="false">IFERROR(UPT_2_5_Results!S46-NON_UPT_2_5_Results!S46, "")</f>
        <v/>
      </c>
      <c r="T46" s="0" t="str">
        <f aca="false">IFERROR(UPT_2_5_Results!T46-NON_UPT_2_5_Results!T46, "")</f>
        <v/>
      </c>
      <c r="U46" s="0" t="str">
        <f aca="false">IFERROR(UPT_2_5_Results!U46-NON_UPT_2_5_Results!U46, "")</f>
        <v/>
      </c>
      <c r="V46" s="0" t="n">
        <f aca="false">IFERROR(UPT_2_5_Results!V46-NON_UPT_2_5_Results!V46, "")</f>
        <v>-0.12</v>
      </c>
      <c r="W46" s="0" t="n">
        <f aca="false">IFERROR(UPT_2_5_Results!W46-NON_UPT_2_5_Results!W46, "")</f>
        <v>0</v>
      </c>
      <c r="X46" s="0" t="str">
        <f aca="false">IFERROR(UPT_2_5_Results!X46-NON_UPT_2_5_Results!X46, "")</f>
        <v/>
      </c>
      <c r="Y46" s="0" t="str">
        <f aca="false">IFERROR(UPT_2_5_Results!Y46-NON_UPT_2_5_Results!Y46, "")</f>
        <v/>
      </c>
      <c r="Z46" s="0" t="str">
        <f aca="false">IFERROR(UPT_2_5_Results!Z46-NON_UPT_2_5_Results!Z46, "")</f>
        <v/>
      </c>
      <c r="AA46" s="0" t="str">
        <f aca="false">IFERROR(UPT_2_5_Results!AA46-NON_UPT_2_5_Results!AA46, "")</f>
        <v/>
      </c>
      <c r="AB46" s="0" t="n">
        <f aca="false">IFERROR(UPT_2_5_Results!AB46-NON_UPT_2_5_Results!AB46, "")</f>
        <v>-0.153846153846154</v>
      </c>
      <c r="AC46" s="0" t="str">
        <f aca="false">IFERROR(UPT_2_5_Results!AC46-NON_UPT_2_5_Results!AC46, "")</f>
        <v/>
      </c>
      <c r="AD46" s="0" t="str">
        <f aca="false">IFERROR(UPT_2_5_Results!AD46-NON_UPT_2_5_Results!AD46, "")</f>
        <v/>
      </c>
      <c r="AE46" s="0" t="str">
        <f aca="false">IFERROR(UPT_2_5_Results!AE46-NON_UPT_2_5_Results!AE46, "")</f>
        <v/>
      </c>
      <c r="AF46" s="0" t="str">
        <f aca="false">IFERROR(UPT_2_5_Results!AF46-NON_UPT_2_5_Results!AF46, "")</f>
        <v/>
      </c>
    </row>
    <row r="47" customFormat="false" ht="12.8" hidden="false" customHeight="false" outlineLevel="0" collapsed="false">
      <c r="A47" s="0" t="s">
        <v>76</v>
      </c>
      <c r="B47" s="0" t="str">
        <f aca="false">IFERROR(UPT_2_5_Results!B47-NON_UPT_2_5_Results!B47, "")</f>
        <v/>
      </c>
      <c r="C47" s="0" t="str">
        <f aca="false">IFERROR(UPT_2_5_Results!C47-NON_UPT_2_5_Results!C47, "")</f>
        <v/>
      </c>
      <c r="D47" s="0" t="str">
        <f aca="false">IFERROR(UPT_2_5_Results!D47-NON_UPT_2_5_Results!D47, "")</f>
        <v/>
      </c>
      <c r="E47" s="0" t="str">
        <f aca="false">IFERROR(UPT_2_5_Results!E47-NON_UPT_2_5_Results!E47, "")</f>
        <v/>
      </c>
      <c r="F47" s="0" t="str">
        <f aca="false">IFERROR(UPT_2_5_Results!F47-NON_UPT_2_5_Results!F47, "")</f>
        <v/>
      </c>
      <c r="G47" s="0" t="str">
        <f aca="false">IFERROR(UPT_2_5_Results!G47-NON_UPT_2_5_Results!G47, "")</f>
        <v/>
      </c>
      <c r="H47" s="0" t="str">
        <f aca="false">IFERROR(UPT_2_5_Results!H47-NON_UPT_2_5_Results!H47, "")</f>
        <v/>
      </c>
      <c r="I47" s="0" t="str">
        <f aca="false">IFERROR(UPT_2_5_Results!I47-NON_UPT_2_5_Results!I47, "")</f>
        <v/>
      </c>
      <c r="J47" s="0" t="str">
        <f aca="false">IFERROR(UPT_2_5_Results!J47-NON_UPT_2_5_Results!J47, "")</f>
        <v/>
      </c>
      <c r="K47" s="0" t="str">
        <f aca="false">IFERROR(UPT_2_5_Results!K47-NON_UPT_2_5_Results!K47, "")</f>
        <v/>
      </c>
      <c r="L47" s="0" t="n">
        <f aca="false">IFERROR(UPT_2_5_Results!L47-NON_UPT_2_5_Results!L47, "")</f>
        <v>0.0353966237066619</v>
      </c>
      <c r="M47" s="0" t="str">
        <f aca="false">IFERROR(UPT_2_5_Results!M47-NON_UPT_2_5_Results!M47, "")</f>
        <v/>
      </c>
      <c r="N47" s="0" t="n">
        <f aca="false">IFERROR(UPT_2_5_Results!N47-NON_UPT_2_5_Results!N47, "")</f>
        <v>-0.125</v>
      </c>
      <c r="O47" s="0" t="str">
        <f aca="false">IFERROR(UPT_2_5_Results!O47-NON_UPT_2_5_Results!O47, "")</f>
        <v/>
      </c>
      <c r="P47" s="0" t="str">
        <f aca="false">IFERROR(UPT_2_5_Results!P47-NON_UPT_2_5_Results!P47, "")</f>
        <v/>
      </c>
      <c r="Q47" s="0" t="str">
        <f aca="false">IFERROR(UPT_2_5_Results!Q47-NON_UPT_2_5_Results!Q47, "")</f>
        <v/>
      </c>
      <c r="R47" s="0" t="str">
        <f aca="false">IFERROR(UPT_2_5_Results!R47-NON_UPT_2_5_Results!R47, "")</f>
        <v/>
      </c>
      <c r="S47" s="0" t="str">
        <f aca="false">IFERROR(UPT_2_5_Results!S47-NON_UPT_2_5_Results!S47, "")</f>
        <v/>
      </c>
      <c r="T47" s="0" t="str">
        <f aca="false">IFERROR(UPT_2_5_Results!T47-NON_UPT_2_5_Results!T47, "")</f>
        <v/>
      </c>
      <c r="U47" s="0" t="str">
        <f aca="false">IFERROR(UPT_2_5_Results!U47-NON_UPT_2_5_Results!U47, "")</f>
        <v/>
      </c>
      <c r="V47" s="0" t="str">
        <f aca="false">IFERROR(UPT_2_5_Results!V47-NON_UPT_2_5_Results!V47, "")</f>
        <v/>
      </c>
      <c r="W47" s="0" t="str">
        <f aca="false">IFERROR(UPT_2_5_Results!W47-NON_UPT_2_5_Results!W47, "")</f>
        <v/>
      </c>
      <c r="X47" s="0" t="str">
        <f aca="false">IFERROR(UPT_2_5_Results!X47-NON_UPT_2_5_Results!X47, "")</f>
        <v/>
      </c>
      <c r="Y47" s="0" t="str">
        <f aca="false">IFERROR(UPT_2_5_Results!Y47-NON_UPT_2_5_Results!Y47, "")</f>
        <v/>
      </c>
      <c r="Z47" s="0" t="str">
        <f aca="false">IFERROR(UPT_2_5_Results!Z47-NON_UPT_2_5_Results!Z47, "")</f>
        <v/>
      </c>
      <c r="AA47" s="0" t="str">
        <f aca="false">IFERROR(UPT_2_5_Results!AA47-NON_UPT_2_5_Results!AA47, "")</f>
        <v/>
      </c>
      <c r="AB47" s="0" t="str">
        <f aca="false">IFERROR(UPT_2_5_Results!AB47-NON_UPT_2_5_Results!AB47, "")</f>
        <v/>
      </c>
      <c r="AC47" s="0" t="str">
        <f aca="false">IFERROR(UPT_2_5_Results!AC47-NON_UPT_2_5_Results!AC47, "")</f>
        <v/>
      </c>
      <c r="AD47" s="0" t="str">
        <f aca="false">IFERROR(UPT_2_5_Results!AD47-NON_UPT_2_5_Results!AD47, "")</f>
        <v/>
      </c>
      <c r="AE47" s="0" t="str">
        <f aca="false">IFERROR(UPT_2_5_Results!AE47-NON_UPT_2_5_Results!AE47, "")</f>
        <v/>
      </c>
      <c r="AF47" s="0" t="str">
        <f aca="false">IFERROR(UPT_2_5_Results!AF47-NON_UPT_2_5_Results!AF47, "")</f>
        <v/>
      </c>
    </row>
    <row r="48" customFormat="false" ht="12.8" hidden="false" customHeight="false" outlineLevel="0" collapsed="false">
      <c r="A48" s="0" t="s">
        <v>77</v>
      </c>
      <c r="B48" s="0" t="str">
        <f aca="false">IFERROR(UPT_2_5_Results!B48-NON_UPT_2_5_Results!B48, "")</f>
        <v/>
      </c>
      <c r="C48" s="0" t="str">
        <f aca="false">IFERROR(UPT_2_5_Results!C48-NON_UPT_2_5_Results!C48, "")</f>
        <v/>
      </c>
      <c r="D48" s="0" t="str">
        <f aca="false">IFERROR(UPT_2_5_Results!D48-NON_UPT_2_5_Results!D48, "")</f>
        <v/>
      </c>
      <c r="E48" s="0" t="str">
        <f aca="false">IFERROR(UPT_2_5_Results!E48-NON_UPT_2_5_Results!E48, "")</f>
        <v/>
      </c>
      <c r="F48" s="0" t="str">
        <f aca="false">IFERROR(UPT_2_5_Results!F48-NON_UPT_2_5_Results!F48, "")</f>
        <v/>
      </c>
      <c r="G48" s="0" t="str">
        <f aca="false">IFERROR(UPT_2_5_Results!G48-NON_UPT_2_5_Results!G48, "")</f>
        <v/>
      </c>
      <c r="H48" s="0" t="str">
        <f aca="false">IFERROR(UPT_2_5_Results!H48-NON_UPT_2_5_Results!H48, "")</f>
        <v/>
      </c>
      <c r="I48" s="0" t="str">
        <f aca="false">IFERROR(UPT_2_5_Results!I48-NON_UPT_2_5_Results!I48, "")</f>
        <v/>
      </c>
      <c r="J48" s="0" t="str">
        <f aca="false">IFERROR(UPT_2_5_Results!J48-NON_UPT_2_5_Results!J48, "")</f>
        <v/>
      </c>
      <c r="K48" s="0" t="str">
        <f aca="false">IFERROR(UPT_2_5_Results!K48-NON_UPT_2_5_Results!K48, "")</f>
        <v/>
      </c>
      <c r="L48" s="0" t="str">
        <f aca="false">IFERROR(UPT_2_5_Results!L48-NON_UPT_2_5_Results!L48, "")</f>
        <v/>
      </c>
      <c r="M48" s="0" t="str">
        <f aca="false">IFERROR(UPT_2_5_Results!M48-NON_UPT_2_5_Results!M48, "")</f>
        <v/>
      </c>
      <c r="N48" s="0" t="str">
        <f aca="false">IFERROR(UPT_2_5_Results!N48-NON_UPT_2_5_Results!N48, "")</f>
        <v/>
      </c>
      <c r="O48" s="0" t="n">
        <f aca="false">IFERROR(UPT_2_5_Results!O48-NON_UPT_2_5_Results!O48, "")</f>
        <v>0.239671361502347</v>
      </c>
      <c r="P48" s="0" t="n">
        <f aca="false">IFERROR(UPT_2_5_Results!P48-NON_UPT_2_5_Results!P48, "")</f>
        <v>-0.636363636363636</v>
      </c>
      <c r="Q48" s="0" t="str">
        <f aca="false">IFERROR(UPT_2_5_Results!Q48-NON_UPT_2_5_Results!Q48, "")</f>
        <v/>
      </c>
      <c r="R48" s="0" t="str">
        <f aca="false">IFERROR(UPT_2_5_Results!R48-NON_UPT_2_5_Results!R48, "")</f>
        <v/>
      </c>
      <c r="S48" s="0" t="str">
        <f aca="false">IFERROR(UPT_2_5_Results!S48-NON_UPT_2_5_Results!S48, "")</f>
        <v/>
      </c>
      <c r="T48" s="0" t="str">
        <f aca="false">IFERROR(UPT_2_5_Results!T48-NON_UPT_2_5_Results!T48, "")</f>
        <v/>
      </c>
      <c r="U48" s="0" t="str">
        <f aca="false">IFERROR(UPT_2_5_Results!U48-NON_UPT_2_5_Results!U48, "")</f>
        <v/>
      </c>
      <c r="V48" s="0" t="str">
        <f aca="false">IFERROR(UPT_2_5_Results!V48-NON_UPT_2_5_Results!V48, "")</f>
        <v/>
      </c>
      <c r="W48" s="0" t="str">
        <f aca="false">IFERROR(UPT_2_5_Results!W48-NON_UPT_2_5_Results!W48, "")</f>
        <v/>
      </c>
      <c r="X48" s="0" t="str">
        <f aca="false">IFERROR(UPT_2_5_Results!X48-NON_UPT_2_5_Results!X48, "")</f>
        <v/>
      </c>
      <c r="Y48" s="0" t="str">
        <f aca="false">IFERROR(UPT_2_5_Results!Y48-NON_UPT_2_5_Results!Y48, "")</f>
        <v/>
      </c>
      <c r="Z48" s="0" t="str">
        <f aca="false">IFERROR(UPT_2_5_Results!Z48-NON_UPT_2_5_Results!Z48, "")</f>
        <v/>
      </c>
      <c r="AA48" s="0" t="str">
        <f aca="false">IFERROR(UPT_2_5_Results!AA48-NON_UPT_2_5_Results!AA48, "")</f>
        <v/>
      </c>
      <c r="AB48" s="0" t="str">
        <f aca="false">IFERROR(UPT_2_5_Results!AB48-NON_UPT_2_5_Results!AB48, "")</f>
        <v/>
      </c>
      <c r="AC48" s="0" t="str">
        <f aca="false">IFERROR(UPT_2_5_Results!AC48-NON_UPT_2_5_Results!AC48, "")</f>
        <v/>
      </c>
      <c r="AD48" s="0" t="str">
        <f aca="false">IFERROR(UPT_2_5_Results!AD48-NON_UPT_2_5_Results!AD48, "")</f>
        <v/>
      </c>
      <c r="AE48" s="0" t="str">
        <f aca="false">IFERROR(UPT_2_5_Results!AE48-NON_UPT_2_5_Results!AE48, "")</f>
        <v/>
      </c>
      <c r="AF48" s="0" t="str">
        <f aca="false">IFERROR(UPT_2_5_Results!AF48-NON_UPT_2_5_Results!AF48, "")</f>
        <v/>
      </c>
    </row>
    <row r="49" customFormat="false" ht="12.8" hidden="false" customHeight="false" outlineLevel="0" collapsed="false">
      <c r="A49" s="0" t="s">
        <v>78</v>
      </c>
      <c r="B49" s="0" t="str">
        <f aca="false">IFERROR(UPT_2_5_Results!B49-NON_UPT_2_5_Results!B49, "")</f>
        <v/>
      </c>
      <c r="C49" s="0" t="str">
        <f aca="false">IFERROR(UPT_2_5_Results!C49-NON_UPT_2_5_Results!C49, "")</f>
        <v/>
      </c>
      <c r="D49" s="0" t="str">
        <f aca="false">IFERROR(UPT_2_5_Results!D49-NON_UPT_2_5_Results!D49, "")</f>
        <v/>
      </c>
      <c r="E49" s="0" t="str">
        <f aca="false">IFERROR(UPT_2_5_Results!E49-NON_UPT_2_5_Results!E49, "")</f>
        <v/>
      </c>
      <c r="F49" s="0" t="str">
        <f aca="false">IFERROR(UPT_2_5_Results!F49-NON_UPT_2_5_Results!F49, "")</f>
        <v/>
      </c>
      <c r="G49" s="0" t="str">
        <f aca="false">IFERROR(UPT_2_5_Results!G49-NON_UPT_2_5_Results!G49, "")</f>
        <v/>
      </c>
      <c r="H49" s="0" t="str">
        <f aca="false">IFERROR(UPT_2_5_Results!H49-NON_UPT_2_5_Results!H49, "")</f>
        <v/>
      </c>
      <c r="I49" s="0" t="str">
        <f aca="false">IFERROR(UPT_2_5_Results!I49-NON_UPT_2_5_Results!I49, "")</f>
        <v/>
      </c>
      <c r="J49" s="0" t="str">
        <f aca="false">IFERROR(UPT_2_5_Results!J49-NON_UPT_2_5_Results!J49, "")</f>
        <v/>
      </c>
      <c r="K49" s="0" t="str">
        <f aca="false">IFERROR(UPT_2_5_Results!K49-NON_UPT_2_5_Results!K49, "")</f>
        <v/>
      </c>
      <c r="L49" s="0" t="str">
        <f aca="false">IFERROR(UPT_2_5_Results!L49-NON_UPT_2_5_Results!L49, "")</f>
        <v/>
      </c>
      <c r="M49" s="0" t="str">
        <f aca="false">IFERROR(UPT_2_5_Results!M49-NON_UPT_2_5_Results!M49, "")</f>
        <v/>
      </c>
      <c r="N49" s="0" t="str">
        <f aca="false">IFERROR(UPT_2_5_Results!N49-NON_UPT_2_5_Results!N49, "")</f>
        <v/>
      </c>
      <c r="O49" s="0" t="str">
        <f aca="false">IFERROR(UPT_2_5_Results!O49-NON_UPT_2_5_Results!O49, "")</f>
        <v/>
      </c>
      <c r="P49" s="0" t="str">
        <f aca="false">IFERROR(UPT_2_5_Results!P49-NON_UPT_2_5_Results!P49, "")</f>
        <v/>
      </c>
      <c r="Q49" s="0" t="str">
        <f aca="false">IFERROR(UPT_2_5_Results!Q49-NON_UPT_2_5_Results!Q49, "")</f>
        <v/>
      </c>
      <c r="R49" s="0" t="str">
        <f aca="false">IFERROR(UPT_2_5_Results!R49-NON_UPT_2_5_Results!R49, "")</f>
        <v/>
      </c>
      <c r="S49" s="0" t="str">
        <f aca="false">IFERROR(UPT_2_5_Results!S49-NON_UPT_2_5_Results!S49, "")</f>
        <v/>
      </c>
      <c r="T49" s="0" t="str">
        <f aca="false">IFERROR(UPT_2_5_Results!T49-NON_UPT_2_5_Results!T49, "")</f>
        <v/>
      </c>
      <c r="U49" s="0" t="str">
        <f aca="false">IFERROR(UPT_2_5_Results!U49-NON_UPT_2_5_Results!U49, "")</f>
        <v/>
      </c>
      <c r="V49" s="0" t="str">
        <f aca="false">IFERROR(UPT_2_5_Results!V49-NON_UPT_2_5_Results!V49, "")</f>
        <v/>
      </c>
      <c r="W49" s="0" t="str">
        <f aca="false">IFERROR(UPT_2_5_Results!W49-NON_UPT_2_5_Results!W49, "")</f>
        <v/>
      </c>
      <c r="X49" s="0" t="str">
        <f aca="false">IFERROR(UPT_2_5_Results!X49-NON_UPT_2_5_Results!X49, "")</f>
        <v/>
      </c>
      <c r="Y49" s="0" t="str">
        <f aca="false">IFERROR(UPT_2_5_Results!Y49-NON_UPT_2_5_Results!Y49, "")</f>
        <v/>
      </c>
      <c r="Z49" s="0" t="str">
        <f aca="false">IFERROR(UPT_2_5_Results!Z49-NON_UPT_2_5_Results!Z49, "")</f>
        <v/>
      </c>
      <c r="AA49" s="0" t="n">
        <f aca="false">IFERROR(UPT_2_5_Results!AA49-NON_UPT_2_5_Results!AA49, "")</f>
        <v>-0.173529012094035</v>
      </c>
      <c r="AB49" s="0" t="n">
        <f aca="false">IFERROR(UPT_2_5_Results!AB49-NON_UPT_2_5_Results!AB49, "")</f>
        <v>-0.036205073995772</v>
      </c>
      <c r="AC49" s="0" t="str">
        <f aca="false">IFERROR(UPT_2_5_Results!AC49-NON_UPT_2_5_Results!AC49, "")</f>
        <v/>
      </c>
      <c r="AD49" s="0" t="str">
        <f aca="false">IFERROR(UPT_2_5_Results!AD49-NON_UPT_2_5_Results!AD49, "")</f>
        <v/>
      </c>
      <c r="AE49" s="0" t="str">
        <f aca="false">IFERROR(UPT_2_5_Results!AE49-NON_UPT_2_5_Results!AE49, "")</f>
        <v/>
      </c>
      <c r="AF49" s="0" t="str">
        <f aca="false">IFERROR(UPT_2_5_Results!AF49-NON_UPT_2_5_Results!AF49, "")</f>
        <v/>
      </c>
    </row>
    <row r="50" customFormat="false" ht="12.8" hidden="false" customHeight="false" outlineLevel="0" collapsed="false">
      <c r="A50" s="0" t="s">
        <v>79</v>
      </c>
      <c r="B50" s="0" t="str">
        <f aca="false">IFERROR(UPT_2_5_Results!B50-NON_UPT_2_5_Results!B50, "")</f>
        <v/>
      </c>
      <c r="C50" s="0" t="str">
        <f aca="false">IFERROR(UPT_2_5_Results!C50-NON_UPT_2_5_Results!C50, "")</f>
        <v/>
      </c>
      <c r="D50" s="0" t="str">
        <f aca="false">IFERROR(UPT_2_5_Results!D50-NON_UPT_2_5_Results!D50, "")</f>
        <v/>
      </c>
      <c r="E50" s="0" t="str">
        <f aca="false">IFERROR(UPT_2_5_Results!E50-NON_UPT_2_5_Results!E50, "")</f>
        <v/>
      </c>
      <c r="F50" s="0" t="str">
        <f aca="false">IFERROR(UPT_2_5_Results!F50-NON_UPT_2_5_Results!F50, "")</f>
        <v/>
      </c>
      <c r="G50" s="0" t="str">
        <f aca="false">IFERROR(UPT_2_5_Results!G50-NON_UPT_2_5_Results!G50, "")</f>
        <v/>
      </c>
      <c r="H50" s="0" t="str">
        <f aca="false">IFERROR(UPT_2_5_Results!H50-NON_UPT_2_5_Results!H50, "")</f>
        <v/>
      </c>
      <c r="I50" s="0" t="str">
        <f aca="false">IFERROR(UPT_2_5_Results!I50-NON_UPT_2_5_Results!I50, "")</f>
        <v/>
      </c>
      <c r="J50" s="0" t="str">
        <f aca="false">IFERROR(UPT_2_5_Results!J50-NON_UPT_2_5_Results!J50, "")</f>
        <v/>
      </c>
      <c r="K50" s="0" t="str">
        <f aca="false">IFERROR(UPT_2_5_Results!K50-NON_UPT_2_5_Results!K50, "")</f>
        <v/>
      </c>
      <c r="L50" s="0" t="str">
        <f aca="false">IFERROR(UPT_2_5_Results!L50-NON_UPT_2_5_Results!L50, "")</f>
        <v/>
      </c>
      <c r="M50" s="0" t="str">
        <f aca="false">IFERROR(UPT_2_5_Results!M50-NON_UPT_2_5_Results!M50, "")</f>
        <v/>
      </c>
      <c r="N50" s="0" t="str">
        <f aca="false">IFERROR(UPT_2_5_Results!N50-NON_UPT_2_5_Results!N50, "")</f>
        <v/>
      </c>
      <c r="O50" s="0" t="str">
        <f aca="false">IFERROR(UPT_2_5_Results!O50-NON_UPT_2_5_Results!O50, "")</f>
        <v/>
      </c>
      <c r="P50" s="0" t="str">
        <f aca="false">IFERROR(UPT_2_5_Results!P50-NON_UPT_2_5_Results!P50, "")</f>
        <v/>
      </c>
      <c r="Q50" s="0" t="str">
        <f aca="false">IFERROR(UPT_2_5_Results!Q50-NON_UPT_2_5_Results!Q50, "")</f>
        <v/>
      </c>
      <c r="R50" s="0" t="str">
        <f aca="false">IFERROR(UPT_2_5_Results!R50-NON_UPT_2_5_Results!R50, "")</f>
        <v/>
      </c>
      <c r="S50" s="0" t="str">
        <f aca="false">IFERROR(UPT_2_5_Results!S50-NON_UPT_2_5_Results!S50, "")</f>
        <v/>
      </c>
      <c r="T50" s="0" t="str">
        <f aca="false">IFERROR(UPT_2_5_Results!T50-NON_UPT_2_5_Results!T50, "")</f>
        <v/>
      </c>
      <c r="U50" s="0" t="str">
        <f aca="false">IFERROR(UPT_2_5_Results!U50-NON_UPT_2_5_Results!U50, "")</f>
        <v/>
      </c>
      <c r="V50" s="0" t="str">
        <f aca="false">IFERROR(UPT_2_5_Results!V50-NON_UPT_2_5_Results!V50, "")</f>
        <v/>
      </c>
      <c r="W50" s="0" t="str">
        <f aca="false">IFERROR(UPT_2_5_Results!W50-NON_UPT_2_5_Results!W50, "")</f>
        <v/>
      </c>
      <c r="X50" s="0" t="str">
        <f aca="false">IFERROR(UPT_2_5_Results!X50-NON_UPT_2_5_Results!X50, "")</f>
        <v/>
      </c>
      <c r="Y50" s="0" t="str">
        <f aca="false">IFERROR(UPT_2_5_Results!Y50-NON_UPT_2_5_Results!Y50, "")</f>
        <v/>
      </c>
      <c r="Z50" s="0" t="str">
        <f aca="false">IFERROR(UPT_2_5_Results!Z50-NON_UPT_2_5_Results!Z50, "")</f>
        <v/>
      </c>
      <c r="AA50" s="0" t="n">
        <f aca="false">IFERROR(UPT_2_5_Results!AA50-NON_UPT_2_5_Results!AA50, "")</f>
        <v>0.2596632996633</v>
      </c>
      <c r="AB50" s="0" t="n">
        <f aca="false">IFERROR(UPT_2_5_Results!AB50-NON_UPT_2_5_Results!AB50, "")</f>
        <v>-0.227067669172933</v>
      </c>
      <c r="AC50" s="0" t="str">
        <f aca="false">IFERROR(UPT_2_5_Results!AC50-NON_UPT_2_5_Results!AC50, "")</f>
        <v/>
      </c>
      <c r="AD50" s="0" t="str">
        <f aca="false">IFERROR(UPT_2_5_Results!AD50-NON_UPT_2_5_Results!AD50, "")</f>
        <v/>
      </c>
      <c r="AE50" s="0" t="str">
        <f aca="false">IFERROR(UPT_2_5_Results!AE50-NON_UPT_2_5_Results!AE50, "")</f>
        <v/>
      </c>
      <c r="AF50" s="0" t="str">
        <f aca="false">IFERROR(UPT_2_5_Results!AF50-NON_UPT_2_5_Results!AF50, "")</f>
        <v/>
      </c>
    </row>
    <row r="51" customFormat="false" ht="12.8" hidden="false" customHeight="false" outlineLevel="0" collapsed="false">
      <c r="A51" s="0" t="s">
        <v>80</v>
      </c>
      <c r="B51" s="0" t="str">
        <f aca="false">IFERROR(UPT_2_5_Results!B51-NON_UPT_2_5_Results!B51, "")</f>
        <v/>
      </c>
      <c r="C51" s="0" t="str">
        <f aca="false">IFERROR(UPT_2_5_Results!C51-NON_UPT_2_5_Results!C51, "")</f>
        <v/>
      </c>
      <c r="D51" s="0" t="str">
        <f aca="false">IFERROR(UPT_2_5_Results!D51-NON_UPT_2_5_Results!D51, "")</f>
        <v/>
      </c>
      <c r="E51" s="0" t="str">
        <f aca="false">IFERROR(UPT_2_5_Results!E51-NON_UPT_2_5_Results!E51, "")</f>
        <v/>
      </c>
      <c r="F51" s="0" t="str">
        <f aca="false">IFERROR(UPT_2_5_Results!F51-NON_UPT_2_5_Results!F51, "")</f>
        <v/>
      </c>
      <c r="G51" s="0" t="str">
        <f aca="false">IFERROR(UPT_2_5_Results!G51-NON_UPT_2_5_Results!G51, "")</f>
        <v/>
      </c>
      <c r="H51" s="0" t="str">
        <f aca="false">IFERROR(UPT_2_5_Results!H51-NON_UPT_2_5_Results!H51, "")</f>
        <v/>
      </c>
      <c r="I51" s="0" t="str">
        <f aca="false">IFERROR(UPT_2_5_Results!I51-NON_UPT_2_5_Results!I51, "")</f>
        <v/>
      </c>
      <c r="J51" s="0" t="str">
        <f aca="false">IFERROR(UPT_2_5_Results!J51-NON_UPT_2_5_Results!J51, "")</f>
        <v/>
      </c>
      <c r="K51" s="0" t="str">
        <f aca="false">IFERROR(UPT_2_5_Results!K51-NON_UPT_2_5_Results!K51, "")</f>
        <v/>
      </c>
      <c r="L51" s="0" t="str">
        <f aca="false">IFERROR(UPT_2_5_Results!L51-NON_UPT_2_5_Results!L51, "")</f>
        <v/>
      </c>
      <c r="M51" s="0" t="str">
        <f aca="false">IFERROR(UPT_2_5_Results!M51-NON_UPT_2_5_Results!M51, "")</f>
        <v/>
      </c>
      <c r="N51" s="0" t="str">
        <f aca="false">IFERROR(UPT_2_5_Results!N51-NON_UPT_2_5_Results!N51, "")</f>
        <v/>
      </c>
      <c r="O51" s="0" t="str">
        <f aca="false">IFERROR(UPT_2_5_Results!O51-NON_UPT_2_5_Results!O51, "")</f>
        <v/>
      </c>
      <c r="P51" s="0" t="str">
        <f aca="false">IFERROR(UPT_2_5_Results!P51-NON_UPT_2_5_Results!P51, "")</f>
        <v/>
      </c>
      <c r="Q51" s="0" t="str">
        <f aca="false">IFERROR(UPT_2_5_Results!Q51-NON_UPT_2_5_Results!Q51, "")</f>
        <v/>
      </c>
      <c r="R51" s="0" t="str">
        <f aca="false">IFERROR(UPT_2_5_Results!R51-NON_UPT_2_5_Results!R51, "")</f>
        <v/>
      </c>
      <c r="S51" s="0" t="str">
        <f aca="false">IFERROR(UPT_2_5_Results!S51-NON_UPT_2_5_Results!S51, "")</f>
        <v/>
      </c>
      <c r="T51" s="0" t="str">
        <f aca="false">IFERROR(UPT_2_5_Results!T51-NON_UPT_2_5_Results!T51, "")</f>
        <v/>
      </c>
      <c r="U51" s="0" t="str">
        <f aca="false">IFERROR(UPT_2_5_Results!U51-NON_UPT_2_5_Results!U51, "")</f>
        <v/>
      </c>
      <c r="V51" s="0" t="str">
        <f aca="false">IFERROR(UPT_2_5_Results!V51-NON_UPT_2_5_Results!V51, "")</f>
        <v/>
      </c>
      <c r="W51" s="0" t="str">
        <f aca="false">IFERROR(UPT_2_5_Results!W51-NON_UPT_2_5_Results!W51, "")</f>
        <v/>
      </c>
      <c r="X51" s="0" t="str">
        <f aca="false">IFERROR(UPT_2_5_Results!X51-NON_UPT_2_5_Results!X51, "")</f>
        <v/>
      </c>
      <c r="Y51" s="0" t="str">
        <f aca="false">IFERROR(UPT_2_5_Results!Y51-NON_UPT_2_5_Results!Y51, "")</f>
        <v/>
      </c>
      <c r="Z51" s="0" t="str">
        <f aca="false">IFERROR(UPT_2_5_Results!Z51-NON_UPT_2_5_Results!Z51, "")</f>
        <v/>
      </c>
      <c r="AA51" s="0" t="n">
        <f aca="false">IFERROR(UPT_2_5_Results!AA51-NON_UPT_2_5_Results!AA51, "")</f>
        <v>0.134147979051967</v>
      </c>
      <c r="AB51" s="0" t="n">
        <f aca="false">IFERROR(UPT_2_5_Results!AB51-NON_UPT_2_5_Results!AB51, "")</f>
        <v>0.0909090909090913</v>
      </c>
      <c r="AC51" s="0" t="str">
        <f aca="false">IFERROR(UPT_2_5_Results!AC51-NON_UPT_2_5_Results!AC51, "")</f>
        <v/>
      </c>
      <c r="AD51" s="0" t="str">
        <f aca="false">IFERROR(UPT_2_5_Results!AD51-NON_UPT_2_5_Results!AD51, "")</f>
        <v/>
      </c>
      <c r="AE51" s="0" t="str">
        <f aca="false">IFERROR(UPT_2_5_Results!AE51-NON_UPT_2_5_Results!AE51, "")</f>
        <v/>
      </c>
      <c r="AF51" s="0" t="str">
        <f aca="false">IFERROR(UPT_2_5_Results!AF51-NON_UPT_2_5_Results!AF51, "")</f>
        <v/>
      </c>
    </row>
    <row r="52" customFormat="false" ht="12.8" hidden="false" customHeight="false" outlineLevel="0" collapsed="false">
      <c r="A52" s="0" t="s">
        <v>81</v>
      </c>
      <c r="B52" s="0" t="str">
        <f aca="false">IFERROR(UPT_2_5_Results!B52-NON_UPT_2_5_Results!B52, "")</f>
        <v/>
      </c>
      <c r="C52" s="0" t="str">
        <f aca="false">IFERROR(UPT_2_5_Results!C52-NON_UPT_2_5_Results!C52, "")</f>
        <v/>
      </c>
      <c r="D52" s="0" t="str">
        <f aca="false">IFERROR(UPT_2_5_Results!D52-NON_UPT_2_5_Results!D52, "")</f>
        <v/>
      </c>
      <c r="E52" s="0" t="str">
        <f aca="false">IFERROR(UPT_2_5_Results!E52-NON_UPT_2_5_Results!E52, "")</f>
        <v/>
      </c>
      <c r="F52" s="0" t="str">
        <f aca="false">IFERROR(UPT_2_5_Results!F52-NON_UPT_2_5_Results!F52, "")</f>
        <v/>
      </c>
      <c r="G52" s="0" t="str">
        <f aca="false">IFERROR(UPT_2_5_Results!G52-NON_UPT_2_5_Results!G52, "")</f>
        <v/>
      </c>
      <c r="H52" s="0" t="str">
        <f aca="false">IFERROR(UPT_2_5_Results!H52-NON_UPT_2_5_Results!H52, "")</f>
        <v/>
      </c>
      <c r="I52" s="0" t="str">
        <f aca="false">IFERROR(UPT_2_5_Results!I52-NON_UPT_2_5_Results!I52, "")</f>
        <v/>
      </c>
      <c r="J52" s="0" t="str">
        <f aca="false">IFERROR(UPT_2_5_Results!J52-NON_UPT_2_5_Results!J52, "")</f>
        <v/>
      </c>
      <c r="K52" s="0" t="str">
        <f aca="false">IFERROR(UPT_2_5_Results!K52-NON_UPT_2_5_Results!K52, "")</f>
        <v/>
      </c>
      <c r="L52" s="0" t="str">
        <f aca="false">IFERROR(UPT_2_5_Results!L52-NON_UPT_2_5_Results!L52, "")</f>
        <v/>
      </c>
      <c r="M52" s="0" t="str">
        <f aca="false">IFERROR(UPT_2_5_Results!M52-NON_UPT_2_5_Results!M52, "")</f>
        <v/>
      </c>
      <c r="N52" s="0" t="str">
        <f aca="false">IFERROR(UPT_2_5_Results!N52-NON_UPT_2_5_Results!N52, "")</f>
        <v/>
      </c>
      <c r="O52" s="0" t="str">
        <f aca="false">IFERROR(UPT_2_5_Results!O52-NON_UPT_2_5_Results!O52, "")</f>
        <v/>
      </c>
      <c r="P52" s="0" t="str">
        <f aca="false">IFERROR(UPT_2_5_Results!P52-NON_UPT_2_5_Results!P52, "")</f>
        <v/>
      </c>
      <c r="Q52" s="0" t="str">
        <f aca="false">IFERROR(UPT_2_5_Results!Q52-NON_UPT_2_5_Results!Q52, "")</f>
        <v/>
      </c>
      <c r="R52" s="0" t="str">
        <f aca="false">IFERROR(UPT_2_5_Results!R52-NON_UPT_2_5_Results!R52, "")</f>
        <v/>
      </c>
      <c r="S52" s="0" t="str">
        <f aca="false">IFERROR(UPT_2_5_Results!S52-NON_UPT_2_5_Results!S52, "")</f>
        <v/>
      </c>
      <c r="T52" s="0" t="str">
        <f aca="false">IFERROR(UPT_2_5_Results!T52-NON_UPT_2_5_Results!T52, "")</f>
        <v/>
      </c>
      <c r="U52" s="0" t="str">
        <f aca="false">IFERROR(UPT_2_5_Results!U52-NON_UPT_2_5_Results!U52, "")</f>
        <v/>
      </c>
      <c r="V52" s="0" t="str">
        <f aca="false">IFERROR(UPT_2_5_Results!V52-NON_UPT_2_5_Results!V52, "")</f>
        <v/>
      </c>
      <c r="W52" s="0" t="str">
        <f aca="false">IFERROR(UPT_2_5_Results!W52-NON_UPT_2_5_Results!W52, "")</f>
        <v/>
      </c>
      <c r="X52" s="0" t="str">
        <f aca="false">IFERROR(UPT_2_5_Results!X52-NON_UPT_2_5_Results!X52, "")</f>
        <v/>
      </c>
      <c r="Y52" s="0" t="str">
        <f aca="false">IFERROR(UPT_2_5_Results!Y52-NON_UPT_2_5_Results!Y52, "")</f>
        <v/>
      </c>
      <c r="Z52" s="0" t="str">
        <f aca="false">IFERROR(UPT_2_5_Results!Z52-NON_UPT_2_5_Results!Z52, "")</f>
        <v/>
      </c>
      <c r="AA52" s="0" t="n">
        <f aca="false">IFERROR(UPT_2_5_Results!AA52-NON_UPT_2_5_Results!AA52, "")</f>
        <v>-0.0865671641791044</v>
      </c>
      <c r="AB52" s="0" t="n">
        <f aca="false">IFERROR(UPT_2_5_Results!AB52-NON_UPT_2_5_Results!AB52, "")</f>
        <v>-0.0598845598845599</v>
      </c>
      <c r="AC52" s="0" t="str">
        <f aca="false">IFERROR(UPT_2_5_Results!AC52-NON_UPT_2_5_Results!AC52, "")</f>
        <v/>
      </c>
      <c r="AD52" s="0" t="str">
        <f aca="false">IFERROR(UPT_2_5_Results!AD52-NON_UPT_2_5_Results!AD52, "")</f>
        <v/>
      </c>
      <c r="AE52" s="0" t="str">
        <f aca="false">IFERROR(UPT_2_5_Results!AE52-NON_UPT_2_5_Results!AE52, "")</f>
        <v/>
      </c>
      <c r="AF52" s="0" t="str">
        <f aca="false">IFERROR(UPT_2_5_Results!AF52-NON_UPT_2_5_Results!AF52, "")</f>
        <v/>
      </c>
    </row>
    <row r="53" customFormat="false" ht="12.8" hidden="false" customHeight="false" outlineLevel="0" collapsed="false">
      <c r="A53" s="0" t="s">
        <v>82</v>
      </c>
      <c r="B53" s="0" t="str">
        <f aca="false">IFERROR(UPT_2_5_Results!B53-NON_UPT_2_5_Results!B53, "")</f>
        <v/>
      </c>
      <c r="C53" s="0" t="str">
        <f aca="false">IFERROR(UPT_2_5_Results!C53-NON_UPT_2_5_Results!C53, "")</f>
        <v/>
      </c>
      <c r="D53" s="0" t="str">
        <f aca="false">IFERROR(UPT_2_5_Results!D53-NON_UPT_2_5_Results!D53, "")</f>
        <v/>
      </c>
      <c r="E53" s="0" t="str">
        <f aca="false">IFERROR(UPT_2_5_Results!E53-NON_UPT_2_5_Results!E53, "")</f>
        <v/>
      </c>
      <c r="F53" s="0" t="str">
        <f aca="false">IFERROR(UPT_2_5_Results!F53-NON_UPT_2_5_Results!F53, "")</f>
        <v/>
      </c>
      <c r="G53" s="0" t="str">
        <f aca="false">IFERROR(UPT_2_5_Results!G53-NON_UPT_2_5_Results!G53, "")</f>
        <v/>
      </c>
      <c r="H53" s="0" t="str">
        <f aca="false">IFERROR(UPT_2_5_Results!H53-NON_UPT_2_5_Results!H53, "")</f>
        <v/>
      </c>
      <c r="I53" s="0" t="str">
        <f aca="false">IFERROR(UPT_2_5_Results!I53-NON_UPT_2_5_Results!I53, "")</f>
        <v/>
      </c>
      <c r="J53" s="0" t="str">
        <f aca="false">IFERROR(UPT_2_5_Results!J53-NON_UPT_2_5_Results!J53, "")</f>
        <v/>
      </c>
      <c r="K53" s="0" t="n">
        <f aca="false">IFERROR(UPT_2_5_Results!K53-NON_UPT_2_5_Results!K53, "")</f>
        <v>0</v>
      </c>
      <c r="L53" s="0" t="str">
        <f aca="false">IFERROR(UPT_2_5_Results!L53-NON_UPT_2_5_Results!L53, "")</f>
        <v/>
      </c>
      <c r="M53" s="0" t="str">
        <f aca="false">IFERROR(UPT_2_5_Results!M53-NON_UPT_2_5_Results!M53, "")</f>
        <v/>
      </c>
      <c r="N53" s="0" t="n">
        <f aca="false">IFERROR(UPT_2_5_Results!N53-NON_UPT_2_5_Results!N53, "")</f>
        <v>0</v>
      </c>
      <c r="O53" s="0" t="str">
        <f aca="false">IFERROR(UPT_2_5_Results!O53-NON_UPT_2_5_Results!O53, "")</f>
        <v/>
      </c>
      <c r="P53" s="0" t="str">
        <f aca="false">IFERROR(UPT_2_5_Results!P53-NON_UPT_2_5_Results!P53, "")</f>
        <v/>
      </c>
      <c r="Q53" s="0" t="str">
        <f aca="false">IFERROR(UPT_2_5_Results!Q53-NON_UPT_2_5_Results!Q53, "")</f>
        <v/>
      </c>
      <c r="R53" s="0" t="str">
        <f aca="false">IFERROR(UPT_2_5_Results!R53-NON_UPT_2_5_Results!R53, "")</f>
        <v/>
      </c>
      <c r="S53" s="0" t="str">
        <f aca="false">IFERROR(UPT_2_5_Results!S53-NON_UPT_2_5_Results!S53, "")</f>
        <v/>
      </c>
      <c r="T53" s="0" t="str">
        <f aca="false">IFERROR(UPT_2_5_Results!T53-NON_UPT_2_5_Results!T53, "")</f>
        <v/>
      </c>
      <c r="U53" s="0" t="str">
        <f aca="false">IFERROR(UPT_2_5_Results!U53-NON_UPT_2_5_Results!U53, "")</f>
        <v/>
      </c>
      <c r="V53" s="0" t="n">
        <f aca="false">IFERROR(UPT_2_5_Results!V53-NON_UPT_2_5_Results!V53, "")</f>
        <v>0</v>
      </c>
      <c r="W53" s="0" t="str">
        <f aca="false">IFERROR(UPT_2_5_Results!W53-NON_UPT_2_5_Results!W53, "")</f>
        <v/>
      </c>
      <c r="X53" s="0" t="str">
        <f aca="false">IFERROR(UPT_2_5_Results!X53-NON_UPT_2_5_Results!X53, "")</f>
        <v/>
      </c>
      <c r="Y53" s="0" t="str">
        <f aca="false">IFERROR(UPT_2_5_Results!Y53-NON_UPT_2_5_Results!Y53, "")</f>
        <v/>
      </c>
      <c r="Z53" s="0" t="n">
        <f aca="false">IFERROR(UPT_2_5_Results!Z53-NON_UPT_2_5_Results!Z53, "")</f>
        <v>0</v>
      </c>
      <c r="AA53" s="0" t="str">
        <f aca="false">IFERROR(UPT_2_5_Results!AA53-NON_UPT_2_5_Results!AA53, "")</f>
        <v/>
      </c>
      <c r="AB53" s="0" t="str">
        <f aca="false">IFERROR(UPT_2_5_Results!AB53-NON_UPT_2_5_Results!AB53, "")</f>
        <v/>
      </c>
      <c r="AC53" s="0" t="str">
        <f aca="false">IFERROR(UPT_2_5_Results!AC53-NON_UPT_2_5_Results!AC53, "")</f>
        <v/>
      </c>
      <c r="AD53" s="0" t="str">
        <f aca="false">IFERROR(UPT_2_5_Results!AD53-NON_UPT_2_5_Results!AD53, "")</f>
        <v/>
      </c>
      <c r="AE53" s="0" t="str">
        <f aca="false">IFERROR(UPT_2_5_Results!AE53-NON_UPT_2_5_Results!AE53, "")</f>
        <v/>
      </c>
      <c r="AF53" s="0" t="str">
        <f aca="false">IFERROR(UPT_2_5_Results!AF53-NON_UPT_2_5_Results!AF53, "")</f>
        <v/>
      </c>
    </row>
    <row r="54" customFormat="false" ht="12.8" hidden="false" customHeight="false" outlineLevel="0" collapsed="false">
      <c r="A54" s="0" t="s">
        <v>83</v>
      </c>
      <c r="B54" s="0" t="str">
        <f aca="false">IFERROR(UPT_2_5_Results!B54-NON_UPT_2_5_Results!B54, "")</f>
        <v/>
      </c>
      <c r="C54" s="0" t="str">
        <f aca="false">IFERROR(UPT_2_5_Results!C54-NON_UPT_2_5_Results!C54, "")</f>
        <v/>
      </c>
      <c r="D54" s="0" t="str">
        <f aca="false">IFERROR(UPT_2_5_Results!D54-NON_UPT_2_5_Results!D54, "")</f>
        <v/>
      </c>
      <c r="E54" s="0" t="str">
        <f aca="false">IFERROR(UPT_2_5_Results!E54-NON_UPT_2_5_Results!E54, "")</f>
        <v/>
      </c>
      <c r="F54" s="0" t="str">
        <f aca="false">IFERROR(UPT_2_5_Results!F54-NON_UPT_2_5_Results!F54, "")</f>
        <v/>
      </c>
      <c r="G54" s="0" t="str">
        <f aca="false">IFERROR(UPT_2_5_Results!G54-NON_UPT_2_5_Results!G54, "")</f>
        <v/>
      </c>
      <c r="H54" s="0" t="str">
        <f aca="false">IFERROR(UPT_2_5_Results!H54-NON_UPT_2_5_Results!H54, "")</f>
        <v/>
      </c>
      <c r="I54" s="0" t="str">
        <f aca="false">IFERROR(UPT_2_5_Results!I54-NON_UPT_2_5_Results!I54, "")</f>
        <v/>
      </c>
      <c r="J54" s="0" t="str">
        <f aca="false">IFERROR(UPT_2_5_Results!J54-NON_UPT_2_5_Results!J54, "")</f>
        <v/>
      </c>
      <c r="K54" s="0" t="n">
        <f aca="false">IFERROR(UPT_2_5_Results!K54-NON_UPT_2_5_Results!K54, "")</f>
        <v>-0.0807453416149069</v>
      </c>
      <c r="L54" s="0" t="n">
        <f aca="false">IFERROR(UPT_2_5_Results!L54-NON_UPT_2_5_Results!L54, "")</f>
        <v>-0.0693656523981434</v>
      </c>
      <c r="M54" s="0" t="n">
        <f aca="false">IFERROR(UPT_2_5_Results!M54-NON_UPT_2_5_Results!M54, "")</f>
        <v>0.0318941201996095</v>
      </c>
      <c r="N54" s="0" t="n">
        <f aca="false">IFERROR(UPT_2_5_Results!N54-NON_UPT_2_5_Results!N54, "")</f>
        <v>0.10282874617737</v>
      </c>
      <c r="O54" s="0" t="n">
        <f aca="false">IFERROR(UPT_2_5_Results!O54-NON_UPT_2_5_Results!O54, "")</f>
        <v>-0.149350649350649</v>
      </c>
      <c r="P54" s="0" t="n">
        <f aca="false">IFERROR(UPT_2_5_Results!P54-NON_UPT_2_5_Results!P54, "")</f>
        <v>0.090017825311943</v>
      </c>
      <c r="Q54" s="0" t="n">
        <f aca="false">IFERROR(UPT_2_5_Results!Q54-NON_UPT_2_5_Results!Q54, "")</f>
        <v>1.09433962264151</v>
      </c>
      <c r="R54" s="0" t="str">
        <f aca="false">IFERROR(UPT_2_5_Results!R54-NON_UPT_2_5_Results!R54, "")</f>
        <v/>
      </c>
      <c r="S54" s="0" t="str">
        <f aca="false">IFERROR(UPT_2_5_Results!S54-NON_UPT_2_5_Results!S54, "")</f>
        <v/>
      </c>
      <c r="T54" s="0" t="str">
        <f aca="false">IFERROR(UPT_2_5_Results!T54-NON_UPT_2_5_Results!T54, "")</f>
        <v/>
      </c>
      <c r="U54" s="0" t="str">
        <f aca="false">IFERROR(UPT_2_5_Results!U54-NON_UPT_2_5_Results!U54, "")</f>
        <v/>
      </c>
      <c r="V54" s="0" t="str">
        <f aca="false">IFERROR(UPT_2_5_Results!V54-NON_UPT_2_5_Results!V54, "")</f>
        <v/>
      </c>
      <c r="W54" s="0" t="str">
        <f aca="false">IFERROR(UPT_2_5_Results!W54-NON_UPT_2_5_Results!W54, "")</f>
        <v/>
      </c>
      <c r="X54" s="0" t="str">
        <f aca="false">IFERROR(UPT_2_5_Results!X54-NON_UPT_2_5_Results!X54, "")</f>
        <v/>
      </c>
      <c r="Y54" s="0" t="str">
        <f aca="false">IFERROR(UPT_2_5_Results!Y54-NON_UPT_2_5_Results!Y54, "")</f>
        <v/>
      </c>
      <c r="Z54" s="0" t="str">
        <f aca="false">IFERROR(UPT_2_5_Results!Z54-NON_UPT_2_5_Results!Z54, "")</f>
        <v/>
      </c>
      <c r="AA54" s="0" t="str">
        <f aca="false">IFERROR(UPT_2_5_Results!AA54-NON_UPT_2_5_Results!AA54, "")</f>
        <v/>
      </c>
      <c r="AB54" s="0" t="str">
        <f aca="false">IFERROR(UPT_2_5_Results!AB54-NON_UPT_2_5_Results!AB54, "")</f>
        <v/>
      </c>
      <c r="AC54" s="0" t="str">
        <f aca="false">IFERROR(UPT_2_5_Results!AC54-NON_UPT_2_5_Results!AC54, "")</f>
        <v/>
      </c>
      <c r="AD54" s="0" t="str">
        <f aca="false">IFERROR(UPT_2_5_Results!AD54-NON_UPT_2_5_Results!AD54, "")</f>
        <v/>
      </c>
      <c r="AE54" s="0" t="str">
        <f aca="false">IFERROR(UPT_2_5_Results!AE54-NON_UPT_2_5_Results!AE54, "")</f>
        <v/>
      </c>
      <c r="AF54" s="0" t="str">
        <f aca="false">IFERROR(UPT_2_5_Results!AF54-NON_UPT_2_5_Results!AF54, "")</f>
        <v/>
      </c>
    </row>
    <row r="55" customFormat="false" ht="12.8" hidden="false" customHeight="false" outlineLevel="0" collapsed="false">
      <c r="A55" s="0" t="s">
        <v>84</v>
      </c>
      <c r="B55" s="0" t="str">
        <f aca="false">IFERROR(UPT_2_5_Results!B55-NON_UPT_2_5_Results!B55, "")</f>
        <v/>
      </c>
      <c r="C55" s="0" t="str">
        <f aca="false">IFERROR(UPT_2_5_Results!C55-NON_UPT_2_5_Results!C55, "")</f>
        <v/>
      </c>
      <c r="D55" s="0" t="str">
        <f aca="false">IFERROR(UPT_2_5_Results!D55-NON_UPT_2_5_Results!D55, "")</f>
        <v/>
      </c>
      <c r="E55" s="0" t="str">
        <f aca="false">IFERROR(UPT_2_5_Results!E55-NON_UPT_2_5_Results!E55, "")</f>
        <v/>
      </c>
      <c r="F55" s="0" t="str">
        <f aca="false">IFERROR(UPT_2_5_Results!F55-NON_UPT_2_5_Results!F55, "")</f>
        <v/>
      </c>
      <c r="G55" s="0" t="n">
        <f aca="false">IFERROR(UPT_2_5_Results!G55-NON_UPT_2_5_Results!G55, "")</f>
        <v>0.0735294117647058</v>
      </c>
      <c r="H55" s="0" t="n">
        <f aca="false">IFERROR(UPT_2_5_Results!H55-NON_UPT_2_5_Results!H55, "")</f>
        <v>0.267241379310345</v>
      </c>
      <c r="I55" s="0" t="n">
        <f aca="false">IFERROR(UPT_2_5_Results!I55-NON_UPT_2_5_Results!I55, "")</f>
        <v>0.0295329670329671</v>
      </c>
      <c r="J55" s="0" t="n">
        <f aca="false">IFERROR(UPT_2_5_Results!J55-NON_UPT_2_5_Results!J55, "")</f>
        <v>0.0809523809523807</v>
      </c>
      <c r="K55" s="0" t="n">
        <f aca="false">IFERROR(UPT_2_5_Results!K55-NON_UPT_2_5_Results!K55, "")</f>
        <v>-0.325</v>
      </c>
      <c r="L55" s="0" t="n">
        <f aca="false">IFERROR(UPT_2_5_Results!L55-NON_UPT_2_5_Results!L55, "")</f>
        <v>-0.390243902439024</v>
      </c>
      <c r="M55" s="0" t="n">
        <f aca="false">IFERROR(UPT_2_5_Results!M55-NON_UPT_2_5_Results!M55, "")</f>
        <v>-0.189024390243902</v>
      </c>
      <c r="N55" s="0" t="n">
        <f aca="false">IFERROR(UPT_2_5_Results!N55-NON_UPT_2_5_Results!N55, "")</f>
        <v>0.0909090909090908</v>
      </c>
      <c r="O55" s="0" t="str">
        <f aca="false">IFERROR(UPT_2_5_Results!O55-NON_UPT_2_5_Results!O55, "")</f>
        <v/>
      </c>
      <c r="P55" s="0" t="str">
        <f aca="false">IFERROR(UPT_2_5_Results!P55-NON_UPT_2_5_Results!P55, "")</f>
        <v/>
      </c>
      <c r="Q55" s="0" t="str">
        <f aca="false">IFERROR(UPT_2_5_Results!Q55-NON_UPT_2_5_Results!Q55, "")</f>
        <v/>
      </c>
      <c r="R55" s="0" t="str">
        <f aca="false">IFERROR(UPT_2_5_Results!R55-NON_UPT_2_5_Results!R55, "")</f>
        <v/>
      </c>
      <c r="S55" s="0" t="str">
        <f aca="false">IFERROR(UPT_2_5_Results!S55-NON_UPT_2_5_Results!S55, "")</f>
        <v/>
      </c>
      <c r="T55" s="0" t="str">
        <f aca="false">IFERROR(UPT_2_5_Results!T55-NON_UPT_2_5_Results!T55, "")</f>
        <v/>
      </c>
      <c r="U55" s="0" t="str">
        <f aca="false">IFERROR(UPT_2_5_Results!U55-NON_UPT_2_5_Results!U55, "")</f>
        <v/>
      </c>
      <c r="V55" s="0" t="str">
        <f aca="false">IFERROR(UPT_2_5_Results!V55-NON_UPT_2_5_Results!V55, "")</f>
        <v/>
      </c>
      <c r="W55" s="0" t="str">
        <f aca="false">IFERROR(UPT_2_5_Results!W55-NON_UPT_2_5_Results!W55, "")</f>
        <v/>
      </c>
      <c r="X55" s="0" t="str">
        <f aca="false">IFERROR(UPT_2_5_Results!X55-NON_UPT_2_5_Results!X55, "")</f>
        <v/>
      </c>
      <c r="Y55" s="0" t="str">
        <f aca="false">IFERROR(UPT_2_5_Results!Y55-NON_UPT_2_5_Results!Y55, "")</f>
        <v/>
      </c>
      <c r="Z55" s="0" t="str">
        <f aca="false">IFERROR(UPT_2_5_Results!Z55-NON_UPT_2_5_Results!Z55, "")</f>
        <v/>
      </c>
      <c r="AA55" s="0" t="str">
        <f aca="false">IFERROR(UPT_2_5_Results!AA55-NON_UPT_2_5_Results!AA55, "")</f>
        <v/>
      </c>
      <c r="AB55" s="0" t="str">
        <f aca="false">IFERROR(UPT_2_5_Results!AB55-NON_UPT_2_5_Results!AB55, "")</f>
        <v/>
      </c>
      <c r="AC55" s="0" t="str">
        <f aca="false">IFERROR(UPT_2_5_Results!AC55-NON_UPT_2_5_Results!AC55, "")</f>
        <v/>
      </c>
      <c r="AD55" s="0" t="str">
        <f aca="false">IFERROR(UPT_2_5_Results!AD55-NON_UPT_2_5_Results!AD55, "")</f>
        <v/>
      </c>
      <c r="AE55" s="0" t="str">
        <f aca="false">IFERROR(UPT_2_5_Results!AE55-NON_UPT_2_5_Results!AE55, "")</f>
        <v/>
      </c>
      <c r="AF55" s="0" t="str">
        <f aca="false">IFERROR(UPT_2_5_Results!AF55-NON_UPT_2_5_Results!AF55, "")</f>
        <v/>
      </c>
    </row>
    <row r="56" customFormat="false" ht="12.8" hidden="false" customHeight="false" outlineLevel="0" collapsed="false">
      <c r="A56" s="0" t="s">
        <v>85</v>
      </c>
      <c r="B56" s="0" t="str">
        <f aca="false">IFERROR(UPT_2_5_Results!B56-NON_UPT_2_5_Results!B56, "")</f>
        <v/>
      </c>
      <c r="C56" s="0" t="str">
        <f aca="false">IFERROR(UPT_2_5_Results!C56-NON_UPT_2_5_Results!C56, "")</f>
        <v/>
      </c>
      <c r="D56" s="0" t="str">
        <f aca="false">IFERROR(UPT_2_5_Results!D56-NON_UPT_2_5_Results!D56, "")</f>
        <v/>
      </c>
      <c r="E56" s="0" t="str">
        <f aca="false">IFERROR(UPT_2_5_Results!E56-NON_UPT_2_5_Results!E56, "")</f>
        <v/>
      </c>
      <c r="F56" s="0" t="str">
        <f aca="false">IFERROR(UPT_2_5_Results!F56-NON_UPT_2_5_Results!F56, "")</f>
        <v/>
      </c>
      <c r="G56" s="0" t="str">
        <f aca="false">IFERROR(UPT_2_5_Results!G56-NON_UPT_2_5_Results!G56, "")</f>
        <v/>
      </c>
      <c r="H56" s="0" t="str">
        <f aca="false">IFERROR(UPT_2_5_Results!H56-NON_UPT_2_5_Results!H56, "")</f>
        <v/>
      </c>
      <c r="I56" s="0" t="str">
        <f aca="false">IFERROR(UPT_2_5_Results!I56-NON_UPT_2_5_Results!I56, "")</f>
        <v/>
      </c>
      <c r="J56" s="0" t="str">
        <f aca="false">IFERROR(UPT_2_5_Results!J56-NON_UPT_2_5_Results!J56, "")</f>
        <v/>
      </c>
      <c r="K56" s="0" t="n">
        <f aca="false">IFERROR(UPT_2_5_Results!K56-NON_UPT_2_5_Results!K56, "")</f>
        <v>0.170418622473417</v>
      </c>
      <c r="L56" s="0" t="n">
        <f aca="false">IFERROR(UPT_2_5_Results!L56-NON_UPT_2_5_Results!L56, "")</f>
        <v>0.0664311562984663</v>
      </c>
      <c r="M56" s="0" t="n">
        <f aca="false">IFERROR(UPT_2_5_Results!M56-NON_UPT_2_5_Results!M56, "")</f>
        <v>-0.131785480706344</v>
      </c>
      <c r="N56" s="0" t="n">
        <f aca="false">IFERROR(UPT_2_5_Results!N56-NON_UPT_2_5_Results!N56, "")</f>
        <v>0.0149425287356322</v>
      </c>
      <c r="O56" s="0" t="n">
        <f aca="false">IFERROR(UPT_2_5_Results!O56-NON_UPT_2_5_Results!O56, "")</f>
        <v>0.0938735177865613</v>
      </c>
      <c r="P56" s="0" t="n">
        <f aca="false">IFERROR(UPT_2_5_Results!P56-NON_UPT_2_5_Results!P56, "")</f>
        <v>-0.0831842576028623</v>
      </c>
      <c r="Q56" s="0" t="n">
        <f aca="false">IFERROR(UPT_2_5_Results!Q56-NON_UPT_2_5_Results!Q56, "")</f>
        <v>0.990476190476191</v>
      </c>
      <c r="R56" s="0" t="str">
        <f aca="false">IFERROR(UPT_2_5_Results!R56-NON_UPT_2_5_Results!R56, "")</f>
        <v/>
      </c>
      <c r="S56" s="0" t="str">
        <f aca="false">IFERROR(UPT_2_5_Results!S56-NON_UPT_2_5_Results!S56, "")</f>
        <v/>
      </c>
      <c r="T56" s="0" t="str">
        <f aca="false">IFERROR(UPT_2_5_Results!T56-NON_UPT_2_5_Results!T56, "")</f>
        <v/>
      </c>
      <c r="U56" s="0" t="str">
        <f aca="false">IFERROR(UPT_2_5_Results!U56-NON_UPT_2_5_Results!U56, "")</f>
        <v/>
      </c>
      <c r="V56" s="0" t="str">
        <f aca="false">IFERROR(UPT_2_5_Results!V56-NON_UPT_2_5_Results!V56, "")</f>
        <v/>
      </c>
      <c r="W56" s="0" t="str">
        <f aca="false">IFERROR(UPT_2_5_Results!W56-NON_UPT_2_5_Results!W56, "")</f>
        <v/>
      </c>
      <c r="X56" s="0" t="str">
        <f aca="false">IFERROR(UPT_2_5_Results!X56-NON_UPT_2_5_Results!X56, "")</f>
        <v/>
      </c>
      <c r="Y56" s="0" t="str">
        <f aca="false">IFERROR(UPT_2_5_Results!Y56-NON_UPT_2_5_Results!Y56, "")</f>
        <v/>
      </c>
      <c r="Z56" s="0" t="str">
        <f aca="false">IFERROR(UPT_2_5_Results!Z56-NON_UPT_2_5_Results!Z56, "")</f>
        <v/>
      </c>
      <c r="AA56" s="0" t="str">
        <f aca="false">IFERROR(UPT_2_5_Results!AA56-NON_UPT_2_5_Results!AA56, "")</f>
        <v/>
      </c>
      <c r="AB56" s="0" t="str">
        <f aca="false">IFERROR(UPT_2_5_Results!AB56-NON_UPT_2_5_Results!AB56, "")</f>
        <v/>
      </c>
      <c r="AC56" s="0" t="str">
        <f aca="false">IFERROR(UPT_2_5_Results!AC56-NON_UPT_2_5_Results!AC56, "")</f>
        <v/>
      </c>
      <c r="AD56" s="0" t="str">
        <f aca="false">IFERROR(UPT_2_5_Results!AD56-NON_UPT_2_5_Results!AD56, "")</f>
        <v/>
      </c>
      <c r="AE56" s="0" t="str">
        <f aca="false">IFERROR(UPT_2_5_Results!AE56-NON_UPT_2_5_Results!AE56, "")</f>
        <v/>
      </c>
      <c r="AF56" s="0" t="str">
        <f aca="false">IFERROR(UPT_2_5_Results!AF56-NON_UPT_2_5_Results!AF56, "")</f>
        <v/>
      </c>
    </row>
    <row r="57" customFormat="false" ht="12.8" hidden="false" customHeight="false" outlineLevel="0" collapsed="false">
      <c r="A57" s="0" t="s">
        <v>86</v>
      </c>
      <c r="B57" s="0" t="str">
        <f aca="false">IFERROR(UPT_2_5_Results!B57-NON_UPT_2_5_Results!B57, "")</f>
        <v/>
      </c>
      <c r="C57" s="0" t="str">
        <f aca="false">IFERROR(UPT_2_5_Results!C57-NON_UPT_2_5_Results!C57, "")</f>
        <v/>
      </c>
      <c r="D57" s="0" t="str">
        <f aca="false">IFERROR(UPT_2_5_Results!D57-NON_UPT_2_5_Results!D57, "")</f>
        <v/>
      </c>
      <c r="E57" s="0" t="str">
        <f aca="false">IFERROR(UPT_2_5_Results!E57-NON_UPT_2_5_Results!E57, "")</f>
        <v/>
      </c>
      <c r="F57" s="0" t="str">
        <f aca="false">IFERROR(UPT_2_5_Results!F57-NON_UPT_2_5_Results!F57, "")</f>
        <v/>
      </c>
      <c r="G57" s="0" t="n">
        <f aca="false">IFERROR(UPT_2_5_Results!G57-NON_UPT_2_5_Results!G57, "")</f>
        <v>-0.0968137254901962</v>
      </c>
      <c r="H57" s="0" t="n">
        <f aca="false">IFERROR(UPT_2_5_Results!H57-NON_UPT_2_5_Results!H57, "")</f>
        <v>0.0548913043478261</v>
      </c>
      <c r="I57" s="0" t="n">
        <f aca="false">IFERROR(UPT_2_5_Results!I57-NON_UPT_2_5_Results!I57, "")</f>
        <v>-0.116758241758242</v>
      </c>
      <c r="J57" s="0" t="n">
        <f aca="false">IFERROR(UPT_2_5_Results!J57-NON_UPT_2_5_Results!J57, "")</f>
        <v>-0.104761904761905</v>
      </c>
      <c r="K57" s="0" t="n">
        <f aca="false">IFERROR(UPT_2_5_Results!K57-NON_UPT_2_5_Results!K57, "")</f>
        <v>-0.717948717948718</v>
      </c>
      <c r="L57" s="0" t="n">
        <f aca="false">IFERROR(UPT_2_5_Results!L57-NON_UPT_2_5_Results!L57, "")</f>
        <v>-0.404761904761905</v>
      </c>
      <c r="M57" s="0" t="n">
        <f aca="false">IFERROR(UPT_2_5_Results!M57-NON_UPT_2_5_Results!M57, "")</f>
        <v>-0.25609756097561</v>
      </c>
      <c r="N57" s="0" t="n">
        <f aca="false">IFERROR(UPT_2_5_Results!N57-NON_UPT_2_5_Results!N57, "")</f>
        <v>-0.0227272727272729</v>
      </c>
      <c r="O57" s="0" t="str">
        <f aca="false">IFERROR(UPT_2_5_Results!O57-NON_UPT_2_5_Results!O57, "")</f>
        <v/>
      </c>
      <c r="P57" s="0" t="str">
        <f aca="false">IFERROR(UPT_2_5_Results!P57-NON_UPT_2_5_Results!P57, "")</f>
        <v/>
      </c>
      <c r="Q57" s="0" t="str">
        <f aca="false">IFERROR(UPT_2_5_Results!Q57-NON_UPT_2_5_Results!Q57, "")</f>
        <v/>
      </c>
      <c r="R57" s="0" t="str">
        <f aca="false">IFERROR(UPT_2_5_Results!R57-NON_UPT_2_5_Results!R57, "")</f>
        <v/>
      </c>
      <c r="S57" s="0" t="str">
        <f aca="false">IFERROR(UPT_2_5_Results!S57-NON_UPT_2_5_Results!S57, "")</f>
        <v/>
      </c>
      <c r="T57" s="0" t="str">
        <f aca="false">IFERROR(UPT_2_5_Results!T57-NON_UPT_2_5_Results!T57, "")</f>
        <v/>
      </c>
      <c r="U57" s="0" t="str">
        <f aca="false">IFERROR(UPT_2_5_Results!U57-NON_UPT_2_5_Results!U57, "")</f>
        <v/>
      </c>
      <c r="V57" s="0" t="str">
        <f aca="false">IFERROR(UPT_2_5_Results!V57-NON_UPT_2_5_Results!V57, "")</f>
        <v/>
      </c>
      <c r="W57" s="0" t="str">
        <f aca="false">IFERROR(UPT_2_5_Results!W57-NON_UPT_2_5_Results!W57, "")</f>
        <v/>
      </c>
      <c r="X57" s="0" t="str">
        <f aca="false">IFERROR(UPT_2_5_Results!X57-NON_UPT_2_5_Results!X57, "")</f>
        <v/>
      </c>
      <c r="Y57" s="0" t="str">
        <f aca="false">IFERROR(UPT_2_5_Results!Y57-NON_UPT_2_5_Results!Y57, "")</f>
        <v/>
      </c>
      <c r="Z57" s="0" t="str">
        <f aca="false">IFERROR(UPT_2_5_Results!Z57-NON_UPT_2_5_Results!Z57, "")</f>
        <v/>
      </c>
      <c r="AA57" s="0" t="str">
        <f aca="false">IFERROR(UPT_2_5_Results!AA57-NON_UPT_2_5_Results!AA57, "")</f>
        <v/>
      </c>
      <c r="AB57" s="0" t="str">
        <f aca="false">IFERROR(UPT_2_5_Results!AB57-NON_UPT_2_5_Results!AB57, "")</f>
        <v/>
      </c>
      <c r="AC57" s="0" t="str">
        <f aca="false">IFERROR(UPT_2_5_Results!AC57-NON_UPT_2_5_Results!AC57, "")</f>
        <v/>
      </c>
      <c r="AD57" s="0" t="str">
        <f aca="false">IFERROR(UPT_2_5_Results!AD57-NON_UPT_2_5_Results!AD57, "")</f>
        <v/>
      </c>
      <c r="AE57" s="0" t="str">
        <f aca="false">IFERROR(UPT_2_5_Results!AE57-NON_UPT_2_5_Results!AE57, "")</f>
        <v/>
      </c>
      <c r="AF57" s="0" t="str">
        <f aca="false">IFERROR(UPT_2_5_Results!AF57-NON_UPT_2_5_Results!AF57, "")</f>
        <v/>
      </c>
    </row>
    <row r="58" customFormat="false" ht="12.8" hidden="false" customHeight="false" outlineLevel="0" collapsed="false">
      <c r="A58" s="0" t="s">
        <v>87</v>
      </c>
      <c r="B58" s="0" t="str">
        <f aca="false">IFERROR(UPT_2_5_Results!B58-NON_UPT_2_5_Results!B58, "")</f>
        <v/>
      </c>
      <c r="C58" s="0" t="n">
        <f aca="false">IFERROR(UPT_2_5_Results!C58-NON_UPT_2_5_Results!C58, "")</f>
        <v>-0.375</v>
      </c>
      <c r="D58" s="0" t="n">
        <f aca="false">IFERROR(UPT_2_5_Results!D58-NON_UPT_2_5_Results!D58, "")</f>
        <v>1</v>
      </c>
      <c r="E58" s="0" t="str">
        <f aca="false">IFERROR(UPT_2_5_Results!E58-NON_UPT_2_5_Results!E58, "")</f>
        <v/>
      </c>
      <c r="F58" s="0" t="n">
        <f aca="false">IFERROR(UPT_2_5_Results!F58-NON_UPT_2_5_Results!F58, "")</f>
        <v>-0.0245654210471531</v>
      </c>
      <c r="G58" s="0" t="str">
        <f aca="false">IFERROR(UPT_2_5_Results!G58-NON_UPT_2_5_Results!G58, "")</f>
        <v/>
      </c>
      <c r="H58" s="0" t="str">
        <f aca="false">IFERROR(UPT_2_5_Results!H58-NON_UPT_2_5_Results!H58, "")</f>
        <v/>
      </c>
      <c r="I58" s="0" t="str">
        <f aca="false">IFERROR(UPT_2_5_Results!I58-NON_UPT_2_5_Results!I58, "")</f>
        <v/>
      </c>
      <c r="J58" s="0" t="str">
        <f aca="false">IFERROR(UPT_2_5_Results!J58-NON_UPT_2_5_Results!J58, "")</f>
        <v/>
      </c>
      <c r="K58" s="0" t="n">
        <f aca="false">IFERROR(UPT_2_5_Results!K58-NON_UPT_2_5_Results!K58, "")</f>
        <v>0</v>
      </c>
      <c r="L58" s="0" t="str">
        <f aca="false">IFERROR(UPT_2_5_Results!L58-NON_UPT_2_5_Results!L58, "")</f>
        <v/>
      </c>
      <c r="M58" s="0" t="str">
        <f aca="false">IFERROR(UPT_2_5_Results!M58-NON_UPT_2_5_Results!M58, "")</f>
        <v/>
      </c>
      <c r="N58" s="0" t="str">
        <f aca="false">IFERROR(UPT_2_5_Results!N58-NON_UPT_2_5_Results!N58, "")</f>
        <v/>
      </c>
      <c r="O58" s="0" t="n">
        <f aca="false">IFERROR(UPT_2_5_Results!O58-NON_UPT_2_5_Results!O58, "")</f>
        <v>-0.133333333333333</v>
      </c>
      <c r="P58" s="0" t="str">
        <f aca="false">IFERROR(UPT_2_5_Results!P58-NON_UPT_2_5_Results!P58, "")</f>
        <v/>
      </c>
      <c r="Q58" s="0" t="str">
        <f aca="false">IFERROR(UPT_2_5_Results!Q58-NON_UPT_2_5_Results!Q58, "")</f>
        <v/>
      </c>
      <c r="R58" s="0" t="str">
        <f aca="false">IFERROR(UPT_2_5_Results!R58-NON_UPT_2_5_Results!R58, "")</f>
        <v/>
      </c>
      <c r="S58" s="0" t="str">
        <f aca="false">IFERROR(UPT_2_5_Results!S58-NON_UPT_2_5_Results!S58, "")</f>
        <v/>
      </c>
      <c r="T58" s="0" t="str">
        <f aca="false">IFERROR(UPT_2_5_Results!T58-NON_UPT_2_5_Results!T58, "")</f>
        <v/>
      </c>
      <c r="U58" s="0" t="str">
        <f aca="false">IFERROR(UPT_2_5_Results!U58-NON_UPT_2_5_Results!U58, "")</f>
        <v/>
      </c>
      <c r="V58" s="0" t="str">
        <f aca="false">IFERROR(UPT_2_5_Results!V58-NON_UPT_2_5_Results!V58, "")</f>
        <v/>
      </c>
      <c r="W58" s="0" t="str">
        <f aca="false">IFERROR(UPT_2_5_Results!W58-NON_UPT_2_5_Results!W58, "")</f>
        <v/>
      </c>
      <c r="X58" s="0" t="str">
        <f aca="false">IFERROR(UPT_2_5_Results!X58-NON_UPT_2_5_Results!X58, "")</f>
        <v/>
      </c>
      <c r="Y58" s="0" t="str">
        <f aca="false">IFERROR(UPT_2_5_Results!Y58-NON_UPT_2_5_Results!Y58, "")</f>
        <v/>
      </c>
      <c r="Z58" s="0" t="str">
        <f aca="false">IFERROR(UPT_2_5_Results!Z58-NON_UPT_2_5_Results!Z58, "")</f>
        <v/>
      </c>
      <c r="AA58" s="0" t="str">
        <f aca="false">IFERROR(UPT_2_5_Results!AA58-NON_UPT_2_5_Results!AA58, "")</f>
        <v/>
      </c>
      <c r="AB58" s="0" t="n">
        <f aca="false">IFERROR(UPT_2_5_Results!AB58-NON_UPT_2_5_Results!AB58, "")</f>
        <v>-0.0909090909090908</v>
      </c>
      <c r="AC58" s="0" t="str">
        <f aca="false">IFERROR(UPT_2_5_Results!AC58-NON_UPT_2_5_Results!AC58, "")</f>
        <v/>
      </c>
      <c r="AD58" s="0" t="str">
        <f aca="false">IFERROR(UPT_2_5_Results!AD58-NON_UPT_2_5_Results!AD58, "")</f>
        <v/>
      </c>
      <c r="AE58" s="0" t="str">
        <f aca="false">IFERROR(UPT_2_5_Results!AE58-NON_UPT_2_5_Results!AE58, "")</f>
        <v/>
      </c>
      <c r="AF58" s="0" t="str">
        <f aca="false">IFERROR(UPT_2_5_Results!AF58-NON_UPT_2_5_Results!AF58, "")</f>
        <v/>
      </c>
    </row>
    <row r="59" customFormat="false" ht="12.8" hidden="false" customHeight="false" outlineLevel="0" collapsed="false">
      <c r="A59" s="0" t="s">
        <v>88</v>
      </c>
      <c r="B59" s="0" t="str">
        <f aca="false">IFERROR(UPT_2_5_Results!B59-NON_UPT_2_5_Results!B59, "")</f>
        <v/>
      </c>
      <c r="C59" s="0" t="str">
        <f aca="false">IFERROR(UPT_2_5_Results!C59-NON_UPT_2_5_Results!C59, "")</f>
        <v/>
      </c>
      <c r="D59" s="0" t="str">
        <f aca="false">IFERROR(UPT_2_5_Results!D59-NON_UPT_2_5_Results!D59, "")</f>
        <v/>
      </c>
      <c r="E59" s="0" t="str">
        <f aca="false">IFERROR(UPT_2_5_Results!E59-NON_UPT_2_5_Results!E59, "")</f>
        <v/>
      </c>
      <c r="F59" s="0" t="str">
        <f aca="false">IFERROR(UPT_2_5_Results!F59-NON_UPT_2_5_Results!F59, "")</f>
        <v/>
      </c>
      <c r="G59" s="0" t="n">
        <f aca="false">IFERROR(UPT_2_5_Results!G59-NON_UPT_2_5_Results!G59, "")</f>
        <v>-0.0608899297423886</v>
      </c>
      <c r="H59" s="0" t="n">
        <f aca="false">IFERROR(UPT_2_5_Results!H59-NON_UPT_2_5_Results!H59, "")</f>
        <v>-0.184615384615384</v>
      </c>
      <c r="I59" s="0" t="n">
        <f aca="false">IFERROR(UPT_2_5_Results!I59-NON_UPT_2_5_Results!I59, "")</f>
        <v>-0.157575757575758</v>
      </c>
      <c r="J59" s="0" t="n">
        <f aca="false">IFERROR(UPT_2_5_Results!J59-NON_UPT_2_5_Results!J59, "")</f>
        <v>-0.101587301587301</v>
      </c>
      <c r="K59" s="0" t="str">
        <f aca="false">IFERROR(UPT_2_5_Results!K59-NON_UPT_2_5_Results!K59, "")</f>
        <v/>
      </c>
      <c r="L59" s="0" t="str">
        <f aca="false">IFERROR(UPT_2_5_Results!L59-NON_UPT_2_5_Results!L59, "")</f>
        <v/>
      </c>
      <c r="M59" s="0" t="str">
        <f aca="false">IFERROR(UPT_2_5_Results!M59-NON_UPT_2_5_Results!M59, "")</f>
        <v/>
      </c>
      <c r="N59" s="0" t="str">
        <f aca="false">IFERROR(UPT_2_5_Results!N59-NON_UPT_2_5_Results!N59, "")</f>
        <v/>
      </c>
      <c r="O59" s="0" t="str">
        <f aca="false">IFERROR(UPT_2_5_Results!O59-NON_UPT_2_5_Results!O59, "")</f>
        <v/>
      </c>
      <c r="P59" s="0" t="str">
        <f aca="false">IFERROR(UPT_2_5_Results!P59-NON_UPT_2_5_Results!P59, "")</f>
        <v/>
      </c>
      <c r="Q59" s="0" t="str">
        <f aca="false">IFERROR(UPT_2_5_Results!Q59-NON_UPT_2_5_Results!Q59, "")</f>
        <v/>
      </c>
      <c r="R59" s="0" t="str">
        <f aca="false">IFERROR(UPT_2_5_Results!R59-NON_UPT_2_5_Results!R59, "")</f>
        <v/>
      </c>
      <c r="S59" s="0" t="str">
        <f aca="false">IFERROR(UPT_2_5_Results!S59-NON_UPT_2_5_Results!S59, "")</f>
        <v/>
      </c>
      <c r="T59" s="0" t="str">
        <f aca="false">IFERROR(UPT_2_5_Results!T59-NON_UPT_2_5_Results!T59, "")</f>
        <v/>
      </c>
      <c r="U59" s="0" t="str">
        <f aca="false">IFERROR(UPT_2_5_Results!U59-NON_UPT_2_5_Results!U59, "")</f>
        <v/>
      </c>
      <c r="V59" s="0" t="str">
        <f aca="false">IFERROR(UPT_2_5_Results!V59-NON_UPT_2_5_Results!V59, "")</f>
        <v/>
      </c>
      <c r="W59" s="0" t="str">
        <f aca="false">IFERROR(UPT_2_5_Results!W59-NON_UPT_2_5_Results!W59, "")</f>
        <v/>
      </c>
      <c r="X59" s="0" t="str">
        <f aca="false">IFERROR(UPT_2_5_Results!X59-NON_UPT_2_5_Results!X59, "")</f>
        <v/>
      </c>
      <c r="Y59" s="0" t="str">
        <f aca="false">IFERROR(UPT_2_5_Results!Y59-NON_UPT_2_5_Results!Y59, "")</f>
        <v/>
      </c>
      <c r="Z59" s="0" t="str">
        <f aca="false">IFERROR(UPT_2_5_Results!Z59-NON_UPT_2_5_Results!Z59, "")</f>
        <v/>
      </c>
      <c r="AA59" s="0" t="str">
        <f aca="false">IFERROR(UPT_2_5_Results!AA59-NON_UPT_2_5_Results!AA59, "")</f>
        <v/>
      </c>
      <c r="AB59" s="0" t="str">
        <f aca="false">IFERROR(UPT_2_5_Results!AB59-NON_UPT_2_5_Results!AB59, "")</f>
        <v/>
      </c>
      <c r="AC59" s="0" t="str">
        <f aca="false">IFERROR(UPT_2_5_Results!AC59-NON_UPT_2_5_Results!AC59, "")</f>
        <v/>
      </c>
      <c r="AD59" s="0" t="str">
        <f aca="false">IFERROR(UPT_2_5_Results!AD59-NON_UPT_2_5_Results!AD59, "")</f>
        <v/>
      </c>
      <c r="AE59" s="0" t="str">
        <f aca="false">IFERROR(UPT_2_5_Results!AE59-NON_UPT_2_5_Results!AE59, "")</f>
        <v/>
      </c>
      <c r="AF59" s="0" t="str">
        <f aca="false">IFERROR(UPT_2_5_Results!AF59-NON_UPT_2_5_Results!AF59, "")</f>
        <v/>
      </c>
    </row>
    <row r="60" customFormat="false" ht="12.8" hidden="false" customHeight="false" outlineLevel="0" collapsed="false">
      <c r="A60" s="0" t="s">
        <v>89</v>
      </c>
      <c r="B60" s="0" t="n">
        <f aca="false">IFERROR(UPT_2_5_Results!B60-NON_UPT_2_5_Results!B60, "")</f>
        <v>0.0658396946564885</v>
      </c>
      <c r="C60" s="0" t="n">
        <f aca="false">IFERROR(UPT_2_5_Results!C60-NON_UPT_2_5_Results!C60, "")</f>
        <v>0.00829875518672196</v>
      </c>
      <c r="D60" s="0" t="n">
        <f aca="false">IFERROR(UPT_2_5_Results!D60-NON_UPT_2_5_Results!D60, "")</f>
        <v>-0.239234449760766</v>
      </c>
      <c r="E60" s="0" t="str">
        <f aca="false">IFERROR(UPT_2_5_Results!E60-NON_UPT_2_5_Results!E60, "")</f>
        <v/>
      </c>
      <c r="F60" s="0" t="n">
        <f aca="false">IFERROR(UPT_2_5_Results!F60-NON_UPT_2_5_Results!F60, "")</f>
        <v>-0.0507042253521126</v>
      </c>
      <c r="G60" s="0" t="n">
        <f aca="false">IFERROR(UPT_2_5_Results!G60-NON_UPT_2_5_Results!G60, "")</f>
        <v>0.310496794871795</v>
      </c>
      <c r="H60" s="0" t="n">
        <f aca="false">IFERROR(UPT_2_5_Results!H60-NON_UPT_2_5_Results!H60, "")</f>
        <v>-0.0167410714285716</v>
      </c>
      <c r="I60" s="0" t="n">
        <f aca="false">IFERROR(UPT_2_5_Results!I60-NON_UPT_2_5_Results!I60, "")</f>
        <v>-0.281528662420382</v>
      </c>
      <c r="J60" s="0" t="n">
        <f aca="false">IFERROR(UPT_2_5_Results!J60-NON_UPT_2_5_Results!J60, "")</f>
        <v>-0.0637056976222521</v>
      </c>
      <c r="K60" s="0" t="n">
        <f aca="false">IFERROR(UPT_2_5_Results!K60-NON_UPT_2_5_Results!K60, "")</f>
        <v>0.0918032786885248</v>
      </c>
      <c r="L60" s="0" t="n">
        <f aca="false">IFERROR(UPT_2_5_Results!L60-NON_UPT_2_5_Results!L60, "")</f>
        <v>-0.168412182496689</v>
      </c>
      <c r="M60" s="0" t="n">
        <f aca="false">IFERROR(UPT_2_5_Results!M60-NON_UPT_2_5_Results!M60, "")</f>
        <v>-0.179302832244009</v>
      </c>
      <c r="N60" s="0" t="n">
        <f aca="false">IFERROR(UPT_2_5_Results!N60-NON_UPT_2_5_Results!N60, "")</f>
        <v>0.146617032392895</v>
      </c>
      <c r="O60" s="0" t="n">
        <f aca="false">IFERROR(UPT_2_5_Results!O60-NON_UPT_2_5_Results!O60, "")</f>
        <v>-0.193740164364399</v>
      </c>
      <c r="P60" s="0" t="n">
        <f aca="false">IFERROR(UPT_2_5_Results!P60-NON_UPT_2_5_Results!P60, "")</f>
        <v>-0.140610667016118</v>
      </c>
      <c r="Q60" s="0" t="n">
        <f aca="false">IFERROR(UPT_2_5_Results!Q60-NON_UPT_2_5_Results!Q60, "")</f>
        <v>-0.435185185185185</v>
      </c>
      <c r="R60" s="0" t="str">
        <f aca="false">IFERROR(UPT_2_5_Results!R60-NON_UPT_2_5_Results!R60, "")</f>
        <v/>
      </c>
      <c r="S60" s="0" t="str">
        <f aca="false">IFERROR(UPT_2_5_Results!S60-NON_UPT_2_5_Results!S60, "")</f>
        <v/>
      </c>
      <c r="T60" s="0" t="n">
        <f aca="false">IFERROR(UPT_2_5_Results!T60-NON_UPT_2_5_Results!T60, "")</f>
        <v>0.619718309859155</v>
      </c>
      <c r="U60" s="0" t="n">
        <f aca="false">IFERROR(UPT_2_5_Results!U60-NON_UPT_2_5_Results!U60, "")</f>
        <v>0.595744680851064</v>
      </c>
      <c r="V60" s="0" t="n">
        <f aca="false">IFERROR(UPT_2_5_Results!V60-NON_UPT_2_5_Results!V60, "")</f>
        <v>-0.200283085633404</v>
      </c>
      <c r="W60" s="0" t="n">
        <f aca="false">IFERROR(UPT_2_5_Results!W60-NON_UPT_2_5_Results!W60, "")</f>
        <v>0.166666666666667</v>
      </c>
      <c r="X60" s="0" t="str">
        <f aca="false">IFERROR(UPT_2_5_Results!X60-NON_UPT_2_5_Results!X60, "")</f>
        <v/>
      </c>
      <c r="Y60" s="0" t="n">
        <f aca="false">IFERROR(UPT_2_5_Results!Y60-NON_UPT_2_5_Results!Y60, "")</f>
        <v>-0.11994851994852</v>
      </c>
      <c r="Z60" s="0" t="n">
        <f aca="false">IFERROR(UPT_2_5_Results!Z60-NON_UPT_2_5_Results!Z60, "")</f>
        <v>0.119298245614035</v>
      </c>
      <c r="AA60" s="0" t="n">
        <f aca="false">IFERROR(UPT_2_5_Results!AA60-NON_UPT_2_5_Results!AA60, "")</f>
        <v>0.0655316720563057</v>
      </c>
      <c r="AB60" s="0" t="n">
        <f aca="false">IFERROR(UPT_2_5_Results!AB60-NON_UPT_2_5_Results!AB60, "")</f>
        <v>-0.236123468619533</v>
      </c>
      <c r="AC60" s="0" t="str">
        <f aca="false">IFERROR(UPT_2_5_Results!AC60-NON_UPT_2_5_Results!AC60, "")</f>
        <v/>
      </c>
      <c r="AD60" s="0" t="n">
        <f aca="false">IFERROR(UPT_2_5_Results!AD60-NON_UPT_2_5_Results!AD60, "")</f>
        <v>-0.0923344947735192</v>
      </c>
      <c r="AE60" s="0" t="n">
        <f aca="false">IFERROR(UPT_2_5_Results!AE60-NON_UPT_2_5_Results!AE60, "")</f>
        <v>-0.0440251572327042</v>
      </c>
      <c r="AF60" s="0" t="str">
        <f aca="false">IFERROR(UPT_2_5_Results!AF60-NON_UPT_2_5_Results!AF60, "")</f>
        <v/>
      </c>
    </row>
    <row r="61" customFormat="false" ht="12.8" hidden="false" customHeight="false" outlineLevel="0" collapsed="false">
      <c r="A61" s="0" t="s">
        <v>90</v>
      </c>
      <c r="B61" s="0" t="str">
        <f aca="false">IFERROR(UPT_2_5_Results!B61-NON_UPT_2_5_Results!B61, "")</f>
        <v/>
      </c>
      <c r="C61" s="0" t="str">
        <f aca="false">IFERROR(UPT_2_5_Results!C61-NON_UPT_2_5_Results!C61, "")</f>
        <v/>
      </c>
      <c r="D61" s="0" t="str">
        <f aca="false">IFERROR(UPT_2_5_Results!D61-NON_UPT_2_5_Results!D61, "")</f>
        <v/>
      </c>
      <c r="E61" s="0" t="str">
        <f aca="false">IFERROR(UPT_2_5_Results!E61-NON_UPT_2_5_Results!E61, "")</f>
        <v/>
      </c>
      <c r="F61" s="0" t="str">
        <f aca="false">IFERROR(UPT_2_5_Results!F61-NON_UPT_2_5_Results!F61, "")</f>
        <v/>
      </c>
      <c r="G61" s="0" t="str">
        <f aca="false">IFERROR(UPT_2_5_Results!G61-NON_UPT_2_5_Results!G61, "")</f>
        <v/>
      </c>
      <c r="H61" s="0" t="str">
        <f aca="false">IFERROR(UPT_2_5_Results!H61-NON_UPT_2_5_Results!H61, "")</f>
        <v/>
      </c>
      <c r="I61" s="0" t="str">
        <f aca="false">IFERROR(UPT_2_5_Results!I61-NON_UPT_2_5_Results!I61, "")</f>
        <v/>
      </c>
      <c r="J61" s="0" t="str">
        <f aca="false">IFERROR(UPT_2_5_Results!J61-NON_UPT_2_5_Results!J61, "")</f>
        <v/>
      </c>
      <c r="K61" s="0" t="str">
        <f aca="false">IFERROR(UPT_2_5_Results!K61-NON_UPT_2_5_Results!K61, "")</f>
        <v/>
      </c>
      <c r="L61" s="0" t="str">
        <f aca="false">IFERROR(UPT_2_5_Results!L61-NON_UPT_2_5_Results!L61, "")</f>
        <v/>
      </c>
      <c r="M61" s="0" t="str">
        <f aca="false">IFERROR(UPT_2_5_Results!M61-NON_UPT_2_5_Results!M61, "")</f>
        <v/>
      </c>
      <c r="N61" s="0" t="str">
        <f aca="false">IFERROR(UPT_2_5_Results!N61-NON_UPT_2_5_Results!N61, "")</f>
        <v/>
      </c>
      <c r="O61" s="0" t="str">
        <f aca="false">IFERROR(UPT_2_5_Results!O61-NON_UPT_2_5_Results!O61, "")</f>
        <v/>
      </c>
      <c r="P61" s="0" t="str">
        <f aca="false">IFERROR(UPT_2_5_Results!P61-NON_UPT_2_5_Results!P61, "")</f>
        <v/>
      </c>
      <c r="Q61" s="0" t="str">
        <f aca="false">IFERROR(UPT_2_5_Results!Q61-NON_UPT_2_5_Results!Q61, "")</f>
        <v/>
      </c>
      <c r="R61" s="0" t="str">
        <f aca="false">IFERROR(UPT_2_5_Results!R61-NON_UPT_2_5_Results!R61, "")</f>
        <v/>
      </c>
      <c r="S61" s="0" t="str">
        <f aca="false">IFERROR(UPT_2_5_Results!S61-NON_UPT_2_5_Results!S61, "")</f>
        <v/>
      </c>
      <c r="T61" s="0" t="n">
        <f aca="false">IFERROR(UPT_2_5_Results!T61-NON_UPT_2_5_Results!T61, "")</f>
        <v>0.45985401459854</v>
      </c>
      <c r="U61" s="0" t="n">
        <f aca="false">IFERROR(UPT_2_5_Results!U61-NON_UPT_2_5_Results!U61, "")</f>
        <v>0.837719298245614</v>
      </c>
      <c r="V61" s="0" t="str">
        <f aca="false">IFERROR(UPT_2_5_Results!V61-NON_UPT_2_5_Results!V61, "")</f>
        <v/>
      </c>
      <c r="W61" s="0" t="str">
        <f aca="false">IFERROR(UPT_2_5_Results!W61-NON_UPT_2_5_Results!W61, "")</f>
        <v/>
      </c>
      <c r="X61" s="0" t="str">
        <f aca="false">IFERROR(UPT_2_5_Results!X61-NON_UPT_2_5_Results!X61, "")</f>
        <v/>
      </c>
      <c r="Y61" s="0" t="str">
        <f aca="false">IFERROR(UPT_2_5_Results!Y61-NON_UPT_2_5_Results!Y61, "")</f>
        <v/>
      </c>
      <c r="Z61" s="0" t="str">
        <f aca="false">IFERROR(UPT_2_5_Results!Z61-NON_UPT_2_5_Results!Z61, "")</f>
        <v/>
      </c>
      <c r="AA61" s="0" t="str">
        <f aca="false">IFERROR(UPT_2_5_Results!AA61-NON_UPT_2_5_Results!AA61, "")</f>
        <v/>
      </c>
      <c r="AB61" s="0" t="str">
        <f aca="false">IFERROR(UPT_2_5_Results!AB61-NON_UPT_2_5_Results!AB61, "")</f>
        <v/>
      </c>
      <c r="AC61" s="0" t="str">
        <f aca="false">IFERROR(UPT_2_5_Results!AC61-NON_UPT_2_5_Results!AC61, "")</f>
        <v/>
      </c>
      <c r="AD61" s="0" t="str">
        <f aca="false">IFERROR(UPT_2_5_Results!AD61-NON_UPT_2_5_Results!AD61, "")</f>
        <v/>
      </c>
      <c r="AE61" s="0" t="str">
        <f aca="false">IFERROR(UPT_2_5_Results!AE61-NON_UPT_2_5_Results!AE61, "")</f>
        <v/>
      </c>
      <c r="AF61" s="0" t="str">
        <f aca="false">IFERROR(UPT_2_5_Results!AF61-NON_UPT_2_5_Results!AF61, "")</f>
        <v/>
      </c>
    </row>
    <row r="62" customFormat="false" ht="12.8" hidden="false" customHeight="false" outlineLevel="0" collapsed="false">
      <c r="A62" s="0" t="s">
        <v>91</v>
      </c>
      <c r="B62" s="0" t="n">
        <f aca="false">IFERROR(UPT_2_5_Results!B62-NON_UPT_2_5_Results!B62, "")</f>
        <v>0.0178571428571428</v>
      </c>
      <c r="C62" s="0" t="n">
        <f aca="false">IFERROR(UPT_2_5_Results!C62-NON_UPT_2_5_Results!C62, "")</f>
        <v>-0.288235294117647</v>
      </c>
      <c r="D62" s="0" t="n">
        <f aca="false">IFERROR(UPT_2_5_Results!D62-NON_UPT_2_5_Results!D62, "")</f>
        <v>0.411764705882353</v>
      </c>
      <c r="E62" s="0" t="str">
        <f aca="false">IFERROR(UPT_2_5_Results!E62-NON_UPT_2_5_Results!E62, "")</f>
        <v/>
      </c>
      <c r="F62" s="0" t="n">
        <f aca="false">IFERROR(UPT_2_5_Results!F62-NON_UPT_2_5_Results!F62, "")</f>
        <v>0.286111111111111</v>
      </c>
      <c r="G62" s="0" t="n">
        <f aca="false">IFERROR(UPT_2_5_Results!G62-NON_UPT_2_5_Results!G62, "")</f>
        <v>-0.0272727272727273</v>
      </c>
      <c r="H62" s="0" t="n">
        <f aca="false">IFERROR(UPT_2_5_Results!H62-NON_UPT_2_5_Results!H62, "")</f>
        <v>0.0303030303030303</v>
      </c>
      <c r="I62" s="0" t="n">
        <f aca="false">IFERROR(UPT_2_5_Results!I62-NON_UPT_2_5_Results!I62, "")</f>
        <v>-0.0833333333333335</v>
      </c>
      <c r="J62" s="0" t="str">
        <f aca="false">IFERROR(UPT_2_5_Results!J62-NON_UPT_2_5_Results!J62, "")</f>
        <v/>
      </c>
      <c r="K62" s="0" t="str">
        <f aca="false">IFERROR(UPT_2_5_Results!K62-NON_UPT_2_5_Results!K62, "")</f>
        <v/>
      </c>
      <c r="L62" s="0" t="n">
        <f aca="false">IFERROR(UPT_2_5_Results!L62-NON_UPT_2_5_Results!L62, "")</f>
        <v>0.0652173913043479</v>
      </c>
      <c r="M62" s="0" t="n">
        <f aca="false">IFERROR(UPT_2_5_Results!M62-NON_UPT_2_5_Results!M62, "")</f>
        <v>-0.0555555555555554</v>
      </c>
      <c r="N62" s="0" t="str">
        <f aca="false">IFERROR(UPT_2_5_Results!N62-NON_UPT_2_5_Results!N62, "")</f>
        <v/>
      </c>
      <c r="O62" s="0" t="str">
        <f aca="false">IFERROR(UPT_2_5_Results!O62-NON_UPT_2_5_Results!O62, "")</f>
        <v/>
      </c>
      <c r="P62" s="0" t="str">
        <f aca="false">IFERROR(UPT_2_5_Results!P62-NON_UPT_2_5_Results!P62, "")</f>
        <v/>
      </c>
      <c r="Q62" s="0" t="str">
        <f aca="false">IFERROR(UPT_2_5_Results!Q62-NON_UPT_2_5_Results!Q62, "")</f>
        <v/>
      </c>
      <c r="R62" s="0" t="str">
        <f aca="false">IFERROR(UPT_2_5_Results!R62-NON_UPT_2_5_Results!R62, "")</f>
        <v/>
      </c>
      <c r="S62" s="0" t="str">
        <f aca="false">IFERROR(UPT_2_5_Results!S62-NON_UPT_2_5_Results!S62, "")</f>
        <v/>
      </c>
      <c r="T62" s="0" t="str">
        <f aca="false">IFERROR(UPT_2_5_Results!T62-NON_UPT_2_5_Results!T62, "")</f>
        <v/>
      </c>
      <c r="U62" s="0" t="str">
        <f aca="false">IFERROR(UPT_2_5_Results!U62-NON_UPT_2_5_Results!U62, "")</f>
        <v/>
      </c>
      <c r="V62" s="0" t="str">
        <f aca="false">IFERROR(UPT_2_5_Results!V62-NON_UPT_2_5_Results!V62, "")</f>
        <v/>
      </c>
      <c r="W62" s="0" t="str">
        <f aca="false">IFERROR(UPT_2_5_Results!W62-NON_UPT_2_5_Results!W62, "")</f>
        <v/>
      </c>
      <c r="X62" s="0" t="str">
        <f aca="false">IFERROR(UPT_2_5_Results!X62-NON_UPT_2_5_Results!X62, "")</f>
        <v/>
      </c>
      <c r="Y62" s="0" t="n">
        <f aca="false">IFERROR(UPT_2_5_Results!Y62-NON_UPT_2_5_Results!Y62, "")</f>
        <v>0</v>
      </c>
      <c r="Z62" s="0" t="str">
        <f aca="false">IFERROR(UPT_2_5_Results!Z62-NON_UPT_2_5_Results!Z62, "")</f>
        <v/>
      </c>
      <c r="AA62" s="0" t="str">
        <f aca="false">IFERROR(UPT_2_5_Results!AA62-NON_UPT_2_5_Results!AA62, "")</f>
        <v/>
      </c>
      <c r="AB62" s="0" t="str">
        <f aca="false">IFERROR(UPT_2_5_Results!AB62-NON_UPT_2_5_Results!AB62, "")</f>
        <v/>
      </c>
      <c r="AC62" s="0" t="str">
        <f aca="false">IFERROR(UPT_2_5_Results!AC62-NON_UPT_2_5_Results!AC62, "")</f>
        <v/>
      </c>
      <c r="AD62" s="0" t="str">
        <f aca="false">IFERROR(UPT_2_5_Results!AD62-NON_UPT_2_5_Results!AD62, "")</f>
        <v/>
      </c>
      <c r="AE62" s="0" t="str">
        <f aca="false">IFERROR(UPT_2_5_Results!AE62-NON_UPT_2_5_Results!AE62, "")</f>
        <v/>
      </c>
      <c r="AF62" s="0" t="str">
        <f aca="false">IFERROR(UPT_2_5_Results!AF62-NON_UPT_2_5_Results!AF62, "")</f>
        <v/>
      </c>
    </row>
    <row r="63" customFormat="false" ht="12.8" hidden="false" customHeight="false" outlineLevel="0" collapsed="false">
      <c r="A63" s="0" t="s">
        <v>92</v>
      </c>
      <c r="B63" s="0" t="n">
        <f aca="false">IFERROR(UPT_2_5_Results!B63-NON_UPT_2_5_Results!B63, "")</f>
        <v>0.0714285714285714</v>
      </c>
      <c r="C63" s="0" t="n">
        <f aca="false">IFERROR(UPT_2_5_Results!C63-NON_UPT_2_5_Results!C63, "")</f>
        <v>-0.577777777777778</v>
      </c>
      <c r="D63" s="0" t="n">
        <f aca="false">IFERROR(UPT_2_5_Results!D63-NON_UPT_2_5_Results!D63, "")</f>
        <v>0.3</v>
      </c>
      <c r="E63" s="0" t="str">
        <f aca="false">IFERROR(UPT_2_5_Results!E63-NON_UPT_2_5_Results!E63, "")</f>
        <v/>
      </c>
      <c r="F63" s="0" t="n">
        <f aca="false">IFERROR(UPT_2_5_Results!F63-NON_UPT_2_5_Results!F63, "")</f>
        <v>0.00544831880448315</v>
      </c>
      <c r="G63" s="0" t="str">
        <f aca="false">IFERROR(UPT_2_5_Results!G63-NON_UPT_2_5_Results!G63, "")</f>
        <v/>
      </c>
      <c r="H63" s="0" t="str">
        <f aca="false">IFERROR(UPT_2_5_Results!H63-NON_UPT_2_5_Results!H63, "")</f>
        <v/>
      </c>
      <c r="I63" s="0" t="n">
        <f aca="false">IFERROR(UPT_2_5_Results!I63-NON_UPT_2_5_Results!I63, "")</f>
        <v>-1.01612903225806</v>
      </c>
      <c r="J63" s="0" t="n">
        <f aca="false">IFERROR(UPT_2_5_Results!J63-NON_UPT_2_5_Results!J63, "")</f>
        <v>0</v>
      </c>
      <c r="K63" s="0" t="n">
        <f aca="false">IFERROR(UPT_2_5_Results!K63-NON_UPT_2_5_Results!K63, "")</f>
        <v>-0.101694915254237</v>
      </c>
      <c r="L63" s="0" t="n">
        <f aca="false">IFERROR(UPT_2_5_Results!L63-NON_UPT_2_5_Results!L63, "")</f>
        <v>-0.131474103585657</v>
      </c>
      <c r="M63" s="0" t="n">
        <f aca="false">IFERROR(UPT_2_5_Results!M63-NON_UPT_2_5_Results!M63, "")</f>
        <v>-0.178832116788321</v>
      </c>
      <c r="N63" s="0" t="str">
        <f aca="false">IFERROR(UPT_2_5_Results!N63-NON_UPT_2_5_Results!N63, "")</f>
        <v/>
      </c>
      <c r="O63" s="0" t="n">
        <f aca="false">IFERROR(UPT_2_5_Results!O63-NON_UPT_2_5_Results!O63, "")</f>
        <v>-0.156424581005587</v>
      </c>
      <c r="P63" s="0" t="n">
        <f aca="false">IFERROR(UPT_2_5_Results!P63-NON_UPT_2_5_Results!P63, "")</f>
        <v>-0.156862745098039</v>
      </c>
      <c r="Q63" s="0" t="str">
        <f aca="false">IFERROR(UPT_2_5_Results!Q63-NON_UPT_2_5_Results!Q63, "")</f>
        <v/>
      </c>
      <c r="R63" s="0" t="str">
        <f aca="false">IFERROR(UPT_2_5_Results!R63-NON_UPT_2_5_Results!R63, "")</f>
        <v/>
      </c>
      <c r="S63" s="0" t="str">
        <f aca="false">IFERROR(UPT_2_5_Results!S63-NON_UPT_2_5_Results!S63, "")</f>
        <v/>
      </c>
      <c r="T63" s="0" t="n">
        <f aca="false">IFERROR(UPT_2_5_Results!T63-NON_UPT_2_5_Results!T63, "")</f>
        <v>-0.185185185185185</v>
      </c>
      <c r="U63" s="0" t="str">
        <f aca="false">IFERROR(UPT_2_5_Results!U63-NON_UPT_2_5_Results!U63, "")</f>
        <v/>
      </c>
      <c r="V63" s="0" t="str">
        <f aca="false">IFERROR(UPT_2_5_Results!V63-NON_UPT_2_5_Results!V63, "")</f>
        <v/>
      </c>
      <c r="W63" s="0" t="n">
        <f aca="false">IFERROR(UPT_2_5_Results!W63-NON_UPT_2_5_Results!W63, "")</f>
        <v>0</v>
      </c>
      <c r="X63" s="0" t="str">
        <f aca="false">IFERROR(UPT_2_5_Results!X63-NON_UPT_2_5_Results!X63, "")</f>
        <v/>
      </c>
      <c r="Y63" s="0" t="n">
        <f aca="false">IFERROR(UPT_2_5_Results!Y63-NON_UPT_2_5_Results!Y63, "")</f>
        <v>-0.222222222222222</v>
      </c>
      <c r="Z63" s="0" t="str">
        <f aca="false">IFERROR(UPT_2_5_Results!Z63-NON_UPT_2_5_Results!Z63, "")</f>
        <v/>
      </c>
      <c r="AA63" s="0" t="n">
        <f aca="false">IFERROR(UPT_2_5_Results!AA63-NON_UPT_2_5_Results!AA63, "")</f>
        <v>0.274834437086093</v>
      </c>
      <c r="AB63" s="0" t="n">
        <f aca="false">IFERROR(UPT_2_5_Results!AB63-NON_UPT_2_5_Results!AB63, "")</f>
        <v>-0.107142857142857</v>
      </c>
      <c r="AC63" s="0" t="str">
        <f aca="false">IFERROR(UPT_2_5_Results!AC63-NON_UPT_2_5_Results!AC63, "")</f>
        <v/>
      </c>
      <c r="AD63" s="0" t="str">
        <f aca="false">IFERROR(UPT_2_5_Results!AD63-NON_UPT_2_5_Results!AD63, "")</f>
        <v/>
      </c>
      <c r="AE63" s="0" t="str">
        <f aca="false">IFERROR(UPT_2_5_Results!AE63-NON_UPT_2_5_Results!AE63, "")</f>
        <v/>
      </c>
      <c r="AF63" s="0" t="str">
        <f aca="false">IFERROR(UPT_2_5_Results!AF63-NON_UPT_2_5_Results!AF63, "")</f>
        <v/>
      </c>
    </row>
    <row r="64" customFormat="false" ht="12.8" hidden="false" customHeight="false" outlineLevel="0" collapsed="false">
      <c r="A64" s="0" t="s">
        <v>93</v>
      </c>
      <c r="B64" s="0" t="n">
        <f aca="false">IFERROR(UPT_2_5_Results!B64-NON_UPT_2_5_Results!B64, "")</f>
        <v>-0.0277777777777777</v>
      </c>
      <c r="C64" s="0" t="n">
        <f aca="false">IFERROR(UPT_2_5_Results!C64-NON_UPT_2_5_Results!C64, "")</f>
        <v>-0.0433298319327731</v>
      </c>
      <c r="D64" s="0" t="n">
        <f aca="false">IFERROR(UPT_2_5_Results!D64-NON_UPT_2_5_Results!D64, "")</f>
        <v>-0.0800000000000001</v>
      </c>
      <c r="E64" s="0" t="str">
        <f aca="false">IFERROR(UPT_2_5_Results!E64-NON_UPT_2_5_Results!E64, "")</f>
        <v/>
      </c>
      <c r="F64" s="0" t="n">
        <f aca="false">IFERROR(UPT_2_5_Results!F64-NON_UPT_2_5_Results!F64, "")</f>
        <v>-0.137558072009291</v>
      </c>
      <c r="G64" s="0" t="n">
        <f aca="false">IFERROR(UPT_2_5_Results!G64-NON_UPT_2_5_Results!G64, "")</f>
        <v>-0.070339976553341</v>
      </c>
      <c r="H64" s="0" t="n">
        <f aca="false">IFERROR(UPT_2_5_Results!H64-NON_UPT_2_5_Results!H64, "")</f>
        <v>-0.0507614213197969</v>
      </c>
      <c r="I64" s="0" t="n">
        <f aca="false">IFERROR(UPT_2_5_Results!I64-NON_UPT_2_5_Results!I64, "")</f>
        <v>-0.07380073800738</v>
      </c>
      <c r="J64" s="0" t="n">
        <f aca="false">IFERROR(UPT_2_5_Results!J64-NON_UPT_2_5_Results!J64, "")</f>
        <v>-0.139945652173913</v>
      </c>
      <c r="K64" s="0" t="n">
        <f aca="false">IFERROR(UPT_2_5_Results!K64-NON_UPT_2_5_Results!K64, "")</f>
        <v>-0.064748201438849</v>
      </c>
      <c r="L64" s="0" t="n">
        <f aca="false">IFERROR(UPT_2_5_Results!L64-NON_UPT_2_5_Results!L64, "")</f>
        <v>-0.308923884514436</v>
      </c>
      <c r="M64" s="0" t="n">
        <f aca="false">IFERROR(UPT_2_5_Results!M64-NON_UPT_2_5_Results!M64, "")</f>
        <v>-0.116751269035533</v>
      </c>
      <c r="N64" s="0" t="n">
        <f aca="false">IFERROR(UPT_2_5_Results!N64-NON_UPT_2_5_Results!N64, "")</f>
        <v>-0.0668100015926103</v>
      </c>
      <c r="O64" s="0" t="n">
        <f aca="false">IFERROR(UPT_2_5_Results!O64-NON_UPT_2_5_Results!O64, "")</f>
        <v>0.0120021822149479</v>
      </c>
      <c r="P64" s="0" t="n">
        <f aca="false">IFERROR(UPT_2_5_Results!P64-NON_UPT_2_5_Results!P64, "")</f>
        <v>-0.180360721442886</v>
      </c>
      <c r="Q64" s="0" t="n">
        <f aca="false">IFERROR(UPT_2_5_Results!Q64-NON_UPT_2_5_Results!Q64, "")</f>
        <v>-0.270833333333333</v>
      </c>
      <c r="R64" s="0" t="str">
        <f aca="false">IFERROR(UPT_2_5_Results!R64-NON_UPT_2_5_Results!R64, "")</f>
        <v/>
      </c>
      <c r="S64" s="0" t="str">
        <f aca="false">IFERROR(UPT_2_5_Results!S64-NON_UPT_2_5_Results!S64, "")</f>
        <v/>
      </c>
      <c r="T64" s="0" t="n">
        <f aca="false">IFERROR(UPT_2_5_Results!T64-NON_UPT_2_5_Results!T64, "")</f>
        <v>0.360902255639098</v>
      </c>
      <c r="U64" s="0" t="n">
        <f aca="false">IFERROR(UPT_2_5_Results!U64-NON_UPT_2_5_Results!U64, "")</f>
        <v>0.762331838565022</v>
      </c>
      <c r="V64" s="0" t="n">
        <f aca="false">IFERROR(UPT_2_5_Results!V64-NON_UPT_2_5_Results!V64, "")</f>
        <v>-0.111111111111111</v>
      </c>
      <c r="W64" s="0" t="n">
        <f aca="false">IFERROR(UPT_2_5_Results!W64-NON_UPT_2_5_Results!W64, "")</f>
        <v>-0.0625</v>
      </c>
      <c r="X64" s="0" t="str">
        <f aca="false">IFERROR(UPT_2_5_Results!X64-NON_UPT_2_5_Results!X64, "")</f>
        <v/>
      </c>
      <c r="Y64" s="0" t="n">
        <f aca="false">IFERROR(UPT_2_5_Results!Y64-NON_UPT_2_5_Results!Y64, "")</f>
        <v>0.0136507936507937</v>
      </c>
      <c r="Z64" s="0" t="n">
        <f aca="false">IFERROR(UPT_2_5_Results!Z64-NON_UPT_2_5_Results!Z64, "")</f>
        <v>-0.0629370629370629</v>
      </c>
      <c r="AA64" s="0" t="n">
        <f aca="false">IFERROR(UPT_2_5_Results!AA64-NON_UPT_2_5_Results!AA64, "")</f>
        <v>0.00557974959172558</v>
      </c>
      <c r="AB64" s="0" t="n">
        <f aca="false">IFERROR(UPT_2_5_Results!AB64-NON_UPT_2_5_Results!AB64, "")</f>
        <v>-0.0308588064046575</v>
      </c>
      <c r="AC64" s="0" t="str">
        <f aca="false">IFERROR(UPT_2_5_Results!AC64-NON_UPT_2_5_Results!AC64, "")</f>
        <v/>
      </c>
      <c r="AD64" s="0" t="n">
        <f aca="false">IFERROR(UPT_2_5_Results!AD64-NON_UPT_2_5_Results!AD64, "")</f>
        <v>-0.139097744360902</v>
      </c>
      <c r="AE64" s="0" t="n">
        <f aca="false">IFERROR(UPT_2_5_Results!AE64-NON_UPT_2_5_Results!AE64, "")</f>
        <v>0.196078431372549</v>
      </c>
      <c r="AF64" s="0" t="str">
        <f aca="false">IFERROR(UPT_2_5_Results!AF64-NON_UPT_2_5_Results!AF64, "")</f>
        <v/>
      </c>
    </row>
    <row r="65" customFormat="false" ht="12.8" hidden="false" customHeight="false" outlineLevel="0" collapsed="false">
      <c r="A65" s="0" t="s">
        <v>94</v>
      </c>
      <c r="B65" s="0" t="n">
        <f aca="false">IFERROR(UPT_2_5_Results!B65-NON_UPT_2_5_Results!B65, "")</f>
        <v>0.0195804195804197</v>
      </c>
      <c r="C65" s="0" t="n">
        <f aca="false">IFERROR(UPT_2_5_Results!C65-NON_UPT_2_5_Results!C65, "")</f>
        <v>0.211111111111111</v>
      </c>
      <c r="D65" s="0" t="n">
        <f aca="false">IFERROR(UPT_2_5_Results!D65-NON_UPT_2_5_Results!D65, "")</f>
        <v>-0.118083003952569</v>
      </c>
      <c r="E65" s="0" t="str">
        <f aca="false">IFERROR(UPT_2_5_Results!E65-NON_UPT_2_5_Results!E65, "")</f>
        <v/>
      </c>
      <c r="F65" s="0" t="n">
        <f aca="false">IFERROR(UPT_2_5_Results!F65-NON_UPT_2_5_Results!F65, "")</f>
        <v>-0.068877551020408</v>
      </c>
      <c r="G65" s="0" t="n">
        <f aca="false">IFERROR(UPT_2_5_Results!G65-NON_UPT_2_5_Results!G65, "")</f>
        <v>-0.0473061760841</v>
      </c>
      <c r="H65" s="0" t="n">
        <f aca="false">IFERROR(UPT_2_5_Results!H65-NON_UPT_2_5_Results!H65, "")</f>
        <v>-0.0646387832699622</v>
      </c>
      <c r="I65" s="0" t="n">
        <f aca="false">IFERROR(UPT_2_5_Results!I65-NON_UPT_2_5_Results!I65, "")</f>
        <v>-0.00778210116731515</v>
      </c>
      <c r="J65" s="0" t="n">
        <f aca="false">IFERROR(UPT_2_5_Results!J65-NON_UPT_2_5_Results!J65, "")</f>
        <v>-0.108108108108108</v>
      </c>
      <c r="K65" s="0" t="n">
        <f aca="false">IFERROR(UPT_2_5_Results!K65-NON_UPT_2_5_Results!K65, "")</f>
        <v>-0.0443349753694582</v>
      </c>
      <c r="L65" s="0" t="n">
        <f aca="false">IFERROR(UPT_2_5_Results!L65-NON_UPT_2_5_Results!L65, "")</f>
        <v>-0.0217391304347827</v>
      </c>
      <c r="M65" s="0" t="n">
        <f aca="false">IFERROR(UPT_2_5_Results!M65-NON_UPT_2_5_Results!M65, "")</f>
        <v>-0.0625</v>
      </c>
      <c r="N65" s="0" t="n">
        <f aca="false">IFERROR(UPT_2_5_Results!N65-NON_UPT_2_5_Results!N65, "")</f>
        <v>0.0397569004811342</v>
      </c>
      <c r="O65" s="0" t="n">
        <f aca="false">IFERROR(UPT_2_5_Results!O65-NON_UPT_2_5_Results!O65, "")</f>
        <v>0.0660569105691056</v>
      </c>
      <c r="P65" s="0" t="n">
        <f aca="false">IFERROR(UPT_2_5_Results!P65-NON_UPT_2_5_Results!P65, "")</f>
        <v>-0.143730886850153</v>
      </c>
      <c r="Q65" s="0" t="n">
        <f aca="false">IFERROR(UPT_2_5_Results!Q65-NON_UPT_2_5_Results!Q65, "")</f>
        <v>-0.267857142857143</v>
      </c>
      <c r="R65" s="0" t="str">
        <f aca="false">IFERROR(UPT_2_5_Results!R65-NON_UPT_2_5_Results!R65, "")</f>
        <v/>
      </c>
      <c r="S65" s="0" t="str">
        <f aca="false">IFERROR(UPT_2_5_Results!S65-NON_UPT_2_5_Results!S65, "")</f>
        <v/>
      </c>
      <c r="T65" s="0" t="n">
        <f aca="false">IFERROR(UPT_2_5_Results!T65-NON_UPT_2_5_Results!T65, "")</f>
        <v>0.375621890547264</v>
      </c>
      <c r="U65" s="0" t="n">
        <f aca="false">IFERROR(UPT_2_5_Results!U65-NON_UPT_2_5_Results!U65, "")</f>
        <v>0.770053475935829</v>
      </c>
      <c r="V65" s="0" t="n">
        <f aca="false">IFERROR(UPT_2_5_Results!V65-NON_UPT_2_5_Results!V65, "")</f>
        <v>-0.087906087906088</v>
      </c>
      <c r="W65" s="0" t="n">
        <f aca="false">IFERROR(UPT_2_5_Results!W65-NON_UPT_2_5_Results!W65, "")</f>
        <v>-0.0689655172413795</v>
      </c>
      <c r="X65" s="0" t="str">
        <f aca="false">IFERROR(UPT_2_5_Results!X65-NON_UPT_2_5_Results!X65, "")</f>
        <v/>
      </c>
      <c r="Y65" s="0" t="n">
        <f aca="false">IFERROR(UPT_2_5_Results!Y65-NON_UPT_2_5_Results!Y65, "")</f>
        <v>0.00268096514745308</v>
      </c>
      <c r="Z65" s="0" t="n">
        <f aca="false">IFERROR(UPT_2_5_Results!Z65-NON_UPT_2_5_Results!Z65, "")</f>
        <v>-0.0936426116838487</v>
      </c>
      <c r="AA65" s="0" t="n">
        <f aca="false">IFERROR(UPT_2_5_Results!AA65-NON_UPT_2_5_Results!AA65, "")</f>
        <v>-0.0325581395348835</v>
      </c>
      <c r="AB65" s="0" t="n">
        <f aca="false">IFERROR(UPT_2_5_Results!AB65-NON_UPT_2_5_Results!AB65, "")</f>
        <v>-0.141417497231451</v>
      </c>
      <c r="AC65" s="0" t="str">
        <f aca="false">IFERROR(UPT_2_5_Results!AC65-NON_UPT_2_5_Results!AC65, "")</f>
        <v/>
      </c>
      <c r="AD65" s="0" t="n">
        <f aca="false">IFERROR(UPT_2_5_Results!AD65-NON_UPT_2_5_Results!AD65, "")</f>
        <v>-0.107758620689655</v>
      </c>
      <c r="AE65" s="0" t="n">
        <f aca="false">IFERROR(UPT_2_5_Results!AE65-NON_UPT_2_5_Results!AE65, "")</f>
        <v>0.357142857142857</v>
      </c>
      <c r="AF65" s="0" t="str">
        <f aca="false">IFERROR(UPT_2_5_Results!AF65-NON_UPT_2_5_Results!AF65, "")</f>
        <v/>
      </c>
    </row>
    <row r="66" customFormat="false" ht="12.8" hidden="false" customHeight="false" outlineLevel="0" collapsed="false">
      <c r="A66" s="0" t="s">
        <v>95</v>
      </c>
      <c r="B66" s="0" t="str">
        <f aca="false">IFERROR(UPT_2_5_Results!B66-NON_UPT_2_5_Results!B66, "")</f>
        <v/>
      </c>
      <c r="C66" s="0" t="str">
        <f aca="false">IFERROR(UPT_2_5_Results!C66-NON_UPT_2_5_Results!C66, "")</f>
        <v/>
      </c>
      <c r="D66" s="0" t="n">
        <f aca="false">IFERROR(UPT_2_5_Results!D66-NON_UPT_2_5_Results!D66, "")</f>
        <v>0</v>
      </c>
      <c r="E66" s="0" t="str">
        <f aca="false">IFERROR(UPT_2_5_Results!E66-NON_UPT_2_5_Results!E66, "")</f>
        <v/>
      </c>
      <c r="F66" s="0" t="n">
        <f aca="false">IFERROR(UPT_2_5_Results!F66-NON_UPT_2_5_Results!F66, "")</f>
        <v>0.073465859982714</v>
      </c>
      <c r="G66" s="0" t="str">
        <f aca="false">IFERROR(UPT_2_5_Results!G66-NON_UPT_2_5_Results!G66, "")</f>
        <v/>
      </c>
      <c r="H66" s="0" t="str">
        <f aca="false">IFERROR(UPT_2_5_Results!H66-NON_UPT_2_5_Results!H66, "")</f>
        <v/>
      </c>
      <c r="I66" s="0" t="str">
        <f aca="false">IFERROR(UPT_2_5_Results!I66-NON_UPT_2_5_Results!I66, "")</f>
        <v/>
      </c>
      <c r="J66" s="0" t="str">
        <f aca="false">IFERROR(UPT_2_5_Results!J66-NON_UPT_2_5_Results!J66, "")</f>
        <v/>
      </c>
      <c r="K66" s="0" t="str">
        <f aca="false">IFERROR(UPT_2_5_Results!K66-NON_UPT_2_5_Results!K66, "")</f>
        <v/>
      </c>
      <c r="L66" s="0" t="n">
        <f aca="false">IFERROR(UPT_2_5_Results!L66-NON_UPT_2_5_Results!L66, "")</f>
        <v>0</v>
      </c>
      <c r="M66" s="0" t="str">
        <f aca="false">IFERROR(UPT_2_5_Results!M66-NON_UPT_2_5_Results!M66, "")</f>
        <v/>
      </c>
      <c r="N66" s="0" t="str">
        <f aca="false">IFERROR(UPT_2_5_Results!N66-NON_UPT_2_5_Results!N66, "")</f>
        <v/>
      </c>
      <c r="O66" s="0" t="str">
        <f aca="false">IFERROR(UPT_2_5_Results!O66-NON_UPT_2_5_Results!O66, "")</f>
        <v/>
      </c>
      <c r="P66" s="0" t="str">
        <f aca="false">IFERROR(UPT_2_5_Results!P66-NON_UPT_2_5_Results!P66, "")</f>
        <v/>
      </c>
      <c r="Q66" s="0" t="str">
        <f aca="false">IFERROR(UPT_2_5_Results!Q66-NON_UPT_2_5_Results!Q66, "")</f>
        <v/>
      </c>
      <c r="R66" s="0" t="str">
        <f aca="false">IFERROR(UPT_2_5_Results!R66-NON_UPT_2_5_Results!R66, "")</f>
        <v/>
      </c>
      <c r="S66" s="0" t="str">
        <f aca="false">IFERROR(UPT_2_5_Results!S66-NON_UPT_2_5_Results!S66, "")</f>
        <v/>
      </c>
      <c r="T66" s="0" t="str">
        <f aca="false">IFERROR(UPT_2_5_Results!T66-NON_UPT_2_5_Results!T66, "")</f>
        <v/>
      </c>
      <c r="U66" s="0" t="str">
        <f aca="false">IFERROR(UPT_2_5_Results!U66-NON_UPT_2_5_Results!U66, "")</f>
        <v/>
      </c>
      <c r="V66" s="0" t="n">
        <f aca="false">IFERROR(UPT_2_5_Results!V66-NON_UPT_2_5_Results!V66, "")</f>
        <v>-0.0800000000000001</v>
      </c>
      <c r="W66" s="0" t="str">
        <f aca="false">IFERROR(UPT_2_5_Results!W66-NON_UPT_2_5_Results!W66, "")</f>
        <v/>
      </c>
      <c r="X66" s="0" t="str">
        <f aca="false">IFERROR(UPT_2_5_Results!X66-NON_UPT_2_5_Results!X66, "")</f>
        <v/>
      </c>
      <c r="Y66" s="0" t="str">
        <f aca="false">IFERROR(UPT_2_5_Results!Y66-NON_UPT_2_5_Results!Y66, "")</f>
        <v/>
      </c>
      <c r="Z66" s="0" t="str">
        <f aca="false">IFERROR(UPT_2_5_Results!Z66-NON_UPT_2_5_Results!Z66, "")</f>
        <v/>
      </c>
      <c r="AA66" s="0" t="str">
        <f aca="false">IFERROR(UPT_2_5_Results!AA66-NON_UPT_2_5_Results!AA66, "")</f>
        <v/>
      </c>
      <c r="AB66" s="0" t="str">
        <f aca="false">IFERROR(UPT_2_5_Results!AB66-NON_UPT_2_5_Results!AB66, "")</f>
        <v/>
      </c>
      <c r="AC66" s="0" t="str">
        <f aca="false">IFERROR(UPT_2_5_Results!AC66-NON_UPT_2_5_Results!AC66, "")</f>
        <v/>
      </c>
      <c r="AD66" s="0" t="str">
        <f aca="false">IFERROR(UPT_2_5_Results!AD66-NON_UPT_2_5_Results!AD66, "")</f>
        <v/>
      </c>
      <c r="AE66" s="0" t="str">
        <f aca="false">IFERROR(UPT_2_5_Results!AE66-NON_UPT_2_5_Results!AE66, "")</f>
        <v/>
      </c>
      <c r="AF66" s="0" t="str">
        <f aca="false">IFERROR(UPT_2_5_Results!AF66-NON_UPT_2_5_Results!AF66, "")</f>
        <v/>
      </c>
    </row>
    <row r="67" customFormat="false" ht="12.8" hidden="false" customHeight="false" outlineLevel="0" collapsed="false">
      <c r="A67" s="0" t="s">
        <v>96</v>
      </c>
      <c r="B67" s="0" t="str">
        <f aca="false">IFERROR(UPT_2_5_Results!B67-NON_UPT_2_5_Results!B67, "")</f>
        <v/>
      </c>
      <c r="C67" s="0" t="str">
        <f aca="false">IFERROR(UPT_2_5_Results!C67-NON_UPT_2_5_Results!C67, "")</f>
        <v/>
      </c>
      <c r="D67" s="0" t="str">
        <f aca="false">IFERROR(UPT_2_5_Results!D67-NON_UPT_2_5_Results!D67, "")</f>
        <v/>
      </c>
      <c r="E67" s="0" t="str">
        <f aca="false">IFERROR(UPT_2_5_Results!E67-NON_UPT_2_5_Results!E67, "")</f>
        <v/>
      </c>
      <c r="F67" s="0" t="str">
        <f aca="false">IFERROR(UPT_2_5_Results!F67-NON_UPT_2_5_Results!F67, "")</f>
        <v/>
      </c>
      <c r="G67" s="0" t="n">
        <f aca="false">IFERROR(UPT_2_5_Results!G67-NON_UPT_2_5_Results!G67, "")</f>
        <v>-0.113901869158878</v>
      </c>
      <c r="H67" s="0" t="n">
        <f aca="false">IFERROR(UPT_2_5_Results!H67-NON_UPT_2_5_Results!H67, "")</f>
        <v>-0.0830627705627707</v>
      </c>
      <c r="I67" s="0" t="n">
        <f aca="false">IFERROR(UPT_2_5_Results!I67-NON_UPT_2_5_Results!I67, "")</f>
        <v>-0.124020764511562</v>
      </c>
      <c r="J67" s="0" t="n">
        <f aca="false">IFERROR(UPT_2_5_Results!J67-NON_UPT_2_5_Results!J67, "")</f>
        <v>-0.30868544600939</v>
      </c>
      <c r="K67" s="0" t="n">
        <f aca="false">IFERROR(UPT_2_5_Results!K67-NON_UPT_2_5_Results!K67, "")</f>
        <v>0.0136627906976745</v>
      </c>
      <c r="L67" s="0" t="n">
        <f aca="false">IFERROR(UPT_2_5_Results!L67-NON_UPT_2_5_Results!L67, "")</f>
        <v>-0.0859908883826879</v>
      </c>
      <c r="M67" s="0" t="n">
        <f aca="false">IFERROR(UPT_2_5_Results!M67-NON_UPT_2_5_Results!M67, "")</f>
        <v>-0.00242149073023068</v>
      </c>
      <c r="N67" s="0" t="n">
        <f aca="false">IFERROR(UPT_2_5_Results!N67-NON_UPT_2_5_Results!N67, "")</f>
        <v>-0.000871459694988808</v>
      </c>
      <c r="O67" s="0" t="str">
        <f aca="false">IFERROR(UPT_2_5_Results!O67-NON_UPT_2_5_Results!O67, "")</f>
        <v/>
      </c>
      <c r="P67" s="0" t="str">
        <f aca="false">IFERROR(UPT_2_5_Results!P67-NON_UPT_2_5_Results!P67, "")</f>
        <v/>
      </c>
      <c r="Q67" s="0" t="str">
        <f aca="false">IFERROR(UPT_2_5_Results!Q67-NON_UPT_2_5_Results!Q67, "")</f>
        <v/>
      </c>
      <c r="R67" s="0" t="str">
        <f aca="false">IFERROR(UPT_2_5_Results!R67-NON_UPT_2_5_Results!R67, "")</f>
        <v/>
      </c>
      <c r="S67" s="0" t="str">
        <f aca="false">IFERROR(UPT_2_5_Results!S67-NON_UPT_2_5_Results!S67, "")</f>
        <v/>
      </c>
      <c r="T67" s="0" t="str">
        <f aca="false">IFERROR(UPT_2_5_Results!T67-NON_UPT_2_5_Results!T67, "")</f>
        <v/>
      </c>
      <c r="U67" s="0" t="str">
        <f aca="false">IFERROR(UPT_2_5_Results!U67-NON_UPT_2_5_Results!U67, "")</f>
        <v/>
      </c>
      <c r="V67" s="0" t="str">
        <f aca="false">IFERROR(UPT_2_5_Results!V67-NON_UPT_2_5_Results!V67, "")</f>
        <v/>
      </c>
      <c r="W67" s="0" t="str">
        <f aca="false">IFERROR(UPT_2_5_Results!W67-NON_UPT_2_5_Results!W67, "")</f>
        <v/>
      </c>
      <c r="X67" s="0" t="str">
        <f aca="false">IFERROR(UPT_2_5_Results!X67-NON_UPT_2_5_Results!X67, "")</f>
        <v/>
      </c>
      <c r="Y67" s="0" t="str">
        <f aca="false">IFERROR(UPT_2_5_Results!Y67-NON_UPT_2_5_Results!Y67, "")</f>
        <v/>
      </c>
      <c r="Z67" s="0" t="str">
        <f aca="false">IFERROR(UPT_2_5_Results!Z67-NON_UPT_2_5_Results!Z67, "")</f>
        <v/>
      </c>
      <c r="AA67" s="0" t="str">
        <f aca="false">IFERROR(UPT_2_5_Results!AA67-NON_UPT_2_5_Results!AA67, "")</f>
        <v/>
      </c>
      <c r="AB67" s="0" t="str">
        <f aca="false">IFERROR(UPT_2_5_Results!AB67-NON_UPT_2_5_Results!AB67, "")</f>
        <v/>
      </c>
      <c r="AC67" s="0" t="str">
        <f aca="false">IFERROR(UPT_2_5_Results!AC67-NON_UPT_2_5_Results!AC67, "")</f>
        <v/>
      </c>
      <c r="AD67" s="0" t="str">
        <f aca="false">IFERROR(UPT_2_5_Results!AD67-NON_UPT_2_5_Results!AD67, "")</f>
        <v/>
      </c>
      <c r="AE67" s="0" t="str">
        <f aca="false">IFERROR(UPT_2_5_Results!AE67-NON_UPT_2_5_Results!AE67, "")</f>
        <v/>
      </c>
      <c r="AF67" s="0" t="str">
        <f aca="false">IFERROR(UPT_2_5_Results!AF67-NON_UPT_2_5_Results!AF67, "")</f>
        <v/>
      </c>
    </row>
    <row r="68" customFormat="false" ht="12.8" hidden="false" customHeight="false" outlineLevel="0" collapsed="false">
      <c r="A68" s="0" t="s">
        <v>97</v>
      </c>
      <c r="B68" s="0" t="n">
        <f aca="false">IFERROR(UPT_2_5_Results!B68-NON_UPT_2_5_Results!B68, "")</f>
        <v>0.16</v>
      </c>
      <c r="C68" s="0" t="n">
        <f aca="false">IFERROR(UPT_2_5_Results!C68-NON_UPT_2_5_Results!C68, "")</f>
        <v>-0.368421052631579</v>
      </c>
      <c r="D68" s="0" t="n">
        <f aca="false">IFERROR(UPT_2_5_Results!D68-NON_UPT_2_5_Results!D68, "")</f>
        <v>0.545454545454546</v>
      </c>
      <c r="E68" s="0" t="str">
        <f aca="false">IFERROR(UPT_2_5_Results!E68-NON_UPT_2_5_Results!E68, "")</f>
        <v/>
      </c>
      <c r="F68" s="0" t="n">
        <f aca="false">IFERROR(UPT_2_5_Results!F68-NON_UPT_2_5_Results!F68, "")</f>
        <v>-0.13302752293578</v>
      </c>
      <c r="G68" s="0" t="n">
        <f aca="false">IFERROR(UPT_2_5_Results!G68-NON_UPT_2_5_Results!G68, "")</f>
        <v>-0.0310077519379846</v>
      </c>
      <c r="H68" s="0" t="str">
        <f aca="false">IFERROR(UPT_2_5_Results!H68-NON_UPT_2_5_Results!H68, "")</f>
        <v/>
      </c>
      <c r="I68" s="0" t="n">
        <f aca="false">IFERROR(UPT_2_5_Results!I68-NON_UPT_2_5_Results!I68, "")</f>
        <v>-0.2</v>
      </c>
      <c r="J68" s="0" t="n">
        <f aca="false">IFERROR(UPT_2_5_Results!J68-NON_UPT_2_5_Results!J68, "")</f>
        <v>-0.166666666666667</v>
      </c>
      <c r="K68" s="0" t="n">
        <f aca="false">IFERROR(UPT_2_5_Results!K68-NON_UPT_2_5_Results!K68, "")</f>
        <v>-0.115606936416185</v>
      </c>
      <c r="L68" s="0" t="n">
        <f aca="false">IFERROR(UPT_2_5_Results!L68-NON_UPT_2_5_Results!L68, "")</f>
        <v>-0.10840108401084</v>
      </c>
      <c r="M68" s="0" t="n">
        <f aca="false">IFERROR(UPT_2_5_Results!M68-NON_UPT_2_5_Results!M68, "")</f>
        <v>-0.181268882175226</v>
      </c>
      <c r="N68" s="0" t="n">
        <f aca="false">IFERROR(UPT_2_5_Results!N68-NON_UPT_2_5_Results!N68, "")</f>
        <v>0.136178861788618</v>
      </c>
      <c r="O68" s="0" t="n">
        <f aca="false">IFERROR(UPT_2_5_Results!O68-NON_UPT_2_5_Results!O68, "")</f>
        <v>-0.2</v>
      </c>
      <c r="P68" s="0" t="n">
        <f aca="false">IFERROR(UPT_2_5_Results!P68-NON_UPT_2_5_Results!P68, "")</f>
        <v>-0.0456521739130436</v>
      </c>
      <c r="Q68" s="0" t="str">
        <f aca="false">IFERROR(UPT_2_5_Results!Q68-NON_UPT_2_5_Results!Q68, "")</f>
        <v/>
      </c>
      <c r="R68" s="0" t="str">
        <f aca="false">IFERROR(UPT_2_5_Results!R68-NON_UPT_2_5_Results!R68, "")</f>
        <v/>
      </c>
      <c r="S68" s="0" t="str">
        <f aca="false">IFERROR(UPT_2_5_Results!S68-NON_UPT_2_5_Results!S68, "")</f>
        <v/>
      </c>
      <c r="T68" s="0" t="str">
        <f aca="false">IFERROR(UPT_2_5_Results!T68-NON_UPT_2_5_Results!T68, "")</f>
        <v/>
      </c>
      <c r="U68" s="0" t="str">
        <f aca="false">IFERROR(UPT_2_5_Results!U68-NON_UPT_2_5_Results!U68, "")</f>
        <v/>
      </c>
      <c r="V68" s="0" t="str">
        <f aca="false">IFERROR(UPT_2_5_Results!V68-NON_UPT_2_5_Results!V68, "")</f>
        <v/>
      </c>
      <c r="W68" s="0" t="n">
        <f aca="false">IFERROR(UPT_2_5_Results!W68-NON_UPT_2_5_Results!W68, "")</f>
        <v>0</v>
      </c>
      <c r="X68" s="0" t="str">
        <f aca="false">IFERROR(UPT_2_5_Results!X68-NON_UPT_2_5_Results!X68, "")</f>
        <v/>
      </c>
      <c r="Y68" s="0" t="n">
        <f aca="false">IFERROR(UPT_2_5_Results!Y68-NON_UPT_2_5_Results!Y68, "")</f>
        <v>-0.10952380952381</v>
      </c>
      <c r="Z68" s="0" t="n">
        <f aca="false">IFERROR(UPT_2_5_Results!Z68-NON_UPT_2_5_Results!Z68, "")</f>
        <v>-0.118181818181818</v>
      </c>
      <c r="AA68" s="0" t="n">
        <f aca="false">IFERROR(UPT_2_5_Results!AA68-NON_UPT_2_5_Results!AA68, "")</f>
        <v>-0.81140350877193</v>
      </c>
      <c r="AB68" s="0" t="n">
        <f aca="false">IFERROR(UPT_2_5_Results!AB68-NON_UPT_2_5_Results!AB68, "")</f>
        <v>-0.231707317073171</v>
      </c>
      <c r="AC68" s="0" t="str">
        <f aca="false">IFERROR(UPT_2_5_Results!AC68-NON_UPT_2_5_Results!AC68, "")</f>
        <v/>
      </c>
      <c r="AD68" s="0" t="n">
        <f aca="false">IFERROR(UPT_2_5_Results!AD68-NON_UPT_2_5_Results!AD68, "")</f>
        <v>-0.345771144278607</v>
      </c>
      <c r="AE68" s="0" t="n">
        <f aca="false">IFERROR(UPT_2_5_Results!AE68-NON_UPT_2_5_Results!AE68, "")</f>
        <v>0</v>
      </c>
      <c r="AF68" s="0" t="str">
        <f aca="false">IFERROR(UPT_2_5_Results!AF68-NON_UPT_2_5_Results!AF68, "")</f>
        <v/>
      </c>
    </row>
    <row r="69" customFormat="false" ht="12.8" hidden="false" customHeight="false" outlineLevel="0" collapsed="false">
      <c r="A69" s="0" t="s">
        <v>98</v>
      </c>
      <c r="B69" s="0" t="str">
        <f aca="false">IFERROR(UPT_2_5_Results!B69-NON_UPT_2_5_Results!B69, "")</f>
        <v/>
      </c>
      <c r="C69" s="0" t="str">
        <f aca="false">IFERROR(UPT_2_5_Results!C69-NON_UPT_2_5_Results!C69, "")</f>
        <v/>
      </c>
      <c r="D69" s="0" t="str">
        <f aca="false">IFERROR(UPT_2_5_Results!D69-NON_UPT_2_5_Results!D69, "")</f>
        <v/>
      </c>
      <c r="E69" s="0" t="str">
        <f aca="false">IFERROR(UPT_2_5_Results!E69-NON_UPT_2_5_Results!E69, "")</f>
        <v/>
      </c>
      <c r="F69" s="0" t="str">
        <f aca="false">IFERROR(UPT_2_5_Results!F69-NON_UPT_2_5_Results!F69, "")</f>
        <v/>
      </c>
      <c r="G69" s="0" t="n">
        <f aca="false">IFERROR(UPT_2_5_Results!G69-NON_UPT_2_5_Results!G69, "")</f>
        <v>-0.209201171058135</v>
      </c>
      <c r="H69" s="0" t="str">
        <f aca="false">IFERROR(UPT_2_5_Results!H69-NON_UPT_2_5_Results!H69, "")</f>
        <v/>
      </c>
      <c r="I69" s="0" t="str">
        <f aca="false">IFERROR(UPT_2_5_Results!I69-NON_UPT_2_5_Results!I69, "")</f>
        <v/>
      </c>
      <c r="J69" s="0" t="str">
        <f aca="false">IFERROR(UPT_2_5_Results!J69-NON_UPT_2_5_Results!J69, "")</f>
        <v/>
      </c>
      <c r="K69" s="0" t="str">
        <f aca="false">IFERROR(UPT_2_5_Results!K69-NON_UPT_2_5_Results!K69, "")</f>
        <v/>
      </c>
      <c r="L69" s="0" t="str">
        <f aca="false">IFERROR(UPT_2_5_Results!L69-NON_UPT_2_5_Results!L69, "")</f>
        <v/>
      </c>
      <c r="M69" s="0" t="str">
        <f aca="false">IFERROR(UPT_2_5_Results!M69-NON_UPT_2_5_Results!M69, "")</f>
        <v/>
      </c>
      <c r="N69" s="0" t="str">
        <f aca="false">IFERROR(UPT_2_5_Results!N69-NON_UPT_2_5_Results!N69, "")</f>
        <v/>
      </c>
      <c r="O69" s="0" t="str">
        <f aca="false">IFERROR(UPT_2_5_Results!O69-NON_UPT_2_5_Results!O69, "")</f>
        <v/>
      </c>
      <c r="P69" s="0" t="str">
        <f aca="false">IFERROR(UPT_2_5_Results!P69-NON_UPT_2_5_Results!P69, "")</f>
        <v/>
      </c>
      <c r="Q69" s="0" t="str">
        <f aca="false">IFERROR(UPT_2_5_Results!Q69-NON_UPT_2_5_Results!Q69, "")</f>
        <v/>
      </c>
      <c r="R69" s="0" t="str">
        <f aca="false">IFERROR(UPT_2_5_Results!R69-NON_UPT_2_5_Results!R69, "")</f>
        <v/>
      </c>
      <c r="S69" s="0" t="str">
        <f aca="false">IFERROR(UPT_2_5_Results!S69-NON_UPT_2_5_Results!S69, "")</f>
        <v/>
      </c>
      <c r="T69" s="0" t="str">
        <f aca="false">IFERROR(UPT_2_5_Results!T69-NON_UPT_2_5_Results!T69, "")</f>
        <v/>
      </c>
      <c r="U69" s="0" t="str">
        <f aca="false">IFERROR(UPT_2_5_Results!U69-NON_UPT_2_5_Results!U69, "")</f>
        <v/>
      </c>
      <c r="V69" s="0" t="str">
        <f aca="false">IFERROR(UPT_2_5_Results!V69-NON_UPT_2_5_Results!V69, "")</f>
        <v/>
      </c>
      <c r="W69" s="0" t="str">
        <f aca="false">IFERROR(UPT_2_5_Results!W69-NON_UPT_2_5_Results!W69, "")</f>
        <v/>
      </c>
      <c r="X69" s="0" t="str">
        <f aca="false">IFERROR(UPT_2_5_Results!X69-NON_UPT_2_5_Results!X69, "")</f>
        <v/>
      </c>
      <c r="Y69" s="0" t="str">
        <f aca="false">IFERROR(UPT_2_5_Results!Y69-NON_UPT_2_5_Results!Y69, "")</f>
        <v/>
      </c>
      <c r="Z69" s="0" t="str">
        <f aca="false">IFERROR(UPT_2_5_Results!Z69-NON_UPT_2_5_Results!Z69, "")</f>
        <v/>
      </c>
      <c r="AA69" s="0" t="str">
        <f aca="false">IFERROR(UPT_2_5_Results!AA69-NON_UPT_2_5_Results!AA69, "")</f>
        <v/>
      </c>
      <c r="AB69" s="0" t="str">
        <f aca="false">IFERROR(UPT_2_5_Results!AB69-NON_UPT_2_5_Results!AB69, "")</f>
        <v/>
      </c>
      <c r="AC69" s="0" t="str">
        <f aca="false">IFERROR(UPT_2_5_Results!AC69-NON_UPT_2_5_Results!AC69, "")</f>
        <v/>
      </c>
      <c r="AD69" s="0" t="str">
        <f aca="false">IFERROR(UPT_2_5_Results!AD69-NON_UPT_2_5_Results!AD69, "")</f>
        <v/>
      </c>
      <c r="AE69" s="0" t="str">
        <f aca="false">IFERROR(UPT_2_5_Results!AE69-NON_UPT_2_5_Results!AE69, "")</f>
        <v/>
      </c>
      <c r="AF69" s="0" t="str">
        <f aca="false">IFERROR(UPT_2_5_Results!AF69-NON_UPT_2_5_Results!AF69, "")</f>
        <v/>
      </c>
    </row>
    <row r="70" customFormat="false" ht="12.8" hidden="false" customHeight="false" outlineLevel="0" collapsed="false">
      <c r="A70" s="0" t="s">
        <v>99</v>
      </c>
      <c r="B70" s="0" t="n">
        <f aca="false">IFERROR(UPT_2_5_Results!B70-NON_UPT_2_5_Results!B70, "")</f>
        <v>-0.37797619047619</v>
      </c>
      <c r="C70" s="0" t="n">
        <f aca="false">IFERROR(UPT_2_5_Results!C70-NON_UPT_2_5_Results!C70, "")</f>
        <v>0.173307860262009</v>
      </c>
      <c r="D70" s="0" t="n">
        <f aca="false">IFERROR(UPT_2_5_Results!D70-NON_UPT_2_5_Results!D70, "")</f>
        <v>0.00502512562814061</v>
      </c>
      <c r="E70" s="0" t="str">
        <f aca="false">IFERROR(UPT_2_5_Results!E70-NON_UPT_2_5_Results!E70, "")</f>
        <v/>
      </c>
      <c r="F70" s="0" t="n">
        <f aca="false">IFERROR(UPT_2_5_Results!F70-NON_UPT_2_5_Results!F70, "")</f>
        <v>0.09375</v>
      </c>
      <c r="G70" s="0" t="n">
        <f aca="false">IFERROR(UPT_2_5_Results!G70-NON_UPT_2_5_Results!G70, "")</f>
        <v>-0.120336134453782</v>
      </c>
      <c r="H70" s="0" t="n">
        <f aca="false">IFERROR(UPT_2_5_Results!H70-NON_UPT_2_5_Results!H70, "")</f>
        <v>-0.0414452709883104</v>
      </c>
      <c r="I70" s="0" t="n">
        <f aca="false">IFERROR(UPT_2_5_Results!I70-NON_UPT_2_5_Results!I70, "")</f>
        <v>-0.113375081783344</v>
      </c>
      <c r="J70" s="0" t="n">
        <f aca="false">IFERROR(UPT_2_5_Results!J70-NON_UPT_2_5_Results!J70, "")</f>
        <v>-0.0462935248927465</v>
      </c>
      <c r="K70" s="0" t="n">
        <f aca="false">IFERROR(UPT_2_5_Results!K70-NON_UPT_2_5_Results!K70, "")</f>
        <v>-0.0958240119313947</v>
      </c>
      <c r="L70" s="0" t="n">
        <f aca="false">IFERROR(UPT_2_5_Results!L70-NON_UPT_2_5_Results!L70, "")</f>
        <v>-0.130141054194507</v>
      </c>
      <c r="M70" s="0" t="n">
        <f aca="false">IFERROR(UPT_2_5_Results!M70-NON_UPT_2_5_Results!M70, "")</f>
        <v>-0.0668896321070234</v>
      </c>
      <c r="N70" s="0" t="n">
        <f aca="false">IFERROR(UPT_2_5_Results!N70-NON_UPT_2_5_Results!N70, "")</f>
        <v>0.0254584681769145</v>
      </c>
      <c r="O70" s="0" t="n">
        <f aca="false">IFERROR(UPT_2_5_Results!O70-NON_UPT_2_5_Results!O70, "")</f>
        <v>-0.115869017632242</v>
      </c>
      <c r="P70" s="0" t="n">
        <f aca="false">IFERROR(UPT_2_5_Results!P70-NON_UPT_2_5_Results!P70, "")</f>
        <v>-0.0998248686514884</v>
      </c>
      <c r="Q70" s="0" t="n">
        <f aca="false">IFERROR(UPT_2_5_Results!Q70-NON_UPT_2_5_Results!Q70, "")</f>
        <v>0.786407766990291</v>
      </c>
      <c r="R70" s="0" t="str">
        <f aca="false">IFERROR(UPT_2_5_Results!R70-NON_UPT_2_5_Results!R70, "")</f>
        <v/>
      </c>
      <c r="S70" s="0" t="str">
        <f aca="false">IFERROR(UPT_2_5_Results!S70-NON_UPT_2_5_Results!S70, "")</f>
        <v/>
      </c>
      <c r="T70" s="0" t="n">
        <f aca="false">IFERROR(UPT_2_5_Results!T70-NON_UPT_2_5_Results!T70, "")</f>
        <v>-0.11913357400722</v>
      </c>
      <c r="U70" s="0" t="n">
        <f aca="false">IFERROR(UPT_2_5_Results!U70-NON_UPT_2_5_Results!U70, "")</f>
        <v>0.839662447257384</v>
      </c>
      <c r="V70" s="0" t="n">
        <f aca="false">IFERROR(UPT_2_5_Results!V70-NON_UPT_2_5_Results!V70, "")</f>
        <v>-0.116356700047687</v>
      </c>
      <c r="W70" s="0" t="n">
        <f aca="false">IFERROR(UPT_2_5_Results!W70-NON_UPT_2_5_Results!W70, "")</f>
        <v>-0.121212121212121</v>
      </c>
      <c r="X70" s="0" t="str">
        <f aca="false">IFERROR(UPT_2_5_Results!X70-NON_UPT_2_5_Results!X70, "")</f>
        <v/>
      </c>
      <c r="Y70" s="0" t="n">
        <f aca="false">IFERROR(UPT_2_5_Results!Y70-NON_UPT_2_5_Results!Y70, "")</f>
        <v>-0.202538840469875</v>
      </c>
      <c r="Z70" s="0" t="n">
        <f aca="false">IFERROR(UPT_2_5_Results!Z70-NON_UPT_2_5_Results!Z70, "")</f>
        <v>-0.0851648351648353</v>
      </c>
      <c r="AA70" s="0" t="n">
        <f aca="false">IFERROR(UPT_2_5_Results!AA70-NON_UPT_2_5_Results!AA70, "")</f>
        <v>-0.13609022556391</v>
      </c>
      <c r="AB70" s="0" t="n">
        <f aca="false">IFERROR(UPT_2_5_Results!AB70-NON_UPT_2_5_Results!AB70, "")</f>
        <v>-0.0648362235067435</v>
      </c>
      <c r="AC70" s="0" t="str">
        <f aca="false">IFERROR(UPT_2_5_Results!AC70-NON_UPT_2_5_Results!AC70, "")</f>
        <v/>
      </c>
      <c r="AD70" s="0" t="n">
        <f aca="false">IFERROR(UPT_2_5_Results!AD70-NON_UPT_2_5_Results!AD70, "")</f>
        <v>-0.166</v>
      </c>
      <c r="AE70" s="0" t="n">
        <f aca="false">IFERROR(UPT_2_5_Results!AE70-NON_UPT_2_5_Results!AE70, "")</f>
        <v>-0.16</v>
      </c>
      <c r="AF70" s="0" t="str">
        <f aca="false">IFERROR(UPT_2_5_Results!AF70-NON_UPT_2_5_Results!AF70, "")</f>
        <v/>
      </c>
    </row>
    <row r="71" customFormat="false" ht="12.8" hidden="false" customHeight="false" outlineLevel="0" collapsed="false">
      <c r="A71" s="0" t="s">
        <v>100</v>
      </c>
      <c r="B71" s="0" t="n">
        <f aca="false">IFERROR(UPT_2_5_Results!B71-NON_UPT_2_5_Results!B71, "")</f>
        <v>0.104166666666667</v>
      </c>
      <c r="C71" s="0" t="n">
        <f aca="false">IFERROR(UPT_2_5_Results!C71-NON_UPT_2_5_Results!C71, "")</f>
        <v>0.265822784810127</v>
      </c>
      <c r="D71" s="0" t="n">
        <f aca="false">IFERROR(UPT_2_5_Results!D71-NON_UPT_2_5_Results!D71, "")</f>
        <v>0.0331738437001596</v>
      </c>
      <c r="E71" s="0" t="str">
        <f aca="false">IFERROR(UPT_2_5_Results!E71-NON_UPT_2_5_Results!E71, "")</f>
        <v/>
      </c>
      <c r="F71" s="0" t="n">
        <f aca="false">IFERROR(UPT_2_5_Results!F71-NON_UPT_2_5_Results!F71, "")</f>
        <v>-0.0994286510590858</v>
      </c>
      <c r="G71" s="0" t="n">
        <f aca="false">IFERROR(UPT_2_5_Results!G71-NON_UPT_2_5_Results!G71, "")</f>
        <v>-0.000264078695451309</v>
      </c>
      <c r="H71" s="0" t="n">
        <f aca="false">IFERROR(UPT_2_5_Results!H71-NON_UPT_2_5_Results!H71, "")</f>
        <v>-0.0246837774775885</v>
      </c>
      <c r="I71" s="0" t="n">
        <f aca="false">IFERROR(UPT_2_5_Results!I71-NON_UPT_2_5_Results!I71, "")</f>
        <v>-0.0791027154663517</v>
      </c>
      <c r="J71" s="0" t="n">
        <f aca="false">IFERROR(UPT_2_5_Results!J71-NON_UPT_2_5_Results!J71, "")</f>
        <v>-0.230098668454833</v>
      </c>
      <c r="K71" s="0" t="n">
        <f aca="false">IFERROR(UPT_2_5_Results!K71-NON_UPT_2_5_Results!K71, "")</f>
        <v>0.00129198966408239</v>
      </c>
      <c r="L71" s="0" t="n">
        <f aca="false">IFERROR(UPT_2_5_Results!L71-NON_UPT_2_5_Results!L71, "")</f>
        <v>-0.0557986870897156</v>
      </c>
      <c r="M71" s="0" t="n">
        <f aca="false">IFERROR(UPT_2_5_Results!M71-NON_UPT_2_5_Results!M71, "")</f>
        <v>-0.0297188755020077</v>
      </c>
      <c r="N71" s="0" t="n">
        <f aca="false">IFERROR(UPT_2_5_Results!N71-NON_UPT_2_5_Results!N71, "")</f>
        <v>0.0218881856540083</v>
      </c>
      <c r="O71" s="0" t="n">
        <f aca="false">IFERROR(UPT_2_5_Results!O71-NON_UPT_2_5_Results!O71, "")</f>
        <v>-0.21551724137931</v>
      </c>
      <c r="P71" s="0" t="n">
        <f aca="false">IFERROR(UPT_2_5_Results!P71-NON_UPT_2_5_Results!P71, "")</f>
        <v>-0.236442802480538</v>
      </c>
      <c r="Q71" s="0" t="n">
        <f aca="false">IFERROR(UPT_2_5_Results!Q71-NON_UPT_2_5_Results!Q71, "")</f>
        <v>-0.324074074074074</v>
      </c>
      <c r="R71" s="0" t="str">
        <f aca="false">IFERROR(UPT_2_5_Results!R71-NON_UPT_2_5_Results!R71, "")</f>
        <v/>
      </c>
      <c r="S71" s="0" t="str">
        <f aca="false">IFERROR(UPT_2_5_Results!S71-NON_UPT_2_5_Results!S71, "")</f>
        <v/>
      </c>
      <c r="T71" s="0" t="n">
        <f aca="false">IFERROR(UPT_2_5_Results!T71-NON_UPT_2_5_Results!T71, "")</f>
        <v>0.317857142857143</v>
      </c>
      <c r="U71" s="0" t="n">
        <f aca="false">IFERROR(UPT_2_5_Results!U71-NON_UPT_2_5_Results!U71, "")</f>
        <v>0.777777777777778</v>
      </c>
      <c r="V71" s="0" t="n">
        <f aca="false">IFERROR(UPT_2_5_Results!V71-NON_UPT_2_5_Results!V71, "")</f>
        <v>-0.0101871594408909</v>
      </c>
      <c r="W71" s="0" t="n">
        <f aca="false">IFERROR(UPT_2_5_Results!W71-NON_UPT_2_5_Results!W71, "")</f>
        <v>-0.0909090909090908</v>
      </c>
      <c r="X71" s="0" t="str">
        <f aca="false">IFERROR(UPT_2_5_Results!X71-NON_UPT_2_5_Results!X71, "")</f>
        <v/>
      </c>
      <c r="Y71" s="0" t="n">
        <f aca="false">IFERROR(UPT_2_5_Results!Y71-NON_UPT_2_5_Results!Y71, "")</f>
        <v>-0.156160830090791</v>
      </c>
      <c r="Z71" s="0" t="n">
        <f aca="false">IFERROR(UPT_2_5_Results!Z71-NON_UPT_2_5_Results!Z71, "")</f>
        <v>-0.0499366286438527</v>
      </c>
      <c r="AA71" s="0" t="n">
        <f aca="false">IFERROR(UPT_2_5_Results!AA71-NON_UPT_2_5_Results!AA71, "")</f>
        <v>-0.0202156334231804</v>
      </c>
      <c r="AB71" s="0" t="n">
        <f aca="false">IFERROR(UPT_2_5_Results!AB71-NON_UPT_2_5_Results!AB71, "")</f>
        <v>-0.169069462647444</v>
      </c>
      <c r="AC71" s="0" t="str">
        <f aca="false">IFERROR(UPT_2_5_Results!AC71-NON_UPT_2_5_Results!AC71, "")</f>
        <v/>
      </c>
      <c r="AD71" s="0" t="n">
        <f aca="false">IFERROR(UPT_2_5_Results!AD71-NON_UPT_2_5_Results!AD71, "")</f>
        <v>-0.178947368421053</v>
      </c>
      <c r="AE71" s="0" t="n">
        <f aca="false">IFERROR(UPT_2_5_Results!AE71-NON_UPT_2_5_Results!AE71, "")</f>
        <v>-0.269230769230769</v>
      </c>
      <c r="AF71" s="0" t="str">
        <f aca="false">IFERROR(UPT_2_5_Results!AF71-NON_UPT_2_5_Results!AF71, "")</f>
        <v/>
      </c>
    </row>
    <row r="72" customFormat="false" ht="12.8" hidden="false" customHeight="false" outlineLevel="0" collapsed="false">
      <c r="A72" s="0" t="s">
        <v>101</v>
      </c>
      <c r="B72" s="0" t="str">
        <f aca="false">IFERROR(UPT_2_5_Results!B72-NON_UPT_2_5_Results!B72, "")</f>
        <v/>
      </c>
      <c r="C72" s="0" t="str">
        <f aca="false">IFERROR(UPT_2_5_Results!C72-NON_UPT_2_5_Results!C72, "")</f>
        <v/>
      </c>
      <c r="D72" s="0" t="str">
        <f aca="false">IFERROR(UPT_2_5_Results!D72-NON_UPT_2_5_Results!D72, "")</f>
        <v/>
      </c>
      <c r="E72" s="0" t="str">
        <f aca="false">IFERROR(UPT_2_5_Results!E72-NON_UPT_2_5_Results!E72, "")</f>
        <v/>
      </c>
      <c r="F72" s="0" t="str">
        <f aca="false">IFERROR(UPT_2_5_Results!F72-NON_UPT_2_5_Results!F72, "")</f>
        <v/>
      </c>
      <c r="G72" s="0" t="str">
        <f aca="false">IFERROR(UPT_2_5_Results!G72-NON_UPT_2_5_Results!G72, "")</f>
        <v/>
      </c>
      <c r="H72" s="0" t="str">
        <f aca="false">IFERROR(UPT_2_5_Results!H72-NON_UPT_2_5_Results!H72, "")</f>
        <v/>
      </c>
      <c r="I72" s="0" t="str">
        <f aca="false">IFERROR(UPT_2_5_Results!I72-NON_UPT_2_5_Results!I72, "")</f>
        <v/>
      </c>
      <c r="J72" s="0" t="str">
        <f aca="false">IFERROR(UPT_2_5_Results!J72-NON_UPT_2_5_Results!J72, "")</f>
        <v/>
      </c>
      <c r="K72" s="0" t="n">
        <f aca="false">IFERROR(UPT_2_5_Results!K72-NON_UPT_2_5_Results!K72, "")</f>
        <v>-0.0066831683168318</v>
      </c>
      <c r="L72" s="0" t="str">
        <f aca="false">IFERROR(UPT_2_5_Results!L72-NON_UPT_2_5_Results!L72, "")</f>
        <v/>
      </c>
      <c r="M72" s="0" t="str">
        <f aca="false">IFERROR(UPT_2_5_Results!M72-NON_UPT_2_5_Results!M72, "")</f>
        <v/>
      </c>
      <c r="N72" s="0" t="str">
        <f aca="false">IFERROR(UPT_2_5_Results!N72-NON_UPT_2_5_Results!N72, "")</f>
        <v/>
      </c>
      <c r="O72" s="0" t="str">
        <f aca="false">IFERROR(UPT_2_5_Results!O72-NON_UPT_2_5_Results!O72, "")</f>
        <v/>
      </c>
      <c r="P72" s="0" t="str">
        <f aca="false">IFERROR(UPT_2_5_Results!P72-NON_UPT_2_5_Results!P72, "")</f>
        <v/>
      </c>
      <c r="Q72" s="0" t="str">
        <f aca="false">IFERROR(UPT_2_5_Results!Q72-NON_UPT_2_5_Results!Q72, "")</f>
        <v/>
      </c>
      <c r="R72" s="0" t="str">
        <f aca="false">IFERROR(UPT_2_5_Results!R72-NON_UPT_2_5_Results!R72, "")</f>
        <v/>
      </c>
      <c r="S72" s="0" t="str">
        <f aca="false">IFERROR(UPT_2_5_Results!S72-NON_UPT_2_5_Results!S72, "")</f>
        <v/>
      </c>
      <c r="T72" s="0" t="str">
        <f aca="false">IFERROR(UPT_2_5_Results!T72-NON_UPT_2_5_Results!T72, "")</f>
        <v/>
      </c>
      <c r="U72" s="0" t="str">
        <f aca="false">IFERROR(UPT_2_5_Results!U72-NON_UPT_2_5_Results!U72, "")</f>
        <v/>
      </c>
      <c r="V72" s="0" t="str">
        <f aca="false">IFERROR(UPT_2_5_Results!V72-NON_UPT_2_5_Results!V72, "")</f>
        <v/>
      </c>
      <c r="W72" s="0" t="str">
        <f aca="false">IFERROR(UPT_2_5_Results!W72-NON_UPT_2_5_Results!W72, "")</f>
        <v/>
      </c>
      <c r="X72" s="0" t="str">
        <f aca="false">IFERROR(UPT_2_5_Results!X72-NON_UPT_2_5_Results!X72, "")</f>
        <v/>
      </c>
      <c r="Y72" s="0" t="str">
        <f aca="false">IFERROR(UPT_2_5_Results!Y72-NON_UPT_2_5_Results!Y72, "")</f>
        <v/>
      </c>
      <c r="Z72" s="0" t="str">
        <f aca="false">IFERROR(UPT_2_5_Results!Z72-NON_UPT_2_5_Results!Z72, "")</f>
        <v/>
      </c>
      <c r="AA72" s="0" t="str">
        <f aca="false">IFERROR(UPT_2_5_Results!AA72-NON_UPT_2_5_Results!AA72, "")</f>
        <v/>
      </c>
      <c r="AB72" s="0" t="str">
        <f aca="false">IFERROR(UPT_2_5_Results!AB72-NON_UPT_2_5_Results!AB72, "")</f>
        <v/>
      </c>
      <c r="AC72" s="0" t="str">
        <f aca="false">IFERROR(UPT_2_5_Results!AC72-NON_UPT_2_5_Results!AC72, "")</f>
        <v/>
      </c>
      <c r="AD72" s="0" t="str">
        <f aca="false">IFERROR(UPT_2_5_Results!AD72-NON_UPT_2_5_Results!AD72, "")</f>
        <v/>
      </c>
      <c r="AE72" s="0" t="str">
        <f aca="false">IFERROR(UPT_2_5_Results!AE72-NON_UPT_2_5_Results!AE72, "")</f>
        <v/>
      </c>
      <c r="AF72" s="0" t="str">
        <f aca="false">IFERROR(UPT_2_5_Results!AF72-NON_UPT_2_5_Results!AF72, "")</f>
        <v/>
      </c>
    </row>
    <row r="73" customFormat="false" ht="12.8" hidden="false" customHeight="false" outlineLevel="0" collapsed="false">
      <c r="A73" s="0" t="s">
        <v>102</v>
      </c>
      <c r="B73" s="0" t="str">
        <f aca="false">IFERROR(UPT_2_5_Results!B73-NON_UPT_2_5_Results!B73, "")</f>
        <v/>
      </c>
      <c r="C73" s="0" t="str">
        <f aca="false">IFERROR(UPT_2_5_Results!C73-NON_UPT_2_5_Results!C73, "")</f>
        <v/>
      </c>
      <c r="D73" s="0" t="str">
        <f aca="false">IFERROR(UPT_2_5_Results!D73-NON_UPT_2_5_Results!D73, "")</f>
        <v/>
      </c>
      <c r="E73" s="0" t="str">
        <f aca="false">IFERROR(UPT_2_5_Results!E73-NON_UPT_2_5_Results!E73, "")</f>
        <v/>
      </c>
      <c r="F73" s="0" t="str">
        <f aca="false">IFERROR(UPT_2_5_Results!F73-NON_UPT_2_5_Results!F73, "")</f>
        <v/>
      </c>
      <c r="G73" s="0" t="str">
        <f aca="false">IFERROR(UPT_2_5_Results!G73-NON_UPT_2_5_Results!G73, "")</f>
        <v/>
      </c>
      <c r="H73" s="0" t="str">
        <f aca="false">IFERROR(UPT_2_5_Results!H73-NON_UPT_2_5_Results!H73, "")</f>
        <v/>
      </c>
      <c r="I73" s="0" t="str">
        <f aca="false">IFERROR(UPT_2_5_Results!I73-NON_UPT_2_5_Results!I73, "")</f>
        <v/>
      </c>
      <c r="J73" s="0" t="str">
        <f aca="false">IFERROR(UPT_2_5_Results!J73-NON_UPT_2_5_Results!J73, "")</f>
        <v/>
      </c>
      <c r="K73" s="0" t="str">
        <f aca="false">IFERROR(UPT_2_5_Results!K73-NON_UPT_2_5_Results!K73, "")</f>
        <v/>
      </c>
      <c r="L73" s="0" t="str">
        <f aca="false">IFERROR(UPT_2_5_Results!L73-NON_UPT_2_5_Results!L73, "")</f>
        <v/>
      </c>
      <c r="M73" s="0" t="str">
        <f aca="false">IFERROR(UPT_2_5_Results!M73-NON_UPT_2_5_Results!M73, "")</f>
        <v/>
      </c>
      <c r="N73" s="0" t="str">
        <f aca="false">IFERROR(UPT_2_5_Results!N73-NON_UPT_2_5_Results!N73, "")</f>
        <v/>
      </c>
      <c r="O73" s="0" t="str">
        <f aca="false">IFERROR(UPT_2_5_Results!O73-NON_UPT_2_5_Results!O73, "")</f>
        <v/>
      </c>
      <c r="P73" s="0" t="str">
        <f aca="false">IFERROR(UPT_2_5_Results!P73-NON_UPT_2_5_Results!P73, "")</f>
        <v/>
      </c>
      <c r="Q73" s="0" t="str">
        <f aca="false">IFERROR(UPT_2_5_Results!Q73-NON_UPT_2_5_Results!Q73, "")</f>
        <v/>
      </c>
      <c r="R73" s="0" t="str">
        <f aca="false">IFERROR(UPT_2_5_Results!R73-NON_UPT_2_5_Results!R73, "")</f>
        <v/>
      </c>
      <c r="S73" s="0" t="str">
        <f aca="false">IFERROR(UPT_2_5_Results!S73-NON_UPT_2_5_Results!S73, "")</f>
        <v/>
      </c>
      <c r="T73" s="0" t="n">
        <f aca="false">IFERROR(UPT_2_5_Results!T73-NON_UPT_2_5_Results!T73, "")</f>
        <v>0.41025641025641</v>
      </c>
      <c r="U73" s="0" t="n">
        <f aca="false">IFERROR(UPT_2_5_Results!U73-NON_UPT_2_5_Results!U73, "")</f>
        <v>0.87719298245614</v>
      </c>
      <c r="V73" s="0" t="str">
        <f aca="false">IFERROR(UPT_2_5_Results!V73-NON_UPT_2_5_Results!V73, "")</f>
        <v/>
      </c>
      <c r="W73" s="0" t="str">
        <f aca="false">IFERROR(UPT_2_5_Results!W73-NON_UPT_2_5_Results!W73, "")</f>
        <v/>
      </c>
      <c r="X73" s="0" t="str">
        <f aca="false">IFERROR(UPT_2_5_Results!X73-NON_UPT_2_5_Results!X73, "")</f>
        <v/>
      </c>
      <c r="Y73" s="0" t="str">
        <f aca="false">IFERROR(UPT_2_5_Results!Y73-NON_UPT_2_5_Results!Y73, "")</f>
        <v/>
      </c>
      <c r="Z73" s="0" t="str">
        <f aca="false">IFERROR(UPT_2_5_Results!Z73-NON_UPT_2_5_Results!Z73, "")</f>
        <v/>
      </c>
      <c r="AA73" s="0" t="str">
        <f aca="false">IFERROR(UPT_2_5_Results!AA73-NON_UPT_2_5_Results!AA73, "")</f>
        <v/>
      </c>
      <c r="AB73" s="0" t="str">
        <f aca="false">IFERROR(UPT_2_5_Results!AB73-NON_UPT_2_5_Results!AB73, "")</f>
        <v/>
      </c>
      <c r="AC73" s="0" t="str">
        <f aca="false">IFERROR(UPT_2_5_Results!AC73-NON_UPT_2_5_Results!AC73, "")</f>
        <v/>
      </c>
      <c r="AD73" s="0" t="str">
        <f aca="false">IFERROR(UPT_2_5_Results!AD73-NON_UPT_2_5_Results!AD73, "")</f>
        <v/>
      </c>
      <c r="AE73" s="0" t="str">
        <f aca="false">IFERROR(UPT_2_5_Results!AE73-NON_UPT_2_5_Results!AE73, "")</f>
        <v/>
      </c>
      <c r="AF73" s="0" t="str">
        <f aca="false">IFERROR(UPT_2_5_Results!AF73-NON_UPT_2_5_Results!AF73, "")</f>
        <v/>
      </c>
    </row>
    <row r="74" customFormat="false" ht="12.8" hidden="false" customHeight="false" outlineLevel="0" collapsed="false">
      <c r="A74" s="0" t="s">
        <v>103</v>
      </c>
      <c r="B74" s="0" t="n">
        <f aca="false">IFERROR(UPT_2_5_Results!B74-NON_UPT_2_5_Results!B74, "")</f>
        <v>-0.1140625</v>
      </c>
      <c r="C74" s="0" t="n">
        <f aca="false">IFERROR(UPT_2_5_Results!C74-NON_UPT_2_5_Results!C74, "")</f>
        <v>0.0782608695652174</v>
      </c>
      <c r="D74" s="0" t="n">
        <f aca="false">IFERROR(UPT_2_5_Results!D74-NON_UPT_2_5_Results!D74, "")</f>
        <v>0.0331738437001596</v>
      </c>
      <c r="E74" s="0" t="str">
        <f aca="false">IFERROR(UPT_2_5_Results!E74-NON_UPT_2_5_Results!E74, "")</f>
        <v/>
      </c>
      <c r="F74" s="0" t="str">
        <f aca="false">IFERROR(UPT_2_5_Results!F74-NON_UPT_2_5_Results!F74, "")</f>
        <v/>
      </c>
      <c r="G74" s="0" t="n">
        <f aca="false">IFERROR(UPT_2_5_Results!G74-NON_UPT_2_5_Results!G74, "")</f>
        <v>0.013781512605042</v>
      </c>
      <c r="H74" s="0" t="n">
        <f aca="false">IFERROR(UPT_2_5_Results!H74-NON_UPT_2_5_Results!H74, "")</f>
        <v>-0.0785340314136125</v>
      </c>
      <c r="I74" s="0" t="n">
        <f aca="false">IFERROR(UPT_2_5_Results!I74-NON_UPT_2_5_Results!I74, "")</f>
        <v>-0.075268817204301</v>
      </c>
      <c r="J74" s="0" t="n">
        <f aca="false">IFERROR(UPT_2_5_Results!J74-NON_UPT_2_5_Results!J74, "")</f>
        <v>-0.149273447820343</v>
      </c>
      <c r="K74" s="0" t="n">
        <f aca="false">IFERROR(UPT_2_5_Results!K74-NON_UPT_2_5_Results!K74, "")</f>
        <v>-0.136091166589816</v>
      </c>
      <c r="L74" s="0" t="n">
        <f aca="false">IFERROR(UPT_2_5_Results!L74-NON_UPT_2_5_Results!L74, "")</f>
        <v>-0.0893665158371042</v>
      </c>
      <c r="M74" s="0" t="n">
        <f aca="false">IFERROR(UPT_2_5_Results!M74-NON_UPT_2_5_Results!M74, "")</f>
        <v>-0.0388951948543319</v>
      </c>
      <c r="N74" s="0" t="n">
        <f aca="false">IFERROR(UPT_2_5_Results!N74-NON_UPT_2_5_Results!N74, "")</f>
        <v>0.0559802516324255</v>
      </c>
      <c r="O74" s="0" t="n">
        <f aca="false">IFERROR(UPT_2_5_Results!O74-NON_UPT_2_5_Results!O74, "")</f>
        <v>-0.147096774193548</v>
      </c>
      <c r="P74" s="0" t="n">
        <f aca="false">IFERROR(UPT_2_5_Results!P74-NON_UPT_2_5_Results!P74, "")</f>
        <v>-0.149722735674676</v>
      </c>
      <c r="Q74" s="0" t="n">
        <f aca="false">IFERROR(UPT_2_5_Results!Q74-NON_UPT_2_5_Results!Q74, "")</f>
        <v>0.723809523809524</v>
      </c>
      <c r="R74" s="0" t="str">
        <f aca="false">IFERROR(UPT_2_5_Results!R74-NON_UPT_2_5_Results!R74, "")</f>
        <v/>
      </c>
      <c r="S74" s="0" t="str">
        <f aca="false">IFERROR(UPT_2_5_Results!S74-NON_UPT_2_5_Results!S74, "")</f>
        <v/>
      </c>
      <c r="T74" s="0" t="n">
        <f aca="false">IFERROR(UPT_2_5_Results!T74-NON_UPT_2_5_Results!T74, "")</f>
        <v>0.32089552238806</v>
      </c>
      <c r="U74" s="0" t="n">
        <f aca="false">IFERROR(UPT_2_5_Results!U74-NON_UPT_2_5_Results!U74, "")</f>
        <v>0.787878787878788</v>
      </c>
      <c r="V74" s="0" t="n">
        <f aca="false">IFERROR(UPT_2_5_Results!V74-NON_UPT_2_5_Results!V74, "")</f>
        <v>-0.247240618101545</v>
      </c>
      <c r="W74" s="0" t="n">
        <f aca="false">IFERROR(UPT_2_5_Results!W74-NON_UPT_2_5_Results!W74, "")</f>
        <v>-1.16129032258065</v>
      </c>
      <c r="X74" s="0" t="str">
        <f aca="false">IFERROR(UPT_2_5_Results!X74-NON_UPT_2_5_Results!X74, "")</f>
        <v/>
      </c>
      <c r="Y74" s="0" t="n">
        <f aca="false">IFERROR(UPT_2_5_Results!Y74-NON_UPT_2_5_Results!Y74, "")</f>
        <v>-0.00424710424710417</v>
      </c>
      <c r="Z74" s="0" t="n">
        <f aca="false">IFERROR(UPT_2_5_Results!Z74-NON_UPT_2_5_Results!Z74, "")</f>
        <v>-0.0981767180925668</v>
      </c>
      <c r="AA74" s="0" t="n">
        <f aca="false">IFERROR(UPT_2_5_Results!AA74-NON_UPT_2_5_Results!AA74, "")</f>
        <v>-0.00875297168791844</v>
      </c>
      <c r="AB74" s="0" t="n">
        <f aca="false">IFERROR(UPT_2_5_Results!AB74-NON_UPT_2_5_Results!AB74, "")</f>
        <v>-0.091922788605697</v>
      </c>
      <c r="AC74" s="0" t="str">
        <f aca="false">IFERROR(UPT_2_5_Results!AC74-NON_UPT_2_5_Results!AC74, "")</f>
        <v/>
      </c>
      <c r="AD74" s="0" t="n">
        <f aca="false">IFERROR(UPT_2_5_Results!AD74-NON_UPT_2_5_Results!AD74, "")</f>
        <v>-0.195789473684211</v>
      </c>
      <c r="AE74" s="0" t="n">
        <f aca="false">IFERROR(UPT_2_5_Results!AE74-NON_UPT_2_5_Results!AE74, "")</f>
        <v>-0.22</v>
      </c>
      <c r="AF74" s="0" t="str">
        <f aca="false">IFERROR(UPT_2_5_Results!AF74-NON_UPT_2_5_Results!AF74, "")</f>
        <v/>
      </c>
    </row>
    <row r="75" customFormat="false" ht="12.8" hidden="false" customHeight="false" outlineLevel="0" collapsed="false">
      <c r="A75" s="0" t="s">
        <v>104</v>
      </c>
      <c r="B75" s="0" t="str">
        <f aca="false">IFERROR(UPT_2_5_Results!B75-NON_UPT_2_5_Results!B75, "")</f>
        <v/>
      </c>
      <c r="C75" s="0" t="str">
        <f aca="false">IFERROR(UPT_2_5_Results!C75-NON_UPT_2_5_Results!C75, "")</f>
        <v/>
      </c>
      <c r="D75" s="0" t="str">
        <f aca="false">IFERROR(UPT_2_5_Results!D75-NON_UPT_2_5_Results!D75, "")</f>
        <v/>
      </c>
      <c r="E75" s="0" t="str">
        <f aca="false">IFERROR(UPT_2_5_Results!E75-NON_UPT_2_5_Results!E75, "")</f>
        <v/>
      </c>
      <c r="F75" s="0" t="str">
        <f aca="false">IFERROR(UPT_2_5_Results!F75-NON_UPT_2_5_Results!F75, "")</f>
        <v/>
      </c>
      <c r="G75" s="0" t="str">
        <f aca="false">IFERROR(UPT_2_5_Results!G75-NON_UPT_2_5_Results!G75, "")</f>
        <v/>
      </c>
      <c r="H75" s="0" t="str">
        <f aca="false">IFERROR(UPT_2_5_Results!H75-NON_UPT_2_5_Results!H75, "")</f>
        <v/>
      </c>
      <c r="I75" s="0" t="str">
        <f aca="false">IFERROR(UPT_2_5_Results!I75-NON_UPT_2_5_Results!I75, "")</f>
        <v/>
      </c>
      <c r="J75" s="0" t="str">
        <f aca="false">IFERROR(UPT_2_5_Results!J75-NON_UPT_2_5_Results!J75, "")</f>
        <v/>
      </c>
      <c r="K75" s="0" t="str">
        <f aca="false">IFERROR(UPT_2_5_Results!K75-NON_UPT_2_5_Results!K75, "")</f>
        <v/>
      </c>
      <c r="L75" s="0" t="str">
        <f aca="false">IFERROR(UPT_2_5_Results!L75-NON_UPT_2_5_Results!L75, "")</f>
        <v/>
      </c>
      <c r="M75" s="0" t="str">
        <f aca="false">IFERROR(UPT_2_5_Results!M75-NON_UPT_2_5_Results!M75, "")</f>
        <v/>
      </c>
      <c r="N75" s="0" t="str">
        <f aca="false">IFERROR(UPT_2_5_Results!N75-NON_UPT_2_5_Results!N75, "")</f>
        <v/>
      </c>
      <c r="O75" s="0" t="str">
        <f aca="false">IFERROR(UPT_2_5_Results!O75-NON_UPT_2_5_Results!O75, "")</f>
        <v/>
      </c>
      <c r="P75" s="0" t="str">
        <f aca="false">IFERROR(UPT_2_5_Results!P75-NON_UPT_2_5_Results!P75, "")</f>
        <v/>
      </c>
      <c r="Q75" s="0" t="str">
        <f aca="false">IFERROR(UPT_2_5_Results!Q75-NON_UPT_2_5_Results!Q75, "")</f>
        <v/>
      </c>
      <c r="R75" s="0" t="str">
        <f aca="false">IFERROR(UPT_2_5_Results!R75-NON_UPT_2_5_Results!R75, "")</f>
        <v/>
      </c>
      <c r="S75" s="0" t="str">
        <f aca="false">IFERROR(UPT_2_5_Results!S75-NON_UPT_2_5_Results!S75, "")</f>
        <v/>
      </c>
      <c r="T75" s="0" t="str">
        <f aca="false">IFERROR(UPT_2_5_Results!T75-NON_UPT_2_5_Results!T75, "")</f>
        <v/>
      </c>
      <c r="U75" s="0" t="str">
        <f aca="false">IFERROR(UPT_2_5_Results!U75-NON_UPT_2_5_Results!U75, "")</f>
        <v/>
      </c>
      <c r="V75" s="0" t="n">
        <f aca="false">IFERROR(UPT_2_5_Results!V75-NON_UPT_2_5_Results!V75, "")</f>
        <v>-0.102380952380952</v>
      </c>
      <c r="W75" s="0" t="str">
        <f aca="false">IFERROR(UPT_2_5_Results!W75-NON_UPT_2_5_Results!W75, "")</f>
        <v/>
      </c>
      <c r="X75" s="0" t="str">
        <f aca="false">IFERROR(UPT_2_5_Results!X75-NON_UPT_2_5_Results!X75, "")</f>
        <v/>
      </c>
      <c r="Y75" s="0" t="n">
        <f aca="false">IFERROR(UPT_2_5_Results!Y75-NON_UPT_2_5_Results!Y75, "")</f>
        <v>-0.0675675675675675</v>
      </c>
      <c r="Z75" s="0" t="n">
        <f aca="false">IFERROR(UPT_2_5_Results!Z75-NON_UPT_2_5_Results!Z75, "")</f>
        <v>-0.357894736842105</v>
      </c>
      <c r="AA75" s="0" t="n">
        <f aca="false">IFERROR(UPT_2_5_Results!AA75-NON_UPT_2_5_Results!AA75, "")</f>
        <v>-0.531531531531532</v>
      </c>
      <c r="AB75" s="0" t="n">
        <f aca="false">IFERROR(UPT_2_5_Results!AB75-NON_UPT_2_5_Results!AB75, "")</f>
        <v>-0.351351351351351</v>
      </c>
      <c r="AC75" s="0" t="str">
        <f aca="false">IFERROR(UPT_2_5_Results!AC75-NON_UPT_2_5_Results!AC75, "")</f>
        <v/>
      </c>
      <c r="AD75" s="0" t="n">
        <f aca="false">IFERROR(UPT_2_5_Results!AD75-NON_UPT_2_5_Results!AD75, "")</f>
        <v>-0.0684315684315684</v>
      </c>
      <c r="AE75" s="0" t="n">
        <f aca="false">IFERROR(UPT_2_5_Results!AE75-NON_UPT_2_5_Results!AE75, "")</f>
        <v>-0.173076923076923</v>
      </c>
      <c r="AF75" s="0" t="str">
        <f aca="false">IFERROR(UPT_2_5_Results!AF75-NON_UPT_2_5_Results!AF75, "")</f>
        <v/>
      </c>
    </row>
    <row r="76" customFormat="false" ht="12.8" hidden="false" customHeight="false" outlineLevel="0" collapsed="false">
      <c r="A76" s="0" t="s">
        <v>105</v>
      </c>
      <c r="B76" s="0" t="n">
        <f aca="false">IFERROR(UPT_2_5_Results!B76-NON_UPT_2_5_Results!B76, "")</f>
        <v>-0.385714285714286</v>
      </c>
      <c r="C76" s="0" t="n">
        <f aca="false">IFERROR(UPT_2_5_Results!C76-NON_UPT_2_5_Results!C76, "")</f>
        <v>0.0763888888888888</v>
      </c>
      <c r="D76" s="0" t="n">
        <f aca="false">IFERROR(UPT_2_5_Results!D76-NON_UPT_2_5_Results!D76, "")</f>
        <v>-0.0315789473684211</v>
      </c>
      <c r="E76" s="0" t="str">
        <f aca="false">IFERROR(UPT_2_5_Results!E76-NON_UPT_2_5_Results!E76, "")</f>
        <v/>
      </c>
      <c r="F76" s="0" t="str">
        <f aca="false">IFERROR(UPT_2_5_Results!F76-NON_UPT_2_5_Results!F76, "")</f>
        <v/>
      </c>
      <c r="G76" s="0" t="n">
        <f aca="false">IFERROR(UPT_2_5_Results!G76-NON_UPT_2_5_Results!G76, "")</f>
        <v>0.0174180327868851</v>
      </c>
      <c r="H76" s="0" t="n">
        <f aca="false">IFERROR(UPT_2_5_Results!H76-NON_UPT_2_5_Results!H76, "")</f>
        <v>-0.0563535911602211</v>
      </c>
      <c r="I76" s="0" t="n">
        <f aca="false">IFERROR(UPT_2_5_Results!I76-NON_UPT_2_5_Results!I76, "")</f>
        <v>0.0888594164456233</v>
      </c>
      <c r="J76" s="0" t="n">
        <f aca="false">IFERROR(UPT_2_5_Results!J76-NON_UPT_2_5_Results!J76, "")</f>
        <v>0.13560411311054</v>
      </c>
      <c r="K76" s="0" t="str">
        <f aca="false">IFERROR(UPT_2_5_Results!K76-NON_UPT_2_5_Results!K76, "")</f>
        <v/>
      </c>
      <c r="L76" s="0" t="n">
        <f aca="false">IFERROR(UPT_2_5_Results!L76-NON_UPT_2_5_Results!L76, "")</f>
        <v>-0.0833333333333335</v>
      </c>
      <c r="M76" s="0" t="str">
        <f aca="false">IFERROR(UPT_2_5_Results!M76-NON_UPT_2_5_Results!M76, "")</f>
        <v/>
      </c>
      <c r="N76" s="0" t="str">
        <f aca="false">IFERROR(UPT_2_5_Results!N76-NON_UPT_2_5_Results!N76, "")</f>
        <v/>
      </c>
      <c r="O76" s="0" t="n">
        <f aca="false">IFERROR(UPT_2_5_Results!O76-NON_UPT_2_5_Results!O76, "")</f>
        <v>-0.0647668393782381</v>
      </c>
      <c r="P76" s="0" t="n">
        <f aca="false">IFERROR(UPT_2_5_Results!P76-NON_UPT_2_5_Results!P76, "")</f>
        <v>-0.0809859154929575</v>
      </c>
      <c r="Q76" s="0" t="str">
        <f aca="false">IFERROR(UPT_2_5_Results!Q76-NON_UPT_2_5_Results!Q76, "")</f>
        <v/>
      </c>
      <c r="R76" s="0" t="str">
        <f aca="false">IFERROR(UPT_2_5_Results!R76-NON_UPT_2_5_Results!R76, "")</f>
        <v/>
      </c>
      <c r="S76" s="0" t="str">
        <f aca="false">IFERROR(UPT_2_5_Results!S76-NON_UPT_2_5_Results!S76, "")</f>
        <v/>
      </c>
      <c r="T76" s="0" t="str">
        <f aca="false">IFERROR(UPT_2_5_Results!T76-NON_UPT_2_5_Results!T76, "")</f>
        <v/>
      </c>
      <c r="U76" s="0" t="str">
        <f aca="false">IFERROR(UPT_2_5_Results!U76-NON_UPT_2_5_Results!U76, "")</f>
        <v/>
      </c>
      <c r="V76" s="0" t="str">
        <f aca="false">IFERROR(UPT_2_5_Results!V76-NON_UPT_2_5_Results!V76, "")</f>
        <v/>
      </c>
      <c r="W76" s="0" t="str">
        <f aca="false">IFERROR(UPT_2_5_Results!W76-NON_UPT_2_5_Results!W76, "")</f>
        <v/>
      </c>
      <c r="X76" s="0" t="str">
        <f aca="false">IFERROR(UPT_2_5_Results!X76-NON_UPT_2_5_Results!X76, "")</f>
        <v/>
      </c>
      <c r="Y76" s="0" t="str">
        <f aca="false">IFERROR(UPT_2_5_Results!Y76-NON_UPT_2_5_Results!Y76, "")</f>
        <v/>
      </c>
      <c r="Z76" s="0" t="str">
        <f aca="false">IFERROR(UPT_2_5_Results!Z76-NON_UPT_2_5_Results!Z76, "")</f>
        <v/>
      </c>
      <c r="AA76" s="0" t="str">
        <f aca="false">IFERROR(UPT_2_5_Results!AA76-NON_UPT_2_5_Results!AA76, "")</f>
        <v/>
      </c>
      <c r="AB76" s="0" t="str">
        <f aca="false">IFERROR(UPT_2_5_Results!AB76-NON_UPT_2_5_Results!AB76, "")</f>
        <v/>
      </c>
      <c r="AC76" s="0" t="str">
        <f aca="false">IFERROR(UPT_2_5_Results!AC76-NON_UPT_2_5_Results!AC76, "")</f>
        <v/>
      </c>
      <c r="AD76" s="0" t="str">
        <f aca="false">IFERROR(UPT_2_5_Results!AD76-NON_UPT_2_5_Results!AD76, "")</f>
        <v/>
      </c>
      <c r="AE76" s="0" t="str">
        <f aca="false">IFERROR(UPT_2_5_Results!AE76-NON_UPT_2_5_Results!AE76, "")</f>
        <v/>
      </c>
      <c r="AF76" s="0" t="str">
        <f aca="false">IFERROR(UPT_2_5_Results!AF76-NON_UPT_2_5_Results!AF76, "")</f>
        <v/>
      </c>
    </row>
    <row r="77" customFormat="false" ht="12.8" hidden="false" customHeight="false" outlineLevel="0" collapsed="false">
      <c r="A77" s="0" t="s">
        <v>106</v>
      </c>
      <c r="B77" s="0" t="n">
        <f aca="false">IFERROR(UPT_2_5_Results!B77-NON_UPT_2_5_Results!B77, "")</f>
        <v>-0.0208333333333333</v>
      </c>
      <c r="C77" s="0" t="n">
        <f aca="false">IFERROR(UPT_2_5_Results!C77-NON_UPT_2_5_Results!C77, "")</f>
        <v>-0.0679223744292237</v>
      </c>
      <c r="D77" s="0" t="n">
        <f aca="false">IFERROR(UPT_2_5_Results!D77-NON_UPT_2_5_Results!D77, "")</f>
        <v>0.207216494845361</v>
      </c>
      <c r="E77" s="0" t="str">
        <f aca="false">IFERROR(UPT_2_5_Results!E77-NON_UPT_2_5_Results!E77, "")</f>
        <v/>
      </c>
      <c r="F77" s="0" t="str">
        <f aca="false">IFERROR(UPT_2_5_Results!F77-NON_UPT_2_5_Results!F77, "")</f>
        <v/>
      </c>
      <c r="G77" s="0" t="n">
        <f aca="false">IFERROR(UPT_2_5_Results!G77-NON_UPT_2_5_Results!G77, "")</f>
        <v>0.105534105534105</v>
      </c>
      <c r="H77" s="0" t="n">
        <f aca="false">IFERROR(UPT_2_5_Results!H77-NON_UPT_2_5_Results!H77, "")</f>
        <v>-0.108532423208191</v>
      </c>
      <c r="I77" s="0" t="n">
        <f aca="false">IFERROR(UPT_2_5_Results!I77-NON_UPT_2_5_Results!I77, "")</f>
        <v>0.0486439532863623</v>
      </c>
      <c r="J77" s="0" t="n">
        <f aca="false">IFERROR(UPT_2_5_Results!J77-NON_UPT_2_5_Results!J77, "")</f>
        <v>-0.0688123103597746</v>
      </c>
      <c r="K77" s="0" t="str">
        <f aca="false">IFERROR(UPT_2_5_Results!K77-NON_UPT_2_5_Results!K77, "")</f>
        <v/>
      </c>
      <c r="L77" s="0" t="n">
        <f aca="false">IFERROR(UPT_2_5_Results!L77-NON_UPT_2_5_Results!L77, "")</f>
        <v>-0.0666666666666669</v>
      </c>
      <c r="M77" s="0" t="str">
        <f aca="false">IFERROR(UPT_2_5_Results!M77-NON_UPT_2_5_Results!M77, "")</f>
        <v/>
      </c>
      <c r="N77" s="0" t="str">
        <f aca="false">IFERROR(UPT_2_5_Results!N77-NON_UPT_2_5_Results!N77, "")</f>
        <v/>
      </c>
      <c r="O77" s="0" t="n">
        <f aca="false">IFERROR(UPT_2_5_Results!O77-NON_UPT_2_5_Results!O77, "")</f>
        <v>-0.179738562091504</v>
      </c>
      <c r="P77" s="0" t="n">
        <f aca="false">IFERROR(UPT_2_5_Results!P77-NON_UPT_2_5_Results!P77, "")</f>
        <v>-0.22270505160239</v>
      </c>
      <c r="Q77" s="0" t="n">
        <f aca="false">IFERROR(UPT_2_5_Results!Q77-NON_UPT_2_5_Results!Q77, "")</f>
        <v>-0.275862068965517</v>
      </c>
      <c r="R77" s="0" t="str">
        <f aca="false">IFERROR(UPT_2_5_Results!R77-NON_UPT_2_5_Results!R77, "")</f>
        <v/>
      </c>
      <c r="S77" s="0" t="str">
        <f aca="false">IFERROR(UPT_2_5_Results!S77-NON_UPT_2_5_Results!S77, "")</f>
        <v/>
      </c>
      <c r="T77" s="0" t="str">
        <f aca="false">IFERROR(UPT_2_5_Results!T77-NON_UPT_2_5_Results!T77, "")</f>
        <v/>
      </c>
      <c r="U77" s="0" t="str">
        <f aca="false">IFERROR(UPT_2_5_Results!U77-NON_UPT_2_5_Results!U77, "")</f>
        <v/>
      </c>
      <c r="V77" s="0" t="str">
        <f aca="false">IFERROR(UPT_2_5_Results!V77-NON_UPT_2_5_Results!V77, "")</f>
        <v/>
      </c>
      <c r="W77" s="0" t="str">
        <f aca="false">IFERROR(UPT_2_5_Results!W77-NON_UPT_2_5_Results!W77, "")</f>
        <v/>
      </c>
      <c r="X77" s="0" t="str">
        <f aca="false">IFERROR(UPT_2_5_Results!X77-NON_UPT_2_5_Results!X77, "")</f>
        <v/>
      </c>
      <c r="Y77" s="0" t="str">
        <f aca="false">IFERROR(UPT_2_5_Results!Y77-NON_UPT_2_5_Results!Y77, "")</f>
        <v/>
      </c>
      <c r="Z77" s="0" t="str">
        <f aca="false">IFERROR(UPT_2_5_Results!Z77-NON_UPT_2_5_Results!Z77, "")</f>
        <v/>
      </c>
      <c r="AA77" s="0" t="str">
        <f aca="false">IFERROR(UPT_2_5_Results!AA77-NON_UPT_2_5_Results!AA77, "")</f>
        <v/>
      </c>
      <c r="AB77" s="0" t="str">
        <f aca="false">IFERROR(UPT_2_5_Results!AB77-NON_UPT_2_5_Results!AB77, "")</f>
        <v/>
      </c>
      <c r="AC77" s="0" t="str">
        <f aca="false">IFERROR(UPT_2_5_Results!AC77-NON_UPT_2_5_Results!AC77, "")</f>
        <v/>
      </c>
      <c r="AD77" s="0" t="str">
        <f aca="false">IFERROR(UPT_2_5_Results!AD77-NON_UPT_2_5_Results!AD77, "")</f>
        <v/>
      </c>
      <c r="AE77" s="0" t="str">
        <f aca="false">IFERROR(UPT_2_5_Results!AE77-NON_UPT_2_5_Results!AE77, "")</f>
        <v/>
      </c>
      <c r="AF77" s="0" t="str">
        <f aca="false">IFERROR(UPT_2_5_Results!AF77-NON_UPT_2_5_Results!AF77, "")</f>
        <v/>
      </c>
    </row>
    <row r="78" customFormat="false" ht="12.8" hidden="false" customHeight="false" outlineLevel="0" collapsed="false">
      <c r="A78" s="0" t="s">
        <v>107</v>
      </c>
      <c r="B78" s="0" t="n">
        <f aca="false">IFERROR(UPT_2_5_Results!B78-NON_UPT_2_5_Results!B78, "")</f>
        <v>0.243243243243243</v>
      </c>
      <c r="C78" s="0" t="n">
        <f aca="false">IFERROR(UPT_2_5_Results!C78-NON_UPT_2_5_Results!C78, "")</f>
        <v>-0.135531135531136</v>
      </c>
      <c r="D78" s="0" t="n">
        <f aca="false">IFERROR(UPT_2_5_Results!D78-NON_UPT_2_5_Results!D78, "")</f>
        <v>0.170731707317073</v>
      </c>
      <c r="E78" s="0" t="str">
        <f aca="false">IFERROR(UPT_2_5_Results!E78-NON_UPT_2_5_Results!E78, "")</f>
        <v/>
      </c>
      <c r="F78" s="0" t="n">
        <f aca="false">IFERROR(UPT_2_5_Results!F78-NON_UPT_2_5_Results!F78, "")</f>
        <v>-0.183116883116883</v>
      </c>
      <c r="G78" s="0" t="n">
        <f aca="false">IFERROR(UPT_2_5_Results!G78-NON_UPT_2_5_Results!G78, "")</f>
        <v>-0.0874999999999999</v>
      </c>
      <c r="H78" s="0" t="str">
        <f aca="false">IFERROR(UPT_2_5_Results!H78-NON_UPT_2_5_Results!H78, "")</f>
        <v/>
      </c>
      <c r="I78" s="0" t="n">
        <f aca="false">IFERROR(UPT_2_5_Results!I78-NON_UPT_2_5_Results!I78, "")</f>
        <v>-0.2</v>
      </c>
      <c r="J78" s="0" t="str">
        <f aca="false">IFERROR(UPT_2_5_Results!J78-NON_UPT_2_5_Results!J78, "")</f>
        <v/>
      </c>
      <c r="K78" s="0" t="n">
        <f aca="false">IFERROR(UPT_2_5_Results!K78-NON_UPT_2_5_Results!K78, "")</f>
        <v>0.0263157894736843</v>
      </c>
      <c r="L78" s="0" t="n">
        <f aca="false">IFERROR(UPT_2_5_Results!L78-NON_UPT_2_5_Results!L78, "")</f>
        <v>-0.0864197530864197</v>
      </c>
      <c r="M78" s="0" t="n">
        <f aca="false">IFERROR(UPT_2_5_Results!M78-NON_UPT_2_5_Results!M78, "")</f>
        <v>-0.106666666666666</v>
      </c>
      <c r="N78" s="0" t="n">
        <f aca="false">IFERROR(UPT_2_5_Results!N78-NON_UPT_2_5_Results!N78, "")</f>
        <v>1</v>
      </c>
      <c r="O78" s="0" t="str">
        <f aca="false">IFERROR(UPT_2_5_Results!O78-NON_UPT_2_5_Results!O78, "")</f>
        <v/>
      </c>
      <c r="P78" s="0" t="n">
        <f aca="false">IFERROR(UPT_2_5_Results!P78-NON_UPT_2_5_Results!P78, "")</f>
        <v>-0.222222222222222</v>
      </c>
      <c r="Q78" s="0" t="str">
        <f aca="false">IFERROR(UPT_2_5_Results!Q78-NON_UPT_2_5_Results!Q78, "")</f>
        <v/>
      </c>
      <c r="R78" s="0" t="str">
        <f aca="false">IFERROR(UPT_2_5_Results!R78-NON_UPT_2_5_Results!R78, "")</f>
        <v/>
      </c>
      <c r="S78" s="0" t="str">
        <f aca="false">IFERROR(UPT_2_5_Results!S78-NON_UPT_2_5_Results!S78, "")</f>
        <v/>
      </c>
      <c r="T78" s="0" t="str">
        <f aca="false">IFERROR(UPT_2_5_Results!T78-NON_UPT_2_5_Results!T78, "")</f>
        <v/>
      </c>
      <c r="U78" s="0" t="str">
        <f aca="false">IFERROR(UPT_2_5_Results!U78-NON_UPT_2_5_Results!U78, "")</f>
        <v/>
      </c>
      <c r="V78" s="0" t="str">
        <f aca="false">IFERROR(UPT_2_5_Results!V78-NON_UPT_2_5_Results!V78, "")</f>
        <v/>
      </c>
      <c r="W78" s="0" t="str">
        <f aca="false">IFERROR(UPT_2_5_Results!W78-NON_UPT_2_5_Results!W78, "")</f>
        <v/>
      </c>
      <c r="X78" s="0" t="str">
        <f aca="false">IFERROR(UPT_2_5_Results!X78-NON_UPT_2_5_Results!X78, "")</f>
        <v/>
      </c>
      <c r="Y78" s="0" t="n">
        <f aca="false">IFERROR(UPT_2_5_Results!Y78-NON_UPT_2_5_Results!Y78, "")</f>
        <v>-0.0833333333333335</v>
      </c>
      <c r="Z78" s="0" t="str">
        <f aca="false">IFERROR(UPT_2_5_Results!Z78-NON_UPT_2_5_Results!Z78, "")</f>
        <v/>
      </c>
      <c r="AA78" s="0" t="str">
        <f aca="false">IFERROR(UPT_2_5_Results!AA78-NON_UPT_2_5_Results!AA78, "")</f>
        <v/>
      </c>
      <c r="AB78" s="0" t="str">
        <f aca="false">IFERROR(UPT_2_5_Results!AB78-NON_UPT_2_5_Results!AB78, "")</f>
        <v/>
      </c>
      <c r="AC78" s="0" t="str">
        <f aca="false">IFERROR(UPT_2_5_Results!AC78-NON_UPT_2_5_Results!AC78, "")</f>
        <v/>
      </c>
      <c r="AD78" s="0" t="str">
        <f aca="false">IFERROR(UPT_2_5_Results!AD78-NON_UPT_2_5_Results!AD78, "")</f>
        <v/>
      </c>
      <c r="AE78" s="0" t="str">
        <f aca="false">IFERROR(UPT_2_5_Results!AE78-NON_UPT_2_5_Results!AE78, "")</f>
        <v/>
      </c>
      <c r="AF78" s="0" t="str">
        <f aca="false">IFERROR(UPT_2_5_Results!AF78-NON_UPT_2_5_Results!AF78, "")</f>
        <v/>
      </c>
    </row>
    <row r="79" customFormat="false" ht="12.8" hidden="false" customHeight="false" outlineLevel="0" collapsed="false">
      <c r="A79" s="0" t="s">
        <v>108</v>
      </c>
      <c r="B79" s="0" t="str">
        <f aca="false">IFERROR(UPT_2_5_Results!B79-NON_UPT_2_5_Results!B79, "")</f>
        <v/>
      </c>
      <c r="C79" s="0" t="n">
        <f aca="false">IFERROR(UPT_2_5_Results!C79-NON_UPT_2_5_Results!C79, "")</f>
        <v>-2</v>
      </c>
      <c r="D79" s="0" t="str">
        <f aca="false">IFERROR(UPT_2_5_Results!D79-NON_UPT_2_5_Results!D79, "")</f>
        <v/>
      </c>
      <c r="E79" s="0" t="str">
        <f aca="false">IFERROR(UPT_2_5_Results!E79-NON_UPT_2_5_Results!E79, "")</f>
        <v/>
      </c>
      <c r="F79" s="0" t="n">
        <f aca="false">IFERROR(UPT_2_5_Results!F79-NON_UPT_2_5_Results!F79, "")</f>
        <v>1.01282051282051</v>
      </c>
      <c r="G79" s="0" t="str">
        <f aca="false">IFERROR(UPT_2_5_Results!G79-NON_UPT_2_5_Results!G79, "")</f>
        <v/>
      </c>
      <c r="H79" s="0" t="str">
        <f aca="false">IFERROR(UPT_2_5_Results!H79-NON_UPT_2_5_Results!H79, "")</f>
        <v/>
      </c>
      <c r="I79" s="0" t="str">
        <f aca="false">IFERROR(UPT_2_5_Results!I79-NON_UPT_2_5_Results!I79, "")</f>
        <v/>
      </c>
      <c r="J79" s="0" t="str">
        <f aca="false">IFERROR(UPT_2_5_Results!J79-NON_UPT_2_5_Results!J79, "")</f>
        <v/>
      </c>
      <c r="K79" s="0" t="str">
        <f aca="false">IFERROR(UPT_2_5_Results!K79-NON_UPT_2_5_Results!K79, "")</f>
        <v/>
      </c>
      <c r="L79" s="0" t="str">
        <f aca="false">IFERROR(UPT_2_5_Results!L79-NON_UPT_2_5_Results!L79, "")</f>
        <v/>
      </c>
      <c r="M79" s="0" t="str">
        <f aca="false">IFERROR(UPT_2_5_Results!M79-NON_UPT_2_5_Results!M79, "")</f>
        <v/>
      </c>
      <c r="N79" s="0" t="str">
        <f aca="false">IFERROR(UPT_2_5_Results!N79-NON_UPT_2_5_Results!N79, "")</f>
        <v/>
      </c>
      <c r="O79" s="0" t="str">
        <f aca="false">IFERROR(UPT_2_5_Results!O79-NON_UPT_2_5_Results!O79, "")</f>
        <v/>
      </c>
      <c r="P79" s="0" t="str">
        <f aca="false">IFERROR(UPT_2_5_Results!P79-NON_UPT_2_5_Results!P79, "")</f>
        <v/>
      </c>
      <c r="Q79" s="0" t="str">
        <f aca="false">IFERROR(UPT_2_5_Results!Q79-NON_UPT_2_5_Results!Q79, "")</f>
        <v/>
      </c>
      <c r="R79" s="0" t="str">
        <f aca="false">IFERROR(UPT_2_5_Results!R79-NON_UPT_2_5_Results!R79, "")</f>
        <v/>
      </c>
      <c r="S79" s="0" t="str">
        <f aca="false">IFERROR(UPT_2_5_Results!S79-NON_UPT_2_5_Results!S79, "")</f>
        <v/>
      </c>
      <c r="T79" s="0" t="str">
        <f aca="false">IFERROR(UPT_2_5_Results!T79-NON_UPT_2_5_Results!T79, "")</f>
        <v/>
      </c>
      <c r="U79" s="0" t="str">
        <f aca="false">IFERROR(UPT_2_5_Results!U79-NON_UPT_2_5_Results!U79, "")</f>
        <v/>
      </c>
      <c r="V79" s="0" t="str">
        <f aca="false">IFERROR(UPT_2_5_Results!V79-NON_UPT_2_5_Results!V79, "")</f>
        <v/>
      </c>
      <c r="W79" s="0" t="str">
        <f aca="false">IFERROR(UPT_2_5_Results!W79-NON_UPT_2_5_Results!W79, "")</f>
        <v/>
      </c>
      <c r="X79" s="0" t="str">
        <f aca="false">IFERROR(UPT_2_5_Results!X79-NON_UPT_2_5_Results!X79, "")</f>
        <v/>
      </c>
      <c r="Y79" s="0" t="n">
        <f aca="false">IFERROR(UPT_2_5_Results!Y79-NON_UPT_2_5_Results!Y79, "")</f>
        <v>-0.25</v>
      </c>
      <c r="Z79" s="0" t="str">
        <f aca="false">IFERROR(UPT_2_5_Results!Z79-NON_UPT_2_5_Results!Z79, "")</f>
        <v/>
      </c>
      <c r="AA79" s="0" t="str">
        <f aca="false">IFERROR(UPT_2_5_Results!AA79-NON_UPT_2_5_Results!AA79, "")</f>
        <v/>
      </c>
      <c r="AB79" s="0" t="str">
        <f aca="false">IFERROR(UPT_2_5_Results!AB79-NON_UPT_2_5_Results!AB79, "")</f>
        <v/>
      </c>
      <c r="AC79" s="0" t="str">
        <f aca="false">IFERROR(UPT_2_5_Results!AC79-NON_UPT_2_5_Results!AC79, "")</f>
        <v/>
      </c>
      <c r="AD79" s="0" t="str">
        <f aca="false">IFERROR(UPT_2_5_Results!AD79-NON_UPT_2_5_Results!AD79, "")</f>
        <v/>
      </c>
      <c r="AE79" s="0" t="str">
        <f aca="false">IFERROR(UPT_2_5_Results!AE79-NON_UPT_2_5_Results!AE79, "")</f>
        <v/>
      </c>
      <c r="AF79" s="0" t="str">
        <f aca="false">IFERROR(UPT_2_5_Results!AF79-NON_UPT_2_5_Results!AF79, "")</f>
        <v/>
      </c>
    </row>
    <row r="80" customFormat="false" ht="12.8" hidden="false" customHeight="false" outlineLevel="0" collapsed="false">
      <c r="A80" s="0" t="s">
        <v>109</v>
      </c>
      <c r="B80" s="0" t="str">
        <f aca="false">IFERROR(UPT_2_5_Results!B80-NON_UPT_2_5_Results!B80, "")</f>
        <v/>
      </c>
      <c r="C80" s="0" t="str">
        <f aca="false">IFERROR(UPT_2_5_Results!C80-NON_UPT_2_5_Results!C80, "")</f>
        <v/>
      </c>
      <c r="D80" s="0" t="str">
        <f aca="false">IFERROR(UPT_2_5_Results!D80-NON_UPT_2_5_Results!D80, "")</f>
        <v/>
      </c>
      <c r="E80" s="0" t="str">
        <f aca="false">IFERROR(UPT_2_5_Results!E80-NON_UPT_2_5_Results!E80, "")</f>
        <v/>
      </c>
      <c r="F80" s="0" t="n">
        <f aca="false">IFERROR(UPT_2_5_Results!F80-NON_UPT_2_5_Results!F80, "")</f>
        <v>0.00576568265682664</v>
      </c>
      <c r="G80" s="0" t="str">
        <f aca="false">IFERROR(UPT_2_5_Results!G80-NON_UPT_2_5_Results!G80, "")</f>
        <v/>
      </c>
      <c r="H80" s="0" t="str">
        <f aca="false">IFERROR(UPT_2_5_Results!H80-NON_UPT_2_5_Results!H80, "")</f>
        <v/>
      </c>
      <c r="I80" s="0" t="str">
        <f aca="false">IFERROR(UPT_2_5_Results!I80-NON_UPT_2_5_Results!I80, "")</f>
        <v/>
      </c>
      <c r="J80" s="0" t="str">
        <f aca="false">IFERROR(UPT_2_5_Results!J80-NON_UPT_2_5_Results!J80, "")</f>
        <v/>
      </c>
      <c r="K80" s="0" t="str">
        <f aca="false">IFERROR(UPT_2_5_Results!K80-NON_UPT_2_5_Results!K80, "")</f>
        <v/>
      </c>
      <c r="L80" s="0" t="str">
        <f aca="false">IFERROR(UPT_2_5_Results!L80-NON_UPT_2_5_Results!L80, "")</f>
        <v/>
      </c>
      <c r="M80" s="0" t="str">
        <f aca="false">IFERROR(UPT_2_5_Results!M80-NON_UPT_2_5_Results!M80, "")</f>
        <v/>
      </c>
      <c r="N80" s="0" t="str">
        <f aca="false">IFERROR(UPT_2_5_Results!N80-NON_UPT_2_5_Results!N80, "")</f>
        <v/>
      </c>
      <c r="O80" s="0" t="str">
        <f aca="false">IFERROR(UPT_2_5_Results!O80-NON_UPT_2_5_Results!O80, "")</f>
        <v/>
      </c>
      <c r="P80" s="0" t="str">
        <f aca="false">IFERROR(UPT_2_5_Results!P80-NON_UPT_2_5_Results!P80, "")</f>
        <v/>
      </c>
      <c r="Q80" s="0" t="str">
        <f aca="false">IFERROR(UPT_2_5_Results!Q80-NON_UPT_2_5_Results!Q80, "")</f>
        <v/>
      </c>
      <c r="R80" s="0" t="str">
        <f aca="false">IFERROR(UPT_2_5_Results!R80-NON_UPT_2_5_Results!R80, "")</f>
        <v/>
      </c>
      <c r="S80" s="0" t="str">
        <f aca="false">IFERROR(UPT_2_5_Results!S80-NON_UPT_2_5_Results!S80, "")</f>
        <v/>
      </c>
      <c r="T80" s="0" t="str">
        <f aca="false">IFERROR(UPT_2_5_Results!T80-NON_UPT_2_5_Results!T80, "")</f>
        <v/>
      </c>
      <c r="U80" s="0" t="str">
        <f aca="false">IFERROR(UPT_2_5_Results!U80-NON_UPT_2_5_Results!U80, "")</f>
        <v/>
      </c>
      <c r="V80" s="0" t="str">
        <f aca="false">IFERROR(UPT_2_5_Results!V80-NON_UPT_2_5_Results!V80, "")</f>
        <v/>
      </c>
      <c r="W80" s="0" t="str">
        <f aca="false">IFERROR(UPT_2_5_Results!W80-NON_UPT_2_5_Results!W80, "")</f>
        <v/>
      </c>
      <c r="X80" s="0" t="str">
        <f aca="false">IFERROR(UPT_2_5_Results!X80-NON_UPT_2_5_Results!X80, "")</f>
        <v/>
      </c>
      <c r="Y80" s="0" t="str">
        <f aca="false">IFERROR(UPT_2_5_Results!Y80-NON_UPT_2_5_Results!Y80, "")</f>
        <v/>
      </c>
      <c r="Z80" s="0" t="str">
        <f aca="false">IFERROR(UPT_2_5_Results!Z80-NON_UPT_2_5_Results!Z80, "")</f>
        <v/>
      </c>
      <c r="AA80" s="0" t="str">
        <f aca="false">IFERROR(UPT_2_5_Results!AA80-NON_UPT_2_5_Results!AA80, "")</f>
        <v/>
      </c>
      <c r="AB80" s="0" t="str">
        <f aca="false">IFERROR(UPT_2_5_Results!AB80-NON_UPT_2_5_Results!AB80, "")</f>
        <v/>
      </c>
      <c r="AC80" s="0" t="str">
        <f aca="false">IFERROR(UPT_2_5_Results!AC80-NON_UPT_2_5_Results!AC80, "")</f>
        <v/>
      </c>
      <c r="AD80" s="0" t="str">
        <f aca="false">IFERROR(UPT_2_5_Results!AD80-NON_UPT_2_5_Results!AD80, "")</f>
        <v/>
      </c>
      <c r="AE80" s="0" t="str">
        <f aca="false">IFERROR(UPT_2_5_Results!AE80-NON_UPT_2_5_Results!AE80, "")</f>
        <v/>
      </c>
      <c r="AF80" s="0" t="str">
        <f aca="false">IFERROR(UPT_2_5_Results!AF80-NON_UPT_2_5_Results!AF80, "")</f>
        <v/>
      </c>
    </row>
    <row r="81" customFormat="false" ht="12.8" hidden="false" customHeight="false" outlineLevel="0" collapsed="false">
      <c r="A81" s="0" t="s">
        <v>110</v>
      </c>
      <c r="B81" s="0" t="n">
        <f aca="false">IFERROR(UPT_2_5_Results!B81-NON_UPT_2_5_Results!B81, "")</f>
        <v>-0.226923076923077</v>
      </c>
      <c r="C81" s="0" t="n">
        <f aca="false">IFERROR(UPT_2_5_Results!C81-NON_UPT_2_5_Results!C81, "")</f>
        <v>0.00808823529411784</v>
      </c>
      <c r="D81" s="0" t="n">
        <f aca="false">IFERROR(UPT_2_5_Results!D81-NON_UPT_2_5_Results!D81, "")</f>
        <v>0.339712918660287</v>
      </c>
      <c r="E81" s="0" t="str">
        <f aca="false">IFERROR(UPT_2_5_Results!E81-NON_UPT_2_5_Results!E81, "")</f>
        <v/>
      </c>
      <c r="F81" s="0" t="n">
        <f aca="false">IFERROR(UPT_2_5_Results!F81-NON_UPT_2_5_Results!F81, "")</f>
        <v>-0.295833333333333</v>
      </c>
      <c r="G81" s="0" t="n">
        <f aca="false">IFERROR(UPT_2_5_Results!G81-NON_UPT_2_5_Results!G81, "")</f>
        <v>-0.0641294379667234</v>
      </c>
      <c r="H81" s="0" t="n">
        <f aca="false">IFERROR(UPT_2_5_Results!H81-NON_UPT_2_5_Results!H81, "")</f>
        <v>-0.290212350500366</v>
      </c>
      <c r="I81" s="0" t="n">
        <f aca="false">IFERROR(UPT_2_5_Results!I81-NON_UPT_2_5_Results!I81, "")</f>
        <v>-0.25559768869628</v>
      </c>
      <c r="J81" s="0" t="n">
        <f aca="false">IFERROR(UPT_2_5_Results!J81-NON_UPT_2_5_Results!J81, "")</f>
        <v>-0.0519159456118663</v>
      </c>
      <c r="K81" s="0" t="n">
        <f aca="false">IFERROR(UPT_2_5_Results!K81-NON_UPT_2_5_Results!K81, "")</f>
        <v>-0.250455373406193</v>
      </c>
      <c r="L81" s="0" t="n">
        <f aca="false">IFERROR(UPT_2_5_Results!L81-NON_UPT_2_5_Results!L81, "")</f>
        <v>-0.265834238146942</v>
      </c>
      <c r="M81" s="0" t="n">
        <f aca="false">IFERROR(UPT_2_5_Results!M81-NON_UPT_2_5_Results!M81, "")</f>
        <v>0.123529411764706</v>
      </c>
      <c r="N81" s="0" t="n">
        <f aca="false">IFERROR(UPT_2_5_Results!N81-NON_UPT_2_5_Results!N81, "")</f>
        <v>0.157133507853403</v>
      </c>
      <c r="O81" s="0" t="n">
        <f aca="false">IFERROR(UPT_2_5_Results!O81-NON_UPT_2_5_Results!O81, "")</f>
        <v>-0.0295868347338937</v>
      </c>
      <c r="P81" s="0" t="n">
        <f aca="false">IFERROR(UPT_2_5_Results!P81-NON_UPT_2_5_Results!P81, "")</f>
        <v>0.0170357751277683</v>
      </c>
      <c r="Q81" s="0" t="n">
        <f aca="false">IFERROR(UPT_2_5_Results!Q81-NON_UPT_2_5_Results!Q81, "")</f>
        <v>0</v>
      </c>
      <c r="R81" s="0" t="str">
        <f aca="false">IFERROR(UPT_2_5_Results!R81-NON_UPT_2_5_Results!R81, "")</f>
        <v/>
      </c>
      <c r="S81" s="0" t="str">
        <f aca="false">IFERROR(UPT_2_5_Results!S81-NON_UPT_2_5_Results!S81, "")</f>
        <v/>
      </c>
      <c r="T81" s="0" t="n">
        <f aca="false">IFERROR(UPT_2_5_Results!T81-NON_UPT_2_5_Results!T81, "")</f>
        <v>0.809859154929577</v>
      </c>
      <c r="U81" s="0" t="n">
        <f aca="false">IFERROR(UPT_2_5_Results!U81-NON_UPT_2_5_Results!U81, "")</f>
        <v>0.867521367521367</v>
      </c>
      <c r="V81" s="0" t="n">
        <f aca="false">IFERROR(UPT_2_5_Results!V81-NON_UPT_2_5_Results!V81, "")</f>
        <v>0.0898796886058033</v>
      </c>
      <c r="W81" s="0" t="n">
        <f aca="false">IFERROR(UPT_2_5_Results!W81-NON_UPT_2_5_Results!W81, "")</f>
        <v>-0.181818181818182</v>
      </c>
      <c r="X81" s="0" t="str">
        <f aca="false">IFERROR(UPT_2_5_Results!X81-NON_UPT_2_5_Results!X81, "")</f>
        <v/>
      </c>
      <c r="Y81" s="0" t="n">
        <f aca="false">IFERROR(UPT_2_5_Results!Y81-NON_UPT_2_5_Results!Y81, "")</f>
        <v>-0.134192439862543</v>
      </c>
      <c r="Z81" s="0" t="n">
        <f aca="false">IFERROR(UPT_2_5_Results!Z81-NON_UPT_2_5_Results!Z81, "")</f>
        <v>-0.0679245283018868</v>
      </c>
      <c r="AA81" s="0" t="n">
        <f aca="false">IFERROR(UPT_2_5_Results!AA81-NON_UPT_2_5_Results!AA81, "")</f>
        <v>0.0200267022696929</v>
      </c>
      <c r="AB81" s="0" t="n">
        <f aca="false">IFERROR(UPT_2_5_Results!AB81-NON_UPT_2_5_Results!AB81, "")</f>
        <v>-0.216129968088193</v>
      </c>
      <c r="AC81" s="0" t="str">
        <f aca="false">IFERROR(UPT_2_5_Results!AC81-NON_UPT_2_5_Results!AC81, "")</f>
        <v/>
      </c>
      <c r="AD81" s="0" t="n">
        <f aca="false">IFERROR(UPT_2_5_Results!AD81-NON_UPT_2_5_Results!AD81, "")</f>
        <v>-0.112939416604338</v>
      </c>
      <c r="AE81" s="0" t="n">
        <f aca="false">IFERROR(UPT_2_5_Results!AE81-NON_UPT_2_5_Results!AE81, "")</f>
        <v>0.238993710691824</v>
      </c>
      <c r="AF81" s="0" t="str">
        <f aca="false">IFERROR(UPT_2_5_Results!AF81-NON_UPT_2_5_Results!AF81, "")</f>
        <v/>
      </c>
    </row>
    <row r="82" customFormat="false" ht="12.8" hidden="false" customHeight="false" outlineLevel="0" collapsed="false">
      <c r="A82" s="0" t="s">
        <v>111</v>
      </c>
      <c r="B82" s="0" t="str">
        <f aca="false">IFERROR(UPT_2_5_Results!B82-NON_UPT_2_5_Results!B82, "")</f>
        <v/>
      </c>
      <c r="C82" s="0" t="str">
        <f aca="false">IFERROR(UPT_2_5_Results!C82-NON_UPT_2_5_Results!C82, "")</f>
        <v/>
      </c>
      <c r="D82" s="0" t="str">
        <f aca="false">IFERROR(UPT_2_5_Results!D82-NON_UPT_2_5_Results!D82, "")</f>
        <v/>
      </c>
      <c r="E82" s="0" t="str">
        <f aca="false">IFERROR(UPT_2_5_Results!E82-NON_UPT_2_5_Results!E82, "")</f>
        <v/>
      </c>
      <c r="F82" s="0" t="str">
        <f aca="false">IFERROR(UPT_2_5_Results!F82-NON_UPT_2_5_Results!F82, "")</f>
        <v/>
      </c>
      <c r="G82" s="0" t="str">
        <f aca="false">IFERROR(UPT_2_5_Results!G82-NON_UPT_2_5_Results!G82, "")</f>
        <v/>
      </c>
      <c r="H82" s="0" t="str">
        <f aca="false">IFERROR(UPT_2_5_Results!H82-NON_UPT_2_5_Results!H82, "")</f>
        <v/>
      </c>
      <c r="I82" s="0" t="str">
        <f aca="false">IFERROR(UPT_2_5_Results!I82-NON_UPT_2_5_Results!I82, "")</f>
        <v/>
      </c>
      <c r="J82" s="0" t="str">
        <f aca="false">IFERROR(UPT_2_5_Results!J82-NON_UPT_2_5_Results!J82, "")</f>
        <v/>
      </c>
      <c r="K82" s="0" t="str">
        <f aca="false">IFERROR(UPT_2_5_Results!K82-NON_UPT_2_5_Results!K82, "")</f>
        <v/>
      </c>
      <c r="L82" s="0" t="str">
        <f aca="false">IFERROR(UPT_2_5_Results!L82-NON_UPT_2_5_Results!L82, "")</f>
        <v/>
      </c>
      <c r="M82" s="0" t="str">
        <f aca="false">IFERROR(UPT_2_5_Results!M82-NON_UPT_2_5_Results!M82, "")</f>
        <v/>
      </c>
      <c r="N82" s="0" t="str">
        <f aca="false">IFERROR(UPT_2_5_Results!N82-NON_UPT_2_5_Results!N82, "")</f>
        <v/>
      </c>
      <c r="O82" s="0" t="str">
        <f aca="false">IFERROR(UPT_2_5_Results!O82-NON_UPT_2_5_Results!O82, "")</f>
        <v/>
      </c>
      <c r="P82" s="0" t="str">
        <f aca="false">IFERROR(UPT_2_5_Results!P82-NON_UPT_2_5_Results!P82, "")</f>
        <v/>
      </c>
      <c r="Q82" s="0" t="str">
        <f aca="false">IFERROR(UPT_2_5_Results!Q82-NON_UPT_2_5_Results!Q82, "")</f>
        <v/>
      </c>
      <c r="R82" s="0" t="str">
        <f aca="false">IFERROR(UPT_2_5_Results!R82-NON_UPT_2_5_Results!R82, "")</f>
        <v/>
      </c>
      <c r="S82" s="0" t="str">
        <f aca="false">IFERROR(UPT_2_5_Results!S82-NON_UPT_2_5_Results!S82, "")</f>
        <v/>
      </c>
      <c r="T82" s="0" t="str">
        <f aca="false">IFERROR(UPT_2_5_Results!T82-NON_UPT_2_5_Results!T82, "")</f>
        <v/>
      </c>
      <c r="U82" s="0" t="str">
        <f aca="false">IFERROR(UPT_2_5_Results!U82-NON_UPT_2_5_Results!U82, "")</f>
        <v/>
      </c>
      <c r="V82" s="0" t="n">
        <f aca="false">IFERROR(UPT_2_5_Results!V82-NON_UPT_2_5_Results!V82, "")</f>
        <v>0.140692640692641</v>
      </c>
      <c r="W82" s="0" t="n">
        <f aca="false">IFERROR(UPT_2_5_Results!W82-NON_UPT_2_5_Results!W82, "")</f>
        <v>-0.225806451612903</v>
      </c>
      <c r="X82" s="0" t="str">
        <f aca="false">IFERROR(UPT_2_5_Results!X82-NON_UPT_2_5_Results!X82, "")</f>
        <v/>
      </c>
      <c r="Y82" s="0" t="str">
        <f aca="false">IFERROR(UPT_2_5_Results!Y82-NON_UPT_2_5_Results!Y82, "")</f>
        <v/>
      </c>
      <c r="Z82" s="0" t="str">
        <f aca="false">IFERROR(UPT_2_5_Results!Z82-NON_UPT_2_5_Results!Z82, "")</f>
        <v/>
      </c>
      <c r="AA82" s="0" t="str">
        <f aca="false">IFERROR(UPT_2_5_Results!AA82-NON_UPT_2_5_Results!AA82, "")</f>
        <v/>
      </c>
      <c r="AB82" s="0" t="str">
        <f aca="false">IFERROR(UPT_2_5_Results!AB82-NON_UPT_2_5_Results!AB82, "")</f>
        <v/>
      </c>
      <c r="AC82" s="0" t="str">
        <f aca="false">IFERROR(UPT_2_5_Results!AC82-NON_UPT_2_5_Results!AC82, "")</f>
        <v/>
      </c>
      <c r="AD82" s="0" t="n">
        <f aca="false">IFERROR(UPT_2_5_Results!AD82-NON_UPT_2_5_Results!AD82, "")</f>
        <v>0.14247311827957</v>
      </c>
      <c r="AE82" s="0" t="n">
        <f aca="false">IFERROR(UPT_2_5_Results!AE82-NON_UPT_2_5_Results!AE82, "")</f>
        <v>-0.555555555555556</v>
      </c>
      <c r="AF82" s="0" t="str">
        <f aca="false">IFERROR(UPT_2_5_Results!AF82-NON_UPT_2_5_Results!AF82, "")</f>
        <v/>
      </c>
    </row>
    <row r="83" customFormat="false" ht="12.8" hidden="false" customHeight="false" outlineLevel="0" collapsed="false">
      <c r="A83" s="0" t="s">
        <v>112</v>
      </c>
      <c r="B83" s="0" t="n">
        <f aca="false">IFERROR(UPT_2_5_Results!B83-NON_UPT_2_5_Results!B83, "")</f>
        <v>0.20353982300885</v>
      </c>
      <c r="C83" s="0" t="n">
        <f aca="false">IFERROR(UPT_2_5_Results!C83-NON_UPT_2_5_Results!C83, "")</f>
        <v>0.0587719298245615</v>
      </c>
      <c r="D83" s="0" t="n">
        <f aca="false">IFERROR(UPT_2_5_Results!D83-NON_UPT_2_5_Results!D83, "")</f>
        <v>-0.0790960451977401</v>
      </c>
      <c r="E83" s="0" t="str">
        <f aca="false">IFERROR(UPT_2_5_Results!E83-NON_UPT_2_5_Results!E83, "")</f>
        <v/>
      </c>
      <c r="F83" s="0" t="n">
        <f aca="false">IFERROR(UPT_2_5_Results!F83-NON_UPT_2_5_Results!F83, "")</f>
        <v>-0.181818181818182</v>
      </c>
      <c r="G83" s="0" t="n">
        <f aca="false">IFERROR(UPT_2_5_Results!G83-NON_UPT_2_5_Results!G83, "")</f>
        <v>-0.0917197452229299</v>
      </c>
      <c r="H83" s="0" t="n">
        <f aca="false">IFERROR(UPT_2_5_Results!H83-NON_UPT_2_5_Results!H83, "")</f>
        <v>0.0146520146520146</v>
      </c>
      <c r="I83" s="0" t="n">
        <f aca="false">IFERROR(UPT_2_5_Results!I83-NON_UPT_2_5_Results!I83, "")</f>
        <v>-0.129032258064516</v>
      </c>
      <c r="J83" s="0" t="n">
        <f aca="false">IFERROR(UPT_2_5_Results!J83-NON_UPT_2_5_Results!J83, "")</f>
        <v>-0.106102003642987</v>
      </c>
      <c r="K83" s="0" t="n">
        <f aca="false">IFERROR(UPT_2_5_Results!K83-NON_UPT_2_5_Results!K83, "")</f>
        <v>-0.0471428571428572</v>
      </c>
      <c r="L83" s="0" t="n">
        <f aca="false">IFERROR(UPT_2_5_Results!L83-NON_UPT_2_5_Results!L83, "")</f>
        <v>-0.104990651517331</v>
      </c>
      <c r="M83" s="0" t="n">
        <f aca="false">IFERROR(UPT_2_5_Results!M83-NON_UPT_2_5_Results!M83, "")</f>
        <v>-0.0593939393939396</v>
      </c>
      <c r="N83" s="0" t="n">
        <f aca="false">IFERROR(UPT_2_5_Results!N83-NON_UPT_2_5_Results!N83, "")</f>
        <v>0.192906574394463</v>
      </c>
      <c r="O83" s="0" t="n">
        <f aca="false">IFERROR(UPT_2_5_Results!O83-NON_UPT_2_5_Results!O83, "")</f>
        <v>0.0307181403071817</v>
      </c>
      <c r="P83" s="0" t="n">
        <f aca="false">IFERROR(UPT_2_5_Results!P83-NON_UPT_2_5_Results!P83, "")</f>
        <v>-0.262626262626263</v>
      </c>
      <c r="Q83" s="0" t="n">
        <f aca="false">IFERROR(UPT_2_5_Results!Q83-NON_UPT_2_5_Results!Q83, "")</f>
        <v>-0.318681318681319</v>
      </c>
      <c r="R83" s="0" t="str">
        <f aca="false">IFERROR(UPT_2_5_Results!R83-NON_UPT_2_5_Results!R83, "")</f>
        <v/>
      </c>
      <c r="S83" s="0" t="str">
        <f aca="false">IFERROR(UPT_2_5_Results!S83-NON_UPT_2_5_Results!S83, "")</f>
        <v/>
      </c>
      <c r="T83" s="0" t="n">
        <f aca="false">IFERROR(UPT_2_5_Results!T83-NON_UPT_2_5_Results!T83, "")</f>
        <v>0.725099601593625</v>
      </c>
      <c r="U83" s="0" t="n">
        <f aca="false">IFERROR(UPT_2_5_Results!U83-NON_UPT_2_5_Results!U83, "")</f>
        <v>-0.29</v>
      </c>
      <c r="V83" s="0" t="n">
        <f aca="false">IFERROR(UPT_2_5_Results!V83-NON_UPT_2_5_Results!V83, "")</f>
        <v>-0.0540935672514618</v>
      </c>
      <c r="W83" s="0" t="n">
        <f aca="false">IFERROR(UPT_2_5_Results!W83-NON_UPT_2_5_Results!W83, "")</f>
        <v>-0.121212121212121</v>
      </c>
      <c r="X83" s="0" t="str">
        <f aca="false">IFERROR(UPT_2_5_Results!X83-NON_UPT_2_5_Results!X83, "")</f>
        <v/>
      </c>
      <c r="Y83" s="0" t="n">
        <f aca="false">IFERROR(UPT_2_5_Results!Y83-NON_UPT_2_5_Results!Y83, "")</f>
        <v>-0.0247048138056312</v>
      </c>
      <c r="Z83" s="0" t="n">
        <f aca="false">IFERROR(UPT_2_5_Results!Z83-NON_UPT_2_5_Results!Z83, "")</f>
        <v>-0.303772747447847</v>
      </c>
      <c r="AA83" s="0" t="n">
        <f aca="false">IFERROR(UPT_2_5_Results!AA83-NON_UPT_2_5_Results!AA83, "")</f>
        <v>0.00670964346796454</v>
      </c>
      <c r="AB83" s="0" t="n">
        <f aca="false">IFERROR(UPT_2_5_Results!AB83-NON_UPT_2_5_Results!AB83, "")</f>
        <v>-0.30650406504065</v>
      </c>
      <c r="AC83" s="0" t="str">
        <f aca="false">IFERROR(UPT_2_5_Results!AC83-NON_UPT_2_5_Results!AC83, "")</f>
        <v/>
      </c>
      <c r="AD83" s="0" t="n">
        <f aca="false">IFERROR(UPT_2_5_Results!AD83-NON_UPT_2_5_Results!AD83, "")</f>
        <v>-0.172180865729253</v>
      </c>
      <c r="AE83" s="0" t="n">
        <f aca="false">IFERROR(UPT_2_5_Results!AE83-NON_UPT_2_5_Results!AE83, "")</f>
        <v>0.0448717948717952</v>
      </c>
      <c r="AF83" s="0" t="str">
        <f aca="false">IFERROR(UPT_2_5_Results!AF83-NON_UPT_2_5_Results!AF83, "")</f>
        <v/>
      </c>
    </row>
    <row r="84" customFormat="false" ht="12.8" hidden="false" customHeight="false" outlineLevel="0" collapsed="false">
      <c r="A84" s="0" t="s">
        <v>113</v>
      </c>
      <c r="B84" s="0" t="n">
        <f aca="false">IFERROR(UPT_2_5_Results!B84-NON_UPT_2_5_Results!B84, "")</f>
        <v>-0.117307692307692</v>
      </c>
      <c r="C84" s="0" t="n">
        <f aca="false">IFERROR(UPT_2_5_Results!C84-NON_UPT_2_5_Results!C84, "")</f>
        <v>0.214705882352941</v>
      </c>
      <c r="D84" s="0" t="n">
        <f aca="false">IFERROR(UPT_2_5_Results!D84-NON_UPT_2_5_Results!D84, "")</f>
        <v>0.334928229665072</v>
      </c>
      <c r="E84" s="0" t="str">
        <f aca="false">IFERROR(UPT_2_5_Results!E84-NON_UPT_2_5_Results!E84, "")</f>
        <v/>
      </c>
      <c r="F84" s="0" t="n">
        <f aca="false">IFERROR(UPT_2_5_Results!F84-NON_UPT_2_5_Results!F84, "")</f>
        <v>0.0349694104560623</v>
      </c>
      <c r="G84" s="0" t="n">
        <f aca="false">IFERROR(UPT_2_5_Results!G84-NON_UPT_2_5_Results!G84, "")</f>
        <v>0.00805712039827067</v>
      </c>
      <c r="H84" s="0" t="n">
        <f aca="false">IFERROR(UPT_2_5_Results!H84-NON_UPT_2_5_Results!H84, "")</f>
        <v>-0.0707835001220405</v>
      </c>
      <c r="I84" s="0" t="n">
        <f aca="false">IFERROR(UPT_2_5_Results!I84-NON_UPT_2_5_Results!I84, "")</f>
        <v>-0.260834236186349</v>
      </c>
      <c r="J84" s="0" t="n">
        <f aca="false">IFERROR(UPT_2_5_Results!J84-NON_UPT_2_5_Results!J84, "")</f>
        <v>-0.142150803461063</v>
      </c>
      <c r="K84" s="0" t="n">
        <f aca="false">IFERROR(UPT_2_5_Results!K84-NON_UPT_2_5_Results!K84, "")</f>
        <v>-0.0844882081205933</v>
      </c>
      <c r="L84" s="0" t="n">
        <f aca="false">IFERROR(UPT_2_5_Results!L84-NON_UPT_2_5_Results!L84, "")</f>
        <v>-0.21304347826087</v>
      </c>
      <c r="M84" s="0" t="n">
        <f aca="false">IFERROR(UPT_2_5_Results!M84-NON_UPT_2_5_Results!M84, "")</f>
        <v>0.128322440087146</v>
      </c>
      <c r="N84" s="0" t="n">
        <f aca="false">IFERROR(UPT_2_5_Results!N84-NON_UPT_2_5_Results!N84, "")</f>
        <v>0.000392670157068231</v>
      </c>
      <c r="O84" s="0" t="n">
        <f aca="false">IFERROR(UPT_2_5_Results!O84-NON_UPT_2_5_Results!O84, "")</f>
        <v>-0.112570028011204</v>
      </c>
      <c r="P84" s="0" t="n">
        <f aca="false">IFERROR(UPT_2_5_Results!P84-NON_UPT_2_5_Results!P84, "")</f>
        <v>-0.0954003407155026</v>
      </c>
      <c r="Q84" s="0" t="n">
        <f aca="false">IFERROR(UPT_2_5_Results!Q84-NON_UPT_2_5_Results!Q84, "")</f>
        <v>-0.157407407407407</v>
      </c>
      <c r="R84" s="0" t="str">
        <f aca="false">IFERROR(UPT_2_5_Results!R84-NON_UPT_2_5_Results!R84, "")</f>
        <v/>
      </c>
      <c r="S84" s="0" t="str">
        <f aca="false">IFERROR(UPT_2_5_Results!S84-NON_UPT_2_5_Results!S84, "")</f>
        <v/>
      </c>
      <c r="T84" s="0" t="n">
        <f aca="false">IFERROR(UPT_2_5_Results!T84-NON_UPT_2_5_Results!T84, "")</f>
        <v>0.137323943661972</v>
      </c>
      <c r="U84" s="0" t="n">
        <f aca="false">IFERROR(UPT_2_5_Results!U84-NON_UPT_2_5_Results!U84, "")</f>
        <v>0.812765957446809</v>
      </c>
      <c r="V84" s="0" t="n">
        <f aca="false">IFERROR(UPT_2_5_Results!V84-NON_UPT_2_5_Results!V84, "")</f>
        <v>0.0368011323425335</v>
      </c>
      <c r="W84" s="0" t="n">
        <f aca="false">IFERROR(UPT_2_5_Results!W84-NON_UPT_2_5_Results!W84, "")</f>
        <v>-0.590909090909091</v>
      </c>
      <c r="X84" s="0" t="str">
        <f aca="false">IFERROR(UPT_2_5_Results!X84-NON_UPT_2_5_Results!X84, "")</f>
        <v/>
      </c>
      <c r="Y84" s="0" t="n">
        <f aca="false">IFERROR(UPT_2_5_Results!Y84-NON_UPT_2_5_Results!Y84, "")</f>
        <v>-0.18752688172043</v>
      </c>
      <c r="Z84" s="0" t="n">
        <f aca="false">IFERROR(UPT_2_5_Results!Z84-NON_UPT_2_5_Results!Z84, "")</f>
        <v>0.158490566037736</v>
      </c>
      <c r="AA84" s="0" t="n">
        <f aca="false">IFERROR(UPT_2_5_Results!AA84-NON_UPT_2_5_Results!AA84, "")</f>
        <v>-0.109714285714286</v>
      </c>
      <c r="AB84" s="0" t="n">
        <f aca="false">IFERROR(UPT_2_5_Results!AB84-NON_UPT_2_5_Results!AB84, "")</f>
        <v>-0.0801154321835922</v>
      </c>
      <c r="AC84" s="0" t="str">
        <f aca="false">IFERROR(UPT_2_5_Results!AC84-NON_UPT_2_5_Results!AC84, "")</f>
        <v/>
      </c>
      <c r="AD84" s="0" t="n">
        <f aca="false">IFERROR(UPT_2_5_Results!AD84-NON_UPT_2_5_Results!AD84, "")</f>
        <v>-0.0799052605335326</v>
      </c>
      <c r="AE84" s="0" t="n">
        <f aca="false">IFERROR(UPT_2_5_Results!AE84-NON_UPT_2_5_Results!AE84, "")</f>
        <v>0.238993710691824</v>
      </c>
      <c r="AF84" s="0" t="str">
        <f aca="false">IFERROR(UPT_2_5_Results!AF84-NON_UPT_2_5_Results!AF84, "")</f>
        <v/>
      </c>
    </row>
    <row r="85" customFormat="false" ht="12.8" hidden="false" customHeight="false" outlineLevel="0" collapsed="false">
      <c r="A85" s="0" t="s">
        <v>114</v>
      </c>
      <c r="B85" s="0" t="str">
        <f aca="false">IFERROR(UPT_2_5_Results!B85-NON_UPT_2_5_Results!B85, "")</f>
        <v/>
      </c>
      <c r="C85" s="0" t="str">
        <f aca="false">IFERROR(UPT_2_5_Results!C85-NON_UPT_2_5_Results!C85, "")</f>
        <v/>
      </c>
      <c r="D85" s="0" t="str">
        <f aca="false">IFERROR(UPT_2_5_Results!D85-NON_UPT_2_5_Results!D85, "")</f>
        <v/>
      </c>
      <c r="E85" s="0" t="str">
        <f aca="false">IFERROR(UPT_2_5_Results!E85-NON_UPT_2_5_Results!E85, "")</f>
        <v/>
      </c>
      <c r="F85" s="0" t="str">
        <f aca="false">IFERROR(UPT_2_5_Results!F85-NON_UPT_2_5_Results!F85, "")</f>
        <v/>
      </c>
      <c r="G85" s="0" t="str">
        <f aca="false">IFERROR(UPT_2_5_Results!G85-NON_UPT_2_5_Results!G85, "")</f>
        <v/>
      </c>
      <c r="H85" s="0" t="str">
        <f aca="false">IFERROR(UPT_2_5_Results!H85-NON_UPT_2_5_Results!H85, "")</f>
        <v/>
      </c>
      <c r="I85" s="0" t="str">
        <f aca="false">IFERROR(UPT_2_5_Results!I85-NON_UPT_2_5_Results!I85, "")</f>
        <v/>
      </c>
      <c r="J85" s="0" t="str">
        <f aca="false">IFERROR(UPT_2_5_Results!J85-NON_UPT_2_5_Results!J85, "")</f>
        <v/>
      </c>
      <c r="K85" s="0" t="str">
        <f aca="false">IFERROR(UPT_2_5_Results!K85-NON_UPT_2_5_Results!K85, "")</f>
        <v/>
      </c>
      <c r="L85" s="0" t="str">
        <f aca="false">IFERROR(UPT_2_5_Results!L85-NON_UPT_2_5_Results!L85, "")</f>
        <v/>
      </c>
      <c r="M85" s="0" t="str">
        <f aca="false">IFERROR(UPT_2_5_Results!M85-NON_UPT_2_5_Results!M85, "")</f>
        <v/>
      </c>
      <c r="N85" s="0" t="str">
        <f aca="false">IFERROR(UPT_2_5_Results!N85-NON_UPT_2_5_Results!N85, "")</f>
        <v/>
      </c>
      <c r="O85" s="0" t="str">
        <f aca="false">IFERROR(UPT_2_5_Results!O85-NON_UPT_2_5_Results!O85, "")</f>
        <v/>
      </c>
      <c r="P85" s="0" t="str">
        <f aca="false">IFERROR(UPT_2_5_Results!P85-NON_UPT_2_5_Results!P85, "")</f>
        <v/>
      </c>
      <c r="Q85" s="0" t="str">
        <f aca="false">IFERROR(UPT_2_5_Results!Q85-NON_UPT_2_5_Results!Q85, "")</f>
        <v/>
      </c>
      <c r="R85" s="0" t="str">
        <f aca="false">IFERROR(UPT_2_5_Results!R85-NON_UPT_2_5_Results!R85, "")</f>
        <v/>
      </c>
      <c r="S85" s="0" t="str">
        <f aca="false">IFERROR(UPT_2_5_Results!S85-NON_UPT_2_5_Results!S85, "")</f>
        <v/>
      </c>
      <c r="T85" s="0" t="str">
        <f aca="false">IFERROR(UPT_2_5_Results!T85-NON_UPT_2_5_Results!T85, "")</f>
        <v/>
      </c>
      <c r="U85" s="0" t="str">
        <f aca="false">IFERROR(UPT_2_5_Results!U85-NON_UPT_2_5_Results!U85, "")</f>
        <v/>
      </c>
      <c r="V85" s="0" t="n">
        <f aca="false">IFERROR(UPT_2_5_Results!V85-NON_UPT_2_5_Results!V85, "")</f>
        <v>-0.0935093509350937</v>
      </c>
      <c r="W85" s="0" t="str">
        <f aca="false">IFERROR(UPT_2_5_Results!W85-NON_UPT_2_5_Results!W85, "")</f>
        <v/>
      </c>
      <c r="X85" s="0" t="str">
        <f aca="false">IFERROR(UPT_2_5_Results!X85-NON_UPT_2_5_Results!X85, "")</f>
        <v/>
      </c>
      <c r="Y85" s="0" t="str">
        <f aca="false">IFERROR(UPT_2_5_Results!Y85-NON_UPT_2_5_Results!Y85, "")</f>
        <v/>
      </c>
      <c r="Z85" s="0" t="str">
        <f aca="false">IFERROR(UPT_2_5_Results!Z85-NON_UPT_2_5_Results!Z85, "")</f>
        <v/>
      </c>
      <c r="AA85" s="0" t="str">
        <f aca="false">IFERROR(UPT_2_5_Results!AA85-NON_UPT_2_5_Results!AA85, "")</f>
        <v/>
      </c>
      <c r="AB85" s="0" t="str">
        <f aca="false">IFERROR(UPT_2_5_Results!AB85-NON_UPT_2_5_Results!AB85, "")</f>
        <v/>
      </c>
      <c r="AC85" s="0" t="str">
        <f aca="false">IFERROR(UPT_2_5_Results!AC85-NON_UPT_2_5_Results!AC85, "")</f>
        <v/>
      </c>
      <c r="AD85" s="0" t="n">
        <f aca="false">IFERROR(UPT_2_5_Results!AD85-NON_UPT_2_5_Results!AD85, "")</f>
        <v>0.130090497737557</v>
      </c>
      <c r="AE85" s="0" t="n">
        <f aca="false">IFERROR(UPT_2_5_Results!AE85-NON_UPT_2_5_Results!AE85, "")</f>
        <v>0.386363636363636</v>
      </c>
      <c r="AF85" s="0" t="str">
        <f aca="false">IFERROR(UPT_2_5_Results!AF85-NON_UPT_2_5_Results!AF85, "")</f>
        <v/>
      </c>
    </row>
    <row r="86" customFormat="false" ht="12.8" hidden="false" customHeight="false" outlineLevel="0" collapsed="false">
      <c r="A86" s="0" t="s">
        <v>115</v>
      </c>
      <c r="B86" s="0" t="n">
        <f aca="false">IFERROR(UPT_2_5_Results!B86-NON_UPT_2_5_Results!B86, "")</f>
        <v>0.0968992248062015</v>
      </c>
      <c r="C86" s="0" t="n">
        <f aca="false">IFERROR(UPT_2_5_Results!C86-NON_UPT_2_5_Results!C86, "")</f>
        <v>-0.109913793103448</v>
      </c>
      <c r="D86" s="0" t="n">
        <f aca="false">IFERROR(UPT_2_5_Results!D86-NON_UPT_2_5_Results!D86, "")</f>
        <v>0.30622009569378</v>
      </c>
      <c r="E86" s="0" t="str">
        <f aca="false">IFERROR(UPT_2_5_Results!E86-NON_UPT_2_5_Results!E86, "")</f>
        <v/>
      </c>
      <c r="F86" s="0" t="str">
        <f aca="false">IFERROR(UPT_2_5_Results!F86-NON_UPT_2_5_Results!F86, "")</f>
        <v/>
      </c>
      <c r="G86" s="0" t="n">
        <f aca="false">IFERROR(UPT_2_5_Results!G86-NON_UPT_2_5_Results!G86, "")</f>
        <v>-0.147558457131437</v>
      </c>
      <c r="H86" s="0" t="n">
        <f aca="false">IFERROR(UPT_2_5_Results!H86-NON_UPT_2_5_Results!H86, "")</f>
        <v>-0.00191145640646195</v>
      </c>
      <c r="I86" s="0" t="n">
        <f aca="false">IFERROR(UPT_2_5_Results!I86-NON_UPT_2_5_Results!I86, "")</f>
        <v>-0.0482492417976288</v>
      </c>
      <c r="J86" s="0" t="n">
        <f aca="false">IFERROR(UPT_2_5_Results!J86-NON_UPT_2_5_Results!J86, "")</f>
        <v>0.0798185503329791</v>
      </c>
      <c r="K86" s="0" t="n">
        <f aca="false">IFERROR(UPT_2_5_Results!K86-NON_UPT_2_5_Results!K86, "")</f>
        <v>-0.183290075392411</v>
      </c>
      <c r="L86" s="0" t="n">
        <f aca="false">IFERROR(UPT_2_5_Results!L86-NON_UPT_2_5_Results!L86, "")</f>
        <v>-0.112701908957416</v>
      </c>
      <c r="M86" s="0" t="n">
        <f aca="false">IFERROR(UPT_2_5_Results!M86-NON_UPT_2_5_Results!M86, "")</f>
        <v>0.00996677740863783</v>
      </c>
      <c r="N86" s="0" t="n">
        <f aca="false">IFERROR(UPT_2_5_Results!N86-NON_UPT_2_5_Results!N86, "")</f>
        <v>0.0524822695035461</v>
      </c>
      <c r="O86" s="0" t="n">
        <f aca="false">IFERROR(UPT_2_5_Results!O86-NON_UPT_2_5_Results!O86, "")</f>
        <v>-0.0906387876462691</v>
      </c>
      <c r="P86" s="0" t="n">
        <f aca="false">IFERROR(UPT_2_5_Results!P86-NON_UPT_2_5_Results!P86, "")</f>
        <v>-0.159037558685446</v>
      </c>
      <c r="Q86" s="0" t="str">
        <f aca="false">IFERROR(UPT_2_5_Results!Q86-NON_UPT_2_5_Results!Q86, "")</f>
        <v/>
      </c>
      <c r="R86" s="0" t="str">
        <f aca="false">IFERROR(UPT_2_5_Results!R86-NON_UPT_2_5_Results!R86, "")</f>
        <v/>
      </c>
      <c r="S86" s="0" t="str">
        <f aca="false">IFERROR(UPT_2_5_Results!S86-NON_UPT_2_5_Results!S86, "")</f>
        <v/>
      </c>
      <c r="T86" s="0" t="n">
        <f aca="false">IFERROR(UPT_2_5_Results!T86-NON_UPT_2_5_Results!T86, "")</f>
        <v>0.881889763779528</v>
      </c>
      <c r="U86" s="0" t="n">
        <f aca="false">IFERROR(UPT_2_5_Results!U86-NON_UPT_2_5_Results!U86, "")</f>
        <v>0.801932367149758</v>
      </c>
      <c r="V86" s="0" t="n">
        <f aca="false">IFERROR(UPT_2_5_Results!V86-NON_UPT_2_5_Results!V86, "")</f>
        <v>-0.0875496031746033</v>
      </c>
      <c r="W86" s="0" t="n">
        <f aca="false">IFERROR(UPT_2_5_Results!W86-NON_UPT_2_5_Results!W86, "")</f>
        <v>-0.09375</v>
      </c>
      <c r="X86" s="0" t="str">
        <f aca="false">IFERROR(UPT_2_5_Results!X86-NON_UPT_2_5_Results!X86, "")</f>
        <v/>
      </c>
      <c r="Y86" s="0" t="n">
        <f aca="false">IFERROR(UPT_2_5_Results!Y86-NON_UPT_2_5_Results!Y86, "")</f>
        <v>-0.0910660336642211</v>
      </c>
      <c r="Z86" s="0" t="n">
        <f aca="false">IFERROR(UPT_2_5_Results!Z86-NON_UPT_2_5_Results!Z86, "")</f>
        <v>-0.119695938280009</v>
      </c>
      <c r="AA86" s="0" t="n">
        <f aca="false">IFERROR(UPT_2_5_Results!AA86-NON_UPT_2_5_Results!AA86, "")</f>
        <v>-0.0387722132471731</v>
      </c>
      <c r="AB86" s="0" t="n">
        <f aca="false">IFERROR(UPT_2_5_Results!AB86-NON_UPT_2_5_Results!AB86, "")</f>
        <v>-0.0434259461824542</v>
      </c>
      <c r="AC86" s="0" t="str">
        <f aca="false">IFERROR(UPT_2_5_Results!AC86-NON_UPT_2_5_Results!AC86, "")</f>
        <v/>
      </c>
      <c r="AD86" s="0" t="n">
        <f aca="false">IFERROR(UPT_2_5_Results!AD86-NON_UPT_2_5_Results!AD86, "")</f>
        <v>-0.0882352941176472</v>
      </c>
      <c r="AE86" s="0" t="n">
        <f aca="false">IFERROR(UPT_2_5_Results!AE86-NON_UPT_2_5_Results!AE86, "")</f>
        <v>0.1875</v>
      </c>
      <c r="AF86" s="0" t="str">
        <f aca="false">IFERROR(UPT_2_5_Results!AF86-NON_UPT_2_5_Results!AF86, "")</f>
        <v/>
      </c>
    </row>
    <row r="87" customFormat="false" ht="12.8" hidden="false" customHeight="false" outlineLevel="0" collapsed="false">
      <c r="A87" s="0" t="s">
        <v>116</v>
      </c>
      <c r="B87" s="0" t="str">
        <f aca="false">IFERROR(UPT_2_5_Results!B87-NON_UPT_2_5_Results!B87, "")</f>
        <v/>
      </c>
      <c r="C87" s="0" t="str">
        <f aca="false">IFERROR(UPT_2_5_Results!C87-NON_UPT_2_5_Results!C87, "")</f>
        <v/>
      </c>
      <c r="D87" s="0" t="str">
        <f aca="false">IFERROR(UPT_2_5_Results!D87-NON_UPT_2_5_Results!D87, "")</f>
        <v/>
      </c>
      <c r="E87" s="0" t="str">
        <f aca="false">IFERROR(UPT_2_5_Results!E87-NON_UPT_2_5_Results!E87, "")</f>
        <v/>
      </c>
      <c r="F87" s="0" t="str">
        <f aca="false">IFERROR(UPT_2_5_Results!F87-NON_UPT_2_5_Results!F87, "")</f>
        <v/>
      </c>
      <c r="G87" s="0" t="str">
        <f aca="false">IFERROR(UPT_2_5_Results!G87-NON_UPT_2_5_Results!G87, "")</f>
        <v/>
      </c>
      <c r="H87" s="0" t="str">
        <f aca="false">IFERROR(UPT_2_5_Results!H87-NON_UPT_2_5_Results!H87, "")</f>
        <v/>
      </c>
      <c r="I87" s="0" t="str">
        <f aca="false">IFERROR(UPT_2_5_Results!I87-NON_UPT_2_5_Results!I87, "")</f>
        <v/>
      </c>
      <c r="J87" s="0" t="str">
        <f aca="false">IFERROR(UPT_2_5_Results!J87-NON_UPT_2_5_Results!J87, "")</f>
        <v/>
      </c>
      <c r="K87" s="0" t="str">
        <f aca="false">IFERROR(UPT_2_5_Results!K87-NON_UPT_2_5_Results!K87, "")</f>
        <v/>
      </c>
      <c r="L87" s="0" t="str">
        <f aca="false">IFERROR(UPT_2_5_Results!L87-NON_UPT_2_5_Results!L87, "")</f>
        <v/>
      </c>
      <c r="M87" s="0" t="str">
        <f aca="false">IFERROR(UPT_2_5_Results!M87-NON_UPT_2_5_Results!M87, "")</f>
        <v/>
      </c>
      <c r="N87" s="0" t="str">
        <f aca="false">IFERROR(UPT_2_5_Results!N87-NON_UPT_2_5_Results!N87, "")</f>
        <v/>
      </c>
      <c r="O87" s="0" t="str">
        <f aca="false">IFERROR(UPT_2_5_Results!O87-NON_UPT_2_5_Results!O87, "")</f>
        <v/>
      </c>
      <c r="P87" s="0" t="str">
        <f aca="false">IFERROR(UPT_2_5_Results!P87-NON_UPT_2_5_Results!P87, "")</f>
        <v/>
      </c>
      <c r="Q87" s="0" t="str">
        <f aca="false">IFERROR(UPT_2_5_Results!Q87-NON_UPT_2_5_Results!Q87, "")</f>
        <v/>
      </c>
      <c r="R87" s="0" t="str">
        <f aca="false">IFERROR(UPT_2_5_Results!R87-NON_UPT_2_5_Results!R87, "")</f>
        <v/>
      </c>
      <c r="S87" s="0" t="str">
        <f aca="false">IFERROR(UPT_2_5_Results!S87-NON_UPT_2_5_Results!S87, "")</f>
        <v/>
      </c>
      <c r="T87" s="0" t="str">
        <f aca="false">IFERROR(UPT_2_5_Results!T87-NON_UPT_2_5_Results!T87, "")</f>
        <v/>
      </c>
      <c r="U87" s="0" t="str">
        <f aca="false">IFERROR(UPT_2_5_Results!U87-NON_UPT_2_5_Results!U87, "")</f>
        <v/>
      </c>
      <c r="V87" s="0" t="n">
        <f aca="false">IFERROR(UPT_2_5_Results!V87-NON_UPT_2_5_Results!V87, "")</f>
        <v>0.137623523740661</v>
      </c>
      <c r="W87" s="0" t="n">
        <f aca="false">IFERROR(UPT_2_5_Results!W87-NON_UPT_2_5_Results!W87, "")</f>
        <v>-0.266666666666667</v>
      </c>
      <c r="X87" s="0" t="str">
        <f aca="false">IFERROR(UPT_2_5_Results!X87-NON_UPT_2_5_Results!X87, "")</f>
        <v/>
      </c>
      <c r="Y87" s="0" t="str">
        <f aca="false">IFERROR(UPT_2_5_Results!Y87-NON_UPT_2_5_Results!Y87, "")</f>
        <v/>
      </c>
      <c r="Z87" s="0" t="str">
        <f aca="false">IFERROR(UPT_2_5_Results!Z87-NON_UPT_2_5_Results!Z87, "")</f>
        <v/>
      </c>
      <c r="AA87" s="0" t="str">
        <f aca="false">IFERROR(UPT_2_5_Results!AA87-NON_UPT_2_5_Results!AA87, "")</f>
        <v/>
      </c>
      <c r="AB87" s="0" t="str">
        <f aca="false">IFERROR(UPT_2_5_Results!AB87-NON_UPT_2_5_Results!AB87, "")</f>
        <v/>
      </c>
      <c r="AC87" s="0" t="str">
        <f aca="false">IFERROR(UPT_2_5_Results!AC87-NON_UPT_2_5_Results!AC87, "")</f>
        <v/>
      </c>
      <c r="AD87" s="0" t="n">
        <f aca="false">IFERROR(UPT_2_5_Results!AD87-NON_UPT_2_5_Results!AD87, "")</f>
        <v>0.273109243697479</v>
      </c>
      <c r="AE87" s="0" t="n">
        <f aca="false">IFERROR(UPT_2_5_Results!AE87-NON_UPT_2_5_Results!AE87, "")</f>
        <v>0.0784313725490196</v>
      </c>
      <c r="AF87" s="0" t="str">
        <f aca="false">IFERROR(UPT_2_5_Results!AF87-NON_UPT_2_5_Results!AF87, "")</f>
        <v/>
      </c>
    </row>
    <row r="88" customFormat="false" ht="12.8" hidden="false" customHeight="false" outlineLevel="0" collapsed="false">
      <c r="A88" s="0" t="s">
        <v>117</v>
      </c>
      <c r="B88" s="0" t="n">
        <f aca="false">IFERROR(UPT_2_5_Results!B88-NON_UPT_2_5_Results!B88, "")</f>
        <v>-0.13468992248062</v>
      </c>
      <c r="C88" s="0" t="n">
        <f aca="false">IFERROR(UPT_2_5_Results!C88-NON_UPT_2_5_Results!C88, "")</f>
        <v>-0.0472557223726311</v>
      </c>
      <c r="D88" s="0" t="n">
        <f aca="false">IFERROR(UPT_2_5_Results!D88-NON_UPT_2_5_Results!D88, "")</f>
        <v>0.157894736842105</v>
      </c>
      <c r="E88" s="0" t="str">
        <f aca="false">IFERROR(UPT_2_5_Results!E88-NON_UPT_2_5_Results!E88, "")</f>
        <v/>
      </c>
      <c r="F88" s="0" t="n">
        <f aca="false">IFERROR(UPT_2_5_Results!F88-NON_UPT_2_5_Results!F88, "")</f>
        <v>-0.113368669022379</v>
      </c>
      <c r="G88" s="0" t="n">
        <f aca="false">IFERROR(UPT_2_5_Results!G88-NON_UPT_2_5_Results!G88, "")</f>
        <v>0.0427687853664955</v>
      </c>
      <c r="H88" s="0" t="n">
        <f aca="false">IFERROR(UPT_2_5_Results!H88-NON_UPT_2_5_Results!H88, "")</f>
        <v>-0.0478170478170479</v>
      </c>
      <c r="I88" s="0" t="n">
        <f aca="false">IFERROR(UPT_2_5_Results!I88-NON_UPT_2_5_Results!I88, "")</f>
        <v>-0.0743801652892562</v>
      </c>
      <c r="J88" s="0" t="n">
        <f aca="false">IFERROR(UPT_2_5_Results!J88-NON_UPT_2_5_Results!J88, "")</f>
        <v>-0.0783564261825132</v>
      </c>
      <c r="K88" s="0" t="n">
        <f aca="false">IFERROR(UPT_2_5_Results!K88-NON_UPT_2_5_Results!K88, "")</f>
        <v>-0.151949963208241</v>
      </c>
      <c r="L88" s="0" t="n">
        <f aca="false">IFERROR(UPT_2_5_Results!L88-NON_UPT_2_5_Results!L88, "")</f>
        <v>-0.034896401308615</v>
      </c>
      <c r="M88" s="0" t="n">
        <f aca="false">IFERROR(UPT_2_5_Results!M88-NON_UPT_2_5_Results!M88, "")</f>
        <v>-0.126007326007326</v>
      </c>
      <c r="N88" s="0" t="n">
        <f aca="false">IFERROR(UPT_2_5_Results!N88-NON_UPT_2_5_Results!N88, "")</f>
        <v>0.0863408851422549</v>
      </c>
      <c r="O88" s="0" t="n">
        <f aca="false">IFERROR(UPT_2_5_Results!O88-NON_UPT_2_5_Results!O88, "")</f>
        <v>-0.0282024248813917</v>
      </c>
      <c r="P88" s="0" t="n">
        <f aca="false">IFERROR(UPT_2_5_Results!P88-NON_UPT_2_5_Results!P88, "")</f>
        <v>-0.142367066895369</v>
      </c>
      <c r="Q88" s="0" t="n">
        <f aca="false">IFERROR(UPT_2_5_Results!Q88-NON_UPT_2_5_Results!Q88, "")</f>
        <v>0.75</v>
      </c>
      <c r="R88" s="0" t="str">
        <f aca="false">IFERROR(UPT_2_5_Results!R88-NON_UPT_2_5_Results!R88, "")</f>
        <v/>
      </c>
      <c r="S88" s="0" t="str">
        <f aca="false">IFERROR(UPT_2_5_Results!S88-NON_UPT_2_5_Results!S88, "")</f>
        <v/>
      </c>
      <c r="T88" s="0" t="n">
        <f aca="false">IFERROR(UPT_2_5_Results!T88-NON_UPT_2_5_Results!T88, "")</f>
        <v>0.339857651245552</v>
      </c>
      <c r="U88" s="0" t="n">
        <f aca="false">IFERROR(UPT_2_5_Results!U88-NON_UPT_2_5_Results!U88, "")</f>
        <v>1.74468085106383</v>
      </c>
      <c r="V88" s="0" t="n">
        <f aca="false">IFERROR(UPT_2_5_Results!V88-NON_UPT_2_5_Results!V88, "")</f>
        <v>-0.124434927432786</v>
      </c>
      <c r="W88" s="0" t="n">
        <f aca="false">IFERROR(UPT_2_5_Results!W88-NON_UPT_2_5_Results!W88, "")</f>
        <v>-0.121212121212121</v>
      </c>
      <c r="X88" s="0" t="str">
        <f aca="false">IFERROR(UPT_2_5_Results!X88-NON_UPT_2_5_Results!X88, "")</f>
        <v/>
      </c>
      <c r="Y88" s="0" t="n">
        <f aca="false">IFERROR(UPT_2_5_Results!Y88-NON_UPT_2_5_Results!Y88, "")</f>
        <v>-0.0179687499999996</v>
      </c>
      <c r="Z88" s="0" t="n">
        <f aca="false">IFERROR(UPT_2_5_Results!Z88-NON_UPT_2_5_Results!Z88, "")</f>
        <v>0.0948035487959444</v>
      </c>
      <c r="AA88" s="0" t="n">
        <f aca="false">IFERROR(UPT_2_5_Results!AA88-NON_UPT_2_5_Results!AA88, "")</f>
        <v>0.0344234079173837</v>
      </c>
      <c r="AB88" s="0" t="n">
        <f aca="false">IFERROR(UPT_2_5_Results!AB88-NON_UPT_2_5_Results!AB88, "")</f>
        <v>-0.143190875360725</v>
      </c>
      <c r="AC88" s="0" t="str">
        <f aca="false">IFERROR(UPT_2_5_Results!AC88-NON_UPT_2_5_Results!AC88, "")</f>
        <v/>
      </c>
      <c r="AD88" s="0" t="n">
        <f aca="false">IFERROR(UPT_2_5_Results!AD88-NON_UPT_2_5_Results!AD88, "")</f>
        <v>-0.098182735991923</v>
      </c>
      <c r="AE88" s="0" t="n">
        <f aca="false">IFERROR(UPT_2_5_Results!AE88-NON_UPT_2_5_Results!AE88, "")</f>
        <v>0.0880503144654088</v>
      </c>
      <c r="AF88" s="0" t="str">
        <f aca="false">IFERROR(UPT_2_5_Results!AF88-NON_UPT_2_5_Results!AF88, "")</f>
        <v/>
      </c>
    </row>
    <row r="89" customFormat="false" ht="12.8" hidden="false" customHeight="false" outlineLevel="0" collapsed="false">
      <c r="A89" s="0" t="s">
        <v>118</v>
      </c>
      <c r="B89" s="0" t="n">
        <f aca="false">IFERROR(UPT_2_5_Results!B89-NON_UPT_2_5_Results!B89, "")</f>
        <v>-0.0221456692913387</v>
      </c>
      <c r="C89" s="0" t="n">
        <f aca="false">IFERROR(UPT_2_5_Results!C89-NON_UPT_2_5_Results!C89, "")</f>
        <v>0.196699134199134</v>
      </c>
      <c r="D89" s="0" t="n">
        <f aca="false">IFERROR(UPT_2_5_Results!D89-NON_UPT_2_5_Results!D89, "")</f>
        <v>0.0427432216905905</v>
      </c>
      <c r="E89" s="0" t="str">
        <f aca="false">IFERROR(UPT_2_5_Results!E89-NON_UPT_2_5_Results!E89, "")</f>
        <v/>
      </c>
      <c r="F89" s="0" t="str">
        <f aca="false">IFERROR(UPT_2_5_Results!F89-NON_UPT_2_5_Results!F89, "")</f>
        <v/>
      </c>
      <c r="G89" s="0" t="n">
        <f aca="false">IFERROR(UPT_2_5_Results!G89-NON_UPT_2_5_Results!G89, "")</f>
        <v>-0.0514121653201576</v>
      </c>
      <c r="H89" s="0" t="n">
        <f aca="false">IFERROR(UPT_2_5_Results!H89-NON_UPT_2_5_Results!H89, "")</f>
        <v>-0.0659685863874344</v>
      </c>
      <c r="I89" s="0" t="n">
        <f aca="false">IFERROR(UPT_2_5_Results!I89-NON_UPT_2_5_Results!I89, "")</f>
        <v>-0.064439140811456</v>
      </c>
      <c r="J89" s="0" t="n">
        <f aca="false">IFERROR(UPT_2_5_Results!J89-NON_UPT_2_5_Results!J89, "")</f>
        <v>-0.116541353383459</v>
      </c>
      <c r="K89" s="0" t="n">
        <f aca="false">IFERROR(UPT_2_5_Results!K89-NON_UPT_2_5_Results!K89, "")</f>
        <v>-0.115890751086282</v>
      </c>
      <c r="L89" s="0" t="n">
        <f aca="false">IFERROR(UPT_2_5_Results!L89-NON_UPT_2_5_Results!L89, "")</f>
        <v>-0.0604026845637584</v>
      </c>
      <c r="M89" s="0" t="n">
        <f aca="false">IFERROR(UPT_2_5_Results!M89-NON_UPT_2_5_Results!M89, "")</f>
        <v>-0.0164818920916479</v>
      </c>
      <c r="N89" s="0" t="n">
        <f aca="false">IFERROR(UPT_2_5_Results!N89-NON_UPT_2_5_Results!N89, "")</f>
        <v>0.0165605095541399</v>
      </c>
      <c r="O89" s="0" t="n">
        <f aca="false">IFERROR(UPT_2_5_Results!O89-NON_UPT_2_5_Results!O89, "")</f>
        <v>-0.0434704184704184</v>
      </c>
      <c r="P89" s="0" t="n">
        <f aca="false">IFERROR(UPT_2_5_Results!P89-NON_UPT_2_5_Results!P89, "")</f>
        <v>-0.134615384615385</v>
      </c>
      <c r="Q89" s="0" t="str">
        <f aca="false">IFERROR(UPT_2_5_Results!Q89-NON_UPT_2_5_Results!Q89, "")</f>
        <v/>
      </c>
      <c r="R89" s="0" t="str">
        <f aca="false">IFERROR(UPT_2_5_Results!R89-NON_UPT_2_5_Results!R89, "")</f>
        <v/>
      </c>
      <c r="S89" s="0" t="str">
        <f aca="false">IFERROR(UPT_2_5_Results!S89-NON_UPT_2_5_Results!S89, "")</f>
        <v/>
      </c>
      <c r="T89" s="0" t="n">
        <f aca="false">IFERROR(UPT_2_5_Results!T89-NON_UPT_2_5_Results!T89, "")</f>
        <v>-0.187265917602996</v>
      </c>
      <c r="U89" s="0" t="n">
        <f aca="false">IFERROR(UPT_2_5_Results!U89-NON_UPT_2_5_Results!U89, "")</f>
        <v>-0.224137931034483</v>
      </c>
      <c r="V89" s="0" t="n">
        <f aca="false">IFERROR(UPT_2_5_Results!V89-NON_UPT_2_5_Results!V89, "")</f>
        <v>-0.224890829694323</v>
      </c>
      <c r="W89" s="0" t="n">
        <f aca="false">IFERROR(UPT_2_5_Results!W89-NON_UPT_2_5_Results!W89, "")</f>
        <v>-0.161290322580645</v>
      </c>
      <c r="X89" s="0" t="str">
        <f aca="false">IFERROR(UPT_2_5_Results!X89-NON_UPT_2_5_Results!X89, "")</f>
        <v/>
      </c>
      <c r="Y89" s="0" t="n">
        <f aca="false">IFERROR(UPT_2_5_Results!Y89-NON_UPT_2_5_Results!Y89, "")</f>
        <v>0.0103702267881376</v>
      </c>
      <c r="Z89" s="0" t="n">
        <f aca="false">IFERROR(UPT_2_5_Results!Z89-NON_UPT_2_5_Results!Z89, "")</f>
        <v>-0.00852418609427952</v>
      </c>
      <c r="AA89" s="0" t="n">
        <f aca="false">IFERROR(UPT_2_5_Results!AA89-NON_UPT_2_5_Results!AA89, "")</f>
        <v>0.0814872537014359</v>
      </c>
      <c r="AB89" s="0" t="n">
        <f aca="false">IFERROR(UPT_2_5_Results!AB89-NON_UPT_2_5_Results!AB89, "")</f>
        <v>-0.0785391079508728</v>
      </c>
      <c r="AC89" s="0" t="str">
        <f aca="false">IFERROR(UPT_2_5_Results!AC89-NON_UPT_2_5_Results!AC89, "")</f>
        <v/>
      </c>
      <c r="AD89" s="0" t="n">
        <f aca="false">IFERROR(UPT_2_5_Results!AD89-NON_UPT_2_5_Results!AD89, "")</f>
        <v>-0.125117739403454</v>
      </c>
      <c r="AE89" s="0" t="n">
        <f aca="false">IFERROR(UPT_2_5_Results!AE89-NON_UPT_2_5_Results!AE89, "")</f>
        <v>-0.22</v>
      </c>
      <c r="AF89" s="0" t="str">
        <f aca="false">IFERROR(UPT_2_5_Results!AF89-NON_UPT_2_5_Results!AF89, "")</f>
        <v/>
      </c>
    </row>
    <row r="90" customFormat="false" ht="12.8" hidden="false" customHeight="false" outlineLevel="0" collapsed="false">
      <c r="A90" s="0" t="s">
        <v>119</v>
      </c>
      <c r="B90" s="0" t="str">
        <f aca="false">IFERROR(UPT_2_5_Results!B90-NON_UPT_2_5_Results!B90, "")</f>
        <v/>
      </c>
      <c r="C90" s="0" t="str">
        <f aca="false">IFERROR(UPT_2_5_Results!C90-NON_UPT_2_5_Results!C90, "")</f>
        <v/>
      </c>
      <c r="D90" s="0" t="str">
        <f aca="false">IFERROR(UPT_2_5_Results!D90-NON_UPT_2_5_Results!D90, "")</f>
        <v/>
      </c>
      <c r="E90" s="0" t="str">
        <f aca="false">IFERROR(UPT_2_5_Results!E90-NON_UPT_2_5_Results!E90, "")</f>
        <v/>
      </c>
      <c r="F90" s="0" t="str">
        <f aca="false">IFERROR(UPT_2_5_Results!F90-NON_UPT_2_5_Results!F90, "")</f>
        <v/>
      </c>
      <c r="G90" s="0" t="str">
        <f aca="false">IFERROR(UPT_2_5_Results!G90-NON_UPT_2_5_Results!G90, "")</f>
        <v/>
      </c>
      <c r="H90" s="0" t="str">
        <f aca="false">IFERROR(UPT_2_5_Results!H90-NON_UPT_2_5_Results!H90, "")</f>
        <v/>
      </c>
      <c r="I90" s="0" t="str">
        <f aca="false">IFERROR(UPT_2_5_Results!I90-NON_UPT_2_5_Results!I90, "")</f>
        <v/>
      </c>
      <c r="J90" s="0" t="str">
        <f aca="false">IFERROR(UPT_2_5_Results!J90-NON_UPT_2_5_Results!J90, "")</f>
        <v/>
      </c>
      <c r="K90" s="0" t="str">
        <f aca="false">IFERROR(UPT_2_5_Results!K90-NON_UPT_2_5_Results!K90, "")</f>
        <v/>
      </c>
      <c r="L90" s="0" t="str">
        <f aca="false">IFERROR(UPT_2_5_Results!L90-NON_UPT_2_5_Results!L90, "")</f>
        <v/>
      </c>
      <c r="M90" s="0" t="str">
        <f aca="false">IFERROR(UPT_2_5_Results!M90-NON_UPT_2_5_Results!M90, "")</f>
        <v/>
      </c>
      <c r="N90" s="0" t="str">
        <f aca="false">IFERROR(UPT_2_5_Results!N90-NON_UPT_2_5_Results!N90, "")</f>
        <v/>
      </c>
      <c r="O90" s="0" t="str">
        <f aca="false">IFERROR(UPT_2_5_Results!O90-NON_UPT_2_5_Results!O90, "")</f>
        <v/>
      </c>
      <c r="P90" s="0" t="str">
        <f aca="false">IFERROR(UPT_2_5_Results!P90-NON_UPT_2_5_Results!P90, "")</f>
        <v/>
      </c>
      <c r="Q90" s="0" t="str">
        <f aca="false">IFERROR(UPT_2_5_Results!Q90-NON_UPT_2_5_Results!Q90, "")</f>
        <v/>
      </c>
      <c r="R90" s="0" t="str">
        <f aca="false">IFERROR(UPT_2_5_Results!R90-NON_UPT_2_5_Results!R90, "")</f>
        <v/>
      </c>
      <c r="S90" s="0" t="str">
        <f aca="false">IFERROR(UPT_2_5_Results!S90-NON_UPT_2_5_Results!S90, "")</f>
        <v/>
      </c>
      <c r="T90" s="0" t="str">
        <f aca="false">IFERROR(UPT_2_5_Results!T90-NON_UPT_2_5_Results!T90, "")</f>
        <v/>
      </c>
      <c r="U90" s="0" t="str">
        <f aca="false">IFERROR(UPT_2_5_Results!U90-NON_UPT_2_5_Results!U90, "")</f>
        <v/>
      </c>
      <c r="V90" s="0" t="n">
        <f aca="false">IFERROR(UPT_2_5_Results!V90-NON_UPT_2_5_Results!V90, "")</f>
        <v>0</v>
      </c>
      <c r="W90" s="0" t="str">
        <f aca="false">IFERROR(UPT_2_5_Results!W90-NON_UPT_2_5_Results!W90, "")</f>
        <v/>
      </c>
      <c r="X90" s="0" t="str">
        <f aca="false">IFERROR(UPT_2_5_Results!X90-NON_UPT_2_5_Results!X90, "")</f>
        <v/>
      </c>
      <c r="Y90" s="0" t="n">
        <f aca="false">IFERROR(UPT_2_5_Results!Y90-NON_UPT_2_5_Results!Y90, "")</f>
        <v>-0.290540540540541</v>
      </c>
      <c r="Z90" s="0" t="n">
        <f aca="false">IFERROR(UPT_2_5_Results!Z90-NON_UPT_2_5_Results!Z90, "")</f>
        <v>-0.531578947368421</v>
      </c>
      <c r="AA90" s="0" t="n">
        <f aca="false">IFERROR(UPT_2_5_Results!AA90-NON_UPT_2_5_Results!AA90, "")</f>
        <v>0.131578947368421</v>
      </c>
      <c r="AB90" s="0" t="n">
        <f aca="false">IFERROR(UPT_2_5_Results!AB90-NON_UPT_2_5_Results!AB90, "")</f>
        <v>-0.27027027027027</v>
      </c>
      <c r="AC90" s="0" t="str">
        <f aca="false">IFERROR(UPT_2_5_Results!AC90-NON_UPT_2_5_Results!AC90, "")</f>
        <v/>
      </c>
      <c r="AD90" s="0" t="str">
        <f aca="false">IFERROR(UPT_2_5_Results!AD90-NON_UPT_2_5_Results!AD90, "")</f>
        <v/>
      </c>
      <c r="AE90" s="0" t="str">
        <f aca="false">IFERROR(UPT_2_5_Results!AE90-NON_UPT_2_5_Results!AE90, "")</f>
        <v/>
      </c>
      <c r="AF90" s="0" t="str">
        <f aca="false">IFERROR(UPT_2_5_Results!AF90-NON_UPT_2_5_Results!AF90, "")</f>
        <v/>
      </c>
    </row>
    <row r="91" customFormat="false" ht="12.8" hidden="false" customHeight="false" outlineLevel="0" collapsed="false">
      <c r="A91" s="0" t="s">
        <v>120</v>
      </c>
      <c r="B91" s="0" t="str">
        <f aca="false">IFERROR(UPT_2_5_Results!B91-NON_UPT_2_5_Results!B91, "")</f>
        <v/>
      </c>
      <c r="C91" s="0" t="str">
        <f aca="false">IFERROR(UPT_2_5_Results!C91-NON_UPT_2_5_Results!C91, "")</f>
        <v/>
      </c>
      <c r="D91" s="0" t="str">
        <f aca="false">IFERROR(UPT_2_5_Results!D91-NON_UPT_2_5_Results!D91, "")</f>
        <v/>
      </c>
      <c r="E91" s="0" t="str">
        <f aca="false">IFERROR(UPT_2_5_Results!E91-NON_UPT_2_5_Results!E91, "")</f>
        <v/>
      </c>
      <c r="F91" s="0" t="str">
        <f aca="false">IFERROR(UPT_2_5_Results!F91-NON_UPT_2_5_Results!F91, "")</f>
        <v/>
      </c>
      <c r="G91" s="0" t="str">
        <f aca="false">IFERROR(UPT_2_5_Results!G91-NON_UPT_2_5_Results!G91, "")</f>
        <v/>
      </c>
      <c r="H91" s="0" t="str">
        <f aca="false">IFERROR(UPT_2_5_Results!H91-NON_UPT_2_5_Results!H91, "")</f>
        <v/>
      </c>
      <c r="I91" s="0" t="str">
        <f aca="false">IFERROR(UPT_2_5_Results!I91-NON_UPT_2_5_Results!I91, "")</f>
        <v/>
      </c>
      <c r="J91" s="0" t="str">
        <f aca="false">IFERROR(UPT_2_5_Results!J91-NON_UPT_2_5_Results!J91, "")</f>
        <v/>
      </c>
      <c r="K91" s="0" t="str">
        <f aca="false">IFERROR(UPT_2_5_Results!K91-NON_UPT_2_5_Results!K91, "")</f>
        <v/>
      </c>
      <c r="L91" s="0" t="str">
        <f aca="false">IFERROR(UPT_2_5_Results!L91-NON_UPT_2_5_Results!L91, "")</f>
        <v/>
      </c>
      <c r="M91" s="0" t="str">
        <f aca="false">IFERROR(UPT_2_5_Results!M91-NON_UPT_2_5_Results!M91, "")</f>
        <v/>
      </c>
      <c r="N91" s="0" t="str">
        <f aca="false">IFERROR(UPT_2_5_Results!N91-NON_UPT_2_5_Results!N91, "")</f>
        <v/>
      </c>
      <c r="O91" s="0" t="str">
        <f aca="false">IFERROR(UPT_2_5_Results!O91-NON_UPT_2_5_Results!O91, "")</f>
        <v/>
      </c>
      <c r="P91" s="0" t="str">
        <f aca="false">IFERROR(UPT_2_5_Results!P91-NON_UPT_2_5_Results!P91, "")</f>
        <v/>
      </c>
      <c r="Q91" s="0" t="str">
        <f aca="false">IFERROR(UPT_2_5_Results!Q91-NON_UPT_2_5_Results!Q91, "")</f>
        <v/>
      </c>
      <c r="R91" s="0" t="str">
        <f aca="false">IFERROR(UPT_2_5_Results!R91-NON_UPT_2_5_Results!R91, "")</f>
        <v/>
      </c>
      <c r="S91" s="0" t="str">
        <f aca="false">IFERROR(UPT_2_5_Results!S91-NON_UPT_2_5_Results!S91, "")</f>
        <v/>
      </c>
      <c r="T91" s="0" t="n">
        <f aca="false">IFERROR(UPT_2_5_Results!T91-NON_UPT_2_5_Results!T91, "")</f>
        <v>-0.133699633699634</v>
      </c>
      <c r="U91" s="0" t="n">
        <f aca="false">IFERROR(UPT_2_5_Results!U91-NON_UPT_2_5_Results!U91, "")</f>
        <v>1.00438596491228</v>
      </c>
      <c r="V91" s="0" t="n">
        <f aca="false">IFERROR(UPT_2_5_Results!V91-NON_UPT_2_5_Results!V91, "")</f>
        <v>0.0912087912087913</v>
      </c>
      <c r="W91" s="0" t="str">
        <f aca="false">IFERROR(UPT_2_5_Results!W91-NON_UPT_2_5_Results!W91, "")</f>
        <v/>
      </c>
      <c r="X91" s="0" t="str">
        <f aca="false">IFERROR(UPT_2_5_Results!X91-NON_UPT_2_5_Results!X91, "")</f>
        <v/>
      </c>
      <c r="Y91" s="0" t="str">
        <f aca="false">IFERROR(UPT_2_5_Results!Y91-NON_UPT_2_5_Results!Y91, "")</f>
        <v/>
      </c>
      <c r="Z91" s="0" t="str">
        <f aca="false">IFERROR(UPT_2_5_Results!Z91-NON_UPT_2_5_Results!Z91, "")</f>
        <v/>
      </c>
      <c r="AA91" s="0" t="str">
        <f aca="false">IFERROR(UPT_2_5_Results!AA91-NON_UPT_2_5_Results!AA91, "")</f>
        <v/>
      </c>
      <c r="AB91" s="0" t="str">
        <f aca="false">IFERROR(UPT_2_5_Results!AB91-NON_UPT_2_5_Results!AB91, "")</f>
        <v/>
      </c>
      <c r="AC91" s="0" t="str">
        <f aca="false">IFERROR(UPT_2_5_Results!AC91-NON_UPT_2_5_Results!AC91, "")</f>
        <v/>
      </c>
      <c r="AD91" s="0" t="n">
        <f aca="false">IFERROR(UPT_2_5_Results!AD91-NON_UPT_2_5_Results!AD91, "")</f>
        <v>0.00740740740740731</v>
      </c>
      <c r="AE91" s="0" t="n">
        <f aca="false">IFERROR(UPT_2_5_Results!AE91-NON_UPT_2_5_Results!AE91, "")</f>
        <v>-0.0392156862745097</v>
      </c>
      <c r="AF91" s="0" t="str">
        <f aca="false">IFERROR(UPT_2_5_Results!AF91-NON_UPT_2_5_Results!AF91, "")</f>
        <v/>
      </c>
    </row>
    <row r="92" customFormat="false" ht="12.8" hidden="false" customHeight="false" outlineLevel="0" collapsed="false">
      <c r="A92" s="0" t="s">
        <v>121</v>
      </c>
      <c r="B92" s="0" t="str">
        <f aca="false">IFERROR(UPT_2_5_Results!B92-NON_UPT_2_5_Results!B92, "")</f>
        <v/>
      </c>
      <c r="C92" s="0" t="str">
        <f aca="false">IFERROR(UPT_2_5_Results!C92-NON_UPT_2_5_Results!C92, "")</f>
        <v/>
      </c>
      <c r="D92" s="0" t="str">
        <f aca="false">IFERROR(UPT_2_5_Results!D92-NON_UPT_2_5_Results!D92, "")</f>
        <v/>
      </c>
      <c r="E92" s="0" t="str">
        <f aca="false">IFERROR(UPT_2_5_Results!E92-NON_UPT_2_5_Results!E92, "")</f>
        <v/>
      </c>
      <c r="F92" s="0" t="str">
        <f aca="false">IFERROR(UPT_2_5_Results!F92-NON_UPT_2_5_Results!F92, "")</f>
        <v/>
      </c>
      <c r="G92" s="0" t="n">
        <f aca="false">IFERROR(UPT_2_5_Results!G92-NON_UPT_2_5_Results!G92, "")</f>
        <v>0.0604460093896713</v>
      </c>
      <c r="H92" s="0" t="n">
        <f aca="false">IFERROR(UPT_2_5_Results!H92-NON_UPT_2_5_Results!H92, "")</f>
        <v>-0.0655670665212651</v>
      </c>
      <c r="I92" s="0" t="n">
        <f aca="false">IFERROR(UPT_2_5_Results!I92-NON_UPT_2_5_Results!I92, "")</f>
        <v>0.0457559681697612</v>
      </c>
      <c r="J92" s="0" t="n">
        <f aca="false">IFERROR(UPT_2_5_Results!J92-NON_UPT_2_5_Results!J92, "")</f>
        <v>0.112694300518135</v>
      </c>
      <c r="K92" s="0" t="n">
        <f aca="false">IFERROR(UPT_2_5_Results!K92-NON_UPT_2_5_Results!K92, "")</f>
        <v>0.0404237978810105</v>
      </c>
      <c r="L92" s="0" t="n">
        <f aca="false">IFERROR(UPT_2_5_Results!L92-NON_UPT_2_5_Results!L92, "")</f>
        <v>-0.0368246687054026</v>
      </c>
      <c r="M92" s="0" t="n">
        <f aca="false">IFERROR(UPT_2_5_Results!M92-NON_UPT_2_5_Results!M92, "")</f>
        <v>-0.0129692832764505</v>
      </c>
      <c r="N92" s="0" t="n">
        <f aca="false">IFERROR(UPT_2_5_Results!N92-NON_UPT_2_5_Results!N92, "")</f>
        <v>-0.0264330047462575</v>
      </c>
      <c r="O92" s="0" t="n">
        <f aca="false">IFERROR(UPT_2_5_Results!O92-NON_UPT_2_5_Results!O92, "")</f>
        <v>-0.109534206695779</v>
      </c>
      <c r="P92" s="0" t="n">
        <f aca="false">IFERROR(UPT_2_5_Results!P92-NON_UPT_2_5_Results!P92, "")</f>
        <v>0.1303437445472</v>
      </c>
      <c r="Q92" s="0" t="n">
        <f aca="false">IFERROR(UPT_2_5_Results!Q92-NON_UPT_2_5_Results!Q92, "")</f>
        <v>-0.0800000000000001</v>
      </c>
      <c r="R92" s="0" t="str">
        <f aca="false">IFERROR(UPT_2_5_Results!R92-NON_UPT_2_5_Results!R92, "")</f>
        <v/>
      </c>
      <c r="S92" s="0" t="str">
        <f aca="false">IFERROR(UPT_2_5_Results!S92-NON_UPT_2_5_Results!S92, "")</f>
        <v/>
      </c>
      <c r="T92" s="0" t="str">
        <f aca="false">IFERROR(UPT_2_5_Results!T92-NON_UPT_2_5_Results!T92, "")</f>
        <v/>
      </c>
      <c r="U92" s="0" t="str">
        <f aca="false">IFERROR(UPT_2_5_Results!U92-NON_UPT_2_5_Results!U92, "")</f>
        <v/>
      </c>
      <c r="V92" s="0" t="str">
        <f aca="false">IFERROR(UPT_2_5_Results!V92-NON_UPT_2_5_Results!V92, "")</f>
        <v/>
      </c>
      <c r="W92" s="0" t="str">
        <f aca="false">IFERROR(UPT_2_5_Results!W92-NON_UPT_2_5_Results!W92, "")</f>
        <v/>
      </c>
      <c r="X92" s="0" t="str">
        <f aca="false">IFERROR(UPT_2_5_Results!X92-NON_UPT_2_5_Results!X92, "")</f>
        <v/>
      </c>
      <c r="Y92" s="0" t="str">
        <f aca="false">IFERROR(UPT_2_5_Results!Y92-NON_UPT_2_5_Results!Y92, "")</f>
        <v/>
      </c>
      <c r="Z92" s="0" t="str">
        <f aca="false">IFERROR(UPT_2_5_Results!Z92-NON_UPT_2_5_Results!Z92, "")</f>
        <v/>
      </c>
      <c r="AA92" s="0" t="str">
        <f aca="false">IFERROR(UPT_2_5_Results!AA92-NON_UPT_2_5_Results!AA92, "")</f>
        <v/>
      </c>
      <c r="AB92" s="0" t="str">
        <f aca="false">IFERROR(UPT_2_5_Results!AB92-NON_UPT_2_5_Results!AB92, "")</f>
        <v/>
      </c>
      <c r="AC92" s="0" t="str">
        <f aca="false">IFERROR(UPT_2_5_Results!AC92-NON_UPT_2_5_Results!AC92, "")</f>
        <v/>
      </c>
      <c r="AD92" s="0" t="str">
        <f aca="false">IFERROR(UPT_2_5_Results!AD92-NON_UPT_2_5_Results!AD92, "")</f>
        <v/>
      </c>
      <c r="AE92" s="0" t="str">
        <f aca="false">IFERROR(UPT_2_5_Results!AE92-NON_UPT_2_5_Results!AE92, "")</f>
        <v/>
      </c>
      <c r="AF92" s="0" t="str">
        <f aca="false">IFERROR(UPT_2_5_Results!AF92-NON_UPT_2_5_Results!AF92, "")</f>
        <v/>
      </c>
    </row>
    <row r="93" customFormat="false" ht="12.8" hidden="false" customHeight="false" outlineLevel="0" collapsed="false">
      <c r="A93" s="0" t="s">
        <v>132</v>
      </c>
      <c r="B93" s="0" t="str">
        <f aca="false">IFERROR(UPT_2_5_Results!B93-NON_UPT_2_5_Results!B93, "")</f>
        <v/>
      </c>
      <c r="C93" s="0" t="str">
        <f aca="false">IFERROR(UPT_2_5_Results!C93-NON_UPT_2_5_Results!C93, "")</f>
        <v/>
      </c>
      <c r="D93" s="0" t="str">
        <f aca="false">IFERROR(UPT_2_5_Results!D93-NON_UPT_2_5_Results!D93, "")</f>
        <v/>
      </c>
      <c r="E93" s="0" t="str">
        <f aca="false">IFERROR(UPT_2_5_Results!E93-NON_UPT_2_5_Results!E93, "")</f>
        <v/>
      </c>
      <c r="F93" s="0" t="str">
        <f aca="false">IFERROR(UPT_2_5_Results!F93-NON_UPT_2_5_Results!F93, "")</f>
        <v/>
      </c>
      <c r="G93" s="0" t="str">
        <f aca="false">IFERROR(UPT_2_5_Results!G93-NON_UPT_2_5_Results!G93, "")</f>
        <v/>
      </c>
      <c r="H93" s="0" t="str">
        <f aca="false">IFERROR(UPT_2_5_Results!H93-NON_UPT_2_5_Results!H93, "")</f>
        <v/>
      </c>
      <c r="I93" s="0" t="str">
        <f aca="false">IFERROR(UPT_2_5_Results!I93-NON_UPT_2_5_Results!I93, "")</f>
        <v/>
      </c>
      <c r="J93" s="0" t="str">
        <f aca="false">IFERROR(UPT_2_5_Results!J93-NON_UPT_2_5_Results!J93, "")</f>
        <v/>
      </c>
      <c r="K93" s="0" t="str">
        <f aca="false">IFERROR(UPT_2_5_Results!K93-NON_UPT_2_5_Results!K93, "")</f>
        <v/>
      </c>
      <c r="L93" s="0" t="str">
        <f aca="false">IFERROR(UPT_2_5_Results!L93-NON_UPT_2_5_Results!L93, "")</f>
        <v/>
      </c>
      <c r="M93" s="0" t="str">
        <f aca="false">IFERROR(UPT_2_5_Results!M93-NON_UPT_2_5_Results!M93, "")</f>
        <v/>
      </c>
      <c r="N93" s="0" t="str">
        <f aca="false">IFERROR(UPT_2_5_Results!N93-NON_UPT_2_5_Results!N93, "")</f>
        <v/>
      </c>
      <c r="O93" s="0" t="str">
        <f aca="false">IFERROR(UPT_2_5_Results!O93-NON_UPT_2_5_Results!O93, "")</f>
        <v/>
      </c>
      <c r="P93" s="0" t="str">
        <f aca="false">IFERROR(UPT_2_5_Results!P93-NON_UPT_2_5_Results!P93, "")</f>
        <v/>
      </c>
      <c r="Q93" s="0" t="str">
        <f aca="false">IFERROR(UPT_2_5_Results!Q93-NON_UPT_2_5_Results!Q93, "")</f>
        <v/>
      </c>
      <c r="R93" s="0" t="str">
        <f aca="false">IFERROR(UPT_2_5_Results!R93-NON_UPT_2_5_Results!R93, "")</f>
        <v/>
      </c>
      <c r="S93" s="0" t="str">
        <f aca="false">IFERROR(UPT_2_5_Results!S93-NON_UPT_2_5_Results!S93, "")</f>
        <v/>
      </c>
      <c r="T93" s="0" t="str">
        <f aca="false">IFERROR(UPT_2_5_Results!T93-NON_UPT_2_5_Results!T93, "")</f>
        <v/>
      </c>
      <c r="U93" s="0" t="str">
        <f aca="false">IFERROR(UPT_2_5_Results!U93-NON_UPT_2_5_Results!U93, "")</f>
        <v/>
      </c>
      <c r="V93" s="0" t="str">
        <f aca="false">IFERROR(UPT_2_5_Results!V93-NON_UPT_2_5_Results!V93, "")</f>
        <v/>
      </c>
      <c r="W93" s="0" t="str">
        <f aca="false">IFERROR(UPT_2_5_Results!W93-NON_UPT_2_5_Results!W93, "")</f>
        <v/>
      </c>
      <c r="X93" s="0" t="str">
        <f aca="false">IFERROR(UPT_2_5_Results!X93-NON_UPT_2_5_Results!X93, "")</f>
        <v/>
      </c>
      <c r="Y93" s="0" t="str">
        <f aca="false">IFERROR(UPT_2_5_Results!Y93-NON_UPT_2_5_Results!Y93, "")</f>
        <v/>
      </c>
      <c r="Z93" s="0" t="str">
        <f aca="false">IFERROR(UPT_2_5_Results!Z93-NON_UPT_2_5_Results!Z93, "")</f>
        <v/>
      </c>
      <c r="AA93" s="0" t="str">
        <f aca="false">IFERROR(UPT_2_5_Results!AA93-NON_UPT_2_5_Results!AA93, "")</f>
        <v/>
      </c>
      <c r="AB93" s="0" t="str">
        <f aca="false">IFERROR(UPT_2_5_Results!AB93-NON_UPT_2_5_Results!AB93, "")</f>
        <v/>
      </c>
      <c r="AC93" s="0" t="str">
        <f aca="false">IFERROR(UPT_2_5_Results!AC93-NON_UPT_2_5_Results!AC93, "")</f>
        <v/>
      </c>
      <c r="AD93" s="0" t="str">
        <f aca="false">IFERROR(UPT_2_5_Results!AD93-NON_UPT_2_5_Results!AD93, "")</f>
        <v/>
      </c>
      <c r="AE93" s="0" t="str">
        <f aca="false">IFERROR(UPT_2_5_Results!AE93-NON_UPT_2_5_Results!AE93, "")</f>
        <v/>
      </c>
      <c r="AF93" s="0" t="str">
        <f aca="false">IFERROR(UPT_2_5_Results!AF93-NON_UPT_2_5_Results!AF93, "")</f>
        <v/>
      </c>
    </row>
    <row r="94" customFormat="false" ht="12.8" hidden="false" customHeight="false" outlineLevel="0" collapsed="false">
      <c r="AF94" s="0" t="str">
        <f aca="false">IFERROR(UPT_2_5_Results!AF94-NON_UPT_2_5_Results!AF94, "")</f>
        <v/>
      </c>
    </row>
    <row r="95" customFormat="false" ht="12.8" hidden="false" customHeight="false" outlineLevel="0" collapsed="false">
      <c r="D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T95" s="15"/>
      <c r="U95" s="15"/>
      <c r="V95" s="15"/>
      <c r="W95" s="15"/>
      <c r="Y95" s="15"/>
      <c r="Z95" s="15"/>
      <c r="AA95" s="15"/>
      <c r="AB95" s="15"/>
      <c r="AD95" s="15"/>
      <c r="AE95" s="15"/>
      <c r="AF95" s="0" t="str">
        <f aca="false">IFERROR(UPT_2_5_Results!AF95-NON_UPT_2_5_Results!AF95, "")</f>
        <v/>
      </c>
    </row>
    <row r="96" customFormat="false" ht="12.8" hidden="false" customHeight="false" outlineLevel="0" collapsed="false">
      <c r="AF96" s="0" t="str">
        <f aca="false">IFERROR(UPT_2_5_Results!AF96-NON_UPT_2_5_Results!AF96, "")</f>
        <v/>
      </c>
    </row>
    <row r="97" customFormat="false" ht="12.8" hidden="false" customHeight="false" outlineLevel="0" collapsed="false">
      <c r="AF97" s="0" t="str">
        <f aca="false">IFERROR(UPT_2_5_Results!AF97-NON_UPT_2_5_Results!AF97, "")</f>
        <v/>
      </c>
    </row>
    <row r="98" customFormat="false" ht="12.8" hidden="false" customHeight="false" outlineLevel="0" collapsed="false">
      <c r="AF98" s="0" t="str">
        <f aca="false">IFERROR(UPT_2_5_Results!AF98-NON_UPT_2_5_Results!AF98, "")</f>
        <v/>
      </c>
    </row>
    <row r="99" customFormat="false" ht="12.8" hidden="false" customHeight="false" outlineLevel="0" collapsed="false">
      <c r="AF99" s="0" t="str">
        <f aca="false">IFERROR(UPT_2_5_Results!AF99-NON_UPT_2_5_Results!AF99, "")</f>
        <v/>
      </c>
    </row>
    <row r="100" customFormat="false" ht="12.8" hidden="false" customHeight="false" outlineLevel="0" collapsed="false">
      <c r="AF100" s="0" t="str">
        <f aca="false">IFERROR(UPT_2_5_Results!AF100-NON_UPT_2_5_Results!AF100, "")</f>
        <v/>
      </c>
    </row>
    <row r="101" customFormat="false" ht="12.8" hidden="false" customHeight="false" outlineLevel="0" collapsed="false">
      <c r="AF101" s="0" t="str">
        <f aca="false">IFERROR(UPT_2_5_Results!AF101-NON_UPT_2_5_Results!AF101, "")</f>
        <v/>
      </c>
    </row>
    <row r="102" customFormat="false" ht="12.8" hidden="false" customHeight="false" outlineLevel="0" collapsed="false">
      <c r="AF102" s="0" t="str">
        <f aca="false">IFERROR(UPT_2_5_Results!AF102-NON_UPT_2_5_Results!AF102, "")</f>
        <v/>
      </c>
    </row>
    <row r="103" customFormat="false" ht="12.8" hidden="false" customHeight="false" outlineLevel="0" collapsed="false">
      <c r="AF103" s="0" t="str">
        <f aca="false">IFERROR(UPT_2_5_Results!AF103-NON_UPT_2_5_Results!AF103, "")</f>
        <v/>
      </c>
    </row>
    <row r="104" customFormat="false" ht="12.8" hidden="false" customHeight="false" outlineLevel="0" collapsed="false">
      <c r="AF104" s="0" t="str">
        <f aca="false">IFERROR(UPT_2_5_Results!AF104-NON_UPT_2_5_Results!AF104, "")</f>
        <v/>
      </c>
    </row>
    <row r="105" customFormat="false" ht="12.8" hidden="false" customHeight="false" outlineLevel="0" collapsed="false">
      <c r="AF105" s="0" t="str">
        <f aca="false">IFERROR(UPT_2_5_Results!AF105-NON_UPT_2_5_Results!AF105, "")</f>
        <v/>
      </c>
    </row>
    <row r="106" customFormat="false" ht="12.8" hidden="false" customHeight="false" outlineLevel="0" collapsed="false">
      <c r="AF106" s="0" t="str">
        <f aca="false">IFERROR(UPT_2_5_Results!AF106-NON_UPT_2_5_Results!AF106, "")</f>
        <v/>
      </c>
    </row>
    <row r="107" customFormat="false" ht="12.8" hidden="false" customHeight="false" outlineLevel="0" collapsed="false">
      <c r="AF107" s="0" t="str">
        <f aca="false">IFERROR(UPT_2_5_Results!AF107-NON_UPT_2_5_Results!AF107, "")</f>
        <v/>
      </c>
    </row>
    <row r="108" customFormat="false" ht="12.8" hidden="false" customHeight="false" outlineLevel="0" collapsed="false">
      <c r="AF108" s="0" t="str">
        <f aca="false">IFERROR(UPT_2_5_Results!AF108-NON_UPT_2_5_Results!AF108, "")</f>
        <v/>
      </c>
    </row>
    <row r="109" customFormat="false" ht="12.8" hidden="false" customHeight="false" outlineLevel="0" collapsed="false">
      <c r="AF109" s="0" t="str">
        <f aca="false">IFERROR(UPT_2_5_Results!AF109-NON_UPT_2_5_Results!AF109, "")</f>
        <v/>
      </c>
    </row>
    <row r="110" customFormat="false" ht="12.8" hidden="false" customHeight="false" outlineLevel="0" collapsed="false">
      <c r="AF110" s="0" t="str">
        <f aca="false">IFERROR(UPT_2_5_Results!AF110-NON_UPT_2_5_Results!AF110, "")</f>
        <v/>
      </c>
    </row>
    <row r="111" customFormat="false" ht="12.8" hidden="false" customHeight="false" outlineLevel="0" collapsed="false">
      <c r="AF111" s="0" t="str">
        <f aca="false">IFERROR(UPT_2_5_Results!AF111-NON_UPT_2_5_Results!AF111, "")</f>
        <v/>
      </c>
    </row>
  </sheetData>
  <conditionalFormatting sqref="A1:AMJ1048576">
    <cfRule type="cellIs" priority="2" operator="lessThan" aboveAverage="0" equalAverage="0" bottom="0" percent="0" rank="0" text="" dxfId="1">
      <formula>0</formula>
    </cfRule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12" activeCellId="0" sqref="J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133</v>
      </c>
      <c r="B1" s="0" t="n">
        <f aca="false">COUNTIF('Heatmap (UPT 2.5 vs All Others)'!F2:AF93, "&lt;0")</f>
        <v>578</v>
      </c>
      <c r="C1" s="16" t="n">
        <f aca="false">B1/B$5</f>
        <v>0.662084765177549</v>
      </c>
    </row>
    <row r="2" customFormat="false" ht="12.8" hidden="false" customHeight="false" outlineLevel="0" collapsed="false">
      <c r="A2" s="0" t="s">
        <v>3</v>
      </c>
      <c r="B2" s="0" t="n">
        <f aca="false">COUNTIF('Heatmap (UPT 2.5 vs All Others)'!F2:AF93, "=0")</f>
        <v>29</v>
      </c>
      <c r="C2" s="16" t="n">
        <f aca="false">B2/B$5</f>
        <v>0.0332187857961054</v>
      </c>
    </row>
    <row r="3" customFormat="false" ht="12.8" hidden="false" customHeight="false" outlineLevel="0" collapsed="false">
      <c r="A3" s="0" t="s">
        <v>134</v>
      </c>
      <c r="B3" s="0" t="n">
        <f aca="false">COUNTIF('Heatmap (UPT 2.5 vs All Others)'!F2:AF93, "&gt;0")</f>
        <v>266</v>
      </c>
      <c r="C3" s="16" t="n">
        <f aca="false">B3/B$5</f>
        <v>0.304696449026346</v>
      </c>
    </row>
    <row r="5" customFormat="false" ht="12.8" hidden="false" customHeight="false" outlineLevel="0" collapsed="false">
      <c r="B5" s="0" t="n">
        <f aca="false">SUM(B1:B3)</f>
        <v>873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11"/>
  <sheetViews>
    <sheetView showFormulas="false" showGridLines="true" showRowColHeaders="true" showZeros="true" rightToLeft="false" tabSelected="false" showOutlineSymbols="true" defaultGridColor="true" view="normal" topLeftCell="A25" colorId="64" zoomScale="75" zoomScaleNormal="75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6.03"/>
  </cols>
  <sheetData>
    <row r="1" customFormat="false" ht="12.8" hidden="false" customHeight="false" outlineLevel="0" collapsed="false">
      <c r="B1" s="0" t="s">
        <v>6</v>
      </c>
      <c r="C1" s="0" t="s">
        <v>7</v>
      </c>
      <c r="D1" s="0" t="s">
        <v>8</v>
      </c>
      <c r="E1" s="0" t="s">
        <v>122</v>
      </c>
      <c r="F1" s="0" t="s">
        <v>9</v>
      </c>
      <c r="G1" s="0" t="s">
        <v>10</v>
      </c>
      <c r="H1" s="0" t="s">
        <v>11</v>
      </c>
      <c r="I1" s="0" t="s">
        <v>12</v>
      </c>
      <c r="J1" s="0" t="s">
        <v>13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123</v>
      </c>
      <c r="S1" s="0" t="s">
        <v>124</v>
      </c>
      <c r="T1" s="0" t="s">
        <v>21</v>
      </c>
      <c r="U1" s="0" t="s">
        <v>22</v>
      </c>
      <c r="V1" s="0" t="s">
        <v>23</v>
      </c>
      <c r="W1" s="0" t="s">
        <v>24</v>
      </c>
      <c r="X1" s="0" t="s">
        <v>125</v>
      </c>
      <c r="Y1" s="0" t="s">
        <v>25</v>
      </c>
      <c r="Z1" s="0" t="s">
        <v>26</v>
      </c>
      <c r="AA1" s="0" t="s">
        <v>27</v>
      </c>
      <c r="AB1" s="0" t="s">
        <v>28</v>
      </c>
      <c r="AC1" s="0" t="s">
        <v>126</v>
      </c>
      <c r="AD1" s="0" t="s">
        <v>29</v>
      </c>
      <c r="AE1" s="0" t="s">
        <v>30</v>
      </c>
      <c r="AF1" s="0" t="s">
        <v>127</v>
      </c>
      <c r="AH1" s="0" t="s">
        <v>135</v>
      </c>
    </row>
    <row r="2" customFormat="false" ht="12.8" hidden="false" customHeight="false" outlineLevel="0" collapsed="false">
      <c r="A2" s="0" t="s">
        <v>35</v>
      </c>
      <c r="B2" s="0" t="str">
        <f aca="false">_xlfn.IFNA(INDEX(upt_2_5_Data!$C:$C, MATCH(B$1&amp;" "&amp;$A2, upt_2_5_Data!$D:$D, 0), 1), "")</f>
        <v/>
      </c>
      <c r="C2" s="0" t="str">
        <f aca="false">_xlfn.IFNA(INDEX(upt_2_5_Data!$C:$C, MATCH(C$1&amp;" "&amp;$A2, upt_2_5_Data!$D:$D, 0), 1), "")</f>
        <v/>
      </c>
      <c r="D2" s="0" t="str">
        <f aca="false">_xlfn.IFNA(INDEX(upt_2_5_Data!$C:$C, MATCH(D$1&amp;" "&amp;$A2, upt_2_5_Data!$D:$D, 0), 1), "")</f>
        <v/>
      </c>
      <c r="E2" s="0" t="str">
        <f aca="false">_xlfn.IFNA(INDEX(upt_2_5_Data!$C:$C, MATCH(E$1&amp;" "&amp;$A2, upt_2_5_Data!$D:$D, 0), 1), "")</f>
        <v/>
      </c>
      <c r="F2" s="0" t="str">
        <f aca="false">_xlfn.IFNA(INDEX(upt_2_5_Data!$C:$C, MATCH(F$1&amp;" "&amp;$A2, upt_2_5_Data!$D:$D, 0), 1), "")</f>
        <v/>
      </c>
      <c r="G2" s="0" t="str">
        <f aca="false">_xlfn.IFNA(INDEX(upt_2_5_Data!$C:$C, MATCH(G$1&amp;" "&amp;$A2, upt_2_5_Data!$D:$D, 0), 1), "")</f>
        <v/>
      </c>
      <c r="H2" s="0" t="str">
        <f aca="false">_xlfn.IFNA(INDEX(upt_2_5_Data!$C:$C, MATCH(H$1&amp;" "&amp;$A2, upt_2_5_Data!$D:$D, 0), 1), "")</f>
        <v/>
      </c>
      <c r="I2" s="0" t="str">
        <f aca="false">_xlfn.IFNA(INDEX(upt_2_5_Data!$C:$C, MATCH(I$1&amp;" "&amp;$A2, upt_2_5_Data!$D:$D, 0), 1), "")</f>
        <v/>
      </c>
      <c r="J2" s="0" t="str">
        <f aca="false">_xlfn.IFNA(INDEX(upt_2_5_Data!$C:$C, MATCH(J$1&amp;" "&amp;$A2, upt_2_5_Data!$D:$D, 0), 1), "")</f>
        <v/>
      </c>
      <c r="K2" s="0" t="str">
        <f aca="false">_xlfn.IFNA(INDEX(upt_2_5_Data!$C:$C, MATCH(K$1&amp;" "&amp;$A2, upt_2_5_Data!$D:$D, 0), 1), "")</f>
        <v/>
      </c>
      <c r="L2" s="0" t="str">
        <f aca="false">_xlfn.IFNA(INDEX(upt_2_5_Data!$C:$C, MATCH(L$1&amp;" "&amp;$A2, upt_2_5_Data!$D:$D, 0), 1), "")</f>
        <v/>
      </c>
      <c r="M2" s="0" t="str">
        <f aca="false">_xlfn.IFNA(INDEX(upt_2_5_Data!$C:$C, MATCH(M$1&amp;" "&amp;$A2, upt_2_5_Data!$D:$D, 0), 1), "")</f>
        <v/>
      </c>
      <c r="N2" s="0" t="str">
        <f aca="false">_xlfn.IFNA(INDEX(upt_2_5_Data!$C:$C, MATCH(N$1&amp;" "&amp;$A2, upt_2_5_Data!$D:$D, 0), 1), "")</f>
        <v/>
      </c>
      <c r="O2" s="0" t="str">
        <f aca="false">_xlfn.IFNA(INDEX(upt_2_5_Data!$C:$C, MATCH(O$1&amp;" "&amp;$A2, upt_2_5_Data!$D:$D, 0), 1), "")</f>
        <v/>
      </c>
      <c r="P2" s="0" t="str">
        <f aca="false">_xlfn.IFNA(INDEX(upt_2_5_Data!$C:$C, MATCH(P$1&amp;" "&amp;$A2, upt_2_5_Data!$D:$D, 0), 1), "")</f>
        <v/>
      </c>
      <c r="Q2" s="0" t="str">
        <f aca="false">_xlfn.IFNA(INDEX(upt_2_5_Data!$C:$C, MATCH(Q$1&amp;" "&amp;$A2, upt_2_5_Data!$D:$D, 0), 1), "")</f>
        <v/>
      </c>
      <c r="R2" s="0" t="str">
        <f aca="false">_xlfn.IFNA(INDEX(upt_2_5_Data!$C:$C, MATCH(R$1&amp;" "&amp;$A2, upt_2_5_Data!$D:$D, 0), 1), "")</f>
        <v/>
      </c>
      <c r="S2" s="0" t="str">
        <f aca="false">_xlfn.IFNA(INDEX(upt_2_5_Data!$C:$C, MATCH(S$1&amp;" "&amp;$A2, upt_2_5_Data!$D:$D, 0), 1), "")</f>
        <v/>
      </c>
      <c r="T2" s="0" t="str">
        <f aca="false">_xlfn.IFNA(INDEX(upt_2_5_Data!$C:$C, MATCH(T$1&amp;" "&amp;$A2, upt_2_5_Data!$D:$D, 0), 1), "")</f>
        <v/>
      </c>
      <c r="U2" s="0" t="str">
        <f aca="false">_xlfn.IFNA(INDEX(upt_2_5_Data!$C:$C, MATCH(U$1&amp;" "&amp;$A2, upt_2_5_Data!$D:$D, 0), 1), "")</f>
        <v/>
      </c>
      <c r="V2" s="0" t="str">
        <f aca="false">_xlfn.IFNA(INDEX(upt_2_5_Data!$C:$C, MATCH(V$1&amp;" "&amp;$A2, upt_2_5_Data!$D:$D, 0), 1), "")</f>
        <v/>
      </c>
      <c r="W2" s="0" t="str">
        <f aca="false">_xlfn.IFNA(INDEX(upt_2_5_Data!$C:$C, MATCH(W$1&amp;" "&amp;$A2, upt_2_5_Data!$D:$D, 0), 1), "")</f>
        <v/>
      </c>
      <c r="X2" s="0" t="str">
        <f aca="false">_xlfn.IFNA(INDEX(upt_2_5_Data!$C:$C, MATCH(X$1&amp;" "&amp;$A2, upt_2_5_Data!$D:$D, 0), 1), "")</f>
        <v/>
      </c>
      <c r="Y2" s="0" t="str">
        <f aca="false">_xlfn.IFNA(INDEX(upt_2_5_Data!$C:$C, MATCH(Y$1&amp;" "&amp;$A2, upt_2_5_Data!$D:$D, 0), 1), "")</f>
        <v/>
      </c>
      <c r="Z2" s="0" t="str">
        <f aca="false">_xlfn.IFNA(INDEX(upt_2_5_Data!$C:$C, MATCH(Z$1&amp;" "&amp;$A2, upt_2_5_Data!$D:$D, 0), 1), "")</f>
        <v/>
      </c>
      <c r="AA2" s="0" t="n">
        <f aca="false">_xlfn.IFNA(INDEX(upt_2_5_Data!$C:$C, MATCH(AA$1&amp;" "&amp;$A2, upt_2_5_Data!$D:$D, 0), 1), "")</f>
        <v>1.6</v>
      </c>
      <c r="AB2" s="0" t="n">
        <f aca="false">_xlfn.IFNA(INDEX(upt_2_5_Data!$C:$C, MATCH(AB$1&amp;" "&amp;$A2, upt_2_5_Data!$D:$D, 0), 1), "")</f>
        <v>2.16666666666667</v>
      </c>
      <c r="AC2" s="0" t="str">
        <f aca="false">_xlfn.IFNA(INDEX(upt_2_5_Data!$C:$C, MATCH(AC$1&amp;" "&amp;$A2, upt_2_5_Data!$D:$D, 0), 1), "")</f>
        <v/>
      </c>
      <c r="AD2" s="0" t="str">
        <f aca="false">_xlfn.IFNA(INDEX(upt_2_5_Data!$C:$C, MATCH(AD$1&amp;" "&amp;$A2, upt_2_5_Data!$D:$D, 0), 1), "")</f>
        <v/>
      </c>
      <c r="AE2" s="0" t="str">
        <f aca="false">_xlfn.IFNA(INDEX(upt_2_5_Data!$C:$C, MATCH(AE$1&amp;" "&amp;$A2, upt_2_5_Data!$D:$D, 0), 1), "")</f>
        <v/>
      </c>
      <c r="AF2" s="0" t="str">
        <f aca="false">_xlfn.IFNA(INDEX(upt_2_5_Data!$C:$C, MATCH(AF$1&amp;" "&amp;$A2, upt_2_5_Data!$D:$D, 0), 1), "")</f>
        <v/>
      </c>
      <c r="AH2" s="0" t="n">
        <f aca="false">IFERROR(AVERAGE(B2:AF2), "")</f>
        <v>1.88333333333333</v>
      </c>
    </row>
    <row r="3" customFormat="false" ht="12.8" hidden="false" customHeight="false" outlineLevel="0" collapsed="false">
      <c r="A3" s="0" t="s">
        <v>128</v>
      </c>
      <c r="B3" s="0" t="str">
        <f aca="false">_xlfn.IFNA(INDEX(upt_2_5_Data!$C:$C, MATCH(B$1&amp;" "&amp;$A3, upt_2_5_Data!$D:$D, 0), 1), "")</f>
        <v/>
      </c>
      <c r="C3" s="0" t="str">
        <f aca="false">_xlfn.IFNA(INDEX(upt_2_5_Data!$C:$C, MATCH(C$1&amp;" "&amp;$A3, upt_2_5_Data!$D:$D, 0), 1), "")</f>
        <v/>
      </c>
      <c r="D3" s="0" t="str">
        <f aca="false">_xlfn.IFNA(INDEX(upt_2_5_Data!$C:$C, MATCH(D$1&amp;" "&amp;$A3, upt_2_5_Data!$D:$D, 0), 1), "")</f>
        <v/>
      </c>
      <c r="E3" s="0" t="str">
        <f aca="false">_xlfn.IFNA(INDEX(upt_2_5_Data!$C:$C, MATCH(E$1&amp;" "&amp;$A3, upt_2_5_Data!$D:$D, 0), 1), "")</f>
        <v/>
      </c>
      <c r="F3" s="0" t="str">
        <f aca="false">_xlfn.IFNA(INDEX(upt_2_5_Data!$C:$C, MATCH(F$1&amp;" "&amp;$A3, upt_2_5_Data!$D:$D, 0), 1), "")</f>
        <v/>
      </c>
      <c r="G3" s="0" t="str">
        <f aca="false">_xlfn.IFNA(INDEX(upt_2_5_Data!$C:$C, MATCH(G$1&amp;" "&amp;$A3, upt_2_5_Data!$D:$D, 0), 1), "")</f>
        <v/>
      </c>
      <c r="H3" s="0" t="str">
        <f aca="false">_xlfn.IFNA(INDEX(upt_2_5_Data!$C:$C, MATCH(H$1&amp;" "&amp;$A3, upt_2_5_Data!$D:$D, 0), 1), "")</f>
        <v/>
      </c>
      <c r="I3" s="0" t="str">
        <f aca="false">_xlfn.IFNA(INDEX(upt_2_5_Data!$C:$C, MATCH(I$1&amp;" "&amp;$A3, upt_2_5_Data!$D:$D, 0), 1), "")</f>
        <v/>
      </c>
      <c r="J3" s="0" t="str">
        <f aca="false">_xlfn.IFNA(INDEX(upt_2_5_Data!$C:$C, MATCH(J$1&amp;" "&amp;$A3, upt_2_5_Data!$D:$D, 0), 1), "")</f>
        <v/>
      </c>
      <c r="K3" s="0" t="str">
        <f aca="false">_xlfn.IFNA(INDEX(upt_2_5_Data!$C:$C, MATCH(K$1&amp;" "&amp;$A3, upt_2_5_Data!$D:$D, 0), 1), "")</f>
        <v/>
      </c>
      <c r="L3" s="0" t="str">
        <f aca="false">_xlfn.IFNA(INDEX(upt_2_5_Data!$C:$C, MATCH(L$1&amp;" "&amp;$A3, upt_2_5_Data!$D:$D, 0), 1), "")</f>
        <v/>
      </c>
      <c r="M3" s="0" t="str">
        <f aca="false">_xlfn.IFNA(INDEX(upt_2_5_Data!$C:$C, MATCH(M$1&amp;" "&amp;$A3, upt_2_5_Data!$D:$D, 0), 1), "")</f>
        <v/>
      </c>
      <c r="N3" s="0" t="str">
        <f aca="false">_xlfn.IFNA(INDEX(upt_2_5_Data!$C:$C, MATCH(N$1&amp;" "&amp;$A3, upt_2_5_Data!$D:$D, 0), 1), "")</f>
        <v/>
      </c>
      <c r="O3" s="0" t="str">
        <f aca="false">_xlfn.IFNA(INDEX(upt_2_5_Data!$C:$C, MATCH(O$1&amp;" "&amp;$A3, upt_2_5_Data!$D:$D, 0), 1), "")</f>
        <v/>
      </c>
      <c r="P3" s="0" t="str">
        <f aca="false">_xlfn.IFNA(INDEX(upt_2_5_Data!$C:$C, MATCH(P$1&amp;" "&amp;$A3, upt_2_5_Data!$D:$D, 0), 1), "")</f>
        <v/>
      </c>
      <c r="Q3" s="0" t="str">
        <f aca="false">_xlfn.IFNA(INDEX(upt_2_5_Data!$C:$C, MATCH(Q$1&amp;" "&amp;$A3, upt_2_5_Data!$D:$D, 0), 1), "")</f>
        <v/>
      </c>
      <c r="R3" s="0" t="str">
        <f aca="false">_xlfn.IFNA(INDEX(upt_2_5_Data!$C:$C, MATCH(R$1&amp;" "&amp;$A3, upt_2_5_Data!$D:$D, 0), 1), "")</f>
        <v/>
      </c>
      <c r="S3" s="0" t="str">
        <f aca="false">_xlfn.IFNA(INDEX(upt_2_5_Data!$C:$C, MATCH(S$1&amp;" "&amp;$A3, upt_2_5_Data!$D:$D, 0), 1), "")</f>
        <v/>
      </c>
      <c r="T3" s="0" t="str">
        <f aca="false">_xlfn.IFNA(INDEX(upt_2_5_Data!$C:$C, MATCH(T$1&amp;" "&amp;$A3, upt_2_5_Data!$D:$D, 0), 1), "")</f>
        <v/>
      </c>
      <c r="U3" s="0" t="str">
        <f aca="false">_xlfn.IFNA(INDEX(upt_2_5_Data!$C:$C, MATCH(U$1&amp;" "&amp;$A3, upt_2_5_Data!$D:$D, 0), 1), "")</f>
        <v/>
      </c>
      <c r="V3" s="0" t="str">
        <f aca="false">_xlfn.IFNA(INDEX(upt_2_5_Data!$C:$C, MATCH(V$1&amp;" "&amp;$A3, upt_2_5_Data!$D:$D, 0), 1), "")</f>
        <v/>
      </c>
      <c r="W3" s="0" t="str">
        <f aca="false">_xlfn.IFNA(INDEX(upt_2_5_Data!$C:$C, MATCH(W$1&amp;" "&amp;$A3, upt_2_5_Data!$D:$D, 0), 1), "")</f>
        <v/>
      </c>
      <c r="X3" s="0" t="str">
        <f aca="false">_xlfn.IFNA(INDEX(upt_2_5_Data!$C:$C, MATCH(X$1&amp;" "&amp;$A3, upt_2_5_Data!$D:$D, 0), 1), "")</f>
        <v/>
      </c>
      <c r="Y3" s="0" t="str">
        <f aca="false">_xlfn.IFNA(INDEX(upt_2_5_Data!$C:$C, MATCH(Y$1&amp;" "&amp;$A3, upt_2_5_Data!$D:$D, 0), 1), "")</f>
        <v/>
      </c>
      <c r="Z3" s="0" t="str">
        <f aca="false">_xlfn.IFNA(INDEX(upt_2_5_Data!$C:$C, MATCH(Z$1&amp;" "&amp;$A3, upt_2_5_Data!$D:$D, 0), 1), "")</f>
        <v/>
      </c>
      <c r="AA3" s="0" t="str">
        <f aca="false">_xlfn.IFNA(INDEX(upt_2_5_Data!$C:$C, MATCH(AA$1&amp;" "&amp;$A3, upt_2_5_Data!$D:$D, 0), 1), "")</f>
        <v/>
      </c>
      <c r="AB3" s="0" t="str">
        <f aca="false">_xlfn.IFNA(INDEX(upt_2_5_Data!$C:$C, MATCH(AB$1&amp;" "&amp;$A3, upt_2_5_Data!$D:$D, 0), 1), "")</f>
        <v/>
      </c>
      <c r="AC3" s="0" t="str">
        <f aca="false">_xlfn.IFNA(INDEX(upt_2_5_Data!$C:$C, MATCH(AC$1&amp;" "&amp;$A3, upt_2_5_Data!$D:$D, 0), 1), "")</f>
        <v/>
      </c>
      <c r="AD3" s="0" t="str">
        <f aca="false">_xlfn.IFNA(INDEX(upt_2_5_Data!$C:$C, MATCH(AD$1&amp;" "&amp;$A3, upt_2_5_Data!$D:$D, 0), 1), "")</f>
        <v/>
      </c>
      <c r="AE3" s="0" t="str">
        <f aca="false">_xlfn.IFNA(INDEX(upt_2_5_Data!$C:$C, MATCH(AE$1&amp;" "&amp;$A3, upt_2_5_Data!$D:$D, 0), 1), "")</f>
        <v/>
      </c>
      <c r="AF3" s="0" t="str">
        <f aca="false">_xlfn.IFNA(INDEX(upt_2_5_Data!$C:$C, MATCH(AF$1&amp;" "&amp;$A3, upt_2_5_Data!$D:$D, 0), 1), "")</f>
        <v/>
      </c>
      <c r="AH3" s="0" t="str">
        <f aca="false">IFERROR(AVERAGE(B3:AF3), "")</f>
        <v/>
      </c>
    </row>
    <row r="4" customFormat="false" ht="12.8" hidden="false" customHeight="false" outlineLevel="0" collapsed="false">
      <c r="A4" s="0" t="s">
        <v>36</v>
      </c>
      <c r="B4" s="0" t="str">
        <f aca="false">_xlfn.IFNA(INDEX(upt_2_5_Data!$C:$C, MATCH(B$1&amp;" "&amp;$A4, upt_2_5_Data!$D:$D, 0), 1), "")</f>
        <v/>
      </c>
      <c r="C4" s="0" t="str">
        <f aca="false">_xlfn.IFNA(INDEX(upt_2_5_Data!$C:$C, MATCH(C$1&amp;" "&amp;$A4, upt_2_5_Data!$D:$D, 0), 1), "")</f>
        <v/>
      </c>
      <c r="D4" s="0" t="str">
        <f aca="false">_xlfn.IFNA(INDEX(upt_2_5_Data!$C:$C, MATCH(D$1&amp;" "&amp;$A4, upt_2_5_Data!$D:$D, 0), 1), "")</f>
        <v/>
      </c>
      <c r="E4" s="0" t="str">
        <f aca="false">_xlfn.IFNA(INDEX(upt_2_5_Data!$C:$C, MATCH(E$1&amp;" "&amp;$A4, upt_2_5_Data!$D:$D, 0), 1), "")</f>
        <v/>
      </c>
      <c r="F4" s="0" t="str">
        <f aca="false">_xlfn.IFNA(INDEX(upt_2_5_Data!$C:$C, MATCH(F$1&amp;" "&amp;$A4, upt_2_5_Data!$D:$D, 0), 1), "")</f>
        <v/>
      </c>
      <c r="G4" s="0" t="str">
        <f aca="false">_xlfn.IFNA(INDEX(upt_2_5_Data!$C:$C, MATCH(G$1&amp;" "&amp;$A4, upt_2_5_Data!$D:$D, 0), 1), "")</f>
        <v/>
      </c>
      <c r="H4" s="0" t="str">
        <f aca="false">_xlfn.IFNA(INDEX(upt_2_5_Data!$C:$C, MATCH(H$1&amp;" "&amp;$A4, upt_2_5_Data!$D:$D, 0), 1), "")</f>
        <v/>
      </c>
      <c r="I4" s="0" t="str">
        <f aca="false">_xlfn.IFNA(INDEX(upt_2_5_Data!$C:$C, MATCH(I$1&amp;" "&amp;$A4, upt_2_5_Data!$D:$D, 0), 1), "")</f>
        <v/>
      </c>
      <c r="J4" s="0" t="str">
        <f aca="false">_xlfn.IFNA(INDEX(upt_2_5_Data!$C:$C, MATCH(J$1&amp;" "&amp;$A4, upt_2_5_Data!$D:$D, 0), 1), "")</f>
        <v/>
      </c>
      <c r="K4" s="0" t="str">
        <f aca="false">_xlfn.IFNA(INDEX(upt_2_5_Data!$C:$C, MATCH(K$1&amp;" "&amp;$A4, upt_2_5_Data!$D:$D, 0), 1), "")</f>
        <v/>
      </c>
      <c r="L4" s="0" t="str">
        <f aca="false">_xlfn.IFNA(INDEX(upt_2_5_Data!$C:$C, MATCH(L$1&amp;" "&amp;$A4, upt_2_5_Data!$D:$D, 0), 1), "")</f>
        <v/>
      </c>
      <c r="M4" s="0" t="str">
        <f aca="false">_xlfn.IFNA(INDEX(upt_2_5_Data!$C:$C, MATCH(M$1&amp;" "&amp;$A4, upt_2_5_Data!$D:$D, 0), 1), "")</f>
        <v/>
      </c>
      <c r="N4" s="0" t="str">
        <f aca="false">_xlfn.IFNA(INDEX(upt_2_5_Data!$C:$C, MATCH(N$1&amp;" "&amp;$A4, upt_2_5_Data!$D:$D, 0), 1), "")</f>
        <v/>
      </c>
      <c r="O4" s="0" t="str">
        <f aca="false">_xlfn.IFNA(INDEX(upt_2_5_Data!$C:$C, MATCH(O$1&amp;" "&amp;$A4, upt_2_5_Data!$D:$D, 0), 1), "")</f>
        <v/>
      </c>
      <c r="P4" s="0" t="str">
        <f aca="false">_xlfn.IFNA(INDEX(upt_2_5_Data!$C:$C, MATCH(P$1&amp;" "&amp;$A4, upt_2_5_Data!$D:$D, 0), 1), "")</f>
        <v/>
      </c>
      <c r="Q4" s="0" t="str">
        <f aca="false">_xlfn.IFNA(INDEX(upt_2_5_Data!$C:$C, MATCH(Q$1&amp;" "&amp;$A4, upt_2_5_Data!$D:$D, 0), 1), "")</f>
        <v/>
      </c>
      <c r="R4" s="0" t="str">
        <f aca="false">_xlfn.IFNA(INDEX(upt_2_5_Data!$C:$C, MATCH(R$1&amp;" "&amp;$A4, upt_2_5_Data!$D:$D, 0), 1), "")</f>
        <v/>
      </c>
      <c r="S4" s="0" t="str">
        <f aca="false">_xlfn.IFNA(INDEX(upt_2_5_Data!$C:$C, MATCH(S$1&amp;" "&amp;$A4, upt_2_5_Data!$D:$D, 0), 1), "")</f>
        <v/>
      </c>
      <c r="T4" s="0" t="str">
        <f aca="false">_xlfn.IFNA(INDEX(upt_2_5_Data!$C:$C, MATCH(T$1&amp;" "&amp;$A4, upt_2_5_Data!$D:$D, 0), 1), "")</f>
        <v/>
      </c>
      <c r="U4" s="0" t="str">
        <f aca="false">_xlfn.IFNA(INDEX(upt_2_5_Data!$C:$C, MATCH(U$1&amp;" "&amp;$A4, upt_2_5_Data!$D:$D, 0), 1), "")</f>
        <v/>
      </c>
      <c r="V4" s="0" t="str">
        <f aca="false">_xlfn.IFNA(INDEX(upt_2_5_Data!$C:$C, MATCH(V$1&amp;" "&amp;$A4, upt_2_5_Data!$D:$D, 0), 1), "")</f>
        <v/>
      </c>
      <c r="W4" s="0" t="str">
        <f aca="false">_xlfn.IFNA(INDEX(upt_2_5_Data!$C:$C, MATCH(W$1&amp;" "&amp;$A4, upt_2_5_Data!$D:$D, 0), 1), "")</f>
        <v/>
      </c>
      <c r="X4" s="0" t="str">
        <f aca="false">_xlfn.IFNA(INDEX(upt_2_5_Data!$C:$C, MATCH(X$1&amp;" "&amp;$A4, upt_2_5_Data!$D:$D, 0), 1), "")</f>
        <v/>
      </c>
      <c r="Y4" s="0" t="str">
        <f aca="false">_xlfn.IFNA(INDEX(upt_2_5_Data!$C:$C, MATCH(Y$1&amp;" "&amp;$A4, upt_2_5_Data!$D:$D, 0), 1), "")</f>
        <v/>
      </c>
      <c r="Z4" s="0" t="str">
        <f aca="false">_xlfn.IFNA(INDEX(upt_2_5_Data!$C:$C, MATCH(Z$1&amp;" "&amp;$A4, upt_2_5_Data!$D:$D, 0), 1), "")</f>
        <v/>
      </c>
      <c r="AA4" s="0" t="n">
        <f aca="false">_xlfn.IFNA(INDEX(upt_2_5_Data!$C:$C, MATCH(AA$1&amp;" "&amp;$A4, upt_2_5_Data!$D:$D, 0), 1), "")</f>
        <v>1.33333333333333</v>
      </c>
      <c r="AB4" s="0" t="n">
        <f aca="false">_xlfn.IFNA(INDEX(upt_2_5_Data!$C:$C, MATCH(AB$1&amp;" "&amp;$A4, upt_2_5_Data!$D:$D, 0), 1), "")</f>
        <v>2.09090909090909</v>
      </c>
      <c r="AC4" s="0" t="str">
        <f aca="false">_xlfn.IFNA(INDEX(upt_2_5_Data!$C:$C, MATCH(AC$1&amp;" "&amp;$A4, upt_2_5_Data!$D:$D, 0), 1), "")</f>
        <v/>
      </c>
      <c r="AD4" s="0" t="str">
        <f aca="false">_xlfn.IFNA(INDEX(upt_2_5_Data!$C:$C, MATCH(AD$1&amp;" "&amp;$A4, upt_2_5_Data!$D:$D, 0), 1), "")</f>
        <v/>
      </c>
      <c r="AE4" s="0" t="str">
        <f aca="false">_xlfn.IFNA(INDEX(upt_2_5_Data!$C:$C, MATCH(AE$1&amp;" "&amp;$A4, upt_2_5_Data!$D:$D, 0), 1), "")</f>
        <v/>
      </c>
      <c r="AF4" s="0" t="str">
        <f aca="false">_xlfn.IFNA(INDEX(upt_2_5_Data!$C:$C, MATCH(AF$1&amp;" "&amp;$A4, upt_2_5_Data!$D:$D, 0), 1), "")</f>
        <v/>
      </c>
      <c r="AH4" s="0" t="n">
        <f aca="false">IFERROR(AVERAGE(B4:AF4), "")</f>
        <v>1.71212121212121</v>
      </c>
    </row>
    <row r="5" customFormat="false" ht="12.8" hidden="false" customHeight="false" outlineLevel="0" collapsed="false">
      <c r="A5" s="0" t="s">
        <v>129</v>
      </c>
      <c r="B5" s="0" t="str">
        <f aca="false">_xlfn.IFNA(INDEX(upt_2_5_Data!$C:$C, MATCH(B$1&amp;" "&amp;$A5, upt_2_5_Data!$D:$D, 0), 1), "")</f>
        <v/>
      </c>
      <c r="C5" s="0" t="str">
        <f aca="false">_xlfn.IFNA(INDEX(upt_2_5_Data!$C:$C, MATCH(C$1&amp;" "&amp;$A5, upt_2_5_Data!$D:$D, 0), 1), "")</f>
        <v/>
      </c>
      <c r="D5" s="0" t="str">
        <f aca="false">_xlfn.IFNA(INDEX(upt_2_5_Data!$C:$C, MATCH(D$1&amp;" "&amp;$A5, upt_2_5_Data!$D:$D, 0), 1), "")</f>
        <v/>
      </c>
      <c r="E5" s="0" t="str">
        <f aca="false">_xlfn.IFNA(INDEX(upt_2_5_Data!$C:$C, MATCH(E$1&amp;" "&amp;$A5, upt_2_5_Data!$D:$D, 0), 1), "")</f>
        <v/>
      </c>
      <c r="F5" s="0" t="str">
        <f aca="false">_xlfn.IFNA(INDEX(upt_2_5_Data!$C:$C, MATCH(F$1&amp;" "&amp;$A5, upt_2_5_Data!$D:$D, 0), 1), "")</f>
        <v/>
      </c>
      <c r="G5" s="0" t="str">
        <f aca="false">_xlfn.IFNA(INDEX(upt_2_5_Data!$C:$C, MATCH(G$1&amp;" "&amp;$A5, upt_2_5_Data!$D:$D, 0), 1), "")</f>
        <v/>
      </c>
      <c r="H5" s="0" t="str">
        <f aca="false">_xlfn.IFNA(INDEX(upt_2_5_Data!$C:$C, MATCH(H$1&amp;" "&amp;$A5, upt_2_5_Data!$D:$D, 0), 1), "")</f>
        <v/>
      </c>
      <c r="I5" s="0" t="str">
        <f aca="false">_xlfn.IFNA(INDEX(upt_2_5_Data!$C:$C, MATCH(I$1&amp;" "&amp;$A5, upt_2_5_Data!$D:$D, 0), 1), "")</f>
        <v/>
      </c>
      <c r="J5" s="0" t="str">
        <f aca="false">_xlfn.IFNA(INDEX(upt_2_5_Data!$C:$C, MATCH(J$1&amp;" "&amp;$A5, upt_2_5_Data!$D:$D, 0), 1), "")</f>
        <v/>
      </c>
      <c r="K5" s="0" t="str">
        <f aca="false">_xlfn.IFNA(INDEX(upt_2_5_Data!$C:$C, MATCH(K$1&amp;" "&amp;$A5, upt_2_5_Data!$D:$D, 0), 1), "")</f>
        <v/>
      </c>
      <c r="L5" s="0" t="str">
        <f aca="false">_xlfn.IFNA(INDEX(upt_2_5_Data!$C:$C, MATCH(L$1&amp;" "&amp;$A5, upt_2_5_Data!$D:$D, 0), 1), "")</f>
        <v/>
      </c>
      <c r="M5" s="0" t="str">
        <f aca="false">_xlfn.IFNA(INDEX(upt_2_5_Data!$C:$C, MATCH(M$1&amp;" "&amp;$A5, upt_2_5_Data!$D:$D, 0), 1), "")</f>
        <v/>
      </c>
      <c r="N5" s="0" t="str">
        <f aca="false">_xlfn.IFNA(INDEX(upt_2_5_Data!$C:$C, MATCH(N$1&amp;" "&amp;$A5, upt_2_5_Data!$D:$D, 0), 1), "")</f>
        <v/>
      </c>
      <c r="O5" s="0" t="str">
        <f aca="false">_xlfn.IFNA(INDEX(upt_2_5_Data!$C:$C, MATCH(O$1&amp;" "&amp;$A5, upt_2_5_Data!$D:$D, 0), 1), "")</f>
        <v/>
      </c>
      <c r="P5" s="0" t="str">
        <f aca="false">_xlfn.IFNA(INDEX(upt_2_5_Data!$C:$C, MATCH(P$1&amp;" "&amp;$A5, upt_2_5_Data!$D:$D, 0), 1), "")</f>
        <v/>
      </c>
      <c r="Q5" s="0" t="str">
        <f aca="false">_xlfn.IFNA(INDEX(upt_2_5_Data!$C:$C, MATCH(Q$1&amp;" "&amp;$A5, upt_2_5_Data!$D:$D, 0), 1), "")</f>
        <v/>
      </c>
      <c r="R5" s="0" t="str">
        <f aca="false">_xlfn.IFNA(INDEX(upt_2_5_Data!$C:$C, MATCH(R$1&amp;" "&amp;$A5, upt_2_5_Data!$D:$D, 0), 1), "")</f>
        <v/>
      </c>
      <c r="S5" s="0" t="str">
        <f aca="false">_xlfn.IFNA(INDEX(upt_2_5_Data!$C:$C, MATCH(S$1&amp;" "&amp;$A5, upt_2_5_Data!$D:$D, 0), 1), "")</f>
        <v/>
      </c>
      <c r="T5" s="0" t="str">
        <f aca="false">_xlfn.IFNA(INDEX(upt_2_5_Data!$C:$C, MATCH(T$1&amp;" "&amp;$A5, upt_2_5_Data!$D:$D, 0), 1), "")</f>
        <v/>
      </c>
      <c r="U5" s="0" t="str">
        <f aca="false">_xlfn.IFNA(INDEX(upt_2_5_Data!$C:$C, MATCH(U$1&amp;" "&amp;$A5, upt_2_5_Data!$D:$D, 0), 1), "")</f>
        <v/>
      </c>
      <c r="V5" s="0" t="str">
        <f aca="false">_xlfn.IFNA(INDEX(upt_2_5_Data!$C:$C, MATCH(V$1&amp;" "&amp;$A5, upt_2_5_Data!$D:$D, 0), 1), "")</f>
        <v/>
      </c>
      <c r="W5" s="0" t="str">
        <f aca="false">_xlfn.IFNA(INDEX(upt_2_5_Data!$C:$C, MATCH(W$1&amp;" "&amp;$A5, upt_2_5_Data!$D:$D, 0), 1), "")</f>
        <v/>
      </c>
      <c r="X5" s="0" t="str">
        <f aca="false">_xlfn.IFNA(INDEX(upt_2_5_Data!$C:$C, MATCH(X$1&amp;" "&amp;$A5, upt_2_5_Data!$D:$D, 0), 1), "")</f>
        <v/>
      </c>
      <c r="Y5" s="0" t="str">
        <f aca="false">_xlfn.IFNA(INDEX(upt_2_5_Data!$C:$C, MATCH(Y$1&amp;" "&amp;$A5, upt_2_5_Data!$D:$D, 0), 1), "")</f>
        <v/>
      </c>
      <c r="Z5" s="0" t="str">
        <f aca="false">_xlfn.IFNA(INDEX(upt_2_5_Data!$C:$C, MATCH(Z$1&amp;" "&amp;$A5, upt_2_5_Data!$D:$D, 0), 1), "")</f>
        <v/>
      </c>
      <c r="AA5" s="0" t="str">
        <f aca="false">_xlfn.IFNA(INDEX(upt_2_5_Data!$C:$C, MATCH(AA$1&amp;" "&amp;$A5, upt_2_5_Data!$D:$D, 0), 1), "")</f>
        <v/>
      </c>
      <c r="AB5" s="0" t="str">
        <f aca="false">_xlfn.IFNA(INDEX(upt_2_5_Data!$C:$C, MATCH(AB$1&amp;" "&amp;$A5, upt_2_5_Data!$D:$D, 0), 1), "")</f>
        <v/>
      </c>
      <c r="AC5" s="0" t="str">
        <f aca="false">_xlfn.IFNA(INDEX(upt_2_5_Data!$C:$C, MATCH(AC$1&amp;" "&amp;$A5, upt_2_5_Data!$D:$D, 0), 1), "")</f>
        <v/>
      </c>
      <c r="AD5" s="0" t="str">
        <f aca="false">_xlfn.IFNA(INDEX(upt_2_5_Data!$C:$C, MATCH(AD$1&amp;" "&amp;$A5, upt_2_5_Data!$D:$D, 0), 1), "")</f>
        <v/>
      </c>
      <c r="AE5" s="0" t="str">
        <f aca="false">_xlfn.IFNA(INDEX(upt_2_5_Data!$C:$C, MATCH(AE$1&amp;" "&amp;$A5, upt_2_5_Data!$D:$D, 0), 1), "")</f>
        <v/>
      </c>
      <c r="AF5" s="0" t="str">
        <f aca="false">_xlfn.IFNA(INDEX(upt_2_5_Data!$C:$C, MATCH(AF$1&amp;" "&amp;$A5, upt_2_5_Data!$D:$D, 0), 1), "")</f>
        <v/>
      </c>
      <c r="AH5" s="0" t="str">
        <f aca="false">IFERROR(AVERAGE(B5:AF5), "")</f>
        <v/>
      </c>
    </row>
    <row r="6" customFormat="false" ht="12.8" hidden="false" customHeight="false" outlineLevel="0" collapsed="false">
      <c r="A6" s="0" t="s">
        <v>37</v>
      </c>
      <c r="B6" s="0" t="str">
        <f aca="false">_xlfn.IFNA(INDEX(upt_2_5_Data!$C:$C, MATCH(B$1&amp;" "&amp;$A6, upt_2_5_Data!$D:$D, 0), 1), "")</f>
        <v/>
      </c>
      <c r="C6" s="0" t="str">
        <f aca="false">_xlfn.IFNA(INDEX(upt_2_5_Data!$C:$C, MATCH(C$1&amp;" "&amp;$A6, upt_2_5_Data!$D:$D, 0), 1), "")</f>
        <v/>
      </c>
      <c r="D6" s="0" t="str">
        <f aca="false">_xlfn.IFNA(INDEX(upt_2_5_Data!$C:$C, MATCH(D$1&amp;" "&amp;$A6, upt_2_5_Data!$D:$D, 0), 1), "")</f>
        <v/>
      </c>
      <c r="E6" s="0" t="str">
        <f aca="false">_xlfn.IFNA(INDEX(upt_2_5_Data!$C:$C, MATCH(E$1&amp;" "&amp;$A6, upt_2_5_Data!$D:$D, 0), 1), "")</f>
        <v/>
      </c>
      <c r="F6" s="0" t="str">
        <f aca="false">_xlfn.IFNA(INDEX(upt_2_5_Data!$C:$C, MATCH(F$1&amp;" "&amp;$A6, upt_2_5_Data!$D:$D, 0), 1), "")</f>
        <v/>
      </c>
      <c r="G6" s="0" t="str">
        <f aca="false">_xlfn.IFNA(INDEX(upt_2_5_Data!$C:$C, MATCH(G$1&amp;" "&amp;$A6, upt_2_5_Data!$D:$D, 0), 1), "")</f>
        <v/>
      </c>
      <c r="H6" s="0" t="str">
        <f aca="false">_xlfn.IFNA(INDEX(upt_2_5_Data!$C:$C, MATCH(H$1&amp;" "&amp;$A6, upt_2_5_Data!$D:$D, 0), 1), "")</f>
        <v/>
      </c>
      <c r="I6" s="0" t="str">
        <f aca="false">_xlfn.IFNA(INDEX(upt_2_5_Data!$C:$C, MATCH(I$1&amp;" "&amp;$A6, upt_2_5_Data!$D:$D, 0), 1), "")</f>
        <v/>
      </c>
      <c r="J6" s="0" t="str">
        <f aca="false">_xlfn.IFNA(INDEX(upt_2_5_Data!$C:$C, MATCH(J$1&amp;" "&amp;$A6, upt_2_5_Data!$D:$D, 0), 1), "")</f>
        <v/>
      </c>
      <c r="K6" s="0" t="str">
        <f aca="false">_xlfn.IFNA(INDEX(upt_2_5_Data!$C:$C, MATCH(K$1&amp;" "&amp;$A6, upt_2_5_Data!$D:$D, 0), 1), "")</f>
        <v/>
      </c>
      <c r="L6" s="0" t="str">
        <f aca="false">_xlfn.IFNA(INDEX(upt_2_5_Data!$C:$C, MATCH(L$1&amp;" "&amp;$A6, upt_2_5_Data!$D:$D, 0), 1), "")</f>
        <v/>
      </c>
      <c r="M6" s="0" t="str">
        <f aca="false">_xlfn.IFNA(INDEX(upt_2_5_Data!$C:$C, MATCH(M$1&amp;" "&amp;$A6, upt_2_5_Data!$D:$D, 0), 1), "")</f>
        <v/>
      </c>
      <c r="N6" s="0" t="str">
        <f aca="false">_xlfn.IFNA(INDEX(upt_2_5_Data!$C:$C, MATCH(N$1&amp;" "&amp;$A6, upt_2_5_Data!$D:$D, 0), 1), "")</f>
        <v/>
      </c>
      <c r="O6" s="0" t="str">
        <f aca="false">_xlfn.IFNA(INDEX(upt_2_5_Data!$C:$C, MATCH(O$1&amp;" "&amp;$A6, upt_2_5_Data!$D:$D, 0), 1), "")</f>
        <v/>
      </c>
      <c r="P6" s="0" t="str">
        <f aca="false">_xlfn.IFNA(INDEX(upt_2_5_Data!$C:$C, MATCH(P$1&amp;" "&amp;$A6, upt_2_5_Data!$D:$D, 0), 1), "")</f>
        <v/>
      </c>
      <c r="Q6" s="0" t="str">
        <f aca="false">_xlfn.IFNA(INDEX(upt_2_5_Data!$C:$C, MATCH(Q$1&amp;" "&amp;$A6, upt_2_5_Data!$D:$D, 0), 1), "")</f>
        <v/>
      </c>
      <c r="R6" s="0" t="str">
        <f aca="false">_xlfn.IFNA(INDEX(upt_2_5_Data!$C:$C, MATCH(R$1&amp;" "&amp;$A6, upt_2_5_Data!$D:$D, 0), 1), "")</f>
        <v/>
      </c>
      <c r="S6" s="0" t="str">
        <f aca="false">_xlfn.IFNA(INDEX(upt_2_5_Data!$C:$C, MATCH(S$1&amp;" "&amp;$A6, upt_2_5_Data!$D:$D, 0), 1), "")</f>
        <v/>
      </c>
      <c r="T6" s="0" t="n">
        <f aca="false">_xlfn.IFNA(INDEX(upt_2_5_Data!$C:$C, MATCH(T$1&amp;" "&amp;$A6, upt_2_5_Data!$D:$D, 0), 1), "")</f>
        <v>1.5</v>
      </c>
      <c r="U6" s="0" t="n">
        <f aca="false">_xlfn.IFNA(INDEX(upt_2_5_Data!$C:$C, MATCH(U$1&amp;" "&amp;$A6, upt_2_5_Data!$D:$D, 0), 1), "")</f>
        <v>3</v>
      </c>
      <c r="V6" s="0" t="str">
        <f aca="false">_xlfn.IFNA(INDEX(upt_2_5_Data!$C:$C, MATCH(V$1&amp;" "&amp;$A6, upt_2_5_Data!$D:$D, 0), 1), "")</f>
        <v/>
      </c>
      <c r="W6" s="0" t="str">
        <f aca="false">_xlfn.IFNA(INDEX(upt_2_5_Data!$C:$C, MATCH(W$1&amp;" "&amp;$A6, upt_2_5_Data!$D:$D, 0), 1), "")</f>
        <v/>
      </c>
      <c r="X6" s="0" t="str">
        <f aca="false">_xlfn.IFNA(INDEX(upt_2_5_Data!$C:$C, MATCH(X$1&amp;" "&amp;$A6, upt_2_5_Data!$D:$D, 0), 1), "")</f>
        <v/>
      </c>
      <c r="Y6" s="0" t="str">
        <f aca="false">_xlfn.IFNA(INDEX(upt_2_5_Data!$C:$C, MATCH(Y$1&amp;" "&amp;$A6, upt_2_5_Data!$D:$D, 0), 1), "")</f>
        <v/>
      </c>
      <c r="Z6" s="0" t="str">
        <f aca="false">_xlfn.IFNA(INDEX(upt_2_5_Data!$C:$C, MATCH(Z$1&amp;" "&amp;$A6, upt_2_5_Data!$D:$D, 0), 1), "")</f>
        <v/>
      </c>
      <c r="AA6" s="0" t="str">
        <f aca="false">_xlfn.IFNA(INDEX(upt_2_5_Data!$C:$C, MATCH(AA$1&amp;" "&amp;$A6, upt_2_5_Data!$D:$D, 0), 1), "")</f>
        <v/>
      </c>
      <c r="AB6" s="0" t="str">
        <f aca="false">_xlfn.IFNA(INDEX(upt_2_5_Data!$C:$C, MATCH(AB$1&amp;" "&amp;$A6, upt_2_5_Data!$D:$D, 0), 1), "")</f>
        <v/>
      </c>
      <c r="AC6" s="0" t="str">
        <f aca="false">_xlfn.IFNA(INDEX(upt_2_5_Data!$C:$C, MATCH(AC$1&amp;" "&amp;$A6, upt_2_5_Data!$D:$D, 0), 1), "")</f>
        <v/>
      </c>
      <c r="AD6" s="0" t="str">
        <f aca="false">_xlfn.IFNA(INDEX(upt_2_5_Data!$C:$C, MATCH(AD$1&amp;" "&amp;$A6, upt_2_5_Data!$D:$D, 0), 1), "")</f>
        <v/>
      </c>
      <c r="AE6" s="0" t="str">
        <f aca="false">_xlfn.IFNA(INDEX(upt_2_5_Data!$C:$C, MATCH(AE$1&amp;" "&amp;$A6, upt_2_5_Data!$D:$D, 0), 1), "")</f>
        <v/>
      </c>
      <c r="AF6" s="0" t="str">
        <f aca="false">_xlfn.IFNA(INDEX(upt_2_5_Data!$C:$C, MATCH(AF$1&amp;" "&amp;$A6, upt_2_5_Data!$D:$D, 0), 1), "")</f>
        <v/>
      </c>
      <c r="AH6" s="0" t="n">
        <f aca="false">IFERROR(AVERAGE(B6:AF6), "")</f>
        <v>2.25</v>
      </c>
    </row>
    <row r="7" customFormat="false" ht="12.8" hidden="false" customHeight="false" outlineLevel="0" collapsed="false">
      <c r="A7" s="0" t="s">
        <v>38</v>
      </c>
      <c r="B7" s="0" t="n">
        <f aca="false">_xlfn.IFNA(INDEX(upt_2_5_Data!$C:$C, MATCH(B$1&amp;" "&amp;$A7, upt_2_5_Data!$D:$D, 0), 1), "")</f>
        <v>1.5625</v>
      </c>
      <c r="C7" s="0" t="n">
        <f aca="false">_xlfn.IFNA(INDEX(upt_2_5_Data!$C:$C, MATCH(C$1&amp;" "&amp;$A7, upt_2_5_Data!$D:$D, 0), 1), "")</f>
        <v>1.75</v>
      </c>
      <c r="D7" s="0" t="n">
        <f aca="false">_xlfn.IFNA(INDEX(upt_2_5_Data!$C:$C, MATCH(D$1&amp;" "&amp;$A7, upt_2_5_Data!$D:$D, 0), 1), "")</f>
        <v>2</v>
      </c>
      <c r="E7" s="0" t="str">
        <f aca="false">_xlfn.IFNA(INDEX(upt_2_5_Data!$C:$C, MATCH(E$1&amp;" "&amp;$A7, upt_2_5_Data!$D:$D, 0), 1), "")</f>
        <v/>
      </c>
      <c r="F7" s="0" t="n">
        <f aca="false">_xlfn.IFNA(INDEX(upt_2_5_Data!$C:$C, MATCH(F$1&amp;" "&amp;$A7, upt_2_5_Data!$D:$D, 0), 1), "")</f>
        <v>1.875</v>
      </c>
      <c r="G7" s="0" t="n">
        <f aca="false">_xlfn.IFNA(INDEX(upt_2_5_Data!$C:$C, MATCH(G$1&amp;" "&amp;$A7, upt_2_5_Data!$D:$D, 0), 1), "")</f>
        <v>1.8125</v>
      </c>
      <c r="H7" s="0" t="n">
        <f aca="false">_xlfn.IFNA(INDEX(upt_2_5_Data!$C:$C, MATCH(H$1&amp;" "&amp;$A7, upt_2_5_Data!$D:$D, 0), 1), "")</f>
        <v>2.05882352941176</v>
      </c>
      <c r="I7" s="0" t="n">
        <f aca="false">_xlfn.IFNA(INDEX(upt_2_5_Data!$C:$C, MATCH(I$1&amp;" "&amp;$A7, upt_2_5_Data!$D:$D, 0), 1), "")</f>
        <v>2</v>
      </c>
      <c r="J7" s="0" t="n">
        <f aca="false">_xlfn.IFNA(INDEX(upt_2_5_Data!$C:$C, MATCH(J$1&amp;" "&amp;$A7, upt_2_5_Data!$D:$D, 0), 1), "")</f>
        <v>2</v>
      </c>
      <c r="K7" s="0" t="n">
        <f aca="false">_xlfn.IFNA(INDEX(upt_2_5_Data!$C:$C, MATCH(K$1&amp;" "&amp;$A7, upt_2_5_Data!$D:$D, 0), 1), "")</f>
        <v>2.05882352941176</v>
      </c>
      <c r="L7" s="0" t="n">
        <f aca="false">_xlfn.IFNA(INDEX(upt_2_5_Data!$C:$C, MATCH(L$1&amp;" "&amp;$A7, upt_2_5_Data!$D:$D, 0), 1), "")</f>
        <v>2</v>
      </c>
      <c r="M7" s="0" t="n">
        <f aca="false">_xlfn.IFNA(INDEX(upt_2_5_Data!$C:$C, MATCH(M$1&amp;" "&amp;$A7, upt_2_5_Data!$D:$D, 0), 1), "")</f>
        <v>2.06666666666667</v>
      </c>
      <c r="N7" s="0" t="n">
        <f aca="false">_xlfn.IFNA(INDEX(upt_2_5_Data!$C:$C, MATCH(N$1&amp;" "&amp;$A7, upt_2_5_Data!$D:$D, 0), 1), "")</f>
        <v>2.125</v>
      </c>
      <c r="O7" s="0" t="n">
        <f aca="false">_xlfn.IFNA(INDEX(upt_2_5_Data!$C:$C, MATCH(O$1&amp;" "&amp;$A7, upt_2_5_Data!$D:$D, 0), 1), "")</f>
        <v>2</v>
      </c>
      <c r="P7" s="0" t="n">
        <f aca="false">_xlfn.IFNA(INDEX(upt_2_5_Data!$C:$C, MATCH(P$1&amp;" "&amp;$A7, upt_2_5_Data!$D:$D, 0), 1), "")</f>
        <v>2</v>
      </c>
      <c r="Q7" s="0" t="n">
        <f aca="false">_xlfn.IFNA(INDEX(upt_2_5_Data!$C:$C, MATCH(Q$1&amp;" "&amp;$A7, upt_2_5_Data!$D:$D, 0), 1), "")</f>
        <v>2</v>
      </c>
      <c r="R7" s="0" t="str">
        <f aca="false">_xlfn.IFNA(INDEX(upt_2_5_Data!$C:$C, MATCH(R$1&amp;" "&amp;$A7, upt_2_5_Data!$D:$D, 0), 1), "")</f>
        <v/>
      </c>
      <c r="S7" s="0" t="str">
        <f aca="false">_xlfn.IFNA(INDEX(upt_2_5_Data!$C:$C, MATCH(S$1&amp;" "&amp;$A7, upt_2_5_Data!$D:$D, 0), 1), "")</f>
        <v/>
      </c>
      <c r="T7" s="0" t="n">
        <f aca="false">_xlfn.IFNA(INDEX(upt_2_5_Data!$C:$C, MATCH(T$1&amp;" "&amp;$A7, upt_2_5_Data!$D:$D, 0), 1), "")</f>
        <v>2</v>
      </c>
      <c r="U7" s="0" t="n">
        <f aca="false">_xlfn.IFNA(INDEX(upt_2_5_Data!$C:$C, MATCH(U$1&amp;" "&amp;$A7, upt_2_5_Data!$D:$D, 0), 1), "")</f>
        <v>3</v>
      </c>
      <c r="V7" s="0" t="n">
        <f aca="false">_xlfn.IFNA(INDEX(upt_2_5_Data!$C:$C, MATCH(V$1&amp;" "&amp;$A7, upt_2_5_Data!$D:$D, 0), 1), "")</f>
        <v>2</v>
      </c>
      <c r="W7" s="0" t="n">
        <f aca="false">_xlfn.IFNA(INDEX(upt_2_5_Data!$C:$C, MATCH(W$1&amp;" "&amp;$A7, upt_2_5_Data!$D:$D, 0), 1), "")</f>
        <v>2</v>
      </c>
      <c r="X7" s="0" t="str">
        <f aca="false">_xlfn.IFNA(INDEX(upt_2_5_Data!$C:$C, MATCH(X$1&amp;" "&amp;$A7, upt_2_5_Data!$D:$D, 0), 1), "")</f>
        <v/>
      </c>
      <c r="Y7" s="0" t="n">
        <f aca="false">_xlfn.IFNA(INDEX(upt_2_5_Data!$C:$C, MATCH(Y$1&amp;" "&amp;$A7, upt_2_5_Data!$D:$D, 0), 1), "")</f>
        <v>2</v>
      </c>
      <c r="Z7" s="0" t="n">
        <f aca="false">_xlfn.IFNA(INDEX(upt_2_5_Data!$C:$C, MATCH(Z$1&amp;" "&amp;$A7, upt_2_5_Data!$D:$D, 0), 1), "")</f>
        <v>2.06666666666667</v>
      </c>
      <c r="AA7" s="0" t="n">
        <f aca="false">_xlfn.IFNA(INDEX(upt_2_5_Data!$C:$C, MATCH(AA$1&amp;" "&amp;$A7, upt_2_5_Data!$D:$D, 0), 1), "")</f>
        <v>2.14285714285714</v>
      </c>
      <c r="AB7" s="0" t="n">
        <f aca="false">_xlfn.IFNA(INDEX(upt_2_5_Data!$C:$C, MATCH(AB$1&amp;" "&amp;$A7, upt_2_5_Data!$D:$D, 0), 1), "")</f>
        <v>2</v>
      </c>
      <c r="AC7" s="0" t="str">
        <f aca="false">_xlfn.IFNA(INDEX(upt_2_5_Data!$C:$C, MATCH(AC$1&amp;" "&amp;$A7, upt_2_5_Data!$D:$D, 0), 1), "")</f>
        <v/>
      </c>
      <c r="AD7" s="0" t="n">
        <f aca="false">_xlfn.IFNA(INDEX(upt_2_5_Data!$C:$C, MATCH(AD$1&amp;" "&amp;$A7, upt_2_5_Data!$D:$D, 0), 1), "")</f>
        <v>2.18181818181818</v>
      </c>
      <c r="AE7" s="0" t="n">
        <f aca="false">_xlfn.IFNA(INDEX(upt_2_5_Data!$C:$C, MATCH(AE$1&amp;" "&amp;$A7, upt_2_5_Data!$D:$D, 0), 1), "")</f>
        <v>2.33333333333333</v>
      </c>
      <c r="AF7" s="0" t="str">
        <f aca="false">_xlfn.IFNA(INDEX(upt_2_5_Data!$C:$C, MATCH(AF$1&amp;" "&amp;$A7, upt_2_5_Data!$D:$D, 0), 1), "")</f>
        <v/>
      </c>
      <c r="AH7" s="0" t="n">
        <f aca="false">IFERROR(AVERAGE(B7:AF7), "")</f>
        <v>2.04135956200662</v>
      </c>
    </row>
    <row r="8" customFormat="false" ht="12.8" hidden="false" customHeight="false" outlineLevel="0" collapsed="false">
      <c r="A8" s="0" t="s">
        <v>39</v>
      </c>
      <c r="B8" s="0" t="n">
        <f aca="false">_xlfn.IFNA(INDEX(upt_2_5_Data!$C:$C, MATCH(B$1&amp;" "&amp;$A8, upt_2_5_Data!$D:$D, 0), 1), "")</f>
        <v>1.3125</v>
      </c>
      <c r="C8" s="0" t="n">
        <f aca="false">_xlfn.IFNA(INDEX(upt_2_5_Data!$C:$C, MATCH(C$1&amp;" "&amp;$A8, upt_2_5_Data!$D:$D, 0), 1), "")</f>
        <v>1.8125</v>
      </c>
      <c r="D8" s="0" t="n">
        <f aca="false">_xlfn.IFNA(INDEX(upt_2_5_Data!$C:$C, MATCH(D$1&amp;" "&amp;$A8, upt_2_5_Data!$D:$D, 0), 1), "")</f>
        <v>1.93333333333333</v>
      </c>
      <c r="E8" s="0" t="str">
        <f aca="false">_xlfn.IFNA(INDEX(upt_2_5_Data!$C:$C, MATCH(E$1&amp;" "&amp;$A8, upt_2_5_Data!$D:$D, 0), 1), "")</f>
        <v/>
      </c>
      <c r="F8" s="0" t="n">
        <f aca="false">_xlfn.IFNA(INDEX(upt_2_5_Data!$C:$C, MATCH(F$1&amp;" "&amp;$A8, upt_2_5_Data!$D:$D, 0), 1), "")</f>
        <v>1.73333333333333</v>
      </c>
      <c r="G8" s="0" t="n">
        <f aca="false">_xlfn.IFNA(INDEX(upt_2_5_Data!$C:$C, MATCH(G$1&amp;" "&amp;$A8, upt_2_5_Data!$D:$D, 0), 1), "")</f>
        <v>1.70588235294118</v>
      </c>
      <c r="H8" s="0" t="n">
        <f aca="false">_xlfn.IFNA(INDEX(upt_2_5_Data!$C:$C, MATCH(H$1&amp;" "&amp;$A8, upt_2_5_Data!$D:$D, 0), 1), "")</f>
        <v>1.94117647058824</v>
      </c>
      <c r="I8" s="0" t="n">
        <f aca="false">_xlfn.IFNA(INDEX(upt_2_5_Data!$C:$C, MATCH(I$1&amp;" "&amp;$A8, upt_2_5_Data!$D:$D, 0), 1), "")</f>
        <v>2</v>
      </c>
      <c r="J8" s="0" t="n">
        <f aca="false">_xlfn.IFNA(INDEX(upt_2_5_Data!$C:$C, MATCH(J$1&amp;" "&amp;$A8, upt_2_5_Data!$D:$D, 0), 1), "")</f>
        <v>2</v>
      </c>
      <c r="K8" s="0" t="n">
        <f aca="false">_xlfn.IFNA(INDEX(upt_2_5_Data!$C:$C, MATCH(K$1&amp;" "&amp;$A8, upt_2_5_Data!$D:$D, 0), 1), "")</f>
        <v>2</v>
      </c>
      <c r="L8" s="0" t="n">
        <f aca="false">_xlfn.IFNA(INDEX(upt_2_5_Data!$C:$C, MATCH(L$1&amp;" "&amp;$A8, upt_2_5_Data!$D:$D, 0), 1), "")</f>
        <v>1.88888888888889</v>
      </c>
      <c r="M8" s="0" t="n">
        <f aca="false">_xlfn.IFNA(INDEX(upt_2_5_Data!$C:$C, MATCH(M$1&amp;" "&amp;$A8, upt_2_5_Data!$D:$D, 0), 1), "")</f>
        <v>2.06666666666667</v>
      </c>
      <c r="N8" s="0" t="n">
        <f aca="false">_xlfn.IFNA(INDEX(upt_2_5_Data!$C:$C, MATCH(N$1&amp;" "&amp;$A8, upt_2_5_Data!$D:$D, 0), 1), "")</f>
        <v>2.25</v>
      </c>
      <c r="O8" s="0" t="n">
        <f aca="false">_xlfn.IFNA(INDEX(upt_2_5_Data!$C:$C, MATCH(O$1&amp;" "&amp;$A8, upt_2_5_Data!$D:$D, 0), 1), "")</f>
        <v>2.07142857142857</v>
      </c>
      <c r="P8" s="0" t="n">
        <f aca="false">_xlfn.IFNA(INDEX(upt_2_5_Data!$C:$C, MATCH(P$1&amp;" "&amp;$A8, upt_2_5_Data!$D:$D, 0), 1), "")</f>
        <v>2</v>
      </c>
      <c r="Q8" s="0" t="n">
        <f aca="false">_xlfn.IFNA(INDEX(upt_2_5_Data!$C:$C, MATCH(Q$1&amp;" "&amp;$A8, upt_2_5_Data!$D:$D, 0), 1), "")</f>
        <v>2</v>
      </c>
      <c r="R8" s="0" t="str">
        <f aca="false">_xlfn.IFNA(INDEX(upt_2_5_Data!$C:$C, MATCH(R$1&amp;" "&amp;$A8, upt_2_5_Data!$D:$D, 0), 1), "")</f>
        <v/>
      </c>
      <c r="S8" s="0" t="str">
        <f aca="false">_xlfn.IFNA(INDEX(upt_2_5_Data!$C:$C, MATCH(S$1&amp;" "&amp;$A8, upt_2_5_Data!$D:$D, 0), 1), "")</f>
        <v/>
      </c>
      <c r="T8" s="0" t="n">
        <f aca="false">_xlfn.IFNA(INDEX(upt_2_5_Data!$C:$C, MATCH(T$1&amp;" "&amp;$A8, upt_2_5_Data!$D:$D, 0), 1), "")</f>
        <v>2.5</v>
      </c>
      <c r="U8" s="0" t="n">
        <f aca="false">_xlfn.IFNA(INDEX(upt_2_5_Data!$C:$C, MATCH(U$1&amp;" "&amp;$A8, upt_2_5_Data!$D:$D, 0), 1), "")</f>
        <v>3</v>
      </c>
      <c r="V8" s="0" t="n">
        <f aca="false">_xlfn.IFNA(INDEX(upt_2_5_Data!$C:$C, MATCH(V$1&amp;" "&amp;$A8, upt_2_5_Data!$D:$D, 0), 1), "")</f>
        <v>2.22222222222222</v>
      </c>
      <c r="W8" s="0" t="n">
        <f aca="false">_xlfn.IFNA(INDEX(upt_2_5_Data!$C:$C, MATCH(W$1&amp;" "&amp;$A8, upt_2_5_Data!$D:$D, 0), 1), "")</f>
        <v>2</v>
      </c>
      <c r="X8" s="0" t="str">
        <f aca="false">_xlfn.IFNA(INDEX(upt_2_5_Data!$C:$C, MATCH(X$1&amp;" "&amp;$A8, upt_2_5_Data!$D:$D, 0), 1), "")</f>
        <v/>
      </c>
      <c r="Y8" s="0" t="n">
        <f aca="false">_xlfn.IFNA(INDEX(upt_2_5_Data!$C:$C, MATCH(Y$1&amp;" "&amp;$A8, upt_2_5_Data!$D:$D, 0), 1), "")</f>
        <v>1.6</v>
      </c>
      <c r="Z8" s="0" t="n">
        <f aca="false">_xlfn.IFNA(INDEX(upt_2_5_Data!$C:$C, MATCH(Z$1&amp;" "&amp;$A8, upt_2_5_Data!$D:$D, 0), 1), "")</f>
        <v>2.26666666666667</v>
      </c>
      <c r="AA8" s="0" t="n">
        <f aca="false">_xlfn.IFNA(INDEX(upt_2_5_Data!$C:$C, MATCH(AA$1&amp;" "&amp;$A8, upt_2_5_Data!$D:$D, 0), 1), "")</f>
        <v>2.14285714285714</v>
      </c>
      <c r="AB8" s="0" t="n">
        <f aca="false">_xlfn.IFNA(INDEX(upt_2_5_Data!$C:$C, MATCH(AB$1&amp;" "&amp;$A8, upt_2_5_Data!$D:$D, 0), 1), "")</f>
        <v>1.9375</v>
      </c>
      <c r="AC8" s="0" t="str">
        <f aca="false">_xlfn.IFNA(INDEX(upt_2_5_Data!$C:$C, MATCH(AC$1&amp;" "&amp;$A8, upt_2_5_Data!$D:$D, 0), 1), "")</f>
        <v/>
      </c>
      <c r="AD8" s="0" t="n">
        <f aca="false">_xlfn.IFNA(INDEX(upt_2_5_Data!$C:$C, MATCH(AD$1&amp;" "&amp;$A8, upt_2_5_Data!$D:$D, 0), 1), "")</f>
        <v>2.07142857142857</v>
      </c>
      <c r="AE8" s="0" t="n">
        <f aca="false">_xlfn.IFNA(INDEX(upt_2_5_Data!$C:$C, MATCH(AE$1&amp;" "&amp;$A8, upt_2_5_Data!$D:$D, 0), 1), "")</f>
        <v>2.33333333333333</v>
      </c>
      <c r="AF8" s="0" t="str">
        <f aca="false">_xlfn.IFNA(INDEX(upt_2_5_Data!$C:$C, MATCH(AF$1&amp;" "&amp;$A8, upt_2_5_Data!$D:$D, 0), 1), "")</f>
        <v/>
      </c>
      <c r="AH8" s="0" t="n">
        <f aca="false">IFERROR(AVERAGE(B8:AF8), "")</f>
        <v>2.03158870214753</v>
      </c>
    </row>
    <row r="9" customFormat="false" ht="12.8" hidden="false" customHeight="false" outlineLevel="0" collapsed="false">
      <c r="A9" s="0" t="s">
        <v>40</v>
      </c>
      <c r="B9" s="0" t="str">
        <f aca="false">_xlfn.IFNA(INDEX(upt_2_5_Data!$C:$C, MATCH(B$1&amp;" "&amp;$A9, upt_2_5_Data!$D:$D, 0), 1), "")</f>
        <v/>
      </c>
      <c r="C9" s="0" t="str">
        <f aca="false">_xlfn.IFNA(INDEX(upt_2_5_Data!$C:$C, MATCH(C$1&amp;" "&amp;$A9, upt_2_5_Data!$D:$D, 0), 1), "")</f>
        <v/>
      </c>
      <c r="D9" s="0" t="str">
        <f aca="false">_xlfn.IFNA(INDEX(upt_2_5_Data!$C:$C, MATCH(D$1&amp;" "&amp;$A9, upt_2_5_Data!$D:$D, 0), 1), "")</f>
        <v/>
      </c>
      <c r="E9" s="0" t="str">
        <f aca="false">_xlfn.IFNA(INDEX(upt_2_5_Data!$C:$C, MATCH(E$1&amp;" "&amp;$A9, upt_2_5_Data!$D:$D, 0), 1), "")</f>
        <v/>
      </c>
      <c r="F9" s="0" t="str">
        <f aca="false">_xlfn.IFNA(INDEX(upt_2_5_Data!$C:$C, MATCH(F$1&amp;" "&amp;$A9, upt_2_5_Data!$D:$D, 0), 1), "")</f>
        <v/>
      </c>
      <c r="G9" s="0" t="str">
        <f aca="false">_xlfn.IFNA(INDEX(upt_2_5_Data!$C:$C, MATCH(G$1&amp;" "&amp;$A9, upt_2_5_Data!$D:$D, 0), 1), "")</f>
        <v/>
      </c>
      <c r="H9" s="0" t="str">
        <f aca="false">_xlfn.IFNA(INDEX(upt_2_5_Data!$C:$C, MATCH(H$1&amp;" "&amp;$A9, upt_2_5_Data!$D:$D, 0), 1), "")</f>
        <v/>
      </c>
      <c r="I9" s="0" t="str">
        <f aca="false">_xlfn.IFNA(INDEX(upt_2_5_Data!$C:$C, MATCH(I$1&amp;" "&amp;$A9, upt_2_5_Data!$D:$D, 0), 1), "")</f>
        <v/>
      </c>
      <c r="J9" s="0" t="str">
        <f aca="false">_xlfn.IFNA(INDEX(upt_2_5_Data!$C:$C, MATCH(J$1&amp;" "&amp;$A9, upt_2_5_Data!$D:$D, 0), 1), "")</f>
        <v/>
      </c>
      <c r="K9" s="0" t="str">
        <f aca="false">_xlfn.IFNA(INDEX(upt_2_5_Data!$C:$C, MATCH(K$1&amp;" "&amp;$A9, upt_2_5_Data!$D:$D, 0), 1), "")</f>
        <v/>
      </c>
      <c r="L9" s="0" t="str">
        <f aca="false">_xlfn.IFNA(INDEX(upt_2_5_Data!$C:$C, MATCH(L$1&amp;" "&amp;$A9, upt_2_5_Data!$D:$D, 0), 1), "")</f>
        <v/>
      </c>
      <c r="M9" s="0" t="str">
        <f aca="false">_xlfn.IFNA(INDEX(upt_2_5_Data!$C:$C, MATCH(M$1&amp;" "&amp;$A9, upt_2_5_Data!$D:$D, 0), 1), "")</f>
        <v/>
      </c>
      <c r="N9" s="0" t="str">
        <f aca="false">_xlfn.IFNA(INDEX(upt_2_5_Data!$C:$C, MATCH(N$1&amp;" "&amp;$A9, upt_2_5_Data!$D:$D, 0), 1), "")</f>
        <v/>
      </c>
      <c r="O9" s="0" t="str">
        <f aca="false">_xlfn.IFNA(INDEX(upt_2_5_Data!$C:$C, MATCH(O$1&amp;" "&amp;$A9, upt_2_5_Data!$D:$D, 0), 1), "")</f>
        <v/>
      </c>
      <c r="P9" s="0" t="str">
        <f aca="false">_xlfn.IFNA(INDEX(upt_2_5_Data!$C:$C, MATCH(P$1&amp;" "&amp;$A9, upt_2_5_Data!$D:$D, 0), 1), "")</f>
        <v/>
      </c>
      <c r="Q9" s="0" t="str">
        <f aca="false">_xlfn.IFNA(INDEX(upt_2_5_Data!$C:$C, MATCH(Q$1&amp;" "&amp;$A9, upt_2_5_Data!$D:$D, 0), 1), "")</f>
        <v/>
      </c>
      <c r="R9" s="0" t="str">
        <f aca="false">_xlfn.IFNA(INDEX(upt_2_5_Data!$C:$C, MATCH(R$1&amp;" "&amp;$A9, upt_2_5_Data!$D:$D, 0), 1), "")</f>
        <v/>
      </c>
      <c r="S9" s="0" t="str">
        <f aca="false">_xlfn.IFNA(INDEX(upt_2_5_Data!$C:$C, MATCH(S$1&amp;" "&amp;$A9, upt_2_5_Data!$D:$D, 0), 1), "")</f>
        <v/>
      </c>
      <c r="T9" s="0" t="str">
        <f aca="false">_xlfn.IFNA(INDEX(upt_2_5_Data!$C:$C, MATCH(T$1&amp;" "&amp;$A9, upt_2_5_Data!$D:$D, 0), 1), "")</f>
        <v/>
      </c>
      <c r="U9" s="0" t="str">
        <f aca="false">_xlfn.IFNA(INDEX(upt_2_5_Data!$C:$C, MATCH(U$1&amp;" "&amp;$A9, upt_2_5_Data!$D:$D, 0), 1), "")</f>
        <v/>
      </c>
      <c r="V9" s="0" t="str">
        <f aca="false">_xlfn.IFNA(INDEX(upt_2_5_Data!$C:$C, MATCH(V$1&amp;" "&amp;$A9, upt_2_5_Data!$D:$D, 0), 1), "")</f>
        <v/>
      </c>
      <c r="W9" s="0" t="str">
        <f aca="false">_xlfn.IFNA(INDEX(upt_2_5_Data!$C:$C, MATCH(W$1&amp;" "&amp;$A9, upt_2_5_Data!$D:$D, 0), 1), "")</f>
        <v/>
      </c>
      <c r="X9" s="0" t="str">
        <f aca="false">_xlfn.IFNA(INDEX(upt_2_5_Data!$C:$C, MATCH(X$1&amp;" "&amp;$A9, upt_2_5_Data!$D:$D, 0), 1), "")</f>
        <v/>
      </c>
      <c r="Y9" s="0" t="str">
        <f aca="false">_xlfn.IFNA(INDEX(upt_2_5_Data!$C:$C, MATCH(Y$1&amp;" "&amp;$A9, upt_2_5_Data!$D:$D, 0), 1), "")</f>
        <v/>
      </c>
      <c r="Z9" s="0" t="str">
        <f aca="false">_xlfn.IFNA(INDEX(upt_2_5_Data!$C:$C, MATCH(Z$1&amp;" "&amp;$A9, upt_2_5_Data!$D:$D, 0), 1), "")</f>
        <v/>
      </c>
      <c r="AA9" s="0" t="str">
        <f aca="false">_xlfn.IFNA(INDEX(upt_2_5_Data!$C:$C, MATCH(AA$1&amp;" "&amp;$A9, upt_2_5_Data!$D:$D, 0), 1), "")</f>
        <v/>
      </c>
      <c r="AB9" s="0" t="str">
        <f aca="false">_xlfn.IFNA(INDEX(upt_2_5_Data!$C:$C, MATCH(AB$1&amp;" "&amp;$A9, upt_2_5_Data!$D:$D, 0), 1), "")</f>
        <v/>
      </c>
      <c r="AC9" s="0" t="str">
        <f aca="false">_xlfn.IFNA(INDEX(upt_2_5_Data!$C:$C, MATCH(AC$1&amp;" "&amp;$A9, upt_2_5_Data!$D:$D, 0), 1), "")</f>
        <v/>
      </c>
      <c r="AD9" s="0" t="n">
        <f aca="false">_xlfn.IFNA(INDEX(upt_2_5_Data!$C:$C, MATCH(AD$1&amp;" "&amp;$A9, upt_2_5_Data!$D:$D, 0), 1), "")</f>
        <v>2</v>
      </c>
      <c r="AE9" s="0" t="n">
        <f aca="false">_xlfn.IFNA(INDEX(upt_2_5_Data!$C:$C, MATCH(AE$1&amp;" "&amp;$A9, upt_2_5_Data!$D:$D, 0), 1), "")</f>
        <v>2</v>
      </c>
      <c r="AF9" s="0" t="str">
        <f aca="false">_xlfn.IFNA(INDEX(upt_2_5_Data!$C:$C, MATCH(AF$1&amp;" "&amp;$A9, upt_2_5_Data!$D:$D, 0), 1), "")</f>
        <v/>
      </c>
      <c r="AH9" s="0" t="n">
        <f aca="false">IFERROR(AVERAGE(B9:AF9), "")</f>
        <v>2</v>
      </c>
    </row>
    <row r="10" customFormat="false" ht="12.8" hidden="false" customHeight="false" outlineLevel="0" collapsed="false">
      <c r="A10" s="0" t="s">
        <v>41</v>
      </c>
      <c r="B10" s="0" t="n">
        <f aca="false">_xlfn.IFNA(INDEX(upt_2_5_Data!$C:$C, MATCH(B$1&amp;" "&amp;$A10, upt_2_5_Data!$D:$D, 0), 1), "")</f>
        <v>1.375</v>
      </c>
      <c r="C10" s="0" t="n">
        <f aca="false">_xlfn.IFNA(INDEX(upt_2_5_Data!$C:$C, MATCH(C$1&amp;" "&amp;$A10, upt_2_5_Data!$D:$D, 0), 1), "")</f>
        <v>1.625</v>
      </c>
      <c r="D10" s="0" t="n">
        <f aca="false">_xlfn.IFNA(INDEX(upt_2_5_Data!$C:$C, MATCH(D$1&amp;" "&amp;$A10, upt_2_5_Data!$D:$D, 0), 1), "")</f>
        <v>2</v>
      </c>
      <c r="E10" s="0" t="str">
        <f aca="false">_xlfn.IFNA(INDEX(upt_2_5_Data!$C:$C, MATCH(E$1&amp;" "&amp;$A10, upt_2_5_Data!$D:$D, 0), 1), "")</f>
        <v/>
      </c>
      <c r="F10" s="0" t="n">
        <f aca="false">_xlfn.IFNA(INDEX(upt_2_5_Data!$C:$C, MATCH(F$1&amp;" "&amp;$A10, upt_2_5_Data!$D:$D, 0), 1), "")</f>
        <v>2</v>
      </c>
      <c r="G10" s="0" t="n">
        <f aca="false">_xlfn.IFNA(INDEX(upt_2_5_Data!$C:$C, MATCH(G$1&amp;" "&amp;$A10, upt_2_5_Data!$D:$D, 0), 1), "")</f>
        <v>1.5</v>
      </c>
      <c r="H10" s="0" t="n">
        <f aca="false">_xlfn.IFNA(INDEX(upt_2_5_Data!$C:$C, MATCH(H$1&amp;" "&amp;$A10, upt_2_5_Data!$D:$D, 0), 1), "")</f>
        <v>2</v>
      </c>
      <c r="I10" s="0" t="n">
        <f aca="false">_xlfn.IFNA(INDEX(upt_2_5_Data!$C:$C, MATCH(I$1&amp;" "&amp;$A10, upt_2_5_Data!$D:$D, 0), 1), "")</f>
        <v>2</v>
      </c>
      <c r="J10" s="0" t="n">
        <f aca="false">_xlfn.IFNA(INDEX(upt_2_5_Data!$C:$C, MATCH(J$1&amp;" "&amp;$A10, upt_2_5_Data!$D:$D, 0), 1), "")</f>
        <v>2</v>
      </c>
      <c r="K10" s="0" t="n">
        <f aca="false">_xlfn.IFNA(INDEX(upt_2_5_Data!$C:$C, MATCH(K$1&amp;" "&amp;$A10, upt_2_5_Data!$D:$D, 0), 1), "")</f>
        <v>1.94117647058824</v>
      </c>
      <c r="L10" s="0" t="n">
        <f aca="false">_xlfn.IFNA(INDEX(upt_2_5_Data!$C:$C, MATCH(L$1&amp;" "&amp;$A10, upt_2_5_Data!$D:$D, 0), 1), "")</f>
        <v>2</v>
      </c>
      <c r="M10" s="0" t="n">
        <f aca="false">_xlfn.IFNA(INDEX(upt_2_5_Data!$C:$C, MATCH(M$1&amp;" "&amp;$A10, upt_2_5_Data!$D:$D, 0), 1), "")</f>
        <v>2.07142857142857</v>
      </c>
      <c r="N10" s="0" t="n">
        <f aca="false">_xlfn.IFNA(INDEX(upt_2_5_Data!$C:$C, MATCH(N$1&amp;" "&amp;$A10, upt_2_5_Data!$D:$D, 0), 1), "")</f>
        <v>2.14285714285714</v>
      </c>
      <c r="O10" s="0" t="n">
        <f aca="false">_xlfn.IFNA(INDEX(upt_2_5_Data!$C:$C, MATCH(O$1&amp;" "&amp;$A10, upt_2_5_Data!$D:$D, 0), 1), "")</f>
        <v>2</v>
      </c>
      <c r="P10" s="0" t="n">
        <f aca="false">_xlfn.IFNA(INDEX(upt_2_5_Data!$C:$C, MATCH(P$1&amp;" "&amp;$A10, upt_2_5_Data!$D:$D, 0), 1), "")</f>
        <v>1.91666666666667</v>
      </c>
      <c r="Q10" s="0" t="str">
        <f aca="false">_xlfn.IFNA(INDEX(upt_2_5_Data!$C:$C, MATCH(Q$1&amp;" "&amp;$A10, upt_2_5_Data!$D:$D, 0), 1), "")</f>
        <v/>
      </c>
      <c r="R10" s="0" t="str">
        <f aca="false">_xlfn.IFNA(INDEX(upt_2_5_Data!$C:$C, MATCH(R$1&amp;" "&amp;$A10, upt_2_5_Data!$D:$D, 0), 1), "")</f>
        <v/>
      </c>
      <c r="S10" s="0" t="str">
        <f aca="false">_xlfn.IFNA(INDEX(upt_2_5_Data!$C:$C, MATCH(S$1&amp;" "&amp;$A10, upt_2_5_Data!$D:$D, 0), 1), "")</f>
        <v/>
      </c>
      <c r="T10" s="0" t="n">
        <f aca="false">_xlfn.IFNA(INDEX(upt_2_5_Data!$C:$C, MATCH(T$1&amp;" "&amp;$A10, upt_2_5_Data!$D:$D, 0), 1), "")</f>
        <v>2.5</v>
      </c>
      <c r="U10" s="0" t="n">
        <f aca="false">_xlfn.IFNA(INDEX(upt_2_5_Data!$C:$C, MATCH(U$1&amp;" "&amp;$A10, upt_2_5_Data!$D:$D, 0), 1), "")</f>
        <v>3</v>
      </c>
      <c r="V10" s="0" t="n">
        <f aca="false">_xlfn.IFNA(INDEX(upt_2_5_Data!$C:$C, MATCH(V$1&amp;" "&amp;$A10, upt_2_5_Data!$D:$D, 0), 1), "")</f>
        <v>2</v>
      </c>
      <c r="W10" s="0" t="n">
        <f aca="false">_xlfn.IFNA(INDEX(upt_2_5_Data!$C:$C, MATCH(W$1&amp;" "&amp;$A10, upt_2_5_Data!$D:$D, 0), 1), "")</f>
        <v>2</v>
      </c>
      <c r="X10" s="0" t="str">
        <f aca="false">_xlfn.IFNA(INDEX(upt_2_5_Data!$C:$C, MATCH(X$1&amp;" "&amp;$A10, upt_2_5_Data!$D:$D, 0), 1), "")</f>
        <v/>
      </c>
      <c r="Y10" s="0" t="n">
        <f aca="false">_xlfn.IFNA(INDEX(upt_2_5_Data!$C:$C, MATCH(Y$1&amp;" "&amp;$A10, upt_2_5_Data!$D:$D, 0), 1), "")</f>
        <v>2.08333333333333</v>
      </c>
      <c r="Z10" s="0" t="n">
        <f aca="false">_xlfn.IFNA(INDEX(upt_2_5_Data!$C:$C, MATCH(Z$1&amp;" "&amp;$A10, upt_2_5_Data!$D:$D, 0), 1), "")</f>
        <v>2.14285714285714</v>
      </c>
      <c r="AA10" s="0" t="n">
        <f aca="false">_xlfn.IFNA(INDEX(upt_2_5_Data!$C:$C, MATCH(AA$1&amp;" "&amp;$A10, upt_2_5_Data!$D:$D, 0), 1), "")</f>
        <v>2.09090909090909</v>
      </c>
      <c r="AB10" s="0" t="n">
        <f aca="false">_xlfn.IFNA(INDEX(upt_2_5_Data!$C:$C, MATCH(AB$1&amp;" "&amp;$A10, upt_2_5_Data!$D:$D, 0), 1), "")</f>
        <v>2.125</v>
      </c>
      <c r="AC10" s="0" t="str">
        <f aca="false">_xlfn.IFNA(INDEX(upt_2_5_Data!$C:$C, MATCH(AC$1&amp;" "&amp;$A10, upt_2_5_Data!$D:$D, 0), 1), "")</f>
        <v/>
      </c>
      <c r="AD10" s="0" t="n">
        <f aca="false">_xlfn.IFNA(INDEX(upt_2_5_Data!$C:$C, MATCH(AD$1&amp;" "&amp;$A10, upt_2_5_Data!$D:$D, 0), 1), "")</f>
        <v>2.08333333333333</v>
      </c>
      <c r="AE10" s="0" t="n">
        <f aca="false">_xlfn.IFNA(INDEX(upt_2_5_Data!$C:$C, MATCH(AE$1&amp;" "&amp;$A10, upt_2_5_Data!$D:$D, 0), 1), "")</f>
        <v>2</v>
      </c>
      <c r="AF10" s="0" t="str">
        <f aca="false">_xlfn.IFNA(INDEX(upt_2_5_Data!$C:$C, MATCH(AF$1&amp;" "&amp;$A10, upt_2_5_Data!$D:$D, 0), 1), "")</f>
        <v/>
      </c>
      <c r="AH10" s="0" t="n">
        <f aca="false">IFERROR(AVERAGE(B10:AF10), "")</f>
        <v>2.02489840633223</v>
      </c>
    </row>
    <row r="11" customFormat="false" ht="12.8" hidden="false" customHeight="false" outlineLevel="0" collapsed="false">
      <c r="A11" s="0" t="s">
        <v>42</v>
      </c>
      <c r="B11" s="0" t="str">
        <f aca="false">_xlfn.IFNA(INDEX(upt_2_5_Data!$C:$C, MATCH(B$1&amp;" "&amp;$A11, upt_2_5_Data!$D:$D, 0), 1), "")</f>
        <v/>
      </c>
      <c r="C11" s="0" t="str">
        <f aca="false">_xlfn.IFNA(INDEX(upt_2_5_Data!$C:$C, MATCH(C$1&amp;" "&amp;$A11, upt_2_5_Data!$D:$D, 0), 1), "")</f>
        <v/>
      </c>
      <c r="D11" s="0" t="str">
        <f aca="false">_xlfn.IFNA(INDEX(upt_2_5_Data!$C:$C, MATCH(D$1&amp;" "&amp;$A11, upt_2_5_Data!$D:$D, 0), 1), "")</f>
        <v/>
      </c>
      <c r="E11" s="0" t="str">
        <f aca="false">_xlfn.IFNA(INDEX(upt_2_5_Data!$C:$C, MATCH(E$1&amp;" "&amp;$A11, upt_2_5_Data!$D:$D, 0), 1), "")</f>
        <v/>
      </c>
      <c r="F11" s="0" t="n">
        <f aca="false">_xlfn.IFNA(INDEX(upt_2_5_Data!$C:$C, MATCH(F$1&amp;" "&amp;$A11, upt_2_5_Data!$D:$D, 0), 1), "")</f>
        <v>1.4</v>
      </c>
      <c r="G11" s="0" t="str">
        <f aca="false">_xlfn.IFNA(INDEX(upt_2_5_Data!$C:$C, MATCH(G$1&amp;" "&amp;$A11, upt_2_5_Data!$D:$D, 0), 1), "")</f>
        <v/>
      </c>
      <c r="H11" s="0" t="str">
        <f aca="false">_xlfn.IFNA(INDEX(upt_2_5_Data!$C:$C, MATCH(H$1&amp;" "&amp;$A11, upt_2_5_Data!$D:$D, 0), 1), "")</f>
        <v/>
      </c>
      <c r="I11" s="0" t="str">
        <f aca="false">_xlfn.IFNA(INDEX(upt_2_5_Data!$C:$C, MATCH(I$1&amp;" "&amp;$A11, upt_2_5_Data!$D:$D, 0), 1), "")</f>
        <v/>
      </c>
      <c r="J11" s="0" t="str">
        <f aca="false">_xlfn.IFNA(INDEX(upt_2_5_Data!$C:$C, MATCH(J$1&amp;" "&amp;$A11, upt_2_5_Data!$D:$D, 0), 1), "")</f>
        <v/>
      </c>
      <c r="K11" s="0" t="str">
        <f aca="false">_xlfn.IFNA(INDEX(upt_2_5_Data!$C:$C, MATCH(K$1&amp;" "&amp;$A11, upt_2_5_Data!$D:$D, 0), 1), "")</f>
        <v/>
      </c>
      <c r="L11" s="0" t="str">
        <f aca="false">_xlfn.IFNA(INDEX(upt_2_5_Data!$C:$C, MATCH(L$1&amp;" "&amp;$A11, upt_2_5_Data!$D:$D, 0), 1), "")</f>
        <v/>
      </c>
      <c r="M11" s="0" t="str">
        <f aca="false">_xlfn.IFNA(INDEX(upt_2_5_Data!$C:$C, MATCH(M$1&amp;" "&amp;$A11, upt_2_5_Data!$D:$D, 0), 1), "")</f>
        <v/>
      </c>
      <c r="N11" s="0" t="str">
        <f aca="false">_xlfn.IFNA(INDEX(upt_2_5_Data!$C:$C, MATCH(N$1&amp;" "&amp;$A11, upt_2_5_Data!$D:$D, 0), 1), "")</f>
        <v/>
      </c>
      <c r="O11" s="0" t="str">
        <f aca="false">_xlfn.IFNA(INDEX(upt_2_5_Data!$C:$C, MATCH(O$1&amp;" "&amp;$A11, upt_2_5_Data!$D:$D, 0), 1), "")</f>
        <v/>
      </c>
      <c r="P11" s="0" t="str">
        <f aca="false">_xlfn.IFNA(INDEX(upt_2_5_Data!$C:$C, MATCH(P$1&amp;" "&amp;$A11, upt_2_5_Data!$D:$D, 0), 1), "")</f>
        <v/>
      </c>
      <c r="Q11" s="0" t="str">
        <f aca="false">_xlfn.IFNA(INDEX(upt_2_5_Data!$C:$C, MATCH(Q$1&amp;" "&amp;$A11, upt_2_5_Data!$D:$D, 0), 1), "")</f>
        <v/>
      </c>
      <c r="R11" s="0" t="str">
        <f aca="false">_xlfn.IFNA(INDEX(upt_2_5_Data!$C:$C, MATCH(R$1&amp;" "&amp;$A11, upt_2_5_Data!$D:$D, 0), 1), "")</f>
        <v/>
      </c>
      <c r="S11" s="0" t="str">
        <f aca="false">_xlfn.IFNA(INDEX(upt_2_5_Data!$C:$C, MATCH(S$1&amp;" "&amp;$A11, upt_2_5_Data!$D:$D, 0), 1), "")</f>
        <v/>
      </c>
      <c r="T11" s="0" t="str">
        <f aca="false">_xlfn.IFNA(INDEX(upt_2_5_Data!$C:$C, MATCH(T$1&amp;" "&amp;$A11, upt_2_5_Data!$D:$D, 0), 1), "")</f>
        <v/>
      </c>
      <c r="U11" s="0" t="str">
        <f aca="false">_xlfn.IFNA(INDEX(upt_2_5_Data!$C:$C, MATCH(U$1&amp;" "&amp;$A11, upt_2_5_Data!$D:$D, 0), 1), "")</f>
        <v/>
      </c>
      <c r="V11" s="0" t="str">
        <f aca="false">_xlfn.IFNA(INDEX(upt_2_5_Data!$C:$C, MATCH(V$1&amp;" "&amp;$A11, upt_2_5_Data!$D:$D, 0), 1), "")</f>
        <v/>
      </c>
      <c r="W11" s="0" t="str">
        <f aca="false">_xlfn.IFNA(INDEX(upt_2_5_Data!$C:$C, MATCH(W$1&amp;" "&amp;$A11, upt_2_5_Data!$D:$D, 0), 1), "")</f>
        <v/>
      </c>
      <c r="X11" s="0" t="str">
        <f aca="false">_xlfn.IFNA(INDEX(upt_2_5_Data!$C:$C, MATCH(X$1&amp;" "&amp;$A11, upt_2_5_Data!$D:$D, 0), 1), "")</f>
        <v/>
      </c>
      <c r="Y11" s="0" t="str">
        <f aca="false">_xlfn.IFNA(INDEX(upt_2_5_Data!$C:$C, MATCH(Y$1&amp;" "&amp;$A11, upt_2_5_Data!$D:$D, 0), 1), "")</f>
        <v/>
      </c>
      <c r="Z11" s="0" t="str">
        <f aca="false">_xlfn.IFNA(INDEX(upt_2_5_Data!$C:$C, MATCH(Z$1&amp;" "&amp;$A11, upt_2_5_Data!$D:$D, 0), 1), "")</f>
        <v/>
      </c>
      <c r="AA11" s="0" t="str">
        <f aca="false">_xlfn.IFNA(INDEX(upt_2_5_Data!$C:$C, MATCH(AA$1&amp;" "&amp;$A11, upt_2_5_Data!$D:$D, 0), 1), "")</f>
        <v/>
      </c>
      <c r="AB11" s="0" t="str">
        <f aca="false">_xlfn.IFNA(INDEX(upt_2_5_Data!$C:$C, MATCH(AB$1&amp;" "&amp;$A11, upt_2_5_Data!$D:$D, 0), 1), "")</f>
        <v/>
      </c>
      <c r="AC11" s="0" t="str">
        <f aca="false">_xlfn.IFNA(INDEX(upt_2_5_Data!$C:$C, MATCH(AC$1&amp;" "&amp;$A11, upt_2_5_Data!$D:$D, 0), 1), "")</f>
        <v/>
      </c>
      <c r="AD11" s="0" t="str">
        <f aca="false">_xlfn.IFNA(INDEX(upt_2_5_Data!$C:$C, MATCH(AD$1&amp;" "&amp;$A11, upt_2_5_Data!$D:$D, 0), 1), "")</f>
        <v/>
      </c>
      <c r="AE11" s="0" t="str">
        <f aca="false">_xlfn.IFNA(INDEX(upt_2_5_Data!$C:$C, MATCH(AE$1&amp;" "&amp;$A11, upt_2_5_Data!$D:$D, 0), 1), "")</f>
        <v/>
      </c>
      <c r="AF11" s="0" t="str">
        <f aca="false">_xlfn.IFNA(INDEX(upt_2_5_Data!$C:$C, MATCH(AF$1&amp;" "&amp;$A11, upt_2_5_Data!$D:$D, 0), 1), "")</f>
        <v/>
      </c>
      <c r="AH11" s="0" t="n">
        <f aca="false">IFERROR(AVERAGE(B11:AF11), "")</f>
        <v>1.4</v>
      </c>
    </row>
    <row r="12" customFormat="false" ht="12.8" hidden="false" customHeight="false" outlineLevel="0" collapsed="false">
      <c r="A12" s="0" t="s">
        <v>43</v>
      </c>
      <c r="B12" s="0" t="str">
        <f aca="false">_xlfn.IFNA(INDEX(upt_2_5_Data!$C:$C, MATCH(B$1&amp;" "&amp;$A12, upt_2_5_Data!$D:$D, 0), 1), "")</f>
        <v/>
      </c>
      <c r="C12" s="0" t="str">
        <f aca="false">_xlfn.IFNA(INDEX(upt_2_5_Data!$C:$C, MATCH(C$1&amp;" "&amp;$A12, upt_2_5_Data!$D:$D, 0), 1), "")</f>
        <v/>
      </c>
      <c r="D12" s="0" t="str">
        <f aca="false">_xlfn.IFNA(INDEX(upt_2_5_Data!$C:$C, MATCH(D$1&amp;" "&amp;$A12, upt_2_5_Data!$D:$D, 0), 1), "")</f>
        <v/>
      </c>
      <c r="E12" s="0" t="str">
        <f aca="false">_xlfn.IFNA(INDEX(upt_2_5_Data!$C:$C, MATCH(E$1&amp;" "&amp;$A12, upt_2_5_Data!$D:$D, 0), 1), "")</f>
        <v/>
      </c>
      <c r="F12" s="0" t="str">
        <f aca="false">_xlfn.IFNA(INDEX(upt_2_5_Data!$C:$C, MATCH(F$1&amp;" "&amp;$A12, upt_2_5_Data!$D:$D, 0), 1), "")</f>
        <v/>
      </c>
      <c r="G12" s="0" t="str">
        <f aca="false">_xlfn.IFNA(INDEX(upt_2_5_Data!$C:$C, MATCH(G$1&amp;" "&amp;$A12, upt_2_5_Data!$D:$D, 0), 1), "")</f>
        <v/>
      </c>
      <c r="H12" s="0" t="str">
        <f aca="false">_xlfn.IFNA(INDEX(upt_2_5_Data!$C:$C, MATCH(H$1&amp;" "&amp;$A12, upt_2_5_Data!$D:$D, 0), 1), "")</f>
        <v/>
      </c>
      <c r="I12" s="0" t="str">
        <f aca="false">_xlfn.IFNA(INDEX(upt_2_5_Data!$C:$C, MATCH(I$1&amp;" "&amp;$A12, upt_2_5_Data!$D:$D, 0), 1), "")</f>
        <v/>
      </c>
      <c r="J12" s="0" t="str">
        <f aca="false">_xlfn.IFNA(INDEX(upt_2_5_Data!$C:$C, MATCH(J$1&amp;" "&amp;$A12, upt_2_5_Data!$D:$D, 0), 1), "")</f>
        <v/>
      </c>
      <c r="K12" s="0" t="str">
        <f aca="false">_xlfn.IFNA(INDEX(upt_2_5_Data!$C:$C, MATCH(K$1&amp;" "&amp;$A12, upt_2_5_Data!$D:$D, 0), 1), "")</f>
        <v/>
      </c>
      <c r="L12" s="0" t="str">
        <f aca="false">_xlfn.IFNA(INDEX(upt_2_5_Data!$C:$C, MATCH(L$1&amp;" "&amp;$A12, upt_2_5_Data!$D:$D, 0), 1), "")</f>
        <v/>
      </c>
      <c r="M12" s="0" t="str">
        <f aca="false">_xlfn.IFNA(INDEX(upt_2_5_Data!$C:$C, MATCH(M$1&amp;" "&amp;$A12, upt_2_5_Data!$D:$D, 0), 1), "")</f>
        <v/>
      </c>
      <c r="N12" s="0" t="str">
        <f aca="false">_xlfn.IFNA(INDEX(upt_2_5_Data!$C:$C, MATCH(N$1&amp;" "&amp;$A12, upt_2_5_Data!$D:$D, 0), 1), "")</f>
        <v/>
      </c>
      <c r="O12" s="0" t="n">
        <f aca="false">_xlfn.IFNA(INDEX(upt_2_5_Data!$C:$C, MATCH(O$1&amp;" "&amp;$A12, upt_2_5_Data!$D:$D, 0), 1), "")</f>
        <v>1.58333333333333</v>
      </c>
      <c r="P12" s="0" t="n">
        <f aca="false">_xlfn.IFNA(INDEX(upt_2_5_Data!$C:$C, MATCH(P$1&amp;" "&amp;$A12, upt_2_5_Data!$D:$D, 0), 1), "")</f>
        <v>1.75</v>
      </c>
      <c r="Q12" s="0" t="n">
        <f aca="false">_xlfn.IFNA(INDEX(upt_2_5_Data!$C:$C, MATCH(Q$1&amp;" "&amp;$A12, upt_2_5_Data!$D:$D, 0), 1), "")</f>
        <v>3</v>
      </c>
      <c r="R12" s="0" t="str">
        <f aca="false">_xlfn.IFNA(INDEX(upt_2_5_Data!$C:$C, MATCH(R$1&amp;" "&amp;$A12, upt_2_5_Data!$D:$D, 0), 1), "")</f>
        <v/>
      </c>
      <c r="S12" s="0" t="str">
        <f aca="false">_xlfn.IFNA(INDEX(upt_2_5_Data!$C:$C, MATCH(S$1&amp;" "&amp;$A12, upt_2_5_Data!$D:$D, 0), 1), "")</f>
        <v/>
      </c>
      <c r="T12" s="0" t="str">
        <f aca="false">_xlfn.IFNA(INDEX(upt_2_5_Data!$C:$C, MATCH(T$1&amp;" "&amp;$A12, upt_2_5_Data!$D:$D, 0), 1), "")</f>
        <v/>
      </c>
      <c r="U12" s="0" t="str">
        <f aca="false">_xlfn.IFNA(INDEX(upt_2_5_Data!$C:$C, MATCH(U$1&amp;" "&amp;$A12, upt_2_5_Data!$D:$D, 0), 1), "")</f>
        <v/>
      </c>
      <c r="V12" s="0" t="str">
        <f aca="false">_xlfn.IFNA(INDEX(upt_2_5_Data!$C:$C, MATCH(V$1&amp;" "&amp;$A12, upt_2_5_Data!$D:$D, 0), 1), "")</f>
        <v/>
      </c>
      <c r="W12" s="0" t="str">
        <f aca="false">_xlfn.IFNA(INDEX(upt_2_5_Data!$C:$C, MATCH(W$1&amp;" "&amp;$A12, upt_2_5_Data!$D:$D, 0), 1), "")</f>
        <v/>
      </c>
      <c r="X12" s="0" t="str">
        <f aca="false">_xlfn.IFNA(INDEX(upt_2_5_Data!$C:$C, MATCH(X$1&amp;" "&amp;$A12, upt_2_5_Data!$D:$D, 0), 1), "")</f>
        <v/>
      </c>
      <c r="Y12" s="0" t="str">
        <f aca="false">_xlfn.IFNA(INDEX(upt_2_5_Data!$C:$C, MATCH(Y$1&amp;" "&amp;$A12, upt_2_5_Data!$D:$D, 0), 1), "")</f>
        <v/>
      </c>
      <c r="Z12" s="0" t="str">
        <f aca="false">_xlfn.IFNA(INDEX(upt_2_5_Data!$C:$C, MATCH(Z$1&amp;" "&amp;$A12, upt_2_5_Data!$D:$D, 0), 1), "")</f>
        <v/>
      </c>
      <c r="AA12" s="0" t="str">
        <f aca="false">_xlfn.IFNA(INDEX(upt_2_5_Data!$C:$C, MATCH(AA$1&amp;" "&amp;$A12, upt_2_5_Data!$D:$D, 0), 1), "")</f>
        <v/>
      </c>
      <c r="AB12" s="0" t="str">
        <f aca="false">_xlfn.IFNA(INDEX(upt_2_5_Data!$C:$C, MATCH(AB$1&amp;" "&amp;$A12, upt_2_5_Data!$D:$D, 0), 1), "")</f>
        <v/>
      </c>
      <c r="AC12" s="0" t="str">
        <f aca="false">_xlfn.IFNA(INDEX(upt_2_5_Data!$C:$C, MATCH(AC$1&amp;" "&amp;$A12, upt_2_5_Data!$D:$D, 0), 1), "")</f>
        <v/>
      </c>
      <c r="AD12" s="0" t="str">
        <f aca="false">_xlfn.IFNA(INDEX(upt_2_5_Data!$C:$C, MATCH(AD$1&amp;" "&amp;$A12, upt_2_5_Data!$D:$D, 0), 1), "")</f>
        <v/>
      </c>
      <c r="AE12" s="0" t="str">
        <f aca="false">_xlfn.IFNA(INDEX(upt_2_5_Data!$C:$C, MATCH(AE$1&amp;" "&amp;$A12, upt_2_5_Data!$D:$D, 0), 1), "")</f>
        <v/>
      </c>
      <c r="AF12" s="0" t="str">
        <f aca="false">_xlfn.IFNA(INDEX(upt_2_5_Data!$C:$C, MATCH(AF$1&amp;" "&amp;$A12, upt_2_5_Data!$D:$D, 0), 1), "")</f>
        <v/>
      </c>
      <c r="AH12" s="0" t="n">
        <f aca="false">IFERROR(AVERAGE(B12:AF12), "")</f>
        <v>2.11111111111111</v>
      </c>
    </row>
    <row r="13" customFormat="false" ht="12.8" hidden="false" customHeight="false" outlineLevel="0" collapsed="false">
      <c r="A13" s="0" t="s">
        <v>44</v>
      </c>
      <c r="B13" s="0" t="str">
        <f aca="false">_xlfn.IFNA(INDEX(upt_2_5_Data!$C:$C, MATCH(B$1&amp;" "&amp;$A13, upt_2_5_Data!$D:$D, 0), 1), "")</f>
        <v/>
      </c>
      <c r="C13" s="0" t="str">
        <f aca="false">_xlfn.IFNA(INDEX(upt_2_5_Data!$C:$C, MATCH(C$1&amp;" "&amp;$A13, upt_2_5_Data!$D:$D, 0), 1), "")</f>
        <v/>
      </c>
      <c r="D13" s="0" t="str">
        <f aca="false">_xlfn.IFNA(INDEX(upt_2_5_Data!$C:$C, MATCH(D$1&amp;" "&amp;$A13, upt_2_5_Data!$D:$D, 0), 1), "")</f>
        <v/>
      </c>
      <c r="E13" s="0" t="str">
        <f aca="false">_xlfn.IFNA(INDEX(upt_2_5_Data!$C:$C, MATCH(E$1&amp;" "&amp;$A13, upt_2_5_Data!$D:$D, 0), 1), "")</f>
        <v/>
      </c>
      <c r="F13" s="0" t="str">
        <f aca="false">_xlfn.IFNA(INDEX(upt_2_5_Data!$C:$C, MATCH(F$1&amp;" "&amp;$A13, upt_2_5_Data!$D:$D, 0), 1), "")</f>
        <v/>
      </c>
      <c r="G13" s="0" t="str">
        <f aca="false">_xlfn.IFNA(INDEX(upt_2_5_Data!$C:$C, MATCH(G$1&amp;" "&amp;$A13, upt_2_5_Data!$D:$D, 0), 1), "")</f>
        <v/>
      </c>
      <c r="H13" s="0" t="str">
        <f aca="false">_xlfn.IFNA(INDEX(upt_2_5_Data!$C:$C, MATCH(H$1&amp;" "&amp;$A13, upt_2_5_Data!$D:$D, 0), 1), "")</f>
        <v/>
      </c>
      <c r="I13" s="0" t="str">
        <f aca="false">_xlfn.IFNA(INDEX(upt_2_5_Data!$C:$C, MATCH(I$1&amp;" "&amp;$A13, upt_2_5_Data!$D:$D, 0), 1), "")</f>
        <v/>
      </c>
      <c r="J13" s="0" t="str">
        <f aca="false">_xlfn.IFNA(INDEX(upt_2_5_Data!$C:$C, MATCH(J$1&amp;" "&amp;$A13, upt_2_5_Data!$D:$D, 0), 1), "")</f>
        <v/>
      </c>
      <c r="K13" s="0" t="str">
        <f aca="false">_xlfn.IFNA(INDEX(upt_2_5_Data!$C:$C, MATCH(K$1&amp;" "&amp;$A13, upt_2_5_Data!$D:$D, 0), 1), "")</f>
        <v/>
      </c>
      <c r="L13" s="0" t="str">
        <f aca="false">_xlfn.IFNA(INDEX(upt_2_5_Data!$C:$C, MATCH(L$1&amp;" "&amp;$A13, upt_2_5_Data!$D:$D, 0), 1), "")</f>
        <v/>
      </c>
      <c r="M13" s="0" t="str">
        <f aca="false">_xlfn.IFNA(INDEX(upt_2_5_Data!$C:$C, MATCH(M$1&amp;" "&amp;$A13, upt_2_5_Data!$D:$D, 0), 1), "")</f>
        <v/>
      </c>
      <c r="N13" s="0" t="str">
        <f aca="false">_xlfn.IFNA(INDEX(upt_2_5_Data!$C:$C, MATCH(N$1&amp;" "&amp;$A13, upt_2_5_Data!$D:$D, 0), 1), "")</f>
        <v/>
      </c>
      <c r="O13" s="0" t="str">
        <f aca="false">_xlfn.IFNA(INDEX(upt_2_5_Data!$C:$C, MATCH(O$1&amp;" "&amp;$A13, upt_2_5_Data!$D:$D, 0), 1), "")</f>
        <v/>
      </c>
      <c r="P13" s="0" t="str">
        <f aca="false">_xlfn.IFNA(INDEX(upt_2_5_Data!$C:$C, MATCH(P$1&amp;" "&amp;$A13, upt_2_5_Data!$D:$D, 0), 1), "")</f>
        <v/>
      </c>
      <c r="Q13" s="0" t="str">
        <f aca="false">_xlfn.IFNA(INDEX(upt_2_5_Data!$C:$C, MATCH(Q$1&amp;" "&amp;$A13, upt_2_5_Data!$D:$D, 0), 1), "")</f>
        <v/>
      </c>
      <c r="R13" s="0" t="str">
        <f aca="false">_xlfn.IFNA(INDEX(upt_2_5_Data!$C:$C, MATCH(R$1&amp;" "&amp;$A13, upt_2_5_Data!$D:$D, 0), 1), "")</f>
        <v/>
      </c>
      <c r="S13" s="0" t="str">
        <f aca="false">_xlfn.IFNA(INDEX(upt_2_5_Data!$C:$C, MATCH(S$1&amp;" "&amp;$A13, upt_2_5_Data!$D:$D, 0), 1), "")</f>
        <v/>
      </c>
      <c r="T13" s="0" t="str">
        <f aca="false">_xlfn.IFNA(INDEX(upt_2_5_Data!$C:$C, MATCH(T$1&amp;" "&amp;$A13, upt_2_5_Data!$D:$D, 0), 1), "")</f>
        <v/>
      </c>
      <c r="U13" s="0" t="str">
        <f aca="false">_xlfn.IFNA(INDEX(upt_2_5_Data!$C:$C, MATCH(U$1&amp;" "&amp;$A13, upt_2_5_Data!$D:$D, 0), 1), "")</f>
        <v/>
      </c>
      <c r="V13" s="0" t="str">
        <f aca="false">_xlfn.IFNA(INDEX(upt_2_5_Data!$C:$C, MATCH(V$1&amp;" "&amp;$A13, upt_2_5_Data!$D:$D, 0), 1), "")</f>
        <v/>
      </c>
      <c r="W13" s="0" t="str">
        <f aca="false">_xlfn.IFNA(INDEX(upt_2_5_Data!$C:$C, MATCH(W$1&amp;" "&amp;$A13, upt_2_5_Data!$D:$D, 0), 1), "")</f>
        <v/>
      </c>
      <c r="X13" s="0" t="str">
        <f aca="false">_xlfn.IFNA(INDEX(upt_2_5_Data!$C:$C, MATCH(X$1&amp;" "&amp;$A13, upt_2_5_Data!$D:$D, 0), 1), "")</f>
        <v/>
      </c>
      <c r="Y13" s="0" t="n">
        <f aca="false">_xlfn.IFNA(INDEX(upt_2_5_Data!$C:$C, MATCH(Y$1&amp;" "&amp;$A13, upt_2_5_Data!$D:$D, 0), 1), "")</f>
        <v>1.36363636363636</v>
      </c>
      <c r="Z13" s="0" t="n">
        <f aca="false">_xlfn.IFNA(INDEX(upt_2_5_Data!$C:$C, MATCH(Z$1&amp;" "&amp;$A13, upt_2_5_Data!$D:$D, 0), 1), "")</f>
        <v>2.1</v>
      </c>
      <c r="AA13" s="0" t="n">
        <f aca="false">_xlfn.IFNA(INDEX(upt_2_5_Data!$C:$C, MATCH(AA$1&amp;" "&amp;$A13, upt_2_5_Data!$D:$D, 0), 1), "")</f>
        <v>1.66666666666667</v>
      </c>
      <c r="AB13" s="0" t="n">
        <f aca="false">_xlfn.IFNA(INDEX(upt_2_5_Data!$C:$C, MATCH(AB$1&amp;" "&amp;$A13, upt_2_5_Data!$D:$D, 0), 1), "")</f>
        <v>2</v>
      </c>
      <c r="AC13" s="0" t="str">
        <f aca="false">_xlfn.IFNA(INDEX(upt_2_5_Data!$C:$C, MATCH(AC$1&amp;" "&amp;$A13, upt_2_5_Data!$D:$D, 0), 1), "")</f>
        <v/>
      </c>
      <c r="AD13" s="0" t="str">
        <f aca="false">_xlfn.IFNA(INDEX(upt_2_5_Data!$C:$C, MATCH(AD$1&amp;" "&amp;$A13, upt_2_5_Data!$D:$D, 0), 1), "")</f>
        <v/>
      </c>
      <c r="AE13" s="0" t="str">
        <f aca="false">_xlfn.IFNA(INDEX(upt_2_5_Data!$C:$C, MATCH(AE$1&amp;" "&amp;$A13, upt_2_5_Data!$D:$D, 0), 1), "")</f>
        <v/>
      </c>
      <c r="AF13" s="0" t="str">
        <f aca="false">_xlfn.IFNA(INDEX(upt_2_5_Data!$C:$C, MATCH(AF$1&amp;" "&amp;$A13, upt_2_5_Data!$D:$D, 0), 1), "")</f>
        <v/>
      </c>
      <c r="AH13" s="0" t="n">
        <f aca="false">IFERROR(AVERAGE(B13:AF13), "")</f>
        <v>1.78257575757576</v>
      </c>
    </row>
    <row r="14" customFormat="false" ht="12.8" hidden="false" customHeight="false" outlineLevel="0" collapsed="false">
      <c r="A14" s="0" t="s">
        <v>45</v>
      </c>
      <c r="B14" s="0" t="n">
        <f aca="false">_xlfn.IFNA(INDEX(upt_2_5_Data!$C:$C, MATCH(B$1&amp;" "&amp;$A14, upt_2_5_Data!$D:$D, 0), 1), "")</f>
        <v>1.375</v>
      </c>
      <c r="C14" s="0" t="n">
        <f aca="false">_xlfn.IFNA(INDEX(upt_2_5_Data!$C:$C, MATCH(C$1&amp;" "&amp;$A14, upt_2_5_Data!$D:$D, 0), 1), "")</f>
        <v>1.47058823529412</v>
      </c>
      <c r="D14" s="0" t="n">
        <f aca="false">_xlfn.IFNA(INDEX(upt_2_5_Data!$C:$C, MATCH(D$1&amp;" "&amp;$A14, upt_2_5_Data!$D:$D, 0), 1), "")</f>
        <v>1.93333333333333</v>
      </c>
      <c r="E14" s="0" t="str">
        <f aca="false">_xlfn.IFNA(INDEX(upt_2_5_Data!$C:$C, MATCH(E$1&amp;" "&amp;$A14, upt_2_5_Data!$D:$D, 0), 1), "")</f>
        <v/>
      </c>
      <c r="F14" s="0" t="n">
        <f aca="false">_xlfn.IFNA(INDEX(upt_2_5_Data!$C:$C, MATCH(F$1&amp;" "&amp;$A14, upt_2_5_Data!$D:$D, 0), 1), "")</f>
        <v>1.8125</v>
      </c>
      <c r="G14" s="0" t="n">
        <f aca="false">_xlfn.IFNA(INDEX(upt_2_5_Data!$C:$C, MATCH(G$1&amp;" "&amp;$A14, upt_2_5_Data!$D:$D, 0), 1), "")</f>
        <v>1.76470588235294</v>
      </c>
      <c r="H14" s="0" t="n">
        <f aca="false">_xlfn.IFNA(INDEX(upt_2_5_Data!$C:$C, MATCH(H$1&amp;" "&amp;$A14, upt_2_5_Data!$D:$D, 0), 1), "")</f>
        <v>1.47058823529412</v>
      </c>
      <c r="I14" s="0" t="n">
        <f aca="false">_xlfn.IFNA(INDEX(upt_2_5_Data!$C:$C, MATCH(I$1&amp;" "&amp;$A14, upt_2_5_Data!$D:$D, 0), 1), "")</f>
        <v>1.69230769230769</v>
      </c>
      <c r="J14" s="0" t="n">
        <f aca="false">_xlfn.IFNA(INDEX(upt_2_5_Data!$C:$C, MATCH(J$1&amp;" "&amp;$A14, upt_2_5_Data!$D:$D, 0), 1), "")</f>
        <v>2.07692307692308</v>
      </c>
      <c r="K14" s="0" t="n">
        <f aca="false">_xlfn.IFNA(INDEX(upt_2_5_Data!$C:$C, MATCH(K$1&amp;" "&amp;$A14, upt_2_5_Data!$D:$D, 0), 1), "")</f>
        <v>1.66666666666667</v>
      </c>
      <c r="L14" s="0" t="n">
        <f aca="false">_xlfn.IFNA(INDEX(upt_2_5_Data!$C:$C, MATCH(L$1&amp;" "&amp;$A14, upt_2_5_Data!$D:$D, 0), 1), "")</f>
        <v>1.72222222222222</v>
      </c>
      <c r="M14" s="0" t="n">
        <f aca="false">_xlfn.IFNA(INDEX(upt_2_5_Data!$C:$C, MATCH(M$1&amp;" "&amp;$A14, upt_2_5_Data!$D:$D, 0), 1), "")</f>
        <v>1.73333333333333</v>
      </c>
      <c r="N14" s="0" t="n">
        <f aca="false">_xlfn.IFNA(INDEX(upt_2_5_Data!$C:$C, MATCH(N$1&amp;" "&amp;$A14, upt_2_5_Data!$D:$D, 0), 1), "")</f>
        <v>2.0625</v>
      </c>
      <c r="O14" s="0" t="n">
        <f aca="false">_xlfn.IFNA(INDEX(upt_2_5_Data!$C:$C, MATCH(O$1&amp;" "&amp;$A14, upt_2_5_Data!$D:$D, 0), 1), "")</f>
        <v>1.78571428571429</v>
      </c>
      <c r="P14" s="0" t="n">
        <f aca="false">_xlfn.IFNA(INDEX(upt_2_5_Data!$C:$C, MATCH(P$1&amp;" "&amp;$A14, upt_2_5_Data!$D:$D, 0), 1), "")</f>
        <v>2.07692307692308</v>
      </c>
      <c r="Q14" s="0" t="n">
        <f aca="false">_xlfn.IFNA(INDEX(upt_2_5_Data!$C:$C, MATCH(Q$1&amp;" "&amp;$A14, upt_2_5_Data!$D:$D, 0), 1), "")</f>
        <v>2</v>
      </c>
      <c r="R14" s="0" t="str">
        <f aca="false">_xlfn.IFNA(INDEX(upt_2_5_Data!$C:$C, MATCH(R$1&amp;" "&amp;$A14, upt_2_5_Data!$D:$D, 0), 1), "")</f>
        <v/>
      </c>
      <c r="S14" s="0" t="str">
        <f aca="false">_xlfn.IFNA(INDEX(upt_2_5_Data!$C:$C, MATCH(S$1&amp;" "&amp;$A14, upt_2_5_Data!$D:$D, 0), 1), "")</f>
        <v/>
      </c>
      <c r="T14" s="0" t="n">
        <f aca="false">_xlfn.IFNA(INDEX(upt_2_5_Data!$C:$C, MATCH(T$1&amp;" "&amp;$A14, upt_2_5_Data!$D:$D, 0), 1), "")</f>
        <v>2.5</v>
      </c>
      <c r="U14" s="0" t="n">
        <f aca="false">_xlfn.IFNA(INDEX(upt_2_5_Data!$C:$C, MATCH(U$1&amp;" "&amp;$A14, upt_2_5_Data!$D:$D, 0), 1), "")</f>
        <v>3</v>
      </c>
      <c r="V14" s="0" t="n">
        <f aca="false">_xlfn.IFNA(INDEX(upt_2_5_Data!$C:$C, MATCH(V$1&amp;" "&amp;$A14, upt_2_5_Data!$D:$D, 0), 1), "")</f>
        <v>2.22222222222222</v>
      </c>
      <c r="W14" s="0" t="n">
        <f aca="false">_xlfn.IFNA(INDEX(upt_2_5_Data!$C:$C, MATCH(W$1&amp;" "&amp;$A14, upt_2_5_Data!$D:$D, 0), 1), "")</f>
        <v>2</v>
      </c>
      <c r="X14" s="0" t="str">
        <f aca="false">_xlfn.IFNA(INDEX(upt_2_5_Data!$C:$C, MATCH(X$1&amp;" "&amp;$A14, upt_2_5_Data!$D:$D, 0), 1), "")</f>
        <v/>
      </c>
      <c r="Y14" s="0" t="n">
        <f aca="false">_xlfn.IFNA(INDEX(upt_2_5_Data!$C:$C, MATCH(Y$1&amp;" "&amp;$A14, upt_2_5_Data!$D:$D, 0), 1), "")</f>
        <v>1.6</v>
      </c>
      <c r="Z14" s="0" t="n">
        <f aca="false">_xlfn.IFNA(INDEX(upt_2_5_Data!$C:$C, MATCH(Z$1&amp;" "&amp;$A14, upt_2_5_Data!$D:$D, 0), 1), "")</f>
        <v>2.13333333333333</v>
      </c>
      <c r="AA14" s="0" t="n">
        <f aca="false">_xlfn.IFNA(INDEX(upt_2_5_Data!$C:$C, MATCH(AA$1&amp;" "&amp;$A14, upt_2_5_Data!$D:$D, 0), 1), "")</f>
        <v>2</v>
      </c>
      <c r="AB14" s="0" t="n">
        <f aca="false">_xlfn.IFNA(INDEX(upt_2_5_Data!$C:$C, MATCH(AB$1&amp;" "&amp;$A14, upt_2_5_Data!$D:$D, 0), 1), "")</f>
        <v>2.10526315789474</v>
      </c>
      <c r="AC14" s="0" t="str">
        <f aca="false">_xlfn.IFNA(INDEX(upt_2_5_Data!$C:$C, MATCH(AC$1&amp;" "&amp;$A14, upt_2_5_Data!$D:$D, 0), 1), "")</f>
        <v/>
      </c>
      <c r="AD14" s="0" t="n">
        <f aca="false">_xlfn.IFNA(INDEX(upt_2_5_Data!$C:$C, MATCH(AD$1&amp;" "&amp;$A14, upt_2_5_Data!$D:$D, 0), 1), "")</f>
        <v>2</v>
      </c>
      <c r="AE14" s="0" t="n">
        <f aca="false">_xlfn.IFNA(INDEX(upt_2_5_Data!$C:$C, MATCH(AE$1&amp;" "&amp;$A14, upt_2_5_Data!$D:$D, 0), 1), "")</f>
        <v>2</v>
      </c>
      <c r="AF14" s="0" t="str">
        <f aca="false">_xlfn.IFNA(INDEX(upt_2_5_Data!$C:$C, MATCH(AF$1&amp;" "&amp;$A14, upt_2_5_Data!$D:$D, 0), 1), "")</f>
        <v/>
      </c>
      <c r="AH14" s="0" t="n">
        <f aca="false">IFERROR(AVERAGE(B14:AF14), "")</f>
        <v>1.92816499015261</v>
      </c>
    </row>
    <row r="15" customFormat="false" ht="12.8" hidden="false" customHeight="false" outlineLevel="0" collapsed="false">
      <c r="A15" s="0" t="s">
        <v>46</v>
      </c>
      <c r="B15" s="0" t="str">
        <f aca="false">_xlfn.IFNA(INDEX(upt_2_5_Data!$C:$C, MATCH(B$1&amp;" "&amp;$A15, upt_2_5_Data!$D:$D, 0), 1), "")</f>
        <v/>
      </c>
      <c r="C15" s="0" t="str">
        <f aca="false">_xlfn.IFNA(INDEX(upt_2_5_Data!$C:$C, MATCH(C$1&amp;" "&amp;$A15, upt_2_5_Data!$D:$D, 0), 1), "")</f>
        <v/>
      </c>
      <c r="D15" s="0" t="str">
        <f aca="false">_xlfn.IFNA(INDEX(upt_2_5_Data!$C:$C, MATCH(D$1&amp;" "&amp;$A15, upt_2_5_Data!$D:$D, 0), 1), "")</f>
        <v/>
      </c>
      <c r="E15" s="0" t="str">
        <f aca="false">_xlfn.IFNA(INDEX(upt_2_5_Data!$C:$C, MATCH(E$1&amp;" "&amp;$A15, upt_2_5_Data!$D:$D, 0), 1), "")</f>
        <v/>
      </c>
      <c r="F15" s="0" t="str">
        <f aca="false">_xlfn.IFNA(INDEX(upt_2_5_Data!$C:$C, MATCH(F$1&amp;" "&amp;$A15, upt_2_5_Data!$D:$D, 0), 1), "")</f>
        <v/>
      </c>
      <c r="G15" s="0" t="str">
        <f aca="false">_xlfn.IFNA(INDEX(upt_2_5_Data!$C:$C, MATCH(G$1&amp;" "&amp;$A15, upt_2_5_Data!$D:$D, 0), 1), "")</f>
        <v/>
      </c>
      <c r="H15" s="0" t="str">
        <f aca="false">_xlfn.IFNA(INDEX(upt_2_5_Data!$C:$C, MATCH(H$1&amp;" "&amp;$A15, upt_2_5_Data!$D:$D, 0), 1), "")</f>
        <v/>
      </c>
      <c r="I15" s="0" t="str">
        <f aca="false">_xlfn.IFNA(INDEX(upt_2_5_Data!$C:$C, MATCH(I$1&amp;" "&amp;$A15, upt_2_5_Data!$D:$D, 0), 1), "")</f>
        <v/>
      </c>
      <c r="J15" s="0" t="str">
        <f aca="false">_xlfn.IFNA(INDEX(upt_2_5_Data!$C:$C, MATCH(J$1&amp;" "&amp;$A15, upt_2_5_Data!$D:$D, 0), 1), "")</f>
        <v/>
      </c>
      <c r="K15" s="0" t="str">
        <f aca="false">_xlfn.IFNA(INDEX(upt_2_5_Data!$C:$C, MATCH(K$1&amp;" "&amp;$A15, upt_2_5_Data!$D:$D, 0), 1), "")</f>
        <v/>
      </c>
      <c r="L15" s="0" t="str">
        <f aca="false">_xlfn.IFNA(INDEX(upt_2_5_Data!$C:$C, MATCH(L$1&amp;" "&amp;$A15, upt_2_5_Data!$D:$D, 0), 1), "")</f>
        <v/>
      </c>
      <c r="M15" s="0" t="str">
        <f aca="false">_xlfn.IFNA(INDEX(upt_2_5_Data!$C:$C, MATCH(M$1&amp;" "&amp;$A15, upt_2_5_Data!$D:$D, 0), 1), "")</f>
        <v/>
      </c>
      <c r="N15" s="0" t="str">
        <f aca="false">_xlfn.IFNA(INDEX(upt_2_5_Data!$C:$C, MATCH(N$1&amp;" "&amp;$A15, upt_2_5_Data!$D:$D, 0), 1), "")</f>
        <v/>
      </c>
      <c r="O15" s="0" t="str">
        <f aca="false">_xlfn.IFNA(INDEX(upt_2_5_Data!$C:$C, MATCH(O$1&amp;" "&amp;$A15, upt_2_5_Data!$D:$D, 0), 1), "")</f>
        <v/>
      </c>
      <c r="P15" s="0" t="str">
        <f aca="false">_xlfn.IFNA(INDEX(upt_2_5_Data!$C:$C, MATCH(P$1&amp;" "&amp;$A15, upt_2_5_Data!$D:$D, 0), 1), "")</f>
        <v/>
      </c>
      <c r="Q15" s="0" t="str">
        <f aca="false">_xlfn.IFNA(INDEX(upt_2_5_Data!$C:$C, MATCH(Q$1&amp;" "&amp;$A15, upt_2_5_Data!$D:$D, 0), 1), "")</f>
        <v/>
      </c>
      <c r="R15" s="0" t="str">
        <f aca="false">_xlfn.IFNA(INDEX(upt_2_5_Data!$C:$C, MATCH(R$1&amp;" "&amp;$A15, upt_2_5_Data!$D:$D, 0), 1), "")</f>
        <v/>
      </c>
      <c r="S15" s="0" t="str">
        <f aca="false">_xlfn.IFNA(INDEX(upt_2_5_Data!$C:$C, MATCH(S$1&amp;" "&amp;$A15, upt_2_5_Data!$D:$D, 0), 1), "")</f>
        <v/>
      </c>
      <c r="T15" s="0" t="str">
        <f aca="false">_xlfn.IFNA(INDEX(upt_2_5_Data!$C:$C, MATCH(T$1&amp;" "&amp;$A15, upt_2_5_Data!$D:$D, 0), 1), "")</f>
        <v/>
      </c>
      <c r="U15" s="0" t="str">
        <f aca="false">_xlfn.IFNA(INDEX(upt_2_5_Data!$C:$C, MATCH(U$1&amp;" "&amp;$A15, upt_2_5_Data!$D:$D, 0), 1), "")</f>
        <v/>
      </c>
      <c r="V15" s="0" t="str">
        <f aca="false">_xlfn.IFNA(INDEX(upt_2_5_Data!$C:$C, MATCH(V$1&amp;" "&amp;$A15, upt_2_5_Data!$D:$D, 0), 1), "")</f>
        <v/>
      </c>
      <c r="W15" s="0" t="str">
        <f aca="false">_xlfn.IFNA(INDEX(upt_2_5_Data!$C:$C, MATCH(W$1&amp;" "&amp;$A15, upt_2_5_Data!$D:$D, 0), 1), "")</f>
        <v/>
      </c>
      <c r="X15" s="0" t="str">
        <f aca="false">_xlfn.IFNA(INDEX(upt_2_5_Data!$C:$C, MATCH(X$1&amp;" "&amp;$A15, upt_2_5_Data!$D:$D, 0), 1), "")</f>
        <v/>
      </c>
      <c r="Y15" s="0" t="n">
        <f aca="false">_xlfn.IFNA(INDEX(upt_2_5_Data!$C:$C, MATCH(Y$1&amp;" "&amp;$A15, upt_2_5_Data!$D:$D, 0), 1), "")</f>
        <v>1.3</v>
      </c>
      <c r="Z15" s="0" t="n">
        <f aca="false">_xlfn.IFNA(INDEX(upt_2_5_Data!$C:$C, MATCH(Z$1&amp;" "&amp;$A15, upt_2_5_Data!$D:$D, 0), 1), "")</f>
        <v>2.3</v>
      </c>
      <c r="AA15" s="0" t="str">
        <f aca="false">_xlfn.IFNA(INDEX(upt_2_5_Data!$C:$C, MATCH(AA$1&amp;" "&amp;$A15, upt_2_5_Data!$D:$D, 0), 1), "")</f>
        <v/>
      </c>
      <c r="AB15" s="0" t="n">
        <f aca="false">_xlfn.IFNA(INDEX(upt_2_5_Data!$C:$C, MATCH(AB$1&amp;" "&amp;$A15, upt_2_5_Data!$D:$D, 0), 1), "")</f>
        <v>2</v>
      </c>
      <c r="AC15" s="0" t="str">
        <f aca="false">_xlfn.IFNA(INDEX(upt_2_5_Data!$C:$C, MATCH(AC$1&amp;" "&amp;$A15, upt_2_5_Data!$D:$D, 0), 1), "")</f>
        <v/>
      </c>
      <c r="AD15" s="0" t="str">
        <f aca="false">_xlfn.IFNA(INDEX(upt_2_5_Data!$C:$C, MATCH(AD$1&amp;" "&amp;$A15, upt_2_5_Data!$D:$D, 0), 1), "")</f>
        <v/>
      </c>
      <c r="AE15" s="0" t="str">
        <f aca="false">_xlfn.IFNA(INDEX(upt_2_5_Data!$C:$C, MATCH(AE$1&amp;" "&amp;$A15, upt_2_5_Data!$D:$D, 0), 1), "")</f>
        <v/>
      </c>
      <c r="AF15" s="0" t="str">
        <f aca="false">_xlfn.IFNA(INDEX(upt_2_5_Data!$C:$C, MATCH(AF$1&amp;" "&amp;$A15, upt_2_5_Data!$D:$D, 0), 1), "")</f>
        <v/>
      </c>
      <c r="AH15" s="0" t="n">
        <f aca="false">IFERROR(AVERAGE(B15:AF15), "")</f>
        <v>1.86666666666667</v>
      </c>
    </row>
    <row r="16" customFormat="false" ht="12.8" hidden="false" customHeight="false" outlineLevel="0" collapsed="false">
      <c r="A16" s="0" t="s">
        <v>47</v>
      </c>
      <c r="B16" s="0" t="str">
        <f aca="false">_xlfn.IFNA(INDEX(upt_2_5_Data!$C:$C, MATCH(B$1&amp;" "&amp;$A16, upt_2_5_Data!$D:$D, 0), 1), "")</f>
        <v/>
      </c>
      <c r="C16" s="0" t="str">
        <f aca="false">_xlfn.IFNA(INDEX(upt_2_5_Data!$C:$C, MATCH(C$1&amp;" "&amp;$A16, upt_2_5_Data!$D:$D, 0), 1), "")</f>
        <v/>
      </c>
      <c r="D16" s="0" t="str">
        <f aca="false">_xlfn.IFNA(INDEX(upt_2_5_Data!$C:$C, MATCH(D$1&amp;" "&amp;$A16, upt_2_5_Data!$D:$D, 0), 1), "")</f>
        <v/>
      </c>
      <c r="E16" s="0" t="str">
        <f aca="false">_xlfn.IFNA(INDEX(upt_2_5_Data!$C:$C, MATCH(E$1&amp;" "&amp;$A16, upt_2_5_Data!$D:$D, 0), 1), "")</f>
        <v/>
      </c>
      <c r="F16" s="0" t="str">
        <f aca="false">_xlfn.IFNA(INDEX(upt_2_5_Data!$C:$C, MATCH(F$1&amp;" "&amp;$A16, upt_2_5_Data!$D:$D, 0), 1), "")</f>
        <v/>
      </c>
      <c r="G16" s="0" t="str">
        <f aca="false">_xlfn.IFNA(INDEX(upt_2_5_Data!$C:$C, MATCH(G$1&amp;" "&amp;$A16, upt_2_5_Data!$D:$D, 0), 1), "")</f>
        <v/>
      </c>
      <c r="H16" s="0" t="str">
        <f aca="false">_xlfn.IFNA(INDEX(upt_2_5_Data!$C:$C, MATCH(H$1&amp;" "&amp;$A16, upt_2_5_Data!$D:$D, 0), 1), "")</f>
        <v/>
      </c>
      <c r="I16" s="0" t="str">
        <f aca="false">_xlfn.IFNA(INDEX(upt_2_5_Data!$C:$C, MATCH(I$1&amp;" "&amp;$A16, upt_2_5_Data!$D:$D, 0), 1), "")</f>
        <v/>
      </c>
      <c r="J16" s="0" t="str">
        <f aca="false">_xlfn.IFNA(INDEX(upt_2_5_Data!$C:$C, MATCH(J$1&amp;" "&amp;$A16, upt_2_5_Data!$D:$D, 0), 1), "")</f>
        <v/>
      </c>
      <c r="K16" s="0" t="str">
        <f aca="false">_xlfn.IFNA(INDEX(upt_2_5_Data!$C:$C, MATCH(K$1&amp;" "&amp;$A16, upt_2_5_Data!$D:$D, 0), 1), "")</f>
        <v/>
      </c>
      <c r="L16" s="0" t="str">
        <f aca="false">_xlfn.IFNA(INDEX(upt_2_5_Data!$C:$C, MATCH(L$1&amp;" "&amp;$A16, upt_2_5_Data!$D:$D, 0), 1), "")</f>
        <v/>
      </c>
      <c r="M16" s="0" t="str">
        <f aca="false">_xlfn.IFNA(INDEX(upt_2_5_Data!$C:$C, MATCH(M$1&amp;" "&amp;$A16, upt_2_5_Data!$D:$D, 0), 1), "")</f>
        <v/>
      </c>
      <c r="N16" s="0" t="str">
        <f aca="false">_xlfn.IFNA(INDEX(upt_2_5_Data!$C:$C, MATCH(N$1&amp;" "&amp;$A16, upt_2_5_Data!$D:$D, 0), 1), "")</f>
        <v/>
      </c>
      <c r="O16" s="0" t="str">
        <f aca="false">_xlfn.IFNA(INDEX(upt_2_5_Data!$C:$C, MATCH(O$1&amp;" "&amp;$A16, upt_2_5_Data!$D:$D, 0), 1), "")</f>
        <v/>
      </c>
      <c r="P16" s="0" t="str">
        <f aca="false">_xlfn.IFNA(INDEX(upt_2_5_Data!$C:$C, MATCH(P$1&amp;" "&amp;$A16, upt_2_5_Data!$D:$D, 0), 1), "")</f>
        <v/>
      </c>
      <c r="Q16" s="0" t="str">
        <f aca="false">_xlfn.IFNA(INDEX(upt_2_5_Data!$C:$C, MATCH(Q$1&amp;" "&amp;$A16, upt_2_5_Data!$D:$D, 0), 1), "")</f>
        <v/>
      </c>
      <c r="R16" s="0" t="str">
        <f aca="false">_xlfn.IFNA(INDEX(upt_2_5_Data!$C:$C, MATCH(R$1&amp;" "&amp;$A16, upt_2_5_Data!$D:$D, 0), 1), "")</f>
        <v/>
      </c>
      <c r="S16" s="0" t="str">
        <f aca="false">_xlfn.IFNA(INDEX(upt_2_5_Data!$C:$C, MATCH(S$1&amp;" "&amp;$A16, upt_2_5_Data!$D:$D, 0), 1), "")</f>
        <v/>
      </c>
      <c r="T16" s="0" t="str">
        <f aca="false">_xlfn.IFNA(INDEX(upt_2_5_Data!$C:$C, MATCH(T$1&amp;" "&amp;$A16, upt_2_5_Data!$D:$D, 0), 1), "")</f>
        <v/>
      </c>
      <c r="U16" s="0" t="str">
        <f aca="false">_xlfn.IFNA(INDEX(upt_2_5_Data!$C:$C, MATCH(U$1&amp;" "&amp;$A16, upt_2_5_Data!$D:$D, 0), 1), "")</f>
        <v/>
      </c>
      <c r="V16" s="0" t="str">
        <f aca="false">_xlfn.IFNA(INDEX(upt_2_5_Data!$C:$C, MATCH(V$1&amp;" "&amp;$A16, upt_2_5_Data!$D:$D, 0), 1), "")</f>
        <v/>
      </c>
      <c r="W16" s="0" t="str">
        <f aca="false">_xlfn.IFNA(INDEX(upt_2_5_Data!$C:$C, MATCH(W$1&amp;" "&amp;$A16, upt_2_5_Data!$D:$D, 0), 1), "")</f>
        <v/>
      </c>
      <c r="X16" s="0" t="str">
        <f aca="false">_xlfn.IFNA(INDEX(upt_2_5_Data!$C:$C, MATCH(X$1&amp;" "&amp;$A16, upt_2_5_Data!$D:$D, 0), 1), "")</f>
        <v/>
      </c>
      <c r="Y16" s="0" t="n">
        <f aca="false">_xlfn.IFNA(INDEX(upt_2_5_Data!$C:$C, MATCH(Y$1&amp;" "&amp;$A16, upt_2_5_Data!$D:$D, 0), 1), "")</f>
        <v>1.09090909090909</v>
      </c>
      <c r="Z16" s="0" t="n">
        <f aca="false">_xlfn.IFNA(INDEX(upt_2_5_Data!$C:$C, MATCH(Z$1&amp;" "&amp;$A16, upt_2_5_Data!$D:$D, 0), 1), "")</f>
        <v>2.2</v>
      </c>
      <c r="AA16" s="0" t="str">
        <f aca="false">_xlfn.IFNA(INDEX(upt_2_5_Data!$C:$C, MATCH(AA$1&amp;" "&amp;$A16, upt_2_5_Data!$D:$D, 0), 1), "")</f>
        <v/>
      </c>
      <c r="AB16" s="0" t="n">
        <f aca="false">_xlfn.IFNA(INDEX(upt_2_5_Data!$C:$C, MATCH(AB$1&amp;" "&amp;$A16, upt_2_5_Data!$D:$D, 0), 1), "")</f>
        <v>2</v>
      </c>
      <c r="AC16" s="0" t="str">
        <f aca="false">_xlfn.IFNA(INDEX(upt_2_5_Data!$C:$C, MATCH(AC$1&amp;" "&amp;$A16, upt_2_5_Data!$D:$D, 0), 1), "")</f>
        <v/>
      </c>
      <c r="AD16" s="0" t="str">
        <f aca="false">_xlfn.IFNA(INDEX(upt_2_5_Data!$C:$C, MATCH(AD$1&amp;" "&amp;$A16, upt_2_5_Data!$D:$D, 0), 1), "")</f>
        <v/>
      </c>
      <c r="AE16" s="0" t="str">
        <f aca="false">_xlfn.IFNA(INDEX(upt_2_5_Data!$C:$C, MATCH(AE$1&amp;" "&amp;$A16, upt_2_5_Data!$D:$D, 0), 1), "")</f>
        <v/>
      </c>
      <c r="AF16" s="0" t="str">
        <f aca="false">_xlfn.IFNA(INDEX(upt_2_5_Data!$C:$C, MATCH(AF$1&amp;" "&amp;$A16, upt_2_5_Data!$D:$D, 0), 1), "")</f>
        <v/>
      </c>
      <c r="AH16" s="0" t="n">
        <f aca="false">IFERROR(AVERAGE(B16:AF16), "")</f>
        <v>1.76363636363636</v>
      </c>
    </row>
    <row r="17" customFormat="false" ht="12.8" hidden="false" customHeight="false" outlineLevel="0" collapsed="false">
      <c r="A17" s="0" t="s">
        <v>48</v>
      </c>
      <c r="B17" s="0" t="str">
        <f aca="false">_xlfn.IFNA(INDEX(upt_2_5_Data!$C:$C, MATCH(B$1&amp;" "&amp;$A17, upt_2_5_Data!$D:$D, 0), 1), "")</f>
        <v/>
      </c>
      <c r="C17" s="0" t="str">
        <f aca="false">_xlfn.IFNA(INDEX(upt_2_5_Data!$C:$C, MATCH(C$1&amp;" "&amp;$A17, upt_2_5_Data!$D:$D, 0), 1), "")</f>
        <v/>
      </c>
      <c r="D17" s="0" t="str">
        <f aca="false">_xlfn.IFNA(INDEX(upt_2_5_Data!$C:$C, MATCH(D$1&amp;" "&amp;$A17, upt_2_5_Data!$D:$D, 0), 1), "")</f>
        <v/>
      </c>
      <c r="E17" s="0" t="str">
        <f aca="false">_xlfn.IFNA(INDEX(upt_2_5_Data!$C:$C, MATCH(E$1&amp;" "&amp;$A17, upt_2_5_Data!$D:$D, 0), 1), "")</f>
        <v/>
      </c>
      <c r="F17" s="0" t="str">
        <f aca="false">_xlfn.IFNA(INDEX(upt_2_5_Data!$C:$C, MATCH(F$1&amp;" "&amp;$A17, upt_2_5_Data!$D:$D, 0), 1), "")</f>
        <v/>
      </c>
      <c r="G17" s="0" t="str">
        <f aca="false">_xlfn.IFNA(INDEX(upt_2_5_Data!$C:$C, MATCH(G$1&amp;" "&amp;$A17, upt_2_5_Data!$D:$D, 0), 1), "")</f>
        <v/>
      </c>
      <c r="H17" s="0" t="str">
        <f aca="false">_xlfn.IFNA(INDEX(upt_2_5_Data!$C:$C, MATCH(H$1&amp;" "&amp;$A17, upt_2_5_Data!$D:$D, 0), 1), "")</f>
        <v/>
      </c>
      <c r="I17" s="0" t="str">
        <f aca="false">_xlfn.IFNA(INDEX(upt_2_5_Data!$C:$C, MATCH(I$1&amp;" "&amp;$A17, upt_2_5_Data!$D:$D, 0), 1), "")</f>
        <v/>
      </c>
      <c r="J17" s="0" t="str">
        <f aca="false">_xlfn.IFNA(INDEX(upt_2_5_Data!$C:$C, MATCH(J$1&amp;" "&amp;$A17, upt_2_5_Data!$D:$D, 0), 1), "")</f>
        <v/>
      </c>
      <c r="K17" s="0" t="str">
        <f aca="false">_xlfn.IFNA(INDEX(upt_2_5_Data!$C:$C, MATCH(K$1&amp;" "&amp;$A17, upt_2_5_Data!$D:$D, 0), 1), "")</f>
        <v/>
      </c>
      <c r="L17" s="0" t="str">
        <f aca="false">_xlfn.IFNA(INDEX(upt_2_5_Data!$C:$C, MATCH(L$1&amp;" "&amp;$A17, upt_2_5_Data!$D:$D, 0), 1), "")</f>
        <v/>
      </c>
      <c r="M17" s="0" t="str">
        <f aca="false">_xlfn.IFNA(INDEX(upt_2_5_Data!$C:$C, MATCH(M$1&amp;" "&amp;$A17, upt_2_5_Data!$D:$D, 0), 1), "")</f>
        <v/>
      </c>
      <c r="N17" s="0" t="str">
        <f aca="false">_xlfn.IFNA(INDEX(upt_2_5_Data!$C:$C, MATCH(N$1&amp;" "&amp;$A17, upt_2_5_Data!$D:$D, 0), 1), "")</f>
        <v/>
      </c>
      <c r="O17" s="0" t="str">
        <f aca="false">_xlfn.IFNA(INDEX(upt_2_5_Data!$C:$C, MATCH(O$1&amp;" "&amp;$A17, upt_2_5_Data!$D:$D, 0), 1), "")</f>
        <v/>
      </c>
      <c r="P17" s="0" t="str">
        <f aca="false">_xlfn.IFNA(INDEX(upt_2_5_Data!$C:$C, MATCH(P$1&amp;" "&amp;$A17, upt_2_5_Data!$D:$D, 0), 1), "")</f>
        <v/>
      </c>
      <c r="Q17" s="0" t="str">
        <f aca="false">_xlfn.IFNA(INDEX(upt_2_5_Data!$C:$C, MATCH(Q$1&amp;" "&amp;$A17, upt_2_5_Data!$D:$D, 0), 1), "")</f>
        <v/>
      </c>
      <c r="R17" s="0" t="str">
        <f aca="false">_xlfn.IFNA(INDEX(upt_2_5_Data!$C:$C, MATCH(R$1&amp;" "&amp;$A17, upt_2_5_Data!$D:$D, 0), 1), "")</f>
        <v/>
      </c>
      <c r="S17" s="0" t="str">
        <f aca="false">_xlfn.IFNA(INDEX(upt_2_5_Data!$C:$C, MATCH(S$1&amp;" "&amp;$A17, upt_2_5_Data!$D:$D, 0), 1), "")</f>
        <v/>
      </c>
      <c r="T17" s="0" t="str">
        <f aca="false">_xlfn.IFNA(INDEX(upt_2_5_Data!$C:$C, MATCH(T$1&amp;" "&amp;$A17, upt_2_5_Data!$D:$D, 0), 1), "")</f>
        <v/>
      </c>
      <c r="U17" s="0" t="str">
        <f aca="false">_xlfn.IFNA(INDEX(upt_2_5_Data!$C:$C, MATCH(U$1&amp;" "&amp;$A17, upt_2_5_Data!$D:$D, 0), 1), "")</f>
        <v/>
      </c>
      <c r="V17" s="0" t="str">
        <f aca="false">_xlfn.IFNA(INDEX(upt_2_5_Data!$C:$C, MATCH(V$1&amp;" "&amp;$A17, upt_2_5_Data!$D:$D, 0), 1), "")</f>
        <v/>
      </c>
      <c r="W17" s="0" t="str">
        <f aca="false">_xlfn.IFNA(INDEX(upt_2_5_Data!$C:$C, MATCH(W$1&amp;" "&amp;$A17, upt_2_5_Data!$D:$D, 0), 1), "")</f>
        <v/>
      </c>
      <c r="X17" s="0" t="str">
        <f aca="false">_xlfn.IFNA(INDEX(upt_2_5_Data!$C:$C, MATCH(X$1&amp;" "&amp;$A17, upt_2_5_Data!$D:$D, 0), 1), "")</f>
        <v/>
      </c>
      <c r="Y17" s="0" t="n">
        <f aca="false">_xlfn.IFNA(INDEX(upt_2_5_Data!$C:$C, MATCH(Y$1&amp;" "&amp;$A17, upt_2_5_Data!$D:$D, 0), 1), "")</f>
        <v>1.2</v>
      </c>
      <c r="Z17" s="0" t="n">
        <f aca="false">_xlfn.IFNA(INDEX(upt_2_5_Data!$C:$C, MATCH(Z$1&amp;" "&amp;$A17, upt_2_5_Data!$D:$D, 0), 1), "")</f>
        <v>2</v>
      </c>
      <c r="AA17" s="0" t="str">
        <f aca="false">_xlfn.IFNA(INDEX(upt_2_5_Data!$C:$C, MATCH(AA$1&amp;" "&amp;$A17, upt_2_5_Data!$D:$D, 0), 1), "")</f>
        <v/>
      </c>
      <c r="AB17" s="0" t="str">
        <f aca="false">_xlfn.IFNA(INDEX(upt_2_5_Data!$C:$C, MATCH(AB$1&amp;" "&amp;$A17, upt_2_5_Data!$D:$D, 0), 1), "")</f>
        <v/>
      </c>
      <c r="AC17" s="0" t="str">
        <f aca="false">_xlfn.IFNA(INDEX(upt_2_5_Data!$C:$C, MATCH(AC$1&amp;" "&amp;$A17, upt_2_5_Data!$D:$D, 0), 1), "")</f>
        <v/>
      </c>
      <c r="AD17" s="0" t="str">
        <f aca="false">_xlfn.IFNA(INDEX(upt_2_5_Data!$C:$C, MATCH(AD$1&amp;" "&amp;$A17, upt_2_5_Data!$D:$D, 0), 1), "")</f>
        <v/>
      </c>
      <c r="AE17" s="0" t="str">
        <f aca="false">_xlfn.IFNA(INDEX(upt_2_5_Data!$C:$C, MATCH(AE$1&amp;" "&amp;$A17, upt_2_5_Data!$D:$D, 0), 1), "")</f>
        <v/>
      </c>
      <c r="AF17" s="0" t="str">
        <f aca="false">_xlfn.IFNA(INDEX(upt_2_5_Data!$C:$C, MATCH(AF$1&amp;" "&amp;$A17, upt_2_5_Data!$D:$D, 0), 1), "")</f>
        <v/>
      </c>
      <c r="AH17" s="0" t="n">
        <f aca="false">IFERROR(AVERAGE(B17:AF17), "")</f>
        <v>1.6</v>
      </c>
    </row>
    <row r="18" customFormat="false" ht="12.8" hidden="false" customHeight="false" outlineLevel="0" collapsed="false">
      <c r="A18" s="0" t="s">
        <v>49</v>
      </c>
      <c r="B18" s="0" t="str">
        <f aca="false">_xlfn.IFNA(INDEX(upt_2_5_Data!$C:$C, MATCH(B$1&amp;" "&amp;$A18, upt_2_5_Data!$D:$D, 0), 1), "")</f>
        <v/>
      </c>
      <c r="C18" s="0" t="str">
        <f aca="false">_xlfn.IFNA(INDEX(upt_2_5_Data!$C:$C, MATCH(C$1&amp;" "&amp;$A18, upt_2_5_Data!$D:$D, 0), 1), "")</f>
        <v/>
      </c>
      <c r="D18" s="0" t="str">
        <f aca="false">_xlfn.IFNA(INDEX(upt_2_5_Data!$C:$C, MATCH(D$1&amp;" "&amp;$A18, upt_2_5_Data!$D:$D, 0), 1), "")</f>
        <v/>
      </c>
      <c r="E18" s="0" t="str">
        <f aca="false">_xlfn.IFNA(INDEX(upt_2_5_Data!$C:$C, MATCH(E$1&amp;" "&amp;$A18, upt_2_5_Data!$D:$D, 0), 1), "")</f>
        <v/>
      </c>
      <c r="F18" s="0" t="str">
        <f aca="false">_xlfn.IFNA(INDEX(upt_2_5_Data!$C:$C, MATCH(F$1&amp;" "&amp;$A18, upt_2_5_Data!$D:$D, 0), 1), "")</f>
        <v/>
      </c>
      <c r="G18" s="0" t="str">
        <f aca="false">_xlfn.IFNA(INDEX(upt_2_5_Data!$C:$C, MATCH(G$1&amp;" "&amp;$A18, upt_2_5_Data!$D:$D, 0), 1), "")</f>
        <v/>
      </c>
      <c r="H18" s="0" t="str">
        <f aca="false">_xlfn.IFNA(INDEX(upt_2_5_Data!$C:$C, MATCH(H$1&amp;" "&amp;$A18, upt_2_5_Data!$D:$D, 0), 1), "")</f>
        <v/>
      </c>
      <c r="I18" s="0" t="str">
        <f aca="false">_xlfn.IFNA(INDEX(upt_2_5_Data!$C:$C, MATCH(I$1&amp;" "&amp;$A18, upt_2_5_Data!$D:$D, 0), 1), "")</f>
        <v/>
      </c>
      <c r="J18" s="0" t="str">
        <f aca="false">_xlfn.IFNA(INDEX(upt_2_5_Data!$C:$C, MATCH(J$1&amp;" "&amp;$A18, upt_2_5_Data!$D:$D, 0), 1), "")</f>
        <v/>
      </c>
      <c r="K18" s="0" t="str">
        <f aca="false">_xlfn.IFNA(INDEX(upt_2_5_Data!$C:$C, MATCH(K$1&amp;" "&amp;$A18, upt_2_5_Data!$D:$D, 0), 1), "")</f>
        <v/>
      </c>
      <c r="L18" s="0" t="str">
        <f aca="false">_xlfn.IFNA(INDEX(upt_2_5_Data!$C:$C, MATCH(L$1&amp;" "&amp;$A18, upt_2_5_Data!$D:$D, 0), 1), "")</f>
        <v/>
      </c>
      <c r="M18" s="0" t="str">
        <f aca="false">_xlfn.IFNA(INDEX(upt_2_5_Data!$C:$C, MATCH(M$1&amp;" "&amp;$A18, upt_2_5_Data!$D:$D, 0), 1), "")</f>
        <v/>
      </c>
      <c r="N18" s="0" t="str">
        <f aca="false">_xlfn.IFNA(INDEX(upt_2_5_Data!$C:$C, MATCH(N$1&amp;" "&amp;$A18, upt_2_5_Data!$D:$D, 0), 1), "")</f>
        <v/>
      </c>
      <c r="O18" s="0" t="str">
        <f aca="false">_xlfn.IFNA(INDEX(upt_2_5_Data!$C:$C, MATCH(O$1&amp;" "&amp;$A18, upt_2_5_Data!$D:$D, 0), 1), "")</f>
        <v/>
      </c>
      <c r="P18" s="0" t="str">
        <f aca="false">_xlfn.IFNA(INDEX(upt_2_5_Data!$C:$C, MATCH(P$1&amp;" "&amp;$A18, upt_2_5_Data!$D:$D, 0), 1), "")</f>
        <v/>
      </c>
      <c r="Q18" s="0" t="str">
        <f aca="false">_xlfn.IFNA(INDEX(upt_2_5_Data!$C:$C, MATCH(Q$1&amp;" "&amp;$A18, upt_2_5_Data!$D:$D, 0), 1), "")</f>
        <v/>
      </c>
      <c r="R18" s="0" t="str">
        <f aca="false">_xlfn.IFNA(INDEX(upt_2_5_Data!$C:$C, MATCH(R$1&amp;" "&amp;$A18, upt_2_5_Data!$D:$D, 0), 1), "")</f>
        <v/>
      </c>
      <c r="S18" s="0" t="str">
        <f aca="false">_xlfn.IFNA(INDEX(upt_2_5_Data!$C:$C, MATCH(S$1&amp;" "&amp;$A18, upt_2_5_Data!$D:$D, 0), 1), "")</f>
        <v/>
      </c>
      <c r="T18" s="0" t="str">
        <f aca="false">_xlfn.IFNA(INDEX(upt_2_5_Data!$C:$C, MATCH(T$1&amp;" "&amp;$A18, upt_2_5_Data!$D:$D, 0), 1), "")</f>
        <v/>
      </c>
      <c r="U18" s="0" t="str">
        <f aca="false">_xlfn.IFNA(INDEX(upt_2_5_Data!$C:$C, MATCH(U$1&amp;" "&amp;$A18, upt_2_5_Data!$D:$D, 0), 1), "")</f>
        <v/>
      </c>
      <c r="V18" s="0" t="n">
        <f aca="false">_xlfn.IFNA(INDEX(upt_2_5_Data!$C:$C, MATCH(V$1&amp;" "&amp;$A18, upt_2_5_Data!$D:$D, 0), 1), "")</f>
        <v>2</v>
      </c>
      <c r="W18" s="0" t="str">
        <f aca="false">_xlfn.IFNA(INDEX(upt_2_5_Data!$C:$C, MATCH(W$1&amp;" "&amp;$A18, upt_2_5_Data!$D:$D, 0), 1), "")</f>
        <v/>
      </c>
      <c r="X18" s="0" t="str">
        <f aca="false">_xlfn.IFNA(INDEX(upt_2_5_Data!$C:$C, MATCH(X$1&amp;" "&amp;$A18, upt_2_5_Data!$D:$D, 0), 1), "")</f>
        <v/>
      </c>
      <c r="Y18" s="0" t="n">
        <f aca="false">_xlfn.IFNA(INDEX(upt_2_5_Data!$C:$C, MATCH(Y$1&amp;" "&amp;$A18, upt_2_5_Data!$D:$D, 0), 1), "")</f>
        <v>1.46666666666667</v>
      </c>
      <c r="Z18" s="0" t="n">
        <f aca="false">_xlfn.IFNA(INDEX(upt_2_5_Data!$C:$C, MATCH(Z$1&amp;" "&amp;$A18, upt_2_5_Data!$D:$D, 0), 1), "")</f>
        <v>1.93333333333333</v>
      </c>
      <c r="AA18" s="0" t="n">
        <f aca="false">_xlfn.IFNA(INDEX(upt_2_5_Data!$C:$C, MATCH(AA$1&amp;" "&amp;$A18, upt_2_5_Data!$D:$D, 0), 1), "")</f>
        <v>1.66666666666667</v>
      </c>
      <c r="AB18" s="0" t="n">
        <f aca="false">_xlfn.IFNA(INDEX(upt_2_5_Data!$C:$C, MATCH(AB$1&amp;" "&amp;$A18, upt_2_5_Data!$D:$D, 0), 1), "")</f>
        <v>2.2</v>
      </c>
      <c r="AC18" s="0" t="str">
        <f aca="false">_xlfn.IFNA(INDEX(upt_2_5_Data!$C:$C, MATCH(AC$1&amp;" "&amp;$A18, upt_2_5_Data!$D:$D, 0), 1), "")</f>
        <v/>
      </c>
      <c r="AD18" s="0" t="str">
        <f aca="false">_xlfn.IFNA(INDEX(upt_2_5_Data!$C:$C, MATCH(AD$1&amp;" "&amp;$A18, upt_2_5_Data!$D:$D, 0), 1), "")</f>
        <v/>
      </c>
      <c r="AE18" s="0" t="str">
        <f aca="false">_xlfn.IFNA(INDEX(upt_2_5_Data!$C:$C, MATCH(AE$1&amp;" "&amp;$A18, upt_2_5_Data!$D:$D, 0), 1), "")</f>
        <v/>
      </c>
      <c r="AF18" s="0" t="str">
        <f aca="false">_xlfn.IFNA(INDEX(upt_2_5_Data!$C:$C, MATCH(AF$1&amp;" "&amp;$A18, upt_2_5_Data!$D:$D, 0), 1), "")</f>
        <v/>
      </c>
      <c r="AH18" s="0" t="n">
        <f aca="false">IFERROR(AVERAGE(B18:AF18), "")</f>
        <v>1.85333333333333</v>
      </c>
    </row>
    <row r="19" customFormat="false" ht="12.8" hidden="false" customHeight="false" outlineLevel="0" collapsed="false">
      <c r="A19" s="0" t="s">
        <v>50</v>
      </c>
      <c r="B19" s="0" t="n">
        <f aca="false">_xlfn.IFNA(INDEX(upt_2_5_Data!$C:$C, MATCH(B$1&amp;" "&amp;$A19, upt_2_5_Data!$D:$D, 0), 1), "")</f>
        <v>1.8</v>
      </c>
      <c r="C19" s="0" t="n">
        <f aca="false">_xlfn.IFNA(INDEX(upt_2_5_Data!$C:$C, MATCH(C$1&amp;" "&amp;$A19, upt_2_5_Data!$D:$D, 0), 1), "")</f>
        <v>2</v>
      </c>
      <c r="D19" s="0" t="n">
        <f aca="false">_xlfn.IFNA(INDEX(upt_2_5_Data!$C:$C, MATCH(D$1&amp;" "&amp;$A19, upt_2_5_Data!$D:$D, 0), 1), "")</f>
        <v>2</v>
      </c>
      <c r="E19" s="0" t="str">
        <f aca="false">_xlfn.IFNA(INDEX(upt_2_5_Data!$C:$C, MATCH(E$1&amp;" "&amp;$A19, upt_2_5_Data!$D:$D, 0), 1), "")</f>
        <v/>
      </c>
      <c r="F19" s="0" t="str">
        <f aca="false">_xlfn.IFNA(INDEX(upt_2_5_Data!$C:$C, MATCH(F$1&amp;" "&amp;$A19, upt_2_5_Data!$D:$D, 0), 1), "")</f>
        <v/>
      </c>
      <c r="G19" s="0" t="n">
        <f aca="false">_xlfn.IFNA(INDEX(upt_2_5_Data!$C:$C, MATCH(G$1&amp;" "&amp;$A19, upt_2_5_Data!$D:$D, 0), 1), "")</f>
        <v>1.6</v>
      </c>
      <c r="H19" s="0" t="n">
        <f aca="false">_xlfn.IFNA(INDEX(upt_2_5_Data!$C:$C, MATCH(H$1&amp;" "&amp;$A19, upt_2_5_Data!$D:$D, 0), 1), "")</f>
        <v>2</v>
      </c>
      <c r="I19" s="0" t="n">
        <f aca="false">_xlfn.IFNA(INDEX(upt_2_5_Data!$C:$C, MATCH(I$1&amp;" "&amp;$A19, upt_2_5_Data!$D:$D, 0), 1), "")</f>
        <v>2</v>
      </c>
      <c r="J19" s="0" t="n">
        <f aca="false">_xlfn.IFNA(INDEX(upt_2_5_Data!$C:$C, MATCH(J$1&amp;" "&amp;$A19, upt_2_5_Data!$D:$D, 0), 1), "")</f>
        <v>2</v>
      </c>
      <c r="K19" s="0" t="n">
        <f aca="false">_xlfn.IFNA(INDEX(upt_2_5_Data!$C:$C, MATCH(K$1&amp;" "&amp;$A19, upt_2_5_Data!$D:$D, 0), 1), "")</f>
        <v>2</v>
      </c>
      <c r="L19" s="0" t="n">
        <f aca="false">_xlfn.IFNA(INDEX(upt_2_5_Data!$C:$C, MATCH(L$1&amp;" "&amp;$A19, upt_2_5_Data!$D:$D, 0), 1), "")</f>
        <v>2</v>
      </c>
      <c r="M19" s="0" t="n">
        <f aca="false">_xlfn.IFNA(INDEX(upt_2_5_Data!$C:$C, MATCH(M$1&amp;" "&amp;$A19, upt_2_5_Data!$D:$D, 0), 1), "")</f>
        <v>2</v>
      </c>
      <c r="N19" s="0" t="n">
        <f aca="false">_xlfn.IFNA(INDEX(upt_2_5_Data!$C:$C, MATCH(N$1&amp;" "&amp;$A19, upt_2_5_Data!$D:$D, 0), 1), "")</f>
        <v>2</v>
      </c>
      <c r="O19" s="0" t="n">
        <f aca="false">_xlfn.IFNA(INDEX(upt_2_5_Data!$C:$C, MATCH(O$1&amp;" "&amp;$A19, upt_2_5_Data!$D:$D, 0), 1), "")</f>
        <v>2</v>
      </c>
      <c r="P19" s="0" t="n">
        <f aca="false">_xlfn.IFNA(INDEX(upt_2_5_Data!$C:$C, MATCH(P$1&amp;" "&amp;$A19, upt_2_5_Data!$D:$D, 0), 1), "")</f>
        <v>2</v>
      </c>
      <c r="Q19" s="0" t="str">
        <f aca="false">_xlfn.IFNA(INDEX(upt_2_5_Data!$C:$C, MATCH(Q$1&amp;" "&amp;$A19, upt_2_5_Data!$D:$D, 0), 1), "")</f>
        <v/>
      </c>
      <c r="R19" s="0" t="str">
        <f aca="false">_xlfn.IFNA(INDEX(upt_2_5_Data!$C:$C, MATCH(R$1&amp;" "&amp;$A19, upt_2_5_Data!$D:$D, 0), 1), "")</f>
        <v/>
      </c>
      <c r="S19" s="0" t="str">
        <f aca="false">_xlfn.IFNA(INDEX(upt_2_5_Data!$C:$C, MATCH(S$1&amp;" "&amp;$A19, upt_2_5_Data!$D:$D, 0), 1), "")</f>
        <v/>
      </c>
      <c r="T19" s="0" t="str">
        <f aca="false">_xlfn.IFNA(INDEX(upt_2_5_Data!$C:$C, MATCH(T$1&amp;" "&amp;$A19, upt_2_5_Data!$D:$D, 0), 1), "")</f>
        <v/>
      </c>
      <c r="U19" s="0" t="str">
        <f aca="false">_xlfn.IFNA(INDEX(upt_2_5_Data!$C:$C, MATCH(U$1&amp;" "&amp;$A19, upt_2_5_Data!$D:$D, 0), 1), "")</f>
        <v/>
      </c>
      <c r="V19" s="0" t="n">
        <f aca="false">_xlfn.IFNA(INDEX(upt_2_5_Data!$C:$C, MATCH(V$1&amp;" "&amp;$A19, upt_2_5_Data!$D:$D, 0), 1), "")</f>
        <v>2</v>
      </c>
      <c r="W19" s="0" t="n">
        <f aca="false">_xlfn.IFNA(INDEX(upt_2_5_Data!$C:$C, MATCH(W$1&amp;" "&amp;$A19, upt_2_5_Data!$D:$D, 0), 1), "")</f>
        <v>2</v>
      </c>
      <c r="X19" s="0" t="str">
        <f aca="false">_xlfn.IFNA(INDEX(upt_2_5_Data!$C:$C, MATCH(X$1&amp;" "&amp;$A19, upt_2_5_Data!$D:$D, 0), 1), "")</f>
        <v/>
      </c>
      <c r="Y19" s="0" t="n">
        <f aca="false">_xlfn.IFNA(INDEX(upt_2_5_Data!$C:$C, MATCH(Y$1&amp;" "&amp;$A19, upt_2_5_Data!$D:$D, 0), 1), "")</f>
        <v>2</v>
      </c>
      <c r="Z19" s="0" t="n">
        <f aca="false">_xlfn.IFNA(INDEX(upt_2_5_Data!$C:$C, MATCH(Z$1&amp;" "&amp;$A19, upt_2_5_Data!$D:$D, 0), 1), "")</f>
        <v>2</v>
      </c>
      <c r="AA19" s="0" t="n">
        <f aca="false">_xlfn.IFNA(INDEX(upt_2_5_Data!$C:$C, MATCH(AA$1&amp;" "&amp;$A19, upt_2_5_Data!$D:$D, 0), 1), "")</f>
        <v>2</v>
      </c>
      <c r="AB19" s="0" t="n">
        <f aca="false">_xlfn.IFNA(INDEX(upt_2_5_Data!$C:$C, MATCH(AB$1&amp;" "&amp;$A19, upt_2_5_Data!$D:$D, 0), 1), "")</f>
        <v>2</v>
      </c>
      <c r="AC19" s="0" t="str">
        <f aca="false">_xlfn.IFNA(INDEX(upt_2_5_Data!$C:$C, MATCH(AC$1&amp;" "&amp;$A19, upt_2_5_Data!$D:$D, 0), 1), "")</f>
        <v/>
      </c>
      <c r="AD19" s="0" t="n">
        <f aca="false">_xlfn.IFNA(INDEX(upt_2_5_Data!$C:$C, MATCH(AD$1&amp;" "&amp;$A19, upt_2_5_Data!$D:$D, 0), 1), "")</f>
        <v>2</v>
      </c>
      <c r="AE19" s="0" t="str">
        <f aca="false">_xlfn.IFNA(INDEX(upt_2_5_Data!$C:$C, MATCH(AE$1&amp;" "&amp;$A19, upt_2_5_Data!$D:$D, 0), 1), "")</f>
        <v/>
      </c>
      <c r="AF19" s="0" t="str">
        <f aca="false">_xlfn.IFNA(INDEX(upt_2_5_Data!$C:$C, MATCH(AF$1&amp;" "&amp;$A19, upt_2_5_Data!$D:$D, 0), 1), "")</f>
        <v/>
      </c>
      <c r="AH19" s="0" t="n">
        <f aca="false">IFERROR(AVERAGE(B19:AF19), "")</f>
        <v>1.97</v>
      </c>
    </row>
    <row r="20" customFormat="false" ht="12.8" hidden="false" customHeight="false" outlineLevel="0" collapsed="false">
      <c r="A20" s="0" t="s">
        <v>51</v>
      </c>
      <c r="B20" s="0" t="n">
        <f aca="false">_xlfn.IFNA(INDEX(upt_2_5_Data!$C:$C, MATCH(B$1&amp;" "&amp;$A20, upt_2_5_Data!$D:$D, 0), 1), "")</f>
        <v>1.3125</v>
      </c>
      <c r="C20" s="0" t="n">
        <f aca="false">_xlfn.IFNA(INDEX(upt_2_5_Data!$C:$C, MATCH(C$1&amp;" "&amp;$A20, upt_2_5_Data!$D:$D, 0), 1), "")</f>
        <v>1.70588235294118</v>
      </c>
      <c r="D20" s="0" t="n">
        <f aca="false">_xlfn.IFNA(INDEX(upt_2_5_Data!$C:$C, MATCH(D$1&amp;" "&amp;$A20, upt_2_5_Data!$D:$D, 0), 1), "")</f>
        <v>2</v>
      </c>
      <c r="E20" s="0" t="str">
        <f aca="false">_xlfn.IFNA(INDEX(upt_2_5_Data!$C:$C, MATCH(E$1&amp;" "&amp;$A20, upt_2_5_Data!$D:$D, 0), 1), "")</f>
        <v/>
      </c>
      <c r="F20" s="0" t="n">
        <f aca="false">_xlfn.IFNA(INDEX(upt_2_5_Data!$C:$C, MATCH(F$1&amp;" "&amp;$A20, upt_2_5_Data!$D:$D, 0), 1), "")</f>
        <v>1.875</v>
      </c>
      <c r="G20" s="0" t="n">
        <f aca="false">_xlfn.IFNA(INDEX(upt_2_5_Data!$C:$C, MATCH(G$1&amp;" "&amp;$A20, upt_2_5_Data!$D:$D, 0), 1), "")</f>
        <v>1.64705882352941</v>
      </c>
      <c r="H20" s="0" t="n">
        <f aca="false">_xlfn.IFNA(INDEX(upt_2_5_Data!$C:$C, MATCH(H$1&amp;" "&amp;$A20, upt_2_5_Data!$D:$D, 0), 1), "")</f>
        <v>1.58823529411765</v>
      </c>
      <c r="I20" s="0" t="n">
        <f aca="false">_xlfn.IFNA(INDEX(upt_2_5_Data!$C:$C, MATCH(I$1&amp;" "&amp;$A20, upt_2_5_Data!$D:$D, 0), 1), "")</f>
        <v>1.53846153846154</v>
      </c>
      <c r="J20" s="0" t="n">
        <f aca="false">_xlfn.IFNA(INDEX(upt_2_5_Data!$C:$C, MATCH(J$1&amp;" "&amp;$A20, upt_2_5_Data!$D:$D, 0), 1), "")</f>
        <v>2</v>
      </c>
      <c r="K20" s="0" t="n">
        <f aca="false">_xlfn.IFNA(INDEX(upt_2_5_Data!$C:$C, MATCH(K$1&amp;" "&amp;$A20, upt_2_5_Data!$D:$D, 0), 1), "")</f>
        <v>1.55555555555556</v>
      </c>
      <c r="L20" s="0" t="n">
        <f aca="false">_xlfn.IFNA(INDEX(upt_2_5_Data!$C:$C, MATCH(L$1&amp;" "&amp;$A20, upt_2_5_Data!$D:$D, 0), 1), "")</f>
        <v>1.5</v>
      </c>
      <c r="M20" s="0" t="n">
        <f aca="false">_xlfn.IFNA(INDEX(upt_2_5_Data!$C:$C, MATCH(M$1&amp;" "&amp;$A20, upt_2_5_Data!$D:$D, 0), 1), "")</f>
        <v>1.93333333333333</v>
      </c>
      <c r="N20" s="0" t="n">
        <f aca="false">_xlfn.IFNA(INDEX(upt_2_5_Data!$C:$C, MATCH(N$1&amp;" "&amp;$A20, upt_2_5_Data!$D:$D, 0), 1), "")</f>
        <v>2.3125</v>
      </c>
      <c r="O20" s="0" t="n">
        <f aca="false">_xlfn.IFNA(INDEX(upt_2_5_Data!$C:$C, MATCH(O$1&amp;" "&amp;$A20, upt_2_5_Data!$D:$D, 0), 1), "")</f>
        <v>1.78571428571429</v>
      </c>
      <c r="P20" s="0" t="n">
        <f aca="false">_xlfn.IFNA(INDEX(upt_2_5_Data!$C:$C, MATCH(P$1&amp;" "&amp;$A20, upt_2_5_Data!$D:$D, 0), 1), "")</f>
        <v>2</v>
      </c>
      <c r="Q20" s="0" t="n">
        <f aca="false">_xlfn.IFNA(INDEX(upt_2_5_Data!$C:$C, MATCH(Q$1&amp;" "&amp;$A20, upt_2_5_Data!$D:$D, 0), 1), "")</f>
        <v>2</v>
      </c>
      <c r="R20" s="0" t="str">
        <f aca="false">_xlfn.IFNA(INDEX(upt_2_5_Data!$C:$C, MATCH(R$1&amp;" "&amp;$A20, upt_2_5_Data!$D:$D, 0), 1), "")</f>
        <v/>
      </c>
      <c r="S20" s="0" t="str">
        <f aca="false">_xlfn.IFNA(INDEX(upt_2_5_Data!$C:$C, MATCH(S$1&amp;" "&amp;$A20, upt_2_5_Data!$D:$D, 0), 1), "")</f>
        <v/>
      </c>
      <c r="T20" s="0" t="n">
        <f aca="false">_xlfn.IFNA(INDEX(upt_2_5_Data!$C:$C, MATCH(T$1&amp;" "&amp;$A20, upt_2_5_Data!$D:$D, 0), 1), "")</f>
        <v>2</v>
      </c>
      <c r="U20" s="0" t="n">
        <f aca="false">_xlfn.IFNA(INDEX(upt_2_5_Data!$C:$C, MATCH(U$1&amp;" "&amp;$A20, upt_2_5_Data!$D:$D, 0), 1), "")</f>
        <v>3</v>
      </c>
      <c r="V20" s="0" t="n">
        <f aca="false">_xlfn.IFNA(INDEX(upt_2_5_Data!$C:$C, MATCH(V$1&amp;" "&amp;$A20, upt_2_5_Data!$D:$D, 0), 1), "")</f>
        <v>2.22222222222222</v>
      </c>
      <c r="W20" s="0" t="n">
        <f aca="false">_xlfn.IFNA(INDEX(upt_2_5_Data!$C:$C, MATCH(W$1&amp;" "&amp;$A20, upt_2_5_Data!$D:$D, 0), 1), "")</f>
        <v>2</v>
      </c>
      <c r="X20" s="0" t="str">
        <f aca="false">_xlfn.IFNA(INDEX(upt_2_5_Data!$C:$C, MATCH(X$1&amp;" "&amp;$A20, upt_2_5_Data!$D:$D, 0), 1), "")</f>
        <v/>
      </c>
      <c r="Y20" s="0" t="n">
        <f aca="false">_xlfn.IFNA(INDEX(upt_2_5_Data!$C:$C, MATCH(Y$1&amp;" "&amp;$A20, upt_2_5_Data!$D:$D, 0), 1), "")</f>
        <v>1.53333333333333</v>
      </c>
      <c r="Z20" s="0" t="n">
        <f aca="false">_xlfn.IFNA(INDEX(upt_2_5_Data!$C:$C, MATCH(Z$1&amp;" "&amp;$A20, upt_2_5_Data!$D:$D, 0), 1), "")</f>
        <v>1.86666666666667</v>
      </c>
      <c r="AA20" s="0" t="n">
        <f aca="false">_xlfn.IFNA(INDEX(upt_2_5_Data!$C:$C, MATCH(AA$1&amp;" "&amp;$A20, upt_2_5_Data!$D:$D, 0), 1), "")</f>
        <v>2</v>
      </c>
      <c r="AB20" s="0" t="n">
        <f aca="false">_xlfn.IFNA(INDEX(upt_2_5_Data!$C:$C, MATCH(AB$1&amp;" "&amp;$A20, upt_2_5_Data!$D:$D, 0), 1), "")</f>
        <v>2</v>
      </c>
      <c r="AC20" s="0" t="str">
        <f aca="false">_xlfn.IFNA(INDEX(upt_2_5_Data!$C:$C, MATCH(AC$1&amp;" "&amp;$A20, upt_2_5_Data!$D:$D, 0), 1), "")</f>
        <v/>
      </c>
      <c r="AD20" s="0" t="n">
        <f aca="false">_xlfn.IFNA(INDEX(upt_2_5_Data!$C:$C, MATCH(AD$1&amp;" "&amp;$A20, upt_2_5_Data!$D:$D, 0), 1), "")</f>
        <v>1.78571428571429</v>
      </c>
      <c r="AE20" s="0" t="n">
        <f aca="false">_xlfn.IFNA(INDEX(upt_2_5_Data!$C:$C, MATCH(AE$1&amp;" "&amp;$A20, upt_2_5_Data!$D:$D, 0), 1), "")</f>
        <v>2.33333333333333</v>
      </c>
      <c r="AF20" s="0" t="str">
        <f aca="false">_xlfn.IFNA(INDEX(upt_2_5_Data!$C:$C, MATCH(AF$1&amp;" "&amp;$A20, upt_2_5_Data!$D:$D, 0), 1), "")</f>
        <v/>
      </c>
      <c r="AH20" s="0" t="n">
        <f aca="false">IFERROR(AVERAGE(B20:AF20), "")</f>
        <v>1.89982044099691</v>
      </c>
    </row>
    <row r="21" customFormat="false" ht="12.8" hidden="false" customHeight="false" outlineLevel="0" collapsed="false">
      <c r="A21" s="0" t="s">
        <v>52</v>
      </c>
      <c r="B21" s="0" t="str">
        <f aca="false">_xlfn.IFNA(INDEX(upt_2_5_Data!$C:$C, MATCH(B$1&amp;" "&amp;$A21, upt_2_5_Data!$D:$D, 0), 1), "")</f>
        <v/>
      </c>
      <c r="C21" s="0" t="str">
        <f aca="false">_xlfn.IFNA(INDEX(upt_2_5_Data!$C:$C, MATCH(C$1&amp;" "&amp;$A21, upt_2_5_Data!$D:$D, 0), 1), "")</f>
        <v/>
      </c>
      <c r="D21" s="0" t="str">
        <f aca="false">_xlfn.IFNA(INDEX(upt_2_5_Data!$C:$C, MATCH(D$1&amp;" "&amp;$A21, upt_2_5_Data!$D:$D, 0), 1), "")</f>
        <v/>
      </c>
      <c r="E21" s="0" t="str">
        <f aca="false">_xlfn.IFNA(INDEX(upt_2_5_Data!$C:$C, MATCH(E$1&amp;" "&amp;$A21, upt_2_5_Data!$D:$D, 0), 1), "")</f>
        <v/>
      </c>
      <c r="F21" s="0" t="str">
        <f aca="false">_xlfn.IFNA(INDEX(upt_2_5_Data!$C:$C, MATCH(F$1&amp;" "&amp;$A21, upt_2_5_Data!$D:$D, 0), 1), "")</f>
        <v/>
      </c>
      <c r="G21" s="0" t="str">
        <f aca="false">_xlfn.IFNA(INDEX(upt_2_5_Data!$C:$C, MATCH(G$1&amp;" "&amp;$A21, upt_2_5_Data!$D:$D, 0), 1), "")</f>
        <v/>
      </c>
      <c r="H21" s="0" t="str">
        <f aca="false">_xlfn.IFNA(INDEX(upt_2_5_Data!$C:$C, MATCH(H$1&amp;" "&amp;$A21, upt_2_5_Data!$D:$D, 0), 1), "")</f>
        <v/>
      </c>
      <c r="I21" s="0" t="str">
        <f aca="false">_xlfn.IFNA(INDEX(upt_2_5_Data!$C:$C, MATCH(I$1&amp;" "&amp;$A21, upt_2_5_Data!$D:$D, 0), 1), "")</f>
        <v/>
      </c>
      <c r="J21" s="0" t="str">
        <f aca="false">_xlfn.IFNA(INDEX(upt_2_5_Data!$C:$C, MATCH(J$1&amp;" "&amp;$A21, upt_2_5_Data!$D:$D, 0), 1), "")</f>
        <v/>
      </c>
      <c r="K21" s="0" t="n">
        <f aca="false">_xlfn.IFNA(INDEX(upt_2_5_Data!$C:$C, MATCH(K$1&amp;" "&amp;$A21, upt_2_5_Data!$D:$D, 0), 1), "")</f>
        <v>1.21428571428571</v>
      </c>
      <c r="L21" s="0" t="str">
        <f aca="false">_xlfn.IFNA(INDEX(upt_2_5_Data!$C:$C, MATCH(L$1&amp;" "&amp;$A21, upt_2_5_Data!$D:$D, 0), 1), "")</f>
        <v/>
      </c>
      <c r="M21" s="0" t="str">
        <f aca="false">_xlfn.IFNA(INDEX(upt_2_5_Data!$C:$C, MATCH(M$1&amp;" "&amp;$A21, upt_2_5_Data!$D:$D, 0), 1), "")</f>
        <v/>
      </c>
      <c r="N21" s="0" t="str">
        <f aca="false">_xlfn.IFNA(INDEX(upt_2_5_Data!$C:$C, MATCH(N$1&amp;" "&amp;$A21, upt_2_5_Data!$D:$D, 0), 1), "")</f>
        <v/>
      </c>
      <c r="O21" s="0" t="str">
        <f aca="false">_xlfn.IFNA(INDEX(upt_2_5_Data!$C:$C, MATCH(O$1&amp;" "&amp;$A21, upt_2_5_Data!$D:$D, 0), 1), "")</f>
        <v/>
      </c>
      <c r="P21" s="0" t="str">
        <f aca="false">_xlfn.IFNA(INDEX(upt_2_5_Data!$C:$C, MATCH(P$1&amp;" "&amp;$A21, upt_2_5_Data!$D:$D, 0), 1), "")</f>
        <v/>
      </c>
      <c r="Q21" s="0" t="str">
        <f aca="false">_xlfn.IFNA(INDEX(upt_2_5_Data!$C:$C, MATCH(Q$1&amp;" "&amp;$A21, upt_2_5_Data!$D:$D, 0), 1), "")</f>
        <v/>
      </c>
      <c r="R21" s="0" t="str">
        <f aca="false">_xlfn.IFNA(INDEX(upt_2_5_Data!$C:$C, MATCH(R$1&amp;" "&amp;$A21, upt_2_5_Data!$D:$D, 0), 1), "")</f>
        <v/>
      </c>
      <c r="S21" s="0" t="str">
        <f aca="false">_xlfn.IFNA(INDEX(upt_2_5_Data!$C:$C, MATCH(S$1&amp;" "&amp;$A21, upt_2_5_Data!$D:$D, 0), 1), "")</f>
        <v/>
      </c>
      <c r="T21" s="0" t="str">
        <f aca="false">_xlfn.IFNA(INDEX(upt_2_5_Data!$C:$C, MATCH(T$1&amp;" "&amp;$A21, upt_2_5_Data!$D:$D, 0), 1), "")</f>
        <v/>
      </c>
      <c r="U21" s="0" t="str">
        <f aca="false">_xlfn.IFNA(INDEX(upt_2_5_Data!$C:$C, MATCH(U$1&amp;" "&amp;$A21, upt_2_5_Data!$D:$D, 0), 1), "")</f>
        <v/>
      </c>
      <c r="V21" s="0" t="str">
        <f aca="false">_xlfn.IFNA(INDEX(upt_2_5_Data!$C:$C, MATCH(V$1&amp;" "&amp;$A21, upt_2_5_Data!$D:$D, 0), 1), "")</f>
        <v/>
      </c>
      <c r="W21" s="0" t="str">
        <f aca="false">_xlfn.IFNA(INDEX(upt_2_5_Data!$C:$C, MATCH(W$1&amp;" "&amp;$A21, upt_2_5_Data!$D:$D, 0), 1), "")</f>
        <v/>
      </c>
      <c r="X21" s="0" t="str">
        <f aca="false">_xlfn.IFNA(INDEX(upt_2_5_Data!$C:$C, MATCH(X$1&amp;" "&amp;$A21, upt_2_5_Data!$D:$D, 0), 1), "")</f>
        <v/>
      </c>
      <c r="Y21" s="0" t="str">
        <f aca="false">_xlfn.IFNA(INDEX(upt_2_5_Data!$C:$C, MATCH(Y$1&amp;" "&amp;$A21, upt_2_5_Data!$D:$D, 0), 1), "")</f>
        <v/>
      </c>
      <c r="Z21" s="0" t="str">
        <f aca="false">_xlfn.IFNA(INDEX(upt_2_5_Data!$C:$C, MATCH(Z$1&amp;" "&amp;$A21, upt_2_5_Data!$D:$D, 0), 1), "")</f>
        <v/>
      </c>
      <c r="AA21" s="0" t="str">
        <f aca="false">_xlfn.IFNA(INDEX(upt_2_5_Data!$C:$C, MATCH(AA$1&amp;" "&amp;$A21, upt_2_5_Data!$D:$D, 0), 1), "")</f>
        <v/>
      </c>
      <c r="AB21" s="0" t="str">
        <f aca="false">_xlfn.IFNA(INDEX(upt_2_5_Data!$C:$C, MATCH(AB$1&amp;" "&amp;$A21, upt_2_5_Data!$D:$D, 0), 1), "")</f>
        <v/>
      </c>
      <c r="AC21" s="0" t="str">
        <f aca="false">_xlfn.IFNA(INDEX(upt_2_5_Data!$C:$C, MATCH(AC$1&amp;" "&amp;$A21, upt_2_5_Data!$D:$D, 0), 1), "")</f>
        <v/>
      </c>
      <c r="AD21" s="0" t="str">
        <f aca="false">_xlfn.IFNA(INDEX(upt_2_5_Data!$C:$C, MATCH(AD$1&amp;" "&amp;$A21, upt_2_5_Data!$D:$D, 0), 1), "")</f>
        <v/>
      </c>
      <c r="AE21" s="0" t="str">
        <f aca="false">_xlfn.IFNA(INDEX(upt_2_5_Data!$C:$C, MATCH(AE$1&amp;" "&amp;$A21, upt_2_5_Data!$D:$D, 0), 1), "")</f>
        <v/>
      </c>
      <c r="AF21" s="0" t="str">
        <f aca="false">_xlfn.IFNA(INDEX(upt_2_5_Data!$C:$C, MATCH(AF$1&amp;" "&amp;$A21, upt_2_5_Data!$D:$D, 0), 1), "")</f>
        <v/>
      </c>
      <c r="AH21" s="0" t="n">
        <f aca="false">IFERROR(AVERAGE(B21:AF21), "")</f>
        <v>1.21428571428571</v>
      </c>
    </row>
    <row r="22" customFormat="false" ht="12.8" hidden="false" customHeight="false" outlineLevel="0" collapsed="false">
      <c r="A22" s="0" t="s">
        <v>53</v>
      </c>
      <c r="B22" s="0" t="n">
        <f aca="false">_xlfn.IFNA(INDEX(upt_2_5_Data!$C:$C, MATCH(B$1&amp;" "&amp;$A22, upt_2_5_Data!$D:$D, 0), 1), "")</f>
        <v>1.86666666666667</v>
      </c>
      <c r="C22" s="0" t="n">
        <f aca="false">_xlfn.IFNA(INDEX(upt_2_5_Data!$C:$C, MATCH(C$1&amp;" "&amp;$A22, upt_2_5_Data!$D:$D, 0), 1), "")</f>
        <v>2</v>
      </c>
      <c r="D22" s="0" t="n">
        <f aca="false">_xlfn.IFNA(INDEX(upt_2_5_Data!$C:$C, MATCH(D$1&amp;" "&amp;$A22, upt_2_5_Data!$D:$D, 0), 1), "")</f>
        <v>2.06666666666667</v>
      </c>
      <c r="E22" s="0" t="str">
        <f aca="false">_xlfn.IFNA(INDEX(upt_2_5_Data!$C:$C, MATCH(E$1&amp;" "&amp;$A22, upt_2_5_Data!$D:$D, 0), 1), "")</f>
        <v/>
      </c>
      <c r="F22" s="0" t="n">
        <f aca="false">_xlfn.IFNA(INDEX(upt_2_5_Data!$C:$C, MATCH(F$1&amp;" "&amp;$A22, upt_2_5_Data!$D:$D, 0), 1), "")</f>
        <v>1.9375</v>
      </c>
      <c r="G22" s="0" t="n">
        <f aca="false">_xlfn.IFNA(INDEX(upt_2_5_Data!$C:$C, MATCH(G$1&amp;" "&amp;$A22, upt_2_5_Data!$D:$D, 0), 1), "")</f>
        <v>2.05882352941176</v>
      </c>
      <c r="H22" s="0" t="n">
        <f aca="false">_xlfn.IFNA(INDEX(upt_2_5_Data!$C:$C, MATCH(H$1&amp;" "&amp;$A22, upt_2_5_Data!$D:$D, 0), 1), "")</f>
        <v>1.94117647058824</v>
      </c>
      <c r="I22" s="0" t="n">
        <f aca="false">_xlfn.IFNA(INDEX(upt_2_5_Data!$C:$C, MATCH(I$1&amp;" "&amp;$A22, upt_2_5_Data!$D:$D, 0), 1), "")</f>
        <v>2</v>
      </c>
      <c r="J22" s="0" t="n">
        <f aca="false">_xlfn.IFNA(INDEX(upt_2_5_Data!$C:$C, MATCH(J$1&amp;" "&amp;$A22, upt_2_5_Data!$D:$D, 0), 1), "")</f>
        <v>2.15384615384615</v>
      </c>
      <c r="K22" s="0" t="n">
        <f aca="false">_xlfn.IFNA(INDEX(upt_2_5_Data!$C:$C, MATCH(K$1&amp;" "&amp;$A22, upt_2_5_Data!$D:$D, 0), 1), "")</f>
        <v>1.83333333333333</v>
      </c>
      <c r="L22" s="0" t="n">
        <f aca="false">_xlfn.IFNA(INDEX(upt_2_5_Data!$C:$C, MATCH(L$1&amp;" "&amp;$A22, upt_2_5_Data!$D:$D, 0), 1), "")</f>
        <v>1.88235294117647</v>
      </c>
      <c r="M22" s="0" t="n">
        <f aca="false">_xlfn.IFNA(INDEX(upt_2_5_Data!$C:$C, MATCH(M$1&amp;" "&amp;$A22, upt_2_5_Data!$D:$D, 0), 1), "")</f>
        <v>2.06666666666667</v>
      </c>
      <c r="N22" s="0" t="n">
        <f aca="false">_xlfn.IFNA(INDEX(upt_2_5_Data!$C:$C, MATCH(N$1&amp;" "&amp;$A22, upt_2_5_Data!$D:$D, 0), 1), "")</f>
        <v>2.25</v>
      </c>
      <c r="O22" s="0" t="n">
        <f aca="false">_xlfn.IFNA(INDEX(upt_2_5_Data!$C:$C, MATCH(O$1&amp;" "&amp;$A22, upt_2_5_Data!$D:$D, 0), 1), "")</f>
        <v>2.23076923076923</v>
      </c>
      <c r="P22" s="0" t="n">
        <f aca="false">_xlfn.IFNA(INDEX(upt_2_5_Data!$C:$C, MATCH(P$1&amp;" "&amp;$A22, upt_2_5_Data!$D:$D, 0), 1), "")</f>
        <v>2</v>
      </c>
      <c r="Q22" s="0" t="n">
        <f aca="false">_xlfn.IFNA(INDEX(upt_2_5_Data!$C:$C, MATCH(Q$1&amp;" "&amp;$A22, upt_2_5_Data!$D:$D, 0), 1), "")</f>
        <v>2</v>
      </c>
      <c r="R22" s="0" t="str">
        <f aca="false">_xlfn.IFNA(INDEX(upt_2_5_Data!$C:$C, MATCH(R$1&amp;" "&amp;$A22, upt_2_5_Data!$D:$D, 0), 1), "")</f>
        <v/>
      </c>
      <c r="S22" s="0" t="str">
        <f aca="false">_xlfn.IFNA(INDEX(upt_2_5_Data!$C:$C, MATCH(S$1&amp;" "&amp;$A22, upt_2_5_Data!$D:$D, 0), 1), "")</f>
        <v/>
      </c>
      <c r="T22" s="0" t="n">
        <f aca="false">_xlfn.IFNA(INDEX(upt_2_5_Data!$C:$C, MATCH(T$1&amp;" "&amp;$A22, upt_2_5_Data!$D:$D, 0), 1), "")</f>
        <v>3</v>
      </c>
      <c r="U22" s="0" t="n">
        <f aca="false">_xlfn.IFNA(INDEX(upt_2_5_Data!$C:$C, MATCH(U$1&amp;" "&amp;$A22, upt_2_5_Data!$D:$D, 0), 1), "")</f>
        <v>3</v>
      </c>
      <c r="V22" s="0" t="n">
        <f aca="false">_xlfn.IFNA(INDEX(upt_2_5_Data!$C:$C, MATCH(V$1&amp;" "&amp;$A22, upt_2_5_Data!$D:$D, 0), 1), "")</f>
        <v>2.22222222222222</v>
      </c>
      <c r="W22" s="0" t="n">
        <f aca="false">_xlfn.IFNA(INDEX(upt_2_5_Data!$C:$C, MATCH(W$1&amp;" "&amp;$A22, upt_2_5_Data!$D:$D, 0), 1), "")</f>
        <v>2</v>
      </c>
      <c r="X22" s="0" t="str">
        <f aca="false">_xlfn.IFNA(INDEX(upt_2_5_Data!$C:$C, MATCH(X$1&amp;" "&amp;$A22, upt_2_5_Data!$D:$D, 0), 1), "")</f>
        <v/>
      </c>
      <c r="Y22" s="0" t="n">
        <f aca="false">_xlfn.IFNA(INDEX(upt_2_5_Data!$C:$C, MATCH(Y$1&amp;" "&amp;$A22, upt_2_5_Data!$D:$D, 0), 1), "")</f>
        <v>2</v>
      </c>
      <c r="Z22" s="0" t="n">
        <f aca="false">_xlfn.IFNA(INDEX(upt_2_5_Data!$C:$C, MATCH(Z$1&amp;" "&amp;$A22, upt_2_5_Data!$D:$D, 0), 1), "")</f>
        <v>2.06666666666667</v>
      </c>
      <c r="AA22" s="0" t="n">
        <f aca="false">_xlfn.IFNA(INDEX(upt_2_5_Data!$C:$C, MATCH(AA$1&amp;" "&amp;$A22, upt_2_5_Data!$D:$D, 0), 1), "")</f>
        <v>2.07142857142857</v>
      </c>
      <c r="AB22" s="0" t="n">
        <f aca="false">_xlfn.IFNA(INDEX(upt_2_5_Data!$C:$C, MATCH(AB$1&amp;" "&amp;$A22, upt_2_5_Data!$D:$D, 0), 1), "")</f>
        <v>2</v>
      </c>
      <c r="AC22" s="0" t="str">
        <f aca="false">_xlfn.IFNA(INDEX(upt_2_5_Data!$C:$C, MATCH(AC$1&amp;" "&amp;$A22, upt_2_5_Data!$D:$D, 0), 1), "")</f>
        <v/>
      </c>
      <c r="AD22" s="0" t="n">
        <f aca="false">_xlfn.IFNA(INDEX(upt_2_5_Data!$C:$C, MATCH(AD$1&amp;" "&amp;$A22, upt_2_5_Data!$D:$D, 0), 1), "")</f>
        <v>2.07142857142857</v>
      </c>
      <c r="AE22" s="0" t="n">
        <f aca="false">_xlfn.IFNA(INDEX(upt_2_5_Data!$C:$C, MATCH(AE$1&amp;" "&amp;$A22, upt_2_5_Data!$D:$D, 0), 1), "")</f>
        <v>2</v>
      </c>
      <c r="AF22" s="0" t="str">
        <f aca="false">_xlfn.IFNA(INDEX(upt_2_5_Data!$C:$C, MATCH(AF$1&amp;" "&amp;$A22, upt_2_5_Data!$D:$D, 0), 1), "")</f>
        <v/>
      </c>
      <c r="AH22" s="0" t="n">
        <f aca="false">IFERROR(AVERAGE(B22:AF22), "")</f>
        <v>2.10878190763485</v>
      </c>
    </row>
    <row r="23" customFormat="false" ht="12.8" hidden="false" customHeight="false" outlineLevel="0" collapsed="false">
      <c r="A23" s="0" t="s">
        <v>54</v>
      </c>
      <c r="B23" s="0" t="n">
        <f aca="false">_xlfn.IFNA(INDEX(upt_2_5_Data!$C:$C, MATCH(B$1&amp;" "&amp;$A23, upt_2_5_Data!$D:$D, 0), 1), "")</f>
        <v>1.8</v>
      </c>
      <c r="C23" s="0" t="n">
        <f aca="false">_xlfn.IFNA(INDEX(upt_2_5_Data!$C:$C, MATCH(C$1&amp;" "&amp;$A23, upt_2_5_Data!$D:$D, 0), 1), "")</f>
        <v>2</v>
      </c>
      <c r="D23" s="0" t="n">
        <f aca="false">_xlfn.IFNA(INDEX(upt_2_5_Data!$C:$C, MATCH(D$1&amp;" "&amp;$A23, upt_2_5_Data!$D:$D, 0), 1), "")</f>
        <v>2</v>
      </c>
      <c r="E23" s="0" t="str">
        <f aca="false">_xlfn.IFNA(INDEX(upt_2_5_Data!$C:$C, MATCH(E$1&amp;" "&amp;$A23, upt_2_5_Data!$D:$D, 0), 1), "")</f>
        <v/>
      </c>
      <c r="F23" s="0" t="str">
        <f aca="false">_xlfn.IFNA(INDEX(upt_2_5_Data!$C:$C, MATCH(F$1&amp;" "&amp;$A23, upt_2_5_Data!$D:$D, 0), 1), "")</f>
        <v/>
      </c>
      <c r="G23" s="0" t="n">
        <f aca="false">_xlfn.IFNA(INDEX(upt_2_5_Data!$C:$C, MATCH(G$1&amp;" "&amp;$A23, upt_2_5_Data!$D:$D, 0), 1), "")</f>
        <v>1</v>
      </c>
      <c r="H23" s="0" t="n">
        <f aca="false">_xlfn.IFNA(INDEX(upt_2_5_Data!$C:$C, MATCH(H$1&amp;" "&amp;$A23, upt_2_5_Data!$D:$D, 0), 1), "")</f>
        <v>2</v>
      </c>
      <c r="I23" s="0" t="n">
        <f aca="false">_xlfn.IFNA(INDEX(upt_2_5_Data!$C:$C, MATCH(I$1&amp;" "&amp;$A23, upt_2_5_Data!$D:$D, 0), 1), "")</f>
        <v>2</v>
      </c>
      <c r="J23" s="0" t="n">
        <f aca="false">_xlfn.IFNA(INDEX(upt_2_5_Data!$C:$C, MATCH(J$1&amp;" "&amp;$A23, upt_2_5_Data!$D:$D, 0), 1), "")</f>
        <v>2</v>
      </c>
      <c r="K23" s="0" t="n">
        <f aca="false">_xlfn.IFNA(INDEX(upt_2_5_Data!$C:$C, MATCH(K$1&amp;" "&amp;$A23, upt_2_5_Data!$D:$D, 0), 1), "")</f>
        <v>2</v>
      </c>
      <c r="L23" s="0" t="n">
        <f aca="false">_xlfn.IFNA(INDEX(upt_2_5_Data!$C:$C, MATCH(L$1&amp;" "&amp;$A23, upt_2_5_Data!$D:$D, 0), 1), "")</f>
        <v>2</v>
      </c>
      <c r="M23" s="0" t="n">
        <f aca="false">_xlfn.IFNA(INDEX(upt_2_5_Data!$C:$C, MATCH(M$1&amp;" "&amp;$A23, upt_2_5_Data!$D:$D, 0), 1), "")</f>
        <v>2</v>
      </c>
      <c r="N23" s="0" t="n">
        <f aca="false">_xlfn.IFNA(INDEX(upt_2_5_Data!$C:$C, MATCH(N$1&amp;" "&amp;$A23, upt_2_5_Data!$D:$D, 0), 1), "")</f>
        <v>2</v>
      </c>
      <c r="O23" s="0" t="n">
        <f aca="false">_xlfn.IFNA(INDEX(upt_2_5_Data!$C:$C, MATCH(O$1&amp;" "&amp;$A23, upt_2_5_Data!$D:$D, 0), 1), "")</f>
        <v>2</v>
      </c>
      <c r="P23" s="0" t="n">
        <f aca="false">_xlfn.IFNA(INDEX(upt_2_5_Data!$C:$C, MATCH(P$1&amp;" "&amp;$A23, upt_2_5_Data!$D:$D, 0), 1), "")</f>
        <v>2</v>
      </c>
      <c r="Q23" s="0" t="str">
        <f aca="false">_xlfn.IFNA(INDEX(upt_2_5_Data!$C:$C, MATCH(Q$1&amp;" "&amp;$A23, upt_2_5_Data!$D:$D, 0), 1), "")</f>
        <v/>
      </c>
      <c r="R23" s="0" t="str">
        <f aca="false">_xlfn.IFNA(INDEX(upt_2_5_Data!$C:$C, MATCH(R$1&amp;" "&amp;$A23, upt_2_5_Data!$D:$D, 0), 1), "")</f>
        <v/>
      </c>
      <c r="S23" s="0" t="str">
        <f aca="false">_xlfn.IFNA(INDEX(upt_2_5_Data!$C:$C, MATCH(S$1&amp;" "&amp;$A23, upt_2_5_Data!$D:$D, 0), 1), "")</f>
        <v/>
      </c>
      <c r="T23" s="0" t="str">
        <f aca="false">_xlfn.IFNA(INDEX(upt_2_5_Data!$C:$C, MATCH(T$1&amp;" "&amp;$A23, upt_2_5_Data!$D:$D, 0), 1), "")</f>
        <v/>
      </c>
      <c r="U23" s="0" t="str">
        <f aca="false">_xlfn.IFNA(INDEX(upt_2_5_Data!$C:$C, MATCH(U$1&amp;" "&amp;$A23, upt_2_5_Data!$D:$D, 0), 1), "")</f>
        <v/>
      </c>
      <c r="V23" s="0" t="n">
        <f aca="false">_xlfn.IFNA(INDEX(upt_2_5_Data!$C:$C, MATCH(V$1&amp;" "&amp;$A23, upt_2_5_Data!$D:$D, 0), 1), "")</f>
        <v>2</v>
      </c>
      <c r="W23" s="0" t="n">
        <f aca="false">_xlfn.IFNA(INDEX(upt_2_5_Data!$C:$C, MATCH(W$1&amp;" "&amp;$A23, upt_2_5_Data!$D:$D, 0), 1), "")</f>
        <v>2</v>
      </c>
      <c r="X23" s="0" t="str">
        <f aca="false">_xlfn.IFNA(INDEX(upt_2_5_Data!$C:$C, MATCH(X$1&amp;" "&amp;$A23, upt_2_5_Data!$D:$D, 0), 1), "")</f>
        <v/>
      </c>
      <c r="Y23" s="0" t="n">
        <f aca="false">_xlfn.IFNA(INDEX(upt_2_5_Data!$C:$C, MATCH(Y$1&amp;" "&amp;$A23, upt_2_5_Data!$D:$D, 0), 1), "")</f>
        <v>2</v>
      </c>
      <c r="Z23" s="0" t="n">
        <f aca="false">_xlfn.IFNA(INDEX(upt_2_5_Data!$C:$C, MATCH(Z$1&amp;" "&amp;$A23, upt_2_5_Data!$D:$D, 0), 1), "")</f>
        <v>2</v>
      </c>
      <c r="AA23" s="0" t="n">
        <f aca="false">_xlfn.IFNA(INDEX(upt_2_5_Data!$C:$C, MATCH(AA$1&amp;" "&amp;$A23, upt_2_5_Data!$D:$D, 0), 1), "")</f>
        <v>2</v>
      </c>
      <c r="AB23" s="0" t="n">
        <f aca="false">_xlfn.IFNA(INDEX(upt_2_5_Data!$C:$C, MATCH(AB$1&amp;" "&amp;$A23, upt_2_5_Data!$D:$D, 0), 1), "")</f>
        <v>2</v>
      </c>
      <c r="AC23" s="0" t="str">
        <f aca="false">_xlfn.IFNA(INDEX(upt_2_5_Data!$C:$C, MATCH(AC$1&amp;" "&amp;$A23, upt_2_5_Data!$D:$D, 0), 1), "")</f>
        <v/>
      </c>
      <c r="AD23" s="0" t="str">
        <f aca="false">_xlfn.IFNA(INDEX(upt_2_5_Data!$C:$C, MATCH(AD$1&amp;" "&amp;$A23, upt_2_5_Data!$D:$D, 0), 1), "")</f>
        <v/>
      </c>
      <c r="AE23" s="0" t="str">
        <f aca="false">_xlfn.IFNA(INDEX(upt_2_5_Data!$C:$C, MATCH(AE$1&amp;" "&amp;$A23, upt_2_5_Data!$D:$D, 0), 1), "")</f>
        <v/>
      </c>
      <c r="AF23" s="0" t="str">
        <f aca="false">_xlfn.IFNA(INDEX(upt_2_5_Data!$C:$C, MATCH(AF$1&amp;" "&amp;$A23, upt_2_5_Data!$D:$D, 0), 1), "")</f>
        <v/>
      </c>
      <c r="AH23" s="0" t="n">
        <f aca="false">IFERROR(AVERAGE(B23:AF23), "")</f>
        <v>1.93684210526316</v>
      </c>
    </row>
    <row r="24" customFormat="false" ht="12.8" hidden="false" customHeight="false" outlineLevel="0" collapsed="false">
      <c r="A24" s="0" t="s">
        <v>130</v>
      </c>
      <c r="B24" s="0" t="str">
        <f aca="false">_xlfn.IFNA(INDEX(upt_2_5_Data!$C:$C, MATCH(B$1&amp;" "&amp;$A24, upt_2_5_Data!$D:$D, 0), 1), "")</f>
        <v/>
      </c>
      <c r="C24" s="0" t="str">
        <f aca="false">_xlfn.IFNA(INDEX(upt_2_5_Data!$C:$C, MATCH(C$1&amp;" "&amp;$A24, upt_2_5_Data!$D:$D, 0), 1), "")</f>
        <v/>
      </c>
      <c r="D24" s="0" t="str">
        <f aca="false">_xlfn.IFNA(INDEX(upt_2_5_Data!$C:$C, MATCH(D$1&amp;" "&amp;$A24, upt_2_5_Data!$D:$D, 0), 1), "")</f>
        <v/>
      </c>
      <c r="E24" s="0" t="str">
        <f aca="false">_xlfn.IFNA(INDEX(upt_2_5_Data!$C:$C, MATCH(E$1&amp;" "&amp;$A24, upt_2_5_Data!$D:$D, 0), 1), "")</f>
        <v/>
      </c>
      <c r="F24" s="0" t="str">
        <f aca="false">_xlfn.IFNA(INDEX(upt_2_5_Data!$C:$C, MATCH(F$1&amp;" "&amp;$A24, upt_2_5_Data!$D:$D, 0), 1), "")</f>
        <v/>
      </c>
      <c r="G24" s="0" t="str">
        <f aca="false">_xlfn.IFNA(INDEX(upt_2_5_Data!$C:$C, MATCH(G$1&amp;" "&amp;$A24, upt_2_5_Data!$D:$D, 0), 1), "")</f>
        <v/>
      </c>
      <c r="H24" s="0" t="str">
        <f aca="false">_xlfn.IFNA(INDEX(upt_2_5_Data!$C:$C, MATCH(H$1&amp;" "&amp;$A24, upt_2_5_Data!$D:$D, 0), 1), "")</f>
        <v/>
      </c>
      <c r="I24" s="0" t="str">
        <f aca="false">_xlfn.IFNA(INDEX(upt_2_5_Data!$C:$C, MATCH(I$1&amp;" "&amp;$A24, upt_2_5_Data!$D:$D, 0), 1), "")</f>
        <v/>
      </c>
      <c r="J24" s="0" t="str">
        <f aca="false">_xlfn.IFNA(INDEX(upt_2_5_Data!$C:$C, MATCH(J$1&amp;" "&amp;$A24, upt_2_5_Data!$D:$D, 0), 1), "")</f>
        <v/>
      </c>
      <c r="K24" s="0" t="str">
        <f aca="false">_xlfn.IFNA(INDEX(upt_2_5_Data!$C:$C, MATCH(K$1&amp;" "&amp;$A24, upt_2_5_Data!$D:$D, 0), 1), "")</f>
        <v/>
      </c>
      <c r="L24" s="0" t="str">
        <f aca="false">_xlfn.IFNA(INDEX(upt_2_5_Data!$C:$C, MATCH(L$1&amp;" "&amp;$A24, upt_2_5_Data!$D:$D, 0), 1), "")</f>
        <v/>
      </c>
      <c r="M24" s="0" t="str">
        <f aca="false">_xlfn.IFNA(INDEX(upt_2_5_Data!$C:$C, MATCH(M$1&amp;" "&amp;$A24, upt_2_5_Data!$D:$D, 0), 1), "")</f>
        <v/>
      </c>
      <c r="N24" s="0" t="str">
        <f aca="false">_xlfn.IFNA(INDEX(upt_2_5_Data!$C:$C, MATCH(N$1&amp;" "&amp;$A24, upt_2_5_Data!$D:$D, 0), 1), "")</f>
        <v/>
      </c>
      <c r="O24" s="0" t="str">
        <f aca="false">_xlfn.IFNA(INDEX(upt_2_5_Data!$C:$C, MATCH(O$1&amp;" "&amp;$A24, upt_2_5_Data!$D:$D, 0), 1), "")</f>
        <v/>
      </c>
      <c r="P24" s="0" t="str">
        <f aca="false">_xlfn.IFNA(INDEX(upt_2_5_Data!$C:$C, MATCH(P$1&amp;" "&amp;$A24, upt_2_5_Data!$D:$D, 0), 1), "")</f>
        <v/>
      </c>
      <c r="Q24" s="0" t="str">
        <f aca="false">_xlfn.IFNA(INDEX(upt_2_5_Data!$C:$C, MATCH(Q$1&amp;" "&amp;$A24, upt_2_5_Data!$D:$D, 0), 1), "")</f>
        <v/>
      </c>
      <c r="R24" s="0" t="str">
        <f aca="false">_xlfn.IFNA(INDEX(upt_2_5_Data!$C:$C, MATCH(R$1&amp;" "&amp;$A24, upt_2_5_Data!$D:$D, 0), 1), "")</f>
        <v/>
      </c>
      <c r="S24" s="0" t="str">
        <f aca="false">_xlfn.IFNA(INDEX(upt_2_5_Data!$C:$C, MATCH(S$1&amp;" "&amp;$A24, upt_2_5_Data!$D:$D, 0), 1), "")</f>
        <v/>
      </c>
      <c r="T24" s="0" t="str">
        <f aca="false">_xlfn.IFNA(INDEX(upt_2_5_Data!$C:$C, MATCH(T$1&amp;" "&amp;$A24, upt_2_5_Data!$D:$D, 0), 1), "")</f>
        <v/>
      </c>
      <c r="U24" s="0" t="str">
        <f aca="false">_xlfn.IFNA(INDEX(upt_2_5_Data!$C:$C, MATCH(U$1&amp;" "&amp;$A24, upt_2_5_Data!$D:$D, 0), 1), "")</f>
        <v/>
      </c>
      <c r="V24" s="0" t="str">
        <f aca="false">_xlfn.IFNA(INDEX(upt_2_5_Data!$C:$C, MATCH(V$1&amp;" "&amp;$A24, upt_2_5_Data!$D:$D, 0), 1), "")</f>
        <v/>
      </c>
      <c r="W24" s="0" t="str">
        <f aca="false">_xlfn.IFNA(INDEX(upt_2_5_Data!$C:$C, MATCH(W$1&amp;" "&amp;$A24, upt_2_5_Data!$D:$D, 0), 1), "")</f>
        <v/>
      </c>
      <c r="X24" s="0" t="str">
        <f aca="false">_xlfn.IFNA(INDEX(upt_2_5_Data!$C:$C, MATCH(X$1&amp;" "&amp;$A24, upt_2_5_Data!$D:$D, 0), 1), "")</f>
        <v/>
      </c>
      <c r="Y24" s="0" t="str">
        <f aca="false">_xlfn.IFNA(INDEX(upt_2_5_Data!$C:$C, MATCH(Y$1&amp;" "&amp;$A24, upt_2_5_Data!$D:$D, 0), 1), "")</f>
        <v/>
      </c>
      <c r="Z24" s="0" t="str">
        <f aca="false">_xlfn.IFNA(INDEX(upt_2_5_Data!$C:$C, MATCH(Z$1&amp;" "&amp;$A24, upt_2_5_Data!$D:$D, 0), 1), "")</f>
        <v/>
      </c>
      <c r="AA24" s="0" t="str">
        <f aca="false">_xlfn.IFNA(INDEX(upt_2_5_Data!$C:$C, MATCH(AA$1&amp;" "&amp;$A24, upt_2_5_Data!$D:$D, 0), 1), "")</f>
        <v/>
      </c>
      <c r="AB24" s="0" t="str">
        <f aca="false">_xlfn.IFNA(INDEX(upt_2_5_Data!$C:$C, MATCH(AB$1&amp;" "&amp;$A24, upt_2_5_Data!$D:$D, 0), 1), "")</f>
        <v/>
      </c>
      <c r="AC24" s="0" t="str">
        <f aca="false">_xlfn.IFNA(INDEX(upt_2_5_Data!$C:$C, MATCH(AC$1&amp;" "&amp;$A24, upt_2_5_Data!$D:$D, 0), 1), "")</f>
        <v/>
      </c>
      <c r="AD24" s="0" t="str">
        <f aca="false">_xlfn.IFNA(INDEX(upt_2_5_Data!$C:$C, MATCH(AD$1&amp;" "&amp;$A24, upt_2_5_Data!$D:$D, 0), 1), "")</f>
        <v/>
      </c>
      <c r="AE24" s="0" t="str">
        <f aca="false">_xlfn.IFNA(INDEX(upt_2_5_Data!$C:$C, MATCH(AE$1&amp;" "&amp;$A24, upt_2_5_Data!$D:$D, 0), 1), "")</f>
        <v/>
      </c>
      <c r="AF24" s="0" t="str">
        <f aca="false">_xlfn.IFNA(INDEX(upt_2_5_Data!$C:$C, MATCH(AF$1&amp;" "&amp;$A24, upt_2_5_Data!$D:$D, 0), 1), "")</f>
        <v/>
      </c>
      <c r="AH24" s="0" t="str">
        <f aca="false">IFERROR(AVERAGE(B24:AF24), "")</f>
        <v/>
      </c>
    </row>
    <row r="25" customFormat="false" ht="12.8" hidden="false" customHeight="false" outlineLevel="0" collapsed="false">
      <c r="A25" s="0" t="s">
        <v>55</v>
      </c>
      <c r="B25" s="0" t="n">
        <f aca="false">_xlfn.IFNA(INDEX(upt_2_5_Data!$C:$C, MATCH(B$1&amp;" "&amp;$A25, upt_2_5_Data!$D:$D, 0), 1), "")</f>
        <v>3</v>
      </c>
      <c r="C25" s="0" t="n">
        <f aca="false">_xlfn.IFNA(INDEX(upt_2_5_Data!$C:$C, MATCH(C$1&amp;" "&amp;$A25, upt_2_5_Data!$D:$D, 0), 1), "")</f>
        <v>3</v>
      </c>
      <c r="D25" s="0" t="n">
        <f aca="false">_xlfn.IFNA(INDEX(upt_2_5_Data!$C:$C, MATCH(D$1&amp;" "&amp;$A25, upt_2_5_Data!$D:$D, 0), 1), "")</f>
        <v>3</v>
      </c>
      <c r="E25" s="0" t="str">
        <f aca="false">_xlfn.IFNA(INDEX(upt_2_5_Data!$C:$C, MATCH(E$1&amp;" "&amp;$A25, upt_2_5_Data!$D:$D, 0), 1), "")</f>
        <v/>
      </c>
      <c r="F25" s="0" t="n">
        <f aca="false">_xlfn.IFNA(INDEX(upt_2_5_Data!$C:$C, MATCH(F$1&amp;" "&amp;$A25, upt_2_5_Data!$D:$D, 0), 1), "")</f>
        <v>3</v>
      </c>
      <c r="G25" s="0" t="n">
        <f aca="false">_xlfn.IFNA(INDEX(upt_2_5_Data!$C:$C, MATCH(G$1&amp;" "&amp;$A25, upt_2_5_Data!$D:$D, 0), 1), "")</f>
        <v>3</v>
      </c>
      <c r="H25" s="0" t="n">
        <f aca="false">_xlfn.IFNA(INDEX(upt_2_5_Data!$C:$C, MATCH(H$1&amp;" "&amp;$A25, upt_2_5_Data!$D:$D, 0), 1), "")</f>
        <v>3.05882352941176</v>
      </c>
      <c r="I25" s="0" t="n">
        <f aca="false">_xlfn.IFNA(INDEX(upt_2_5_Data!$C:$C, MATCH(I$1&amp;" "&amp;$A25, upt_2_5_Data!$D:$D, 0), 1), "")</f>
        <v>3</v>
      </c>
      <c r="J25" s="0" t="n">
        <f aca="false">_xlfn.IFNA(INDEX(upt_2_5_Data!$C:$C, MATCH(J$1&amp;" "&amp;$A25, upt_2_5_Data!$D:$D, 0), 1), "")</f>
        <v>3</v>
      </c>
      <c r="K25" s="0" t="n">
        <f aca="false">_xlfn.IFNA(INDEX(upt_2_5_Data!$C:$C, MATCH(K$1&amp;" "&amp;$A25, upt_2_5_Data!$D:$D, 0), 1), "")</f>
        <v>3</v>
      </c>
      <c r="L25" s="0" t="n">
        <f aca="false">_xlfn.IFNA(INDEX(upt_2_5_Data!$C:$C, MATCH(L$1&amp;" "&amp;$A25, upt_2_5_Data!$D:$D, 0), 1), "")</f>
        <v>3</v>
      </c>
      <c r="M25" s="0" t="n">
        <f aca="false">_xlfn.IFNA(INDEX(upt_2_5_Data!$C:$C, MATCH(M$1&amp;" "&amp;$A25, upt_2_5_Data!$D:$D, 0), 1), "")</f>
        <v>3</v>
      </c>
      <c r="N25" s="0" t="n">
        <f aca="false">_xlfn.IFNA(INDEX(upt_2_5_Data!$C:$C, MATCH(N$1&amp;" "&amp;$A25, upt_2_5_Data!$D:$D, 0), 1), "")</f>
        <v>3</v>
      </c>
      <c r="O25" s="0" t="n">
        <f aca="false">_xlfn.IFNA(INDEX(upt_2_5_Data!$C:$C, MATCH(O$1&amp;" "&amp;$A25, upt_2_5_Data!$D:$D, 0), 1), "")</f>
        <v>3</v>
      </c>
      <c r="P25" s="0" t="n">
        <f aca="false">_xlfn.IFNA(INDEX(upt_2_5_Data!$C:$C, MATCH(P$1&amp;" "&amp;$A25, upt_2_5_Data!$D:$D, 0), 1), "")</f>
        <v>3</v>
      </c>
      <c r="Q25" s="0" t="str">
        <f aca="false">_xlfn.IFNA(INDEX(upt_2_5_Data!$C:$C, MATCH(Q$1&amp;" "&amp;$A25, upt_2_5_Data!$D:$D, 0), 1), "")</f>
        <v/>
      </c>
      <c r="R25" s="0" t="str">
        <f aca="false">_xlfn.IFNA(INDEX(upt_2_5_Data!$C:$C, MATCH(R$1&amp;" "&amp;$A25, upt_2_5_Data!$D:$D, 0), 1), "")</f>
        <v/>
      </c>
      <c r="S25" s="0" t="str">
        <f aca="false">_xlfn.IFNA(INDEX(upt_2_5_Data!$C:$C, MATCH(S$1&amp;" "&amp;$A25, upt_2_5_Data!$D:$D, 0), 1), "")</f>
        <v/>
      </c>
      <c r="T25" s="0" t="n">
        <f aca="false">_xlfn.IFNA(INDEX(upt_2_5_Data!$C:$C, MATCH(T$1&amp;" "&amp;$A25, upt_2_5_Data!$D:$D, 0), 1), "")</f>
        <v>3</v>
      </c>
      <c r="U25" s="0" t="n">
        <f aca="false">_xlfn.IFNA(INDEX(upt_2_5_Data!$C:$C, MATCH(U$1&amp;" "&amp;$A25, upt_2_5_Data!$D:$D, 0), 1), "")</f>
        <v>3</v>
      </c>
      <c r="V25" s="0" t="n">
        <f aca="false">_xlfn.IFNA(INDEX(upt_2_5_Data!$C:$C, MATCH(V$1&amp;" "&amp;$A25, upt_2_5_Data!$D:$D, 0), 1), "")</f>
        <v>3</v>
      </c>
      <c r="W25" s="0" t="n">
        <f aca="false">_xlfn.IFNA(INDEX(upt_2_5_Data!$C:$C, MATCH(W$1&amp;" "&amp;$A25, upt_2_5_Data!$D:$D, 0), 1), "")</f>
        <v>3</v>
      </c>
      <c r="X25" s="0" t="str">
        <f aca="false">_xlfn.IFNA(INDEX(upt_2_5_Data!$C:$C, MATCH(X$1&amp;" "&amp;$A25, upt_2_5_Data!$D:$D, 0), 1), "")</f>
        <v/>
      </c>
      <c r="Y25" s="0" t="n">
        <f aca="false">_xlfn.IFNA(INDEX(upt_2_5_Data!$C:$C, MATCH(Y$1&amp;" "&amp;$A25, upt_2_5_Data!$D:$D, 0), 1), "")</f>
        <v>3</v>
      </c>
      <c r="Z25" s="0" t="n">
        <f aca="false">_xlfn.IFNA(INDEX(upt_2_5_Data!$C:$C, MATCH(Z$1&amp;" "&amp;$A25, upt_2_5_Data!$D:$D, 0), 1), "")</f>
        <v>3</v>
      </c>
      <c r="AA25" s="0" t="n">
        <f aca="false">_xlfn.IFNA(INDEX(upt_2_5_Data!$C:$C, MATCH(AA$1&amp;" "&amp;$A25, upt_2_5_Data!$D:$D, 0), 1), "")</f>
        <v>3</v>
      </c>
      <c r="AB25" s="0" t="n">
        <f aca="false">_xlfn.IFNA(INDEX(upt_2_5_Data!$C:$C, MATCH(AB$1&amp;" "&amp;$A25, upt_2_5_Data!$D:$D, 0), 1), "")</f>
        <v>3</v>
      </c>
      <c r="AC25" s="0" t="str">
        <f aca="false">_xlfn.IFNA(INDEX(upt_2_5_Data!$C:$C, MATCH(AC$1&amp;" "&amp;$A25, upt_2_5_Data!$D:$D, 0), 1), "")</f>
        <v/>
      </c>
      <c r="AD25" s="0" t="n">
        <f aca="false">_xlfn.IFNA(INDEX(upt_2_5_Data!$C:$C, MATCH(AD$1&amp;" "&amp;$A25, upt_2_5_Data!$D:$D, 0), 1), "")</f>
        <v>3</v>
      </c>
      <c r="AE25" s="0" t="n">
        <f aca="false">_xlfn.IFNA(INDEX(upt_2_5_Data!$C:$C, MATCH(AE$1&amp;" "&amp;$A25, upt_2_5_Data!$D:$D, 0), 1), "")</f>
        <v>3</v>
      </c>
      <c r="AF25" s="0" t="str">
        <f aca="false">_xlfn.IFNA(INDEX(upt_2_5_Data!$C:$C, MATCH(AF$1&amp;" "&amp;$A25, upt_2_5_Data!$D:$D, 0), 1), "")</f>
        <v/>
      </c>
      <c r="AH25" s="0" t="n">
        <f aca="false">IFERROR(AVERAGE(B25:AF25), "")</f>
        <v>3.00245098039216</v>
      </c>
    </row>
    <row r="26" customFormat="false" ht="12.8" hidden="false" customHeight="false" outlineLevel="0" collapsed="false">
      <c r="A26" s="0" t="s">
        <v>56</v>
      </c>
      <c r="B26" s="0" t="str">
        <f aca="false">_xlfn.IFNA(INDEX(upt_2_5_Data!$C:$C, MATCH(B$1&amp;" "&amp;$A26, upt_2_5_Data!$D:$D, 0), 1), "")</f>
        <v/>
      </c>
      <c r="C26" s="0" t="n">
        <f aca="false">_xlfn.IFNA(INDEX(upt_2_5_Data!$C:$C, MATCH(C$1&amp;" "&amp;$A26, upt_2_5_Data!$D:$D, 0), 1), "")</f>
        <v>1</v>
      </c>
      <c r="D26" s="0" t="str">
        <f aca="false">_xlfn.IFNA(INDEX(upt_2_5_Data!$C:$C, MATCH(D$1&amp;" "&amp;$A26, upt_2_5_Data!$D:$D, 0), 1), "")</f>
        <v/>
      </c>
      <c r="E26" s="0" t="str">
        <f aca="false">_xlfn.IFNA(INDEX(upt_2_5_Data!$C:$C, MATCH(E$1&amp;" "&amp;$A26, upt_2_5_Data!$D:$D, 0), 1), "")</f>
        <v/>
      </c>
      <c r="F26" s="0" t="n">
        <f aca="false">_xlfn.IFNA(INDEX(upt_2_5_Data!$C:$C, MATCH(F$1&amp;" "&amp;$A26, upt_2_5_Data!$D:$D, 0), 1), "")</f>
        <v>1.46666666666667</v>
      </c>
      <c r="G26" s="0" t="str">
        <f aca="false">_xlfn.IFNA(INDEX(upt_2_5_Data!$C:$C, MATCH(G$1&amp;" "&amp;$A26, upt_2_5_Data!$D:$D, 0), 1), "")</f>
        <v/>
      </c>
      <c r="H26" s="0" t="str">
        <f aca="false">_xlfn.IFNA(INDEX(upt_2_5_Data!$C:$C, MATCH(H$1&amp;" "&amp;$A26, upt_2_5_Data!$D:$D, 0), 1), "")</f>
        <v/>
      </c>
      <c r="I26" s="0" t="str">
        <f aca="false">_xlfn.IFNA(INDEX(upt_2_5_Data!$C:$C, MATCH(I$1&amp;" "&amp;$A26, upt_2_5_Data!$D:$D, 0), 1), "")</f>
        <v/>
      </c>
      <c r="J26" s="0" t="str">
        <f aca="false">_xlfn.IFNA(INDEX(upt_2_5_Data!$C:$C, MATCH(J$1&amp;" "&amp;$A26, upt_2_5_Data!$D:$D, 0), 1), "")</f>
        <v/>
      </c>
      <c r="K26" s="0" t="str">
        <f aca="false">_xlfn.IFNA(INDEX(upt_2_5_Data!$C:$C, MATCH(K$1&amp;" "&amp;$A26, upt_2_5_Data!$D:$D, 0), 1), "")</f>
        <v/>
      </c>
      <c r="L26" s="0" t="str">
        <f aca="false">_xlfn.IFNA(INDEX(upt_2_5_Data!$C:$C, MATCH(L$1&amp;" "&amp;$A26, upt_2_5_Data!$D:$D, 0), 1), "")</f>
        <v/>
      </c>
      <c r="M26" s="0" t="str">
        <f aca="false">_xlfn.IFNA(INDEX(upt_2_5_Data!$C:$C, MATCH(M$1&amp;" "&amp;$A26, upt_2_5_Data!$D:$D, 0), 1), "")</f>
        <v/>
      </c>
      <c r="N26" s="0" t="str">
        <f aca="false">_xlfn.IFNA(INDEX(upt_2_5_Data!$C:$C, MATCH(N$1&amp;" "&amp;$A26, upt_2_5_Data!$D:$D, 0), 1), "")</f>
        <v/>
      </c>
      <c r="O26" s="0" t="str">
        <f aca="false">_xlfn.IFNA(INDEX(upt_2_5_Data!$C:$C, MATCH(O$1&amp;" "&amp;$A26, upt_2_5_Data!$D:$D, 0), 1), "")</f>
        <v/>
      </c>
      <c r="P26" s="0" t="str">
        <f aca="false">_xlfn.IFNA(INDEX(upt_2_5_Data!$C:$C, MATCH(P$1&amp;" "&amp;$A26, upt_2_5_Data!$D:$D, 0), 1), "")</f>
        <v/>
      </c>
      <c r="Q26" s="0" t="str">
        <f aca="false">_xlfn.IFNA(INDEX(upt_2_5_Data!$C:$C, MATCH(Q$1&amp;" "&amp;$A26, upt_2_5_Data!$D:$D, 0), 1), "")</f>
        <v/>
      </c>
      <c r="R26" s="0" t="str">
        <f aca="false">_xlfn.IFNA(INDEX(upt_2_5_Data!$C:$C, MATCH(R$1&amp;" "&amp;$A26, upt_2_5_Data!$D:$D, 0), 1), "")</f>
        <v/>
      </c>
      <c r="S26" s="0" t="str">
        <f aca="false">_xlfn.IFNA(INDEX(upt_2_5_Data!$C:$C, MATCH(S$1&amp;" "&amp;$A26, upt_2_5_Data!$D:$D, 0), 1), "")</f>
        <v/>
      </c>
      <c r="T26" s="0" t="str">
        <f aca="false">_xlfn.IFNA(INDEX(upt_2_5_Data!$C:$C, MATCH(T$1&amp;" "&amp;$A26, upt_2_5_Data!$D:$D, 0), 1), "")</f>
        <v/>
      </c>
      <c r="U26" s="0" t="str">
        <f aca="false">_xlfn.IFNA(INDEX(upt_2_5_Data!$C:$C, MATCH(U$1&amp;" "&amp;$A26, upt_2_5_Data!$D:$D, 0), 1), "")</f>
        <v/>
      </c>
      <c r="V26" s="0" t="str">
        <f aca="false">_xlfn.IFNA(INDEX(upt_2_5_Data!$C:$C, MATCH(V$1&amp;" "&amp;$A26, upt_2_5_Data!$D:$D, 0), 1), "")</f>
        <v/>
      </c>
      <c r="W26" s="0" t="str">
        <f aca="false">_xlfn.IFNA(INDEX(upt_2_5_Data!$C:$C, MATCH(W$1&amp;" "&amp;$A26, upt_2_5_Data!$D:$D, 0), 1), "")</f>
        <v/>
      </c>
      <c r="X26" s="0" t="str">
        <f aca="false">_xlfn.IFNA(INDEX(upt_2_5_Data!$C:$C, MATCH(X$1&amp;" "&amp;$A26, upt_2_5_Data!$D:$D, 0), 1), "")</f>
        <v/>
      </c>
      <c r="Y26" s="0" t="str">
        <f aca="false">_xlfn.IFNA(INDEX(upt_2_5_Data!$C:$C, MATCH(Y$1&amp;" "&amp;$A26, upt_2_5_Data!$D:$D, 0), 1), "")</f>
        <v/>
      </c>
      <c r="Z26" s="0" t="str">
        <f aca="false">_xlfn.IFNA(INDEX(upt_2_5_Data!$C:$C, MATCH(Z$1&amp;" "&amp;$A26, upt_2_5_Data!$D:$D, 0), 1), "")</f>
        <v/>
      </c>
      <c r="AA26" s="0" t="str">
        <f aca="false">_xlfn.IFNA(INDEX(upt_2_5_Data!$C:$C, MATCH(AA$1&amp;" "&amp;$A26, upt_2_5_Data!$D:$D, 0), 1), "")</f>
        <v/>
      </c>
      <c r="AB26" s="0" t="str">
        <f aca="false">_xlfn.IFNA(INDEX(upt_2_5_Data!$C:$C, MATCH(AB$1&amp;" "&amp;$A26, upt_2_5_Data!$D:$D, 0), 1), "")</f>
        <v/>
      </c>
      <c r="AC26" s="0" t="str">
        <f aca="false">_xlfn.IFNA(INDEX(upt_2_5_Data!$C:$C, MATCH(AC$1&amp;" "&amp;$A26, upt_2_5_Data!$D:$D, 0), 1), "")</f>
        <v/>
      </c>
      <c r="AD26" s="0" t="str">
        <f aca="false">_xlfn.IFNA(INDEX(upt_2_5_Data!$C:$C, MATCH(AD$1&amp;" "&amp;$A26, upt_2_5_Data!$D:$D, 0), 1), "")</f>
        <v/>
      </c>
      <c r="AE26" s="0" t="str">
        <f aca="false">_xlfn.IFNA(INDEX(upt_2_5_Data!$C:$C, MATCH(AE$1&amp;" "&amp;$A26, upt_2_5_Data!$D:$D, 0), 1), "")</f>
        <v/>
      </c>
      <c r="AF26" s="0" t="str">
        <f aca="false">_xlfn.IFNA(INDEX(upt_2_5_Data!$C:$C, MATCH(AF$1&amp;" "&amp;$A26, upt_2_5_Data!$D:$D, 0), 1), "")</f>
        <v/>
      </c>
      <c r="AH26" s="0" t="n">
        <f aca="false">IFERROR(AVERAGE(B26:AF26), "")</f>
        <v>1.23333333333333</v>
      </c>
    </row>
    <row r="27" customFormat="false" ht="12.8" hidden="false" customHeight="false" outlineLevel="0" collapsed="false">
      <c r="A27" s="0" t="s">
        <v>57</v>
      </c>
      <c r="B27" s="0" t="str">
        <f aca="false">_xlfn.IFNA(INDEX(upt_2_5_Data!$C:$C, MATCH(B$1&amp;" "&amp;$A27, upt_2_5_Data!$D:$D, 0), 1), "")</f>
        <v/>
      </c>
      <c r="C27" s="0" t="str">
        <f aca="false">_xlfn.IFNA(INDEX(upt_2_5_Data!$C:$C, MATCH(C$1&amp;" "&amp;$A27, upt_2_5_Data!$D:$D, 0), 1), "")</f>
        <v/>
      </c>
      <c r="D27" s="0" t="str">
        <f aca="false">_xlfn.IFNA(INDEX(upt_2_5_Data!$C:$C, MATCH(D$1&amp;" "&amp;$A27, upt_2_5_Data!$D:$D, 0), 1), "")</f>
        <v/>
      </c>
      <c r="E27" s="0" t="str">
        <f aca="false">_xlfn.IFNA(INDEX(upt_2_5_Data!$C:$C, MATCH(E$1&amp;" "&amp;$A27, upt_2_5_Data!$D:$D, 0), 1), "")</f>
        <v/>
      </c>
      <c r="F27" s="0" t="str">
        <f aca="false">_xlfn.IFNA(INDEX(upt_2_5_Data!$C:$C, MATCH(F$1&amp;" "&amp;$A27, upt_2_5_Data!$D:$D, 0), 1), "")</f>
        <v/>
      </c>
      <c r="G27" s="0" t="str">
        <f aca="false">_xlfn.IFNA(INDEX(upt_2_5_Data!$C:$C, MATCH(G$1&amp;" "&amp;$A27, upt_2_5_Data!$D:$D, 0), 1), "")</f>
        <v/>
      </c>
      <c r="H27" s="0" t="str">
        <f aca="false">_xlfn.IFNA(INDEX(upt_2_5_Data!$C:$C, MATCH(H$1&amp;" "&amp;$A27, upt_2_5_Data!$D:$D, 0), 1), "")</f>
        <v/>
      </c>
      <c r="I27" s="0" t="str">
        <f aca="false">_xlfn.IFNA(INDEX(upt_2_5_Data!$C:$C, MATCH(I$1&amp;" "&amp;$A27, upt_2_5_Data!$D:$D, 0), 1), "")</f>
        <v/>
      </c>
      <c r="J27" s="0" t="str">
        <f aca="false">_xlfn.IFNA(INDEX(upt_2_5_Data!$C:$C, MATCH(J$1&amp;" "&amp;$A27, upt_2_5_Data!$D:$D, 0), 1), "")</f>
        <v/>
      </c>
      <c r="K27" s="0" t="str">
        <f aca="false">_xlfn.IFNA(INDEX(upt_2_5_Data!$C:$C, MATCH(K$1&amp;" "&amp;$A27, upt_2_5_Data!$D:$D, 0), 1), "")</f>
        <v/>
      </c>
      <c r="L27" s="0" t="str">
        <f aca="false">_xlfn.IFNA(INDEX(upt_2_5_Data!$C:$C, MATCH(L$1&amp;" "&amp;$A27, upt_2_5_Data!$D:$D, 0), 1), "")</f>
        <v/>
      </c>
      <c r="M27" s="0" t="str">
        <f aca="false">_xlfn.IFNA(INDEX(upt_2_5_Data!$C:$C, MATCH(M$1&amp;" "&amp;$A27, upt_2_5_Data!$D:$D, 0), 1), "")</f>
        <v/>
      </c>
      <c r="N27" s="0" t="str">
        <f aca="false">_xlfn.IFNA(INDEX(upt_2_5_Data!$C:$C, MATCH(N$1&amp;" "&amp;$A27, upt_2_5_Data!$D:$D, 0), 1), "")</f>
        <v/>
      </c>
      <c r="O27" s="0" t="str">
        <f aca="false">_xlfn.IFNA(INDEX(upt_2_5_Data!$C:$C, MATCH(O$1&amp;" "&amp;$A27, upt_2_5_Data!$D:$D, 0), 1), "")</f>
        <v/>
      </c>
      <c r="P27" s="0" t="str">
        <f aca="false">_xlfn.IFNA(INDEX(upt_2_5_Data!$C:$C, MATCH(P$1&amp;" "&amp;$A27, upt_2_5_Data!$D:$D, 0), 1), "")</f>
        <v/>
      </c>
      <c r="Q27" s="0" t="str">
        <f aca="false">_xlfn.IFNA(INDEX(upt_2_5_Data!$C:$C, MATCH(Q$1&amp;" "&amp;$A27, upt_2_5_Data!$D:$D, 0), 1), "")</f>
        <v/>
      </c>
      <c r="R27" s="0" t="str">
        <f aca="false">_xlfn.IFNA(INDEX(upt_2_5_Data!$C:$C, MATCH(R$1&amp;" "&amp;$A27, upt_2_5_Data!$D:$D, 0), 1), "")</f>
        <v/>
      </c>
      <c r="S27" s="0" t="str">
        <f aca="false">_xlfn.IFNA(INDEX(upt_2_5_Data!$C:$C, MATCH(S$1&amp;" "&amp;$A27, upt_2_5_Data!$D:$D, 0), 1), "")</f>
        <v/>
      </c>
      <c r="T27" s="0" t="n">
        <f aca="false">_xlfn.IFNA(INDEX(upt_2_5_Data!$C:$C, MATCH(T$1&amp;" "&amp;$A27, upt_2_5_Data!$D:$D, 0), 1), "")</f>
        <v>1.5</v>
      </c>
      <c r="U27" s="0" t="n">
        <f aca="false">_xlfn.IFNA(INDEX(upt_2_5_Data!$C:$C, MATCH(U$1&amp;" "&amp;$A27, upt_2_5_Data!$D:$D, 0), 1), "")</f>
        <v>3</v>
      </c>
      <c r="V27" s="0" t="str">
        <f aca="false">_xlfn.IFNA(INDEX(upt_2_5_Data!$C:$C, MATCH(V$1&amp;" "&amp;$A27, upt_2_5_Data!$D:$D, 0), 1), "")</f>
        <v/>
      </c>
      <c r="W27" s="0" t="str">
        <f aca="false">_xlfn.IFNA(INDEX(upt_2_5_Data!$C:$C, MATCH(W$1&amp;" "&amp;$A27, upt_2_5_Data!$D:$D, 0), 1), "")</f>
        <v/>
      </c>
      <c r="X27" s="0" t="str">
        <f aca="false">_xlfn.IFNA(INDEX(upt_2_5_Data!$C:$C, MATCH(X$1&amp;" "&amp;$A27, upt_2_5_Data!$D:$D, 0), 1), "")</f>
        <v/>
      </c>
      <c r="Y27" s="0" t="str">
        <f aca="false">_xlfn.IFNA(INDEX(upt_2_5_Data!$C:$C, MATCH(Y$1&amp;" "&amp;$A27, upt_2_5_Data!$D:$D, 0), 1), "")</f>
        <v/>
      </c>
      <c r="Z27" s="0" t="str">
        <f aca="false">_xlfn.IFNA(INDEX(upt_2_5_Data!$C:$C, MATCH(Z$1&amp;" "&amp;$A27, upt_2_5_Data!$D:$D, 0), 1), "")</f>
        <v/>
      </c>
      <c r="AA27" s="0" t="str">
        <f aca="false">_xlfn.IFNA(INDEX(upt_2_5_Data!$C:$C, MATCH(AA$1&amp;" "&amp;$A27, upt_2_5_Data!$D:$D, 0), 1), "")</f>
        <v/>
      </c>
      <c r="AB27" s="0" t="str">
        <f aca="false">_xlfn.IFNA(INDEX(upt_2_5_Data!$C:$C, MATCH(AB$1&amp;" "&amp;$A27, upt_2_5_Data!$D:$D, 0), 1), "")</f>
        <v/>
      </c>
      <c r="AC27" s="0" t="str">
        <f aca="false">_xlfn.IFNA(INDEX(upt_2_5_Data!$C:$C, MATCH(AC$1&amp;" "&amp;$A27, upt_2_5_Data!$D:$D, 0), 1), "")</f>
        <v/>
      </c>
      <c r="AD27" s="0" t="str">
        <f aca="false">_xlfn.IFNA(INDEX(upt_2_5_Data!$C:$C, MATCH(AD$1&amp;" "&amp;$A27, upt_2_5_Data!$D:$D, 0), 1), "")</f>
        <v/>
      </c>
      <c r="AE27" s="0" t="str">
        <f aca="false">_xlfn.IFNA(INDEX(upt_2_5_Data!$C:$C, MATCH(AE$1&amp;" "&amp;$A27, upt_2_5_Data!$D:$D, 0), 1), "")</f>
        <v/>
      </c>
      <c r="AF27" s="0" t="str">
        <f aca="false">_xlfn.IFNA(INDEX(upt_2_5_Data!$C:$C, MATCH(AF$1&amp;" "&amp;$A27, upt_2_5_Data!$D:$D, 0), 1), "")</f>
        <v/>
      </c>
      <c r="AH27" s="0" t="n">
        <f aca="false">IFERROR(AVERAGE(B27:AF27), "")</f>
        <v>2.25</v>
      </c>
    </row>
    <row r="28" customFormat="false" ht="12.8" hidden="false" customHeight="false" outlineLevel="0" collapsed="false">
      <c r="A28" s="0" t="s">
        <v>58</v>
      </c>
      <c r="B28" s="0" t="str">
        <f aca="false">_xlfn.IFNA(INDEX(upt_2_5_Data!$C:$C, MATCH(B$1&amp;" "&amp;$A28, upt_2_5_Data!$D:$D, 0), 1), "")</f>
        <v/>
      </c>
      <c r="C28" s="0" t="str">
        <f aca="false">_xlfn.IFNA(INDEX(upt_2_5_Data!$C:$C, MATCH(C$1&amp;" "&amp;$A28, upt_2_5_Data!$D:$D, 0), 1), "")</f>
        <v/>
      </c>
      <c r="D28" s="0" t="str">
        <f aca="false">_xlfn.IFNA(INDEX(upt_2_5_Data!$C:$C, MATCH(D$1&amp;" "&amp;$A28, upt_2_5_Data!$D:$D, 0), 1), "")</f>
        <v/>
      </c>
      <c r="E28" s="0" t="str">
        <f aca="false">_xlfn.IFNA(INDEX(upt_2_5_Data!$C:$C, MATCH(E$1&amp;" "&amp;$A28, upt_2_5_Data!$D:$D, 0), 1), "")</f>
        <v/>
      </c>
      <c r="F28" s="0" t="str">
        <f aca="false">_xlfn.IFNA(INDEX(upt_2_5_Data!$C:$C, MATCH(F$1&amp;" "&amp;$A28, upt_2_5_Data!$D:$D, 0), 1), "")</f>
        <v/>
      </c>
      <c r="G28" s="0" t="str">
        <f aca="false">_xlfn.IFNA(INDEX(upt_2_5_Data!$C:$C, MATCH(G$1&amp;" "&amp;$A28, upt_2_5_Data!$D:$D, 0), 1), "")</f>
        <v/>
      </c>
      <c r="H28" s="0" t="str">
        <f aca="false">_xlfn.IFNA(INDEX(upt_2_5_Data!$C:$C, MATCH(H$1&amp;" "&amp;$A28, upt_2_5_Data!$D:$D, 0), 1), "")</f>
        <v/>
      </c>
      <c r="I28" s="0" t="str">
        <f aca="false">_xlfn.IFNA(INDEX(upt_2_5_Data!$C:$C, MATCH(I$1&amp;" "&amp;$A28, upt_2_5_Data!$D:$D, 0), 1), "")</f>
        <v/>
      </c>
      <c r="J28" s="0" t="str">
        <f aca="false">_xlfn.IFNA(INDEX(upt_2_5_Data!$C:$C, MATCH(J$1&amp;" "&amp;$A28, upt_2_5_Data!$D:$D, 0), 1), "")</f>
        <v/>
      </c>
      <c r="K28" s="0" t="str">
        <f aca="false">_xlfn.IFNA(INDEX(upt_2_5_Data!$C:$C, MATCH(K$1&amp;" "&amp;$A28, upt_2_5_Data!$D:$D, 0), 1), "")</f>
        <v/>
      </c>
      <c r="L28" s="0" t="str">
        <f aca="false">_xlfn.IFNA(INDEX(upt_2_5_Data!$C:$C, MATCH(L$1&amp;" "&amp;$A28, upt_2_5_Data!$D:$D, 0), 1), "")</f>
        <v/>
      </c>
      <c r="M28" s="0" t="str">
        <f aca="false">_xlfn.IFNA(INDEX(upt_2_5_Data!$C:$C, MATCH(M$1&amp;" "&amp;$A28, upt_2_5_Data!$D:$D, 0), 1), "")</f>
        <v/>
      </c>
      <c r="N28" s="0" t="str">
        <f aca="false">_xlfn.IFNA(INDEX(upt_2_5_Data!$C:$C, MATCH(N$1&amp;" "&amp;$A28, upt_2_5_Data!$D:$D, 0), 1), "")</f>
        <v/>
      </c>
      <c r="O28" s="0" t="str">
        <f aca="false">_xlfn.IFNA(INDEX(upt_2_5_Data!$C:$C, MATCH(O$1&amp;" "&amp;$A28, upt_2_5_Data!$D:$D, 0), 1), "")</f>
        <v/>
      </c>
      <c r="P28" s="0" t="str">
        <f aca="false">_xlfn.IFNA(INDEX(upt_2_5_Data!$C:$C, MATCH(P$1&amp;" "&amp;$A28, upt_2_5_Data!$D:$D, 0), 1), "")</f>
        <v/>
      </c>
      <c r="Q28" s="0" t="str">
        <f aca="false">_xlfn.IFNA(INDEX(upt_2_5_Data!$C:$C, MATCH(Q$1&amp;" "&amp;$A28, upt_2_5_Data!$D:$D, 0), 1), "")</f>
        <v/>
      </c>
      <c r="R28" s="0" t="str">
        <f aca="false">_xlfn.IFNA(INDEX(upt_2_5_Data!$C:$C, MATCH(R$1&amp;" "&amp;$A28, upt_2_5_Data!$D:$D, 0), 1), "")</f>
        <v/>
      </c>
      <c r="S28" s="0" t="str">
        <f aca="false">_xlfn.IFNA(INDEX(upt_2_5_Data!$C:$C, MATCH(S$1&amp;" "&amp;$A28, upt_2_5_Data!$D:$D, 0), 1), "")</f>
        <v/>
      </c>
      <c r="T28" s="0" t="str">
        <f aca="false">_xlfn.IFNA(INDEX(upt_2_5_Data!$C:$C, MATCH(T$1&amp;" "&amp;$A28, upt_2_5_Data!$D:$D, 0), 1), "")</f>
        <v/>
      </c>
      <c r="U28" s="0" t="str">
        <f aca="false">_xlfn.IFNA(INDEX(upt_2_5_Data!$C:$C, MATCH(U$1&amp;" "&amp;$A28, upt_2_5_Data!$D:$D, 0), 1), "")</f>
        <v/>
      </c>
      <c r="V28" s="0" t="n">
        <f aca="false">_xlfn.IFNA(INDEX(upt_2_5_Data!$C:$C, MATCH(V$1&amp;" "&amp;$A28, upt_2_5_Data!$D:$D, 0), 1), "")</f>
        <v>2</v>
      </c>
      <c r="W28" s="0" t="str">
        <f aca="false">_xlfn.IFNA(INDEX(upt_2_5_Data!$C:$C, MATCH(W$1&amp;" "&amp;$A28, upt_2_5_Data!$D:$D, 0), 1), "")</f>
        <v/>
      </c>
      <c r="X28" s="0" t="str">
        <f aca="false">_xlfn.IFNA(INDEX(upt_2_5_Data!$C:$C, MATCH(X$1&amp;" "&amp;$A28, upt_2_5_Data!$D:$D, 0), 1), "")</f>
        <v/>
      </c>
      <c r="Y28" s="0" t="n">
        <f aca="false">_xlfn.IFNA(INDEX(upt_2_5_Data!$C:$C, MATCH(Y$1&amp;" "&amp;$A28, upt_2_5_Data!$D:$D, 0), 1), "")</f>
        <v>1</v>
      </c>
      <c r="Z28" s="0" t="n">
        <f aca="false">_xlfn.IFNA(INDEX(upt_2_5_Data!$C:$C, MATCH(Z$1&amp;" "&amp;$A28, upt_2_5_Data!$D:$D, 0), 1), "")</f>
        <v>2.07142857142857</v>
      </c>
      <c r="AA28" s="0" t="n">
        <f aca="false">_xlfn.IFNA(INDEX(upt_2_5_Data!$C:$C, MATCH(AA$1&amp;" "&amp;$A28, upt_2_5_Data!$D:$D, 0), 1), "")</f>
        <v>1.28571428571429</v>
      </c>
      <c r="AB28" s="0" t="n">
        <f aca="false">_xlfn.IFNA(INDEX(upt_2_5_Data!$C:$C, MATCH(AB$1&amp;" "&amp;$A28, upt_2_5_Data!$D:$D, 0), 1), "")</f>
        <v>2</v>
      </c>
      <c r="AC28" s="0" t="str">
        <f aca="false">_xlfn.IFNA(INDEX(upt_2_5_Data!$C:$C, MATCH(AC$1&amp;" "&amp;$A28, upt_2_5_Data!$D:$D, 0), 1), "")</f>
        <v/>
      </c>
      <c r="AD28" s="0" t="str">
        <f aca="false">_xlfn.IFNA(INDEX(upt_2_5_Data!$C:$C, MATCH(AD$1&amp;" "&amp;$A28, upt_2_5_Data!$D:$D, 0), 1), "")</f>
        <v/>
      </c>
      <c r="AE28" s="0" t="str">
        <f aca="false">_xlfn.IFNA(INDEX(upt_2_5_Data!$C:$C, MATCH(AE$1&amp;" "&amp;$A28, upt_2_5_Data!$D:$D, 0), 1), "")</f>
        <v/>
      </c>
      <c r="AF28" s="0" t="str">
        <f aca="false">_xlfn.IFNA(INDEX(upt_2_5_Data!$C:$C, MATCH(AF$1&amp;" "&amp;$A28, upt_2_5_Data!$D:$D, 0), 1), "")</f>
        <v/>
      </c>
      <c r="AH28" s="0" t="n">
        <f aca="false">IFERROR(AVERAGE(B28:AF28), "")</f>
        <v>1.67142857142857</v>
      </c>
    </row>
    <row r="29" customFormat="false" ht="12.8" hidden="false" customHeight="false" outlineLevel="0" collapsed="false">
      <c r="A29" s="0" t="s">
        <v>59</v>
      </c>
      <c r="B29" s="0" t="str">
        <f aca="false">_xlfn.IFNA(INDEX(upt_2_5_Data!$C:$C, MATCH(B$1&amp;" "&amp;$A29, upt_2_5_Data!$D:$D, 0), 1), "")</f>
        <v/>
      </c>
      <c r="C29" s="0" t="str">
        <f aca="false">_xlfn.IFNA(INDEX(upt_2_5_Data!$C:$C, MATCH(C$1&amp;" "&amp;$A29, upt_2_5_Data!$D:$D, 0), 1), "")</f>
        <v/>
      </c>
      <c r="D29" s="0" t="str">
        <f aca="false">_xlfn.IFNA(INDEX(upt_2_5_Data!$C:$C, MATCH(D$1&amp;" "&amp;$A29, upt_2_5_Data!$D:$D, 0), 1), "")</f>
        <v/>
      </c>
      <c r="E29" s="0" t="str">
        <f aca="false">_xlfn.IFNA(INDEX(upt_2_5_Data!$C:$C, MATCH(E$1&amp;" "&amp;$A29, upt_2_5_Data!$D:$D, 0), 1), "")</f>
        <v/>
      </c>
      <c r="F29" s="0" t="str">
        <f aca="false">_xlfn.IFNA(INDEX(upt_2_5_Data!$C:$C, MATCH(F$1&amp;" "&amp;$A29, upt_2_5_Data!$D:$D, 0), 1), "")</f>
        <v/>
      </c>
      <c r="G29" s="0" t="n">
        <f aca="false">_xlfn.IFNA(INDEX(upt_2_5_Data!$C:$C, MATCH(G$1&amp;" "&amp;$A29, upt_2_5_Data!$D:$D, 0), 1), "")</f>
        <v>1.1875</v>
      </c>
      <c r="H29" s="0" t="n">
        <f aca="false">_xlfn.IFNA(INDEX(upt_2_5_Data!$C:$C, MATCH(H$1&amp;" "&amp;$A29, upt_2_5_Data!$D:$D, 0), 1), "")</f>
        <v>1.3125</v>
      </c>
      <c r="I29" s="0" t="n">
        <f aca="false">_xlfn.IFNA(INDEX(upt_2_5_Data!$C:$C, MATCH(I$1&amp;" "&amp;$A29, upt_2_5_Data!$D:$D, 0), 1), "")</f>
        <v>1.53846153846154</v>
      </c>
      <c r="J29" s="0" t="n">
        <f aca="false">_xlfn.IFNA(INDEX(upt_2_5_Data!$C:$C, MATCH(J$1&amp;" "&amp;$A29, upt_2_5_Data!$D:$D, 0), 1), "")</f>
        <v>2</v>
      </c>
      <c r="K29" s="0" t="n">
        <f aca="false">_xlfn.IFNA(INDEX(upt_2_5_Data!$C:$C, MATCH(K$1&amp;" "&amp;$A29, upt_2_5_Data!$D:$D, 0), 1), "")</f>
        <v>1.125</v>
      </c>
      <c r="L29" s="0" t="n">
        <f aca="false">_xlfn.IFNA(INDEX(upt_2_5_Data!$C:$C, MATCH(L$1&amp;" "&amp;$A29, upt_2_5_Data!$D:$D, 0), 1), "")</f>
        <v>1.22222222222222</v>
      </c>
      <c r="M29" s="0" t="n">
        <f aca="false">_xlfn.IFNA(INDEX(upt_2_5_Data!$C:$C, MATCH(M$1&amp;" "&amp;$A29, upt_2_5_Data!$D:$D, 0), 1), "")</f>
        <v>1.4</v>
      </c>
      <c r="N29" s="0" t="n">
        <f aca="false">_xlfn.IFNA(INDEX(upt_2_5_Data!$C:$C, MATCH(N$1&amp;" "&amp;$A29, upt_2_5_Data!$D:$D, 0), 1), "")</f>
        <v>2.13333333333333</v>
      </c>
      <c r="O29" s="0" t="n">
        <f aca="false">_xlfn.IFNA(INDEX(upt_2_5_Data!$C:$C, MATCH(O$1&amp;" "&amp;$A29, upt_2_5_Data!$D:$D, 0), 1), "")</f>
        <v>1.08333333333333</v>
      </c>
      <c r="P29" s="0" t="n">
        <f aca="false">_xlfn.IFNA(INDEX(upt_2_5_Data!$C:$C, MATCH(P$1&amp;" "&amp;$A29, upt_2_5_Data!$D:$D, 0), 1), "")</f>
        <v>1.5</v>
      </c>
      <c r="Q29" s="0" t="n">
        <f aca="false">_xlfn.IFNA(INDEX(upt_2_5_Data!$C:$C, MATCH(Q$1&amp;" "&amp;$A29, upt_2_5_Data!$D:$D, 0), 1), "")</f>
        <v>3</v>
      </c>
      <c r="R29" s="0" t="str">
        <f aca="false">_xlfn.IFNA(INDEX(upt_2_5_Data!$C:$C, MATCH(R$1&amp;" "&amp;$A29, upt_2_5_Data!$D:$D, 0), 1), "")</f>
        <v/>
      </c>
      <c r="S29" s="0" t="str">
        <f aca="false">_xlfn.IFNA(INDEX(upt_2_5_Data!$C:$C, MATCH(S$1&amp;" "&amp;$A29, upt_2_5_Data!$D:$D, 0), 1), "")</f>
        <v/>
      </c>
      <c r="T29" s="0" t="str">
        <f aca="false">_xlfn.IFNA(INDEX(upt_2_5_Data!$C:$C, MATCH(T$1&amp;" "&amp;$A29, upt_2_5_Data!$D:$D, 0), 1), "")</f>
        <v/>
      </c>
      <c r="U29" s="0" t="str">
        <f aca="false">_xlfn.IFNA(INDEX(upt_2_5_Data!$C:$C, MATCH(U$1&amp;" "&amp;$A29, upt_2_5_Data!$D:$D, 0), 1), "")</f>
        <v/>
      </c>
      <c r="V29" s="0" t="str">
        <f aca="false">_xlfn.IFNA(INDEX(upt_2_5_Data!$C:$C, MATCH(V$1&amp;" "&amp;$A29, upt_2_5_Data!$D:$D, 0), 1), "")</f>
        <v/>
      </c>
      <c r="W29" s="0" t="str">
        <f aca="false">_xlfn.IFNA(INDEX(upt_2_5_Data!$C:$C, MATCH(W$1&amp;" "&amp;$A29, upt_2_5_Data!$D:$D, 0), 1), "")</f>
        <v/>
      </c>
      <c r="X29" s="0" t="str">
        <f aca="false">_xlfn.IFNA(INDEX(upt_2_5_Data!$C:$C, MATCH(X$1&amp;" "&amp;$A29, upt_2_5_Data!$D:$D, 0), 1), "")</f>
        <v/>
      </c>
      <c r="Y29" s="0" t="str">
        <f aca="false">_xlfn.IFNA(INDEX(upt_2_5_Data!$C:$C, MATCH(Y$1&amp;" "&amp;$A29, upt_2_5_Data!$D:$D, 0), 1), "")</f>
        <v/>
      </c>
      <c r="Z29" s="0" t="str">
        <f aca="false">_xlfn.IFNA(INDEX(upt_2_5_Data!$C:$C, MATCH(Z$1&amp;" "&amp;$A29, upt_2_5_Data!$D:$D, 0), 1), "")</f>
        <v/>
      </c>
      <c r="AA29" s="0" t="str">
        <f aca="false">_xlfn.IFNA(INDEX(upt_2_5_Data!$C:$C, MATCH(AA$1&amp;" "&amp;$A29, upt_2_5_Data!$D:$D, 0), 1), "")</f>
        <v/>
      </c>
      <c r="AB29" s="0" t="str">
        <f aca="false">_xlfn.IFNA(INDEX(upt_2_5_Data!$C:$C, MATCH(AB$1&amp;" "&amp;$A29, upt_2_5_Data!$D:$D, 0), 1), "")</f>
        <v/>
      </c>
      <c r="AC29" s="0" t="str">
        <f aca="false">_xlfn.IFNA(INDEX(upt_2_5_Data!$C:$C, MATCH(AC$1&amp;" "&amp;$A29, upt_2_5_Data!$D:$D, 0), 1), "")</f>
        <v/>
      </c>
      <c r="AD29" s="0" t="str">
        <f aca="false">_xlfn.IFNA(INDEX(upt_2_5_Data!$C:$C, MATCH(AD$1&amp;" "&amp;$A29, upt_2_5_Data!$D:$D, 0), 1), "")</f>
        <v/>
      </c>
      <c r="AE29" s="0" t="str">
        <f aca="false">_xlfn.IFNA(INDEX(upt_2_5_Data!$C:$C, MATCH(AE$1&amp;" "&amp;$A29, upt_2_5_Data!$D:$D, 0), 1), "")</f>
        <v/>
      </c>
      <c r="AF29" s="0" t="str">
        <f aca="false">_xlfn.IFNA(INDEX(upt_2_5_Data!$C:$C, MATCH(AF$1&amp;" "&amp;$A29, upt_2_5_Data!$D:$D, 0), 1), "")</f>
        <v/>
      </c>
      <c r="AH29" s="0" t="n">
        <f aca="false">IFERROR(AVERAGE(B29:AF29), "")</f>
        <v>1.59112276612277</v>
      </c>
    </row>
    <row r="30" customFormat="false" ht="12.8" hidden="false" customHeight="false" outlineLevel="0" collapsed="false">
      <c r="A30" s="0" t="s">
        <v>60</v>
      </c>
      <c r="B30" s="0" t="n">
        <f aca="false">_xlfn.IFNA(INDEX(upt_2_5_Data!$C:$C, MATCH(B$1&amp;" "&amp;$A30, upt_2_5_Data!$D:$D, 0), 1), "")</f>
        <v>1.66666666666667</v>
      </c>
      <c r="C30" s="0" t="n">
        <f aca="false">_xlfn.IFNA(INDEX(upt_2_5_Data!$C:$C, MATCH(C$1&amp;" "&amp;$A30, upt_2_5_Data!$D:$D, 0), 1), "")</f>
        <v>2</v>
      </c>
      <c r="D30" s="0" t="n">
        <f aca="false">_xlfn.IFNA(INDEX(upt_2_5_Data!$C:$C, MATCH(D$1&amp;" "&amp;$A30, upt_2_5_Data!$D:$D, 0), 1), "")</f>
        <v>2</v>
      </c>
      <c r="E30" s="0" t="str">
        <f aca="false">_xlfn.IFNA(INDEX(upt_2_5_Data!$C:$C, MATCH(E$1&amp;" "&amp;$A30, upt_2_5_Data!$D:$D, 0), 1), "")</f>
        <v/>
      </c>
      <c r="F30" s="0" t="str">
        <f aca="false">_xlfn.IFNA(INDEX(upt_2_5_Data!$C:$C, MATCH(F$1&amp;" "&amp;$A30, upt_2_5_Data!$D:$D, 0), 1), "")</f>
        <v/>
      </c>
      <c r="G30" s="0" t="n">
        <f aca="false">_xlfn.IFNA(INDEX(upt_2_5_Data!$C:$C, MATCH(G$1&amp;" "&amp;$A30, upt_2_5_Data!$D:$D, 0), 1), "")</f>
        <v>1.61538461538462</v>
      </c>
      <c r="H30" s="0" t="n">
        <f aca="false">_xlfn.IFNA(INDEX(upt_2_5_Data!$C:$C, MATCH(H$1&amp;" "&amp;$A30, upt_2_5_Data!$D:$D, 0), 1), "")</f>
        <v>2</v>
      </c>
      <c r="I30" s="0" t="n">
        <f aca="false">_xlfn.IFNA(INDEX(upt_2_5_Data!$C:$C, MATCH(I$1&amp;" "&amp;$A30, upt_2_5_Data!$D:$D, 0), 1), "")</f>
        <v>2</v>
      </c>
      <c r="J30" s="0" t="n">
        <f aca="false">_xlfn.IFNA(INDEX(upt_2_5_Data!$C:$C, MATCH(J$1&amp;" "&amp;$A30, upt_2_5_Data!$D:$D, 0), 1), "")</f>
        <v>2</v>
      </c>
      <c r="K30" s="0" t="n">
        <f aca="false">_xlfn.IFNA(INDEX(upt_2_5_Data!$C:$C, MATCH(K$1&amp;" "&amp;$A30, upt_2_5_Data!$D:$D, 0), 1), "")</f>
        <v>1.875</v>
      </c>
      <c r="L30" s="0" t="n">
        <f aca="false">_xlfn.IFNA(INDEX(upt_2_5_Data!$C:$C, MATCH(L$1&amp;" "&amp;$A30, upt_2_5_Data!$D:$D, 0), 1), "")</f>
        <v>1.82352941176471</v>
      </c>
      <c r="M30" s="0" t="n">
        <f aca="false">_xlfn.IFNA(INDEX(upt_2_5_Data!$C:$C, MATCH(M$1&amp;" "&amp;$A30, upt_2_5_Data!$D:$D, 0), 1), "")</f>
        <v>2.07142857142857</v>
      </c>
      <c r="N30" s="0" t="n">
        <f aca="false">_xlfn.IFNA(INDEX(upt_2_5_Data!$C:$C, MATCH(N$1&amp;" "&amp;$A30, upt_2_5_Data!$D:$D, 0), 1), "")</f>
        <v>2.23076923076923</v>
      </c>
      <c r="O30" s="0" t="n">
        <f aca="false">_xlfn.IFNA(INDEX(upt_2_5_Data!$C:$C, MATCH(O$1&amp;" "&amp;$A30, upt_2_5_Data!$D:$D, 0), 1), "")</f>
        <v>2</v>
      </c>
      <c r="P30" s="0" t="n">
        <f aca="false">_xlfn.IFNA(INDEX(upt_2_5_Data!$C:$C, MATCH(P$1&amp;" "&amp;$A30, upt_2_5_Data!$D:$D, 0), 1), "")</f>
        <v>2</v>
      </c>
      <c r="Q30" s="0" t="n">
        <f aca="false">_xlfn.IFNA(INDEX(upt_2_5_Data!$C:$C, MATCH(Q$1&amp;" "&amp;$A30, upt_2_5_Data!$D:$D, 0), 1), "")</f>
        <v>3</v>
      </c>
      <c r="R30" s="0" t="str">
        <f aca="false">_xlfn.IFNA(INDEX(upt_2_5_Data!$C:$C, MATCH(R$1&amp;" "&amp;$A30, upt_2_5_Data!$D:$D, 0), 1), "")</f>
        <v/>
      </c>
      <c r="S30" s="0" t="str">
        <f aca="false">_xlfn.IFNA(INDEX(upt_2_5_Data!$C:$C, MATCH(S$1&amp;" "&amp;$A30, upt_2_5_Data!$D:$D, 0), 1), "")</f>
        <v/>
      </c>
      <c r="T30" s="0" t="n">
        <f aca="false">_xlfn.IFNA(INDEX(upt_2_5_Data!$C:$C, MATCH(T$1&amp;" "&amp;$A30, upt_2_5_Data!$D:$D, 0), 1), "")</f>
        <v>3</v>
      </c>
      <c r="U30" s="0" t="str">
        <f aca="false">_xlfn.IFNA(INDEX(upt_2_5_Data!$C:$C, MATCH(U$1&amp;" "&amp;$A30, upt_2_5_Data!$D:$D, 0), 1), "")</f>
        <v/>
      </c>
      <c r="V30" s="0" t="n">
        <f aca="false">_xlfn.IFNA(INDEX(upt_2_5_Data!$C:$C, MATCH(V$1&amp;" "&amp;$A30, upt_2_5_Data!$D:$D, 0), 1), "")</f>
        <v>2</v>
      </c>
      <c r="W30" s="0" t="n">
        <f aca="false">_xlfn.IFNA(INDEX(upt_2_5_Data!$C:$C, MATCH(W$1&amp;" "&amp;$A30, upt_2_5_Data!$D:$D, 0), 1), "")</f>
        <v>2</v>
      </c>
      <c r="X30" s="0" t="str">
        <f aca="false">_xlfn.IFNA(INDEX(upt_2_5_Data!$C:$C, MATCH(X$1&amp;" "&amp;$A30, upt_2_5_Data!$D:$D, 0), 1), "")</f>
        <v/>
      </c>
      <c r="Y30" s="0" t="n">
        <f aca="false">_xlfn.IFNA(INDEX(upt_2_5_Data!$C:$C, MATCH(Y$1&amp;" "&amp;$A30, upt_2_5_Data!$D:$D, 0), 1), "")</f>
        <v>2.2</v>
      </c>
      <c r="Z30" s="0" t="n">
        <f aca="false">_xlfn.IFNA(INDEX(upt_2_5_Data!$C:$C, MATCH(Z$1&amp;" "&amp;$A30, upt_2_5_Data!$D:$D, 0), 1), "")</f>
        <v>2.2</v>
      </c>
      <c r="AA30" s="0" t="n">
        <f aca="false">_xlfn.IFNA(INDEX(upt_2_5_Data!$C:$C, MATCH(AA$1&amp;" "&amp;$A30, upt_2_5_Data!$D:$D, 0), 1), "")</f>
        <v>2</v>
      </c>
      <c r="AB30" s="0" t="n">
        <f aca="false">_xlfn.IFNA(INDEX(upt_2_5_Data!$C:$C, MATCH(AB$1&amp;" "&amp;$A30, upt_2_5_Data!$D:$D, 0), 1), "")</f>
        <v>2</v>
      </c>
      <c r="AC30" s="0" t="str">
        <f aca="false">_xlfn.IFNA(INDEX(upt_2_5_Data!$C:$C, MATCH(AC$1&amp;" "&amp;$A30, upt_2_5_Data!$D:$D, 0), 1), "")</f>
        <v/>
      </c>
      <c r="AD30" s="0" t="n">
        <f aca="false">_xlfn.IFNA(INDEX(upt_2_5_Data!$C:$C, MATCH(AD$1&amp;" "&amp;$A30, upt_2_5_Data!$D:$D, 0), 1), "")</f>
        <v>2</v>
      </c>
      <c r="AE30" s="0" t="n">
        <f aca="false">_xlfn.IFNA(INDEX(upt_2_5_Data!$C:$C, MATCH(AE$1&amp;" "&amp;$A30, upt_2_5_Data!$D:$D, 0), 1), "")</f>
        <v>2</v>
      </c>
      <c r="AF30" s="0" t="str">
        <f aca="false">_xlfn.IFNA(INDEX(upt_2_5_Data!$C:$C, MATCH(AF$1&amp;" "&amp;$A30, upt_2_5_Data!$D:$D, 0), 1), "")</f>
        <v/>
      </c>
      <c r="AH30" s="0" t="n">
        <f aca="false">IFERROR(AVERAGE(B30:AF30), "")</f>
        <v>2.07316428243538</v>
      </c>
    </row>
    <row r="31" customFormat="false" ht="12.8" hidden="false" customHeight="false" outlineLevel="0" collapsed="false">
      <c r="A31" s="0" t="s">
        <v>61</v>
      </c>
      <c r="B31" s="0" t="n">
        <f aca="false">_xlfn.IFNA(INDEX(upt_2_5_Data!$C:$C, MATCH(B$1&amp;" "&amp;$A31, upt_2_5_Data!$D:$D, 0), 1), "")</f>
        <v>1.625</v>
      </c>
      <c r="C31" s="0" t="n">
        <f aca="false">_xlfn.IFNA(INDEX(upt_2_5_Data!$C:$C, MATCH(C$1&amp;" "&amp;$A31, upt_2_5_Data!$D:$D, 0), 1), "")</f>
        <v>2</v>
      </c>
      <c r="D31" s="0" t="n">
        <f aca="false">_xlfn.IFNA(INDEX(upt_2_5_Data!$C:$C, MATCH(D$1&amp;" "&amp;$A31, upt_2_5_Data!$D:$D, 0), 1), "")</f>
        <v>2.06666666666667</v>
      </c>
      <c r="E31" s="0" t="str">
        <f aca="false">_xlfn.IFNA(INDEX(upt_2_5_Data!$C:$C, MATCH(E$1&amp;" "&amp;$A31, upt_2_5_Data!$D:$D, 0), 1), "")</f>
        <v/>
      </c>
      <c r="F31" s="0" t="str">
        <f aca="false">_xlfn.IFNA(INDEX(upt_2_5_Data!$C:$C, MATCH(F$1&amp;" "&amp;$A31, upt_2_5_Data!$D:$D, 0), 1), "")</f>
        <v/>
      </c>
      <c r="G31" s="0" t="n">
        <f aca="false">_xlfn.IFNA(INDEX(upt_2_5_Data!$C:$C, MATCH(G$1&amp;" "&amp;$A31, upt_2_5_Data!$D:$D, 0), 1), "")</f>
        <v>1.76470588235294</v>
      </c>
      <c r="H31" s="0" t="n">
        <f aca="false">_xlfn.IFNA(INDEX(upt_2_5_Data!$C:$C, MATCH(H$1&amp;" "&amp;$A31, upt_2_5_Data!$D:$D, 0), 1), "")</f>
        <v>2</v>
      </c>
      <c r="I31" s="0" t="n">
        <f aca="false">_xlfn.IFNA(INDEX(upt_2_5_Data!$C:$C, MATCH(I$1&amp;" "&amp;$A31, upt_2_5_Data!$D:$D, 0), 1), "")</f>
        <v>1.83333333333333</v>
      </c>
      <c r="J31" s="0" t="n">
        <f aca="false">_xlfn.IFNA(INDEX(upt_2_5_Data!$C:$C, MATCH(J$1&amp;" "&amp;$A31, upt_2_5_Data!$D:$D, 0), 1), "")</f>
        <v>2</v>
      </c>
      <c r="K31" s="0" t="n">
        <f aca="false">_xlfn.IFNA(INDEX(upt_2_5_Data!$C:$C, MATCH(K$1&amp;" "&amp;$A31, upt_2_5_Data!$D:$D, 0), 1), "")</f>
        <v>2</v>
      </c>
      <c r="L31" s="0" t="n">
        <f aca="false">_xlfn.IFNA(INDEX(upt_2_5_Data!$C:$C, MATCH(L$1&amp;" "&amp;$A31, upt_2_5_Data!$D:$D, 0), 1), "")</f>
        <v>2</v>
      </c>
      <c r="M31" s="0" t="n">
        <f aca="false">_xlfn.IFNA(INDEX(upt_2_5_Data!$C:$C, MATCH(M$1&amp;" "&amp;$A31, upt_2_5_Data!$D:$D, 0), 1), "")</f>
        <v>2.06666666666667</v>
      </c>
      <c r="N31" s="0" t="n">
        <f aca="false">_xlfn.IFNA(INDEX(upt_2_5_Data!$C:$C, MATCH(N$1&amp;" "&amp;$A31, upt_2_5_Data!$D:$D, 0), 1), "")</f>
        <v>2.21428571428571</v>
      </c>
      <c r="O31" s="0" t="n">
        <f aca="false">_xlfn.IFNA(INDEX(upt_2_5_Data!$C:$C, MATCH(O$1&amp;" "&amp;$A31, upt_2_5_Data!$D:$D, 0), 1), "")</f>
        <v>2</v>
      </c>
      <c r="P31" s="0" t="n">
        <f aca="false">_xlfn.IFNA(INDEX(upt_2_5_Data!$C:$C, MATCH(P$1&amp;" "&amp;$A31, upt_2_5_Data!$D:$D, 0), 1), "")</f>
        <v>2</v>
      </c>
      <c r="Q31" s="0" t="n">
        <f aca="false">_xlfn.IFNA(INDEX(upt_2_5_Data!$C:$C, MATCH(Q$1&amp;" "&amp;$A31, upt_2_5_Data!$D:$D, 0), 1), "")</f>
        <v>2</v>
      </c>
      <c r="R31" s="0" t="str">
        <f aca="false">_xlfn.IFNA(INDEX(upt_2_5_Data!$C:$C, MATCH(R$1&amp;" "&amp;$A31, upt_2_5_Data!$D:$D, 0), 1), "")</f>
        <v/>
      </c>
      <c r="S31" s="0" t="str">
        <f aca="false">_xlfn.IFNA(INDEX(upt_2_5_Data!$C:$C, MATCH(S$1&amp;" "&amp;$A31, upt_2_5_Data!$D:$D, 0), 1), "")</f>
        <v/>
      </c>
      <c r="T31" s="0" t="n">
        <f aca="false">_xlfn.IFNA(INDEX(upt_2_5_Data!$C:$C, MATCH(T$1&amp;" "&amp;$A31, upt_2_5_Data!$D:$D, 0), 1), "")</f>
        <v>2.5</v>
      </c>
      <c r="U31" s="0" t="n">
        <f aca="false">_xlfn.IFNA(INDEX(upt_2_5_Data!$C:$C, MATCH(U$1&amp;" "&amp;$A31, upt_2_5_Data!$D:$D, 0), 1), "")</f>
        <v>3</v>
      </c>
      <c r="V31" s="0" t="n">
        <f aca="false">_xlfn.IFNA(INDEX(upt_2_5_Data!$C:$C, MATCH(V$1&amp;" "&amp;$A31, upt_2_5_Data!$D:$D, 0), 1), "")</f>
        <v>2</v>
      </c>
      <c r="W31" s="0" t="n">
        <f aca="false">_xlfn.IFNA(INDEX(upt_2_5_Data!$C:$C, MATCH(W$1&amp;" "&amp;$A31, upt_2_5_Data!$D:$D, 0), 1), "")</f>
        <v>2</v>
      </c>
      <c r="X31" s="0" t="str">
        <f aca="false">_xlfn.IFNA(INDEX(upt_2_5_Data!$C:$C, MATCH(X$1&amp;" "&amp;$A31, upt_2_5_Data!$D:$D, 0), 1), "")</f>
        <v/>
      </c>
      <c r="Y31" s="0" t="n">
        <f aca="false">_xlfn.IFNA(INDEX(upt_2_5_Data!$C:$C, MATCH(Y$1&amp;" "&amp;$A31, upt_2_5_Data!$D:$D, 0), 1), "")</f>
        <v>2.07142857142857</v>
      </c>
      <c r="Z31" s="0" t="n">
        <f aca="false">_xlfn.IFNA(INDEX(upt_2_5_Data!$C:$C, MATCH(Z$1&amp;" "&amp;$A31, upt_2_5_Data!$D:$D, 0), 1), "")</f>
        <v>2.07142857142857</v>
      </c>
      <c r="AA31" s="0" t="n">
        <f aca="false">_xlfn.IFNA(INDEX(upt_2_5_Data!$C:$C, MATCH(AA$1&amp;" "&amp;$A31, upt_2_5_Data!$D:$D, 0), 1), "")</f>
        <v>2</v>
      </c>
      <c r="AB31" s="0" t="n">
        <f aca="false">_xlfn.IFNA(INDEX(upt_2_5_Data!$C:$C, MATCH(AB$1&amp;" "&amp;$A31, upt_2_5_Data!$D:$D, 0), 1), "")</f>
        <v>2.05882352941176</v>
      </c>
      <c r="AC31" s="0" t="str">
        <f aca="false">_xlfn.IFNA(INDEX(upt_2_5_Data!$C:$C, MATCH(AC$1&amp;" "&amp;$A31, upt_2_5_Data!$D:$D, 0), 1), "")</f>
        <v/>
      </c>
      <c r="AD31" s="0" t="n">
        <f aca="false">_xlfn.IFNA(INDEX(upt_2_5_Data!$C:$C, MATCH(AD$1&amp;" "&amp;$A31, upt_2_5_Data!$D:$D, 0), 1), "")</f>
        <v>2</v>
      </c>
      <c r="AE31" s="0" t="n">
        <f aca="false">_xlfn.IFNA(INDEX(upt_2_5_Data!$C:$C, MATCH(AE$1&amp;" "&amp;$A31, upt_2_5_Data!$D:$D, 0), 1), "")</f>
        <v>2</v>
      </c>
      <c r="AF31" s="0" t="str">
        <f aca="false">_xlfn.IFNA(INDEX(upt_2_5_Data!$C:$C, MATCH(AF$1&amp;" "&amp;$A31, upt_2_5_Data!$D:$D, 0), 1), "")</f>
        <v/>
      </c>
      <c r="AH31" s="0" t="n">
        <f aca="false">IFERROR(AVERAGE(B31:AF31), "")</f>
        <v>2.05301412231559</v>
      </c>
    </row>
    <row r="32" customFormat="false" ht="12.8" hidden="false" customHeight="false" outlineLevel="0" collapsed="false">
      <c r="A32" s="0" t="s">
        <v>62</v>
      </c>
      <c r="B32" s="0" t="n">
        <f aca="false">_xlfn.IFNA(INDEX(upt_2_5_Data!$C:$C, MATCH(B$1&amp;" "&amp;$A32, upt_2_5_Data!$D:$D, 0), 1), "")</f>
        <v>1.5</v>
      </c>
      <c r="C32" s="0" t="n">
        <f aca="false">_xlfn.IFNA(INDEX(upt_2_5_Data!$C:$C, MATCH(C$1&amp;" "&amp;$A32, upt_2_5_Data!$D:$D, 0), 1), "")</f>
        <v>1.70588235294118</v>
      </c>
      <c r="D32" s="0" t="n">
        <f aca="false">_xlfn.IFNA(INDEX(upt_2_5_Data!$C:$C, MATCH(D$1&amp;" "&amp;$A32, upt_2_5_Data!$D:$D, 0), 1), "")</f>
        <v>2</v>
      </c>
      <c r="E32" s="0" t="str">
        <f aca="false">_xlfn.IFNA(INDEX(upt_2_5_Data!$C:$C, MATCH(E$1&amp;" "&amp;$A32, upt_2_5_Data!$D:$D, 0), 1), "")</f>
        <v/>
      </c>
      <c r="F32" s="0" t="n">
        <f aca="false">_xlfn.IFNA(INDEX(upt_2_5_Data!$C:$C, MATCH(F$1&amp;" "&amp;$A32, upt_2_5_Data!$D:$D, 0), 1), "")</f>
        <v>1.6875</v>
      </c>
      <c r="G32" s="0" t="n">
        <f aca="false">_xlfn.IFNA(INDEX(upt_2_5_Data!$C:$C, MATCH(G$1&amp;" "&amp;$A32, upt_2_5_Data!$D:$D, 0), 1), "")</f>
        <v>1.82352941176471</v>
      </c>
      <c r="H32" s="0" t="n">
        <f aca="false">_xlfn.IFNA(INDEX(upt_2_5_Data!$C:$C, MATCH(H$1&amp;" "&amp;$A32, upt_2_5_Data!$D:$D, 0), 1), "")</f>
        <v>1.70588235294118</v>
      </c>
      <c r="I32" s="0" t="n">
        <f aca="false">_xlfn.IFNA(INDEX(upt_2_5_Data!$C:$C, MATCH(I$1&amp;" "&amp;$A32, upt_2_5_Data!$D:$D, 0), 1), "")</f>
        <v>1.76923076923077</v>
      </c>
      <c r="J32" s="0" t="n">
        <f aca="false">_xlfn.IFNA(INDEX(upt_2_5_Data!$C:$C, MATCH(J$1&amp;" "&amp;$A32, upt_2_5_Data!$D:$D, 0), 1), "")</f>
        <v>2</v>
      </c>
      <c r="K32" s="0" t="n">
        <f aca="false">_xlfn.IFNA(INDEX(upt_2_5_Data!$C:$C, MATCH(K$1&amp;" "&amp;$A32, upt_2_5_Data!$D:$D, 0), 1), "")</f>
        <v>1.72222222222222</v>
      </c>
      <c r="L32" s="0" t="n">
        <f aca="false">_xlfn.IFNA(INDEX(upt_2_5_Data!$C:$C, MATCH(L$1&amp;" "&amp;$A32, upt_2_5_Data!$D:$D, 0), 1), "")</f>
        <v>1.72222222222222</v>
      </c>
      <c r="M32" s="0" t="n">
        <f aca="false">_xlfn.IFNA(INDEX(upt_2_5_Data!$C:$C, MATCH(M$1&amp;" "&amp;$A32, upt_2_5_Data!$D:$D, 0), 1), "")</f>
        <v>1.86666666666667</v>
      </c>
      <c r="N32" s="0" t="n">
        <f aca="false">_xlfn.IFNA(INDEX(upt_2_5_Data!$C:$C, MATCH(N$1&amp;" "&amp;$A32, upt_2_5_Data!$D:$D, 0), 1), "")</f>
        <v>2.25</v>
      </c>
      <c r="O32" s="0" t="n">
        <f aca="false">_xlfn.IFNA(INDEX(upt_2_5_Data!$C:$C, MATCH(O$1&amp;" "&amp;$A32, upt_2_5_Data!$D:$D, 0), 1), "")</f>
        <v>1.85714285714286</v>
      </c>
      <c r="P32" s="0" t="n">
        <f aca="false">_xlfn.IFNA(INDEX(upt_2_5_Data!$C:$C, MATCH(P$1&amp;" "&amp;$A32, upt_2_5_Data!$D:$D, 0), 1), "")</f>
        <v>2</v>
      </c>
      <c r="Q32" s="0" t="str">
        <f aca="false">_xlfn.IFNA(INDEX(upt_2_5_Data!$C:$C, MATCH(Q$1&amp;" "&amp;$A32, upt_2_5_Data!$D:$D, 0), 1), "")</f>
        <v/>
      </c>
      <c r="R32" s="0" t="str">
        <f aca="false">_xlfn.IFNA(INDEX(upt_2_5_Data!$C:$C, MATCH(R$1&amp;" "&amp;$A32, upt_2_5_Data!$D:$D, 0), 1), "")</f>
        <v/>
      </c>
      <c r="S32" s="0" t="str">
        <f aca="false">_xlfn.IFNA(INDEX(upt_2_5_Data!$C:$C, MATCH(S$1&amp;" "&amp;$A32, upt_2_5_Data!$D:$D, 0), 1), "")</f>
        <v/>
      </c>
      <c r="T32" s="0" t="n">
        <f aca="false">_xlfn.IFNA(INDEX(upt_2_5_Data!$C:$C, MATCH(T$1&amp;" "&amp;$A32, upt_2_5_Data!$D:$D, 0), 1), "")</f>
        <v>2.5</v>
      </c>
      <c r="U32" s="0" t="n">
        <f aca="false">_xlfn.IFNA(INDEX(upt_2_5_Data!$C:$C, MATCH(U$1&amp;" "&amp;$A32, upt_2_5_Data!$D:$D, 0), 1), "")</f>
        <v>3</v>
      </c>
      <c r="V32" s="0" t="n">
        <f aca="false">_xlfn.IFNA(INDEX(upt_2_5_Data!$C:$C, MATCH(V$1&amp;" "&amp;$A32, upt_2_5_Data!$D:$D, 0), 1), "")</f>
        <v>2.22222222222222</v>
      </c>
      <c r="W32" s="0" t="n">
        <f aca="false">_xlfn.IFNA(INDEX(upt_2_5_Data!$C:$C, MATCH(W$1&amp;" "&amp;$A32, upt_2_5_Data!$D:$D, 0), 1), "")</f>
        <v>2</v>
      </c>
      <c r="X32" s="0" t="str">
        <f aca="false">_xlfn.IFNA(INDEX(upt_2_5_Data!$C:$C, MATCH(X$1&amp;" "&amp;$A32, upt_2_5_Data!$D:$D, 0), 1), "")</f>
        <v/>
      </c>
      <c r="Y32" s="0" t="n">
        <f aca="false">_xlfn.IFNA(INDEX(upt_2_5_Data!$C:$C, MATCH(Y$1&amp;" "&amp;$A32, upt_2_5_Data!$D:$D, 0), 1), "")</f>
        <v>1.66666666666667</v>
      </c>
      <c r="Z32" s="0" t="n">
        <f aca="false">_xlfn.IFNA(INDEX(upt_2_5_Data!$C:$C, MATCH(Z$1&amp;" "&amp;$A32, upt_2_5_Data!$D:$D, 0), 1), "")</f>
        <v>2.06666666666667</v>
      </c>
      <c r="AA32" s="0" t="n">
        <f aca="false">_xlfn.IFNA(INDEX(upt_2_5_Data!$C:$C, MATCH(AA$1&amp;" "&amp;$A32, upt_2_5_Data!$D:$D, 0), 1), "")</f>
        <v>1.92857142857143</v>
      </c>
      <c r="AB32" s="0" t="n">
        <f aca="false">_xlfn.IFNA(INDEX(upt_2_5_Data!$C:$C, MATCH(AB$1&amp;" "&amp;$A32, upt_2_5_Data!$D:$D, 0), 1), "")</f>
        <v>2</v>
      </c>
      <c r="AC32" s="0" t="str">
        <f aca="false">_xlfn.IFNA(INDEX(upt_2_5_Data!$C:$C, MATCH(AC$1&amp;" "&amp;$A32, upt_2_5_Data!$D:$D, 0), 1), "")</f>
        <v/>
      </c>
      <c r="AD32" s="0" t="n">
        <f aca="false">_xlfn.IFNA(INDEX(upt_2_5_Data!$C:$C, MATCH(AD$1&amp;" "&amp;$A32, upt_2_5_Data!$D:$D, 0), 1), "")</f>
        <v>1.78571428571429</v>
      </c>
      <c r="AE32" s="0" t="n">
        <f aca="false">_xlfn.IFNA(INDEX(upt_2_5_Data!$C:$C, MATCH(AE$1&amp;" "&amp;$A32, upt_2_5_Data!$D:$D, 0), 1), "")</f>
        <v>2</v>
      </c>
      <c r="AF32" s="0" t="str">
        <f aca="false">_xlfn.IFNA(INDEX(upt_2_5_Data!$C:$C, MATCH(AF$1&amp;" "&amp;$A32, upt_2_5_Data!$D:$D, 0), 1), "")</f>
        <v/>
      </c>
      <c r="AH32" s="0" t="n">
        <f aca="false">IFERROR(AVERAGE(B32:AF32), "")</f>
        <v>1.94917167187388</v>
      </c>
    </row>
    <row r="33" customFormat="false" ht="12.8" hidden="false" customHeight="false" outlineLevel="0" collapsed="false">
      <c r="A33" s="0" t="s">
        <v>63</v>
      </c>
      <c r="B33" s="0" t="str">
        <f aca="false">_xlfn.IFNA(INDEX(upt_2_5_Data!$C:$C, MATCH(B$1&amp;" "&amp;$A33, upt_2_5_Data!$D:$D, 0), 1), "")</f>
        <v/>
      </c>
      <c r="C33" s="0" t="n">
        <f aca="false">_xlfn.IFNA(INDEX(upt_2_5_Data!$C:$C, MATCH(C$1&amp;" "&amp;$A33, upt_2_5_Data!$D:$D, 0), 1), "")</f>
        <v>0</v>
      </c>
      <c r="D33" s="0" t="n">
        <f aca="false">_xlfn.IFNA(INDEX(upt_2_5_Data!$C:$C, MATCH(D$1&amp;" "&amp;$A33, upt_2_5_Data!$D:$D, 0), 1), "")</f>
        <v>2</v>
      </c>
      <c r="E33" s="0" t="str">
        <f aca="false">_xlfn.IFNA(INDEX(upt_2_5_Data!$C:$C, MATCH(E$1&amp;" "&amp;$A33, upt_2_5_Data!$D:$D, 0), 1), "")</f>
        <v/>
      </c>
      <c r="F33" s="0" t="str">
        <f aca="false">_xlfn.IFNA(INDEX(upt_2_5_Data!$C:$C, MATCH(F$1&amp;" "&amp;$A33, upt_2_5_Data!$D:$D, 0), 1), "")</f>
        <v/>
      </c>
      <c r="G33" s="0" t="n">
        <f aca="false">_xlfn.IFNA(INDEX(upt_2_5_Data!$C:$C, MATCH(G$1&amp;" "&amp;$A33, upt_2_5_Data!$D:$D, 0), 1), "")</f>
        <v>2</v>
      </c>
      <c r="H33" s="0" t="n">
        <f aca="false">_xlfn.IFNA(INDEX(upt_2_5_Data!$C:$C, MATCH(H$1&amp;" "&amp;$A33, upt_2_5_Data!$D:$D, 0), 1), "")</f>
        <v>1.73333333333333</v>
      </c>
      <c r="I33" s="0" t="n">
        <f aca="false">_xlfn.IFNA(INDEX(upt_2_5_Data!$C:$C, MATCH(I$1&amp;" "&amp;$A33, upt_2_5_Data!$D:$D, 0), 1), "")</f>
        <v>2</v>
      </c>
      <c r="J33" s="0" t="n">
        <f aca="false">_xlfn.IFNA(INDEX(upt_2_5_Data!$C:$C, MATCH(J$1&amp;" "&amp;$A33, upt_2_5_Data!$D:$D, 0), 1), "")</f>
        <v>2</v>
      </c>
      <c r="K33" s="0" t="n">
        <f aca="false">_xlfn.IFNA(INDEX(upt_2_5_Data!$C:$C, MATCH(K$1&amp;" "&amp;$A33, upt_2_5_Data!$D:$D, 0), 1), "")</f>
        <v>2</v>
      </c>
      <c r="L33" s="0" t="n">
        <f aca="false">_xlfn.IFNA(INDEX(upt_2_5_Data!$C:$C, MATCH(L$1&amp;" "&amp;$A33, upt_2_5_Data!$D:$D, 0), 1), "")</f>
        <v>2</v>
      </c>
      <c r="M33" s="0" t="n">
        <f aca="false">_xlfn.IFNA(INDEX(upt_2_5_Data!$C:$C, MATCH(M$1&amp;" "&amp;$A33, upt_2_5_Data!$D:$D, 0), 1), "")</f>
        <v>2</v>
      </c>
      <c r="N33" s="0" t="str">
        <f aca="false">_xlfn.IFNA(INDEX(upt_2_5_Data!$C:$C, MATCH(N$1&amp;" "&amp;$A33, upt_2_5_Data!$D:$D, 0), 1), "")</f>
        <v/>
      </c>
      <c r="O33" s="0" t="str">
        <f aca="false">_xlfn.IFNA(INDEX(upt_2_5_Data!$C:$C, MATCH(O$1&amp;" "&amp;$A33, upt_2_5_Data!$D:$D, 0), 1), "")</f>
        <v/>
      </c>
      <c r="P33" s="0" t="str">
        <f aca="false">_xlfn.IFNA(INDEX(upt_2_5_Data!$C:$C, MATCH(P$1&amp;" "&amp;$A33, upt_2_5_Data!$D:$D, 0), 1), "")</f>
        <v/>
      </c>
      <c r="Q33" s="0" t="str">
        <f aca="false">_xlfn.IFNA(INDEX(upt_2_5_Data!$C:$C, MATCH(Q$1&amp;" "&amp;$A33, upt_2_5_Data!$D:$D, 0), 1), "")</f>
        <v/>
      </c>
      <c r="R33" s="0" t="str">
        <f aca="false">_xlfn.IFNA(INDEX(upt_2_5_Data!$C:$C, MATCH(R$1&amp;" "&amp;$A33, upt_2_5_Data!$D:$D, 0), 1), "")</f>
        <v/>
      </c>
      <c r="S33" s="0" t="str">
        <f aca="false">_xlfn.IFNA(INDEX(upt_2_5_Data!$C:$C, MATCH(S$1&amp;" "&amp;$A33, upt_2_5_Data!$D:$D, 0), 1), "")</f>
        <v/>
      </c>
      <c r="T33" s="0" t="str">
        <f aca="false">_xlfn.IFNA(INDEX(upt_2_5_Data!$C:$C, MATCH(T$1&amp;" "&amp;$A33, upt_2_5_Data!$D:$D, 0), 1), "")</f>
        <v/>
      </c>
      <c r="U33" s="0" t="str">
        <f aca="false">_xlfn.IFNA(INDEX(upt_2_5_Data!$C:$C, MATCH(U$1&amp;" "&amp;$A33, upt_2_5_Data!$D:$D, 0), 1), "")</f>
        <v/>
      </c>
      <c r="V33" s="0" t="str">
        <f aca="false">_xlfn.IFNA(INDEX(upt_2_5_Data!$C:$C, MATCH(V$1&amp;" "&amp;$A33, upt_2_5_Data!$D:$D, 0), 1), "")</f>
        <v/>
      </c>
      <c r="W33" s="0" t="str">
        <f aca="false">_xlfn.IFNA(INDEX(upt_2_5_Data!$C:$C, MATCH(W$1&amp;" "&amp;$A33, upt_2_5_Data!$D:$D, 0), 1), "")</f>
        <v/>
      </c>
      <c r="X33" s="0" t="str">
        <f aca="false">_xlfn.IFNA(INDEX(upt_2_5_Data!$C:$C, MATCH(X$1&amp;" "&amp;$A33, upt_2_5_Data!$D:$D, 0), 1), "")</f>
        <v/>
      </c>
      <c r="Y33" s="0" t="n">
        <f aca="false">_xlfn.IFNA(INDEX(upt_2_5_Data!$C:$C, MATCH(Y$1&amp;" "&amp;$A33, upt_2_5_Data!$D:$D, 0), 1), "")</f>
        <v>2</v>
      </c>
      <c r="Z33" s="0" t="n">
        <f aca="false">_xlfn.IFNA(INDEX(upt_2_5_Data!$C:$C, MATCH(Z$1&amp;" "&amp;$A33, upt_2_5_Data!$D:$D, 0), 1), "")</f>
        <v>2</v>
      </c>
      <c r="AA33" s="0" t="n">
        <f aca="false">_xlfn.IFNA(INDEX(upt_2_5_Data!$C:$C, MATCH(AA$1&amp;" "&amp;$A33, upt_2_5_Data!$D:$D, 0), 1), "")</f>
        <v>2</v>
      </c>
      <c r="AB33" s="0" t="n">
        <f aca="false">_xlfn.IFNA(INDEX(upt_2_5_Data!$C:$C, MATCH(AB$1&amp;" "&amp;$A33, upt_2_5_Data!$D:$D, 0), 1), "")</f>
        <v>2</v>
      </c>
      <c r="AC33" s="0" t="str">
        <f aca="false">_xlfn.IFNA(INDEX(upt_2_5_Data!$C:$C, MATCH(AC$1&amp;" "&amp;$A33, upt_2_5_Data!$D:$D, 0), 1), "")</f>
        <v/>
      </c>
      <c r="AD33" s="0" t="str">
        <f aca="false">_xlfn.IFNA(INDEX(upt_2_5_Data!$C:$C, MATCH(AD$1&amp;" "&amp;$A33, upt_2_5_Data!$D:$D, 0), 1), "")</f>
        <v/>
      </c>
      <c r="AE33" s="0" t="str">
        <f aca="false">_xlfn.IFNA(INDEX(upt_2_5_Data!$C:$C, MATCH(AE$1&amp;" "&amp;$A33, upt_2_5_Data!$D:$D, 0), 1), "")</f>
        <v/>
      </c>
      <c r="AF33" s="0" t="str">
        <f aca="false">_xlfn.IFNA(INDEX(upt_2_5_Data!$C:$C, MATCH(AF$1&amp;" "&amp;$A33, upt_2_5_Data!$D:$D, 0), 1), "")</f>
        <v/>
      </c>
      <c r="AH33" s="0" t="n">
        <f aca="false">IFERROR(AVERAGE(B33:AF33), "")</f>
        <v>1.82564102564103</v>
      </c>
    </row>
    <row r="34" customFormat="false" ht="12.8" hidden="false" customHeight="false" outlineLevel="0" collapsed="false">
      <c r="A34" s="0" t="s">
        <v>64</v>
      </c>
      <c r="B34" s="0" t="n">
        <f aca="false">_xlfn.IFNA(INDEX(upt_2_5_Data!$C:$C, MATCH(B$1&amp;" "&amp;$A34, upt_2_5_Data!$D:$D, 0), 1), "")</f>
        <v>1</v>
      </c>
      <c r="C34" s="0" t="n">
        <f aca="false">_xlfn.IFNA(INDEX(upt_2_5_Data!$C:$C, MATCH(C$1&amp;" "&amp;$A34, upt_2_5_Data!$D:$D, 0), 1), "")</f>
        <v>2</v>
      </c>
      <c r="D34" s="0" t="n">
        <f aca="false">_xlfn.IFNA(INDEX(upt_2_5_Data!$C:$C, MATCH(D$1&amp;" "&amp;$A34, upt_2_5_Data!$D:$D, 0), 1), "")</f>
        <v>1.71428571428571</v>
      </c>
      <c r="E34" s="0" t="str">
        <f aca="false">_xlfn.IFNA(INDEX(upt_2_5_Data!$C:$C, MATCH(E$1&amp;" "&amp;$A34, upt_2_5_Data!$D:$D, 0), 1), "")</f>
        <v/>
      </c>
      <c r="F34" s="0" t="str">
        <f aca="false">_xlfn.IFNA(INDEX(upt_2_5_Data!$C:$C, MATCH(F$1&amp;" "&amp;$A34, upt_2_5_Data!$D:$D, 0), 1), "")</f>
        <v/>
      </c>
      <c r="G34" s="0" t="n">
        <f aca="false">_xlfn.IFNA(INDEX(upt_2_5_Data!$C:$C, MATCH(G$1&amp;" "&amp;$A34, upt_2_5_Data!$D:$D, 0), 1), "")</f>
        <v>1.8</v>
      </c>
      <c r="H34" s="0" t="n">
        <f aca="false">_xlfn.IFNA(INDEX(upt_2_5_Data!$C:$C, MATCH(H$1&amp;" "&amp;$A34, upt_2_5_Data!$D:$D, 0), 1), "")</f>
        <v>1.83333333333333</v>
      </c>
      <c r="I34" s="0" t="n">
        <f aca="false">_xlfn.IFNA(INDEX(upt_2_5_Data!$C:$C, MATCH(I$1&amp;" "&amp;$A34, upt_2_5_Data!$D:$D, 0), 1), "")</f>
        <v>2.125</v>
      </c>
      <c r="J34" s="0" t="n">
        <f aca="false">_xlfn.IFNA(INDEX(upt_2_5_Data!$C:$C, MATCH(J$1&amp;" "&amp;$A34, upt_2_5_Data!$D:$D, 0), 1), "")</f>
        <v>2.25</v>
      </c>
      <c r="K34" s="0" t="n">
        <f aca="false">_xlfn.IFNA(INDEX(upt_2_5_Data!$C:$C, MATCH(K$1&amp;" "&amp;$A34, upt_2_5_Data!$D:$D, 0), 1), "")</f>
        <v>2</v>
      </c>
      <c r="L34" s="0" t="n">
        <f aca="false">_xlfn.IFNA(INDEX(upt_2_5_Data!$C:$C, MATCH(L$1&amp;" "&amp;$A34, upt_2_5_Data!$D:$D, 0), 1), "")</f>
        <v>2</v>
      </c>
      <c r="M34" s="0" t="str">
        <f aca="false">_xlfn.IFNA(INDEX(upt_2_5_Data!$C:$C, MATCH(M$1&amp;" "&amp;$A34, upt_2_5_Data!$D:$D, 0), 1), "")</f>
        <v/>
      </c>
      <c r="N34" s="0" t="n">
        <f aca="false">_xlfn.IFNA(INDEX(upt_2_5_Data!$C:$C, MATCH(N$1&amp;" "&amp;$A34, upt_2_5_Data!$D:$D, 0), 1), "")</f>
        <v>2.16666666666667</v>
      </c>
      <c r="O34" s="0" t="n">
        <f aca="false">_xlfn.IFNA(INDEX(upt_2_5_Data!$C:$C, MATCH(O$1&amp;" "&amp;$A34, upt_2_5_Data!$D:$D, 0), 1), "")</f>
        <v>2</v>
      </c>
      <c r="P34" s="0" t="n">
        <f aca="false">_xlfn.IFNA(INDEX(upt_2_5_Data!$C:$C, MATCH(P$1&amp;" "&amp;$A34, upt_2_5_Data!$D:$D, 0), 1), "")</f>
        <v>2.33333333333333</v>
      </c>
      <c r="Q34" s="0" t="str">
        <f aca="false">_xlfn.IFNA(INDEX(upt_2_5_Data!$C:$C, MATCH(Q$1&amp;" "&amp;$A34, upt_2_5_Data!$D:$D, 0), 1), "")</f>
        <v/>
      </c>
      <c r="R34" s="0" t="str">
        <f aca="false">_xlfn.IFNA(INDEX(upt_2_5_Data!$C:$C, MATCH(R$1&amp;" "&amp;$A34, upt_2_5_Data!$D:$D, 0), 1), "")</f>
        <v/>
      </c>
      <c r="S34" s="0" t="str">
        <f aca="false">_xlfn.IFNA(INDEX(upt_2_5_Data!$C:$C, MATCH(S$1&amp;" "&amp;$A34, upt_2_5_Data!$D:$D, 0), 1), "")</f>
        <v/>
      </c>
      <c r="T34" s="0" t="str">
        <f aca="false">_xlfn.IFNA(INDEX(upt_2_5_Data!$C:$C, MATCH(T$1&amp;" "&amp;$A34, upt_2_5_Data!$D:$D, 0), 1), "")</f>
        <v/>
      </c>
      <c r="U34" s="0" t="str">
        <f aca="false">_xlfn.IFNA(INDEX(upt_2_5_Data!$C:$C, MATCH(U$1&amp;" "&amp;$A34, upt_2_5_Data!$D:$D, 0), 1), "")</f>
        <v/>
      </c>
      <c r="V34" s="0" t="n">
        <f aca="false">_xlfn.IFNA(INDEX(upt_2_5_Data!$C:$C, MATCH(V$1&amp;" "&amp;$A34, upt_2_5_Data!$D:$D, 0), 1), "")</f>
        <v>2</v>
      </c>
      <c r="W34" s="0" t="str">
        <f aca="false">_xlfn.IFNA(INDEX(upt_2_5_Data!$C:$C, MATCH(W$1&amp;" "&amp;$A34, upt_2_5_Data!$D:$D, 0), 1), "")</f>
        <v/>
      </c>
      <c r="X34" s="0" t="str">
        <f aca="false">_xlfn.IFNA(INDEX(upt_2_5_Data!$C:$C, MATCH(X$1&amp;" "&amp;$A34, upt_2_5_Data!$D:$D, 0), 1), "")</f>
        <v/>
      </c>
      <c r="Y34" s="0" t="str">
        <f aca="false">_xlfn.IFNA(INDEX(upt_2_5_Data!$C:$C, MATCH(Y$1&amp;" "&amp;$A34, upt_2_5_Data!$D:$D, 0), 1), "")</f>
        <v/>
      </c>
      <c r="Z34" s="0" t="str">
        <f aca="false">_xlfn.IFNA(INDEX(upt_2_5_Data!$C:$C, MATCH(Z$1&amp;" "&amp;$A34, upt_2_5_Data!$D:$D, 0), 1), "")</f>
        <v/>
      </c>
      <c r="AA34" s="0" t="n">
        <f aca="false">_xlfn.IFNA(INDEX(upt_2_5_Data!$C:$C, MATCH(AA$1&amp;" "&amp;$A34, upt_2_5_Data!$D:$D, 0), 1), "")</f>
        <v>2</v>
      </c>
      <c r="AB34" s="0" t="n">
        <f aca="false">_xlfn.IFNA(INDEX(upt_2_5_Data!$C:$C, MATCH(AB$1&amp;" "&amp;$A34, upt_2_5_Data!$D:$D, 0), 1), "")</f>
        <v>2</v>
      </c>
      <c r="AC34" s="0" t="str">
        <f aca="false">_xlfn.IFNA(INDEX(upt_2_5_Data!$C:$C, MATCH(AC$1&amp;" "&amp;$A34, upt_2_5_Data!$D:$D, 0), 1), "")</f>
        <v/>
      </c>
      <c r="AD34" s="0" t="n">
        <f aca="false">_xlfn.IFNA(INDEX(upt_2_5_Data!$C:$C, MATCH(AD$1&amp;" "&amp;$A34, upt_2_5_Data!$D:$D, 0), 1), "")</f>
        <v>2</v>
      </c>
      <c r="AE34" s="0" t="str">
        <f aca="false">_xlfn.IFNA(INDEX(upt_2_5_Data!$C:$C, MATCH(AE$1&amp;" "&amp;$A34, upt_2_5_Data!$D:$D, 0), 1), "")</f>
        <v/>
      </c>
      <c r="AF34" s="0" t="str">
        <f aca="false">_xlfn.IFNA(INDEX(upt_2_5_Data!$C:$C, MATCH(AF$1&amp;" "&amp;$A34, upt_2_5_Data!$D:$D, 0), 1), "")</f>
        <v/>
      </c>
      <c r="AH34" s="0" t="n">
        <f aca="false">IFERROR(AVERAGE(B34:AF34), "")</f>
        <v>1.95141369047619</v>
      </c>
    </row>
    <row r="35" customFormat="false" ht="12.8" hidden="false" customHeight="false" outlineLevel="0" collapsed="false">
      <c r="A35" s="0" t="s">
        <v>65</v>
      </c>
      <c r="B35" s="0" t="str">
        <f aca="false">_xlfn.IFNA(INDEX(upt_2_5_Data!$C:$C, MATCH(B$1&amp;" "&amp;$A35, upt_2_5_Data!$D:$D, 0), 1), "")</f>
        <v/>
      </c>
      <c r="C35" s="0" t="n">
        <f aca="false">_xlfn.IFNA(INDEX(upt_2_5_Data!$C:$C, MATCH(C$1&amp;" "&amp;$A35, upt_2_5_Data!$D:$D, 0), 1), "")</f>
        <v>1.6</v>
      </c>
      <c r="D35" s="0" t="n">
        <f aca="false">_xlfn.IFNA(INDEX(upt_2_5_Data!$C:$C, MATCH(D$1&amp;" "&amp;$A35, upt_2_5_Data!$D:$D, 0), 1), "")</f>
        <v>2.07142857142857</v>
      </c>
      <c r="E35" s="0" t="str">
        <f aca="false">_xlfn.IFNA(INDEX(upt_2_5_Data!$C:$C, MATCH(E$1&amp;" "&amp;$A35, upt_2_5_Data!$D:$D, 0), 1), "")</f>
        <v/>
      </c>
      <c r="F35" s="0" t="str">
        <f aca="false">_xlfn.IFNA(INDEX(upt_2_5_Data!$C:$C, MATCH(F$1&amp;" "&amp;$A35, upt_2_5_Data!$D:$D, 0), 1), "")</f>
        <v/>
      </c>
      <c r="G35" s="0" t="str">
        <f aca="false">_xlfn.IFNA(INDEX(upt_2_5_Data!$C:$C, MATCH(G$1&amp;" "&amp;$A35, upt_2_5_Data!$D:$D, 0), 1), "")</f>
        <v/>
      </c>
      <c r="H35" s="0" t="str">
        <f aca="false">_xlfn.IFNA(INDEX(upt_2_5_Data!$C:$C, MATCH(H$1&amp;" "&amp;$A35, upt_2_5_Data!$D:$D, 0), 1), "")</f>
        <v/>
      </c>
      <c r="I35" s="0" t="n">
        <f aca="false">_xlfn.IFNA(INDEX(upt_2_5_Data!$C:$C, MATCH(I$1&amp;" "&amp;$A35, upt_2_5_Data!$D:$D, 0), 1), "")</f>
        <v>2</v>
      </c>
      <c r="J35" s="0" t="n">
        <f aca="false">_xlfn.IFNA(INDEX(upt_2_5_Data!$C:$C, MATCH(J$1&amp;" "&amp;$A35, upt_2_5_Data!$D:$D, 0), 1), "")</f>
        <v>2</v>
      </c>
      <c r="K35" s="0" t="n">
        <f aca="false">_xlfn.IFNA(INDEX(upt_2_5_Data!$C:$C, MATCH(K$1&amp;" "&amp;$A35, upt_2_5_Data!$D:$D, 0), 1), "")</f>
        <v>2.25</v>
      </c>
      <c r="L35" s="0" t="n">
        <f aca="false">_xlfn.IFNA(INDEX(upt_2_5_Data!$C:$C, MATCH(L$1&amp;" "&amp;$A35, upt_2_5_Data!$D:$D, 0), 1), "")</f>
        <v>2.14285714285714</v>
      </c>
      <c r="M35" s="0" t="n">
        <f aca="false">_xlfn.IFNA(INDEX(upt_2_5_Data!$C:$C, MATCH(M$1&amp;" "&amp;$A35, upt_2_5_Data!$D:$D, 0), 1), "")</f>
        <v>2</v>
      </c>
      <c r="N35" s="0" t="str">
        <f aca="false">_xlfn.IFNA(INDEX(upt_2_5_Data!$C:$C, MATCH(N$1&amp;" "&amp;$A35, upt_2_5_Data!$D:$D, 0), 1), "")</f>
        <v/>
      </c>
      <c r="O35" s="0" t="n">
        <f aca="false">_xlfn.IFNA(INDEX(upt_2_5_Data!$C:$C, MATCH(O$1&amp;" "&amp;$A35, upt_2_5_Data!$D:$D, 0), 1), "")</f>
        <v>2</v>
      </c>
      <c r="P35" s="0" t="n">
        <f aca="false">_xlfn.IFNA(INDEX(upt_2_5_Data!$C:$C, MATCH(P$1&amp;" "&amp;$A35, upt_2_5_Data!$D:$D, 0), 1), "")</f>
        <v>2</v>
      </c>
      <c r="Q35" s="0" t="str">
        <f aca="false">_xlfn.IFNA(INDEX(upt_2_5_Data!$C:$C, MATCH(Q$1&amp;" "&amp;$A35, upt_2_5_Data!$D:$D, 0), 1), "")</f>
        <v/>
      </c>
      <c r="R35" s="0" t="str">
        <f aca="false">_xlfn.IFNA(INDEX(upt_2_5_Data!$C:$C, MATCH(R$1&amp;" "&amp;$A35, upt_2_5_Data!$D:$D, 0), 1), "")</f>
        <v/>
      </c>
      <c r="S35" s="0" t="str">
        <f aca="false">_xlfn.IFNA(INDEX(upt_2_5_Data!$C:$C, MATCH(S$1&amp;" "&amp;$A35, upt_2_5_Data!$D:$D, 0), 1), "")</f>
        <v/>
      </c>
      <c r="T35" s="0" t="n">
        <f aca="false">_xlfn.IFNA(INDEX(upt_2_5_Data!$C:$C, MATCH(T$1&amp;" "&amp;$A35, upt_2_5_Data!$D:$D, 0), 1), "")</f>
        <v>3</v>
      </c>
      <c r="U35" s="0" t="n">
        <f aca="false">_xlfn.IFNA(INDEX(upt_2_5_Data!$C:$C, MATCH(U$1&amp;" "&amp;$A35, upt_2_5_Data!$D:$D, 0), 1), "")</f>
        <v>3</v>
      </c>
      <c r="V35" s="0" t="str">
        <f aca="false">_xlfn.IFNA(INDEX(upt_2_5_Data!$C:$C, MATCH(V$1&amp;" "&amp;$A35, upt_2_5_Data!$D:$D, 0), 1), "")</f>
        <v/>
      </c>
      <c r="W35" s="0" t="str">
        <f aca="false">_xlfn.IFNA(INDEX(upt_2_5_Data!$C:$C, MATCH(W$1&amp;" "&amp;$A35, upt_2_5_Data!$D:$D, 0), 1), "")</f>
        <v/>
      </c>
      <c r="X35" s="0" t="str">
        <f aca="false">_xlfn.IFNA(INDEX(upt_2_5_Data!$C:$C, MATCH(X$1&amp;" "&amp;$A35, upt_2_5_Data!$D:$D, 0), 1), "")</f>
        <v/>
      </c>
      <c r="Y35" s="0" t="n">
        <f aca="false">_xlfn.IFNA(INDEX(upt_2_5_Data!$C:$C, MATCH(Y$1&amp;" "&amp;$A35, upt_2_5_Data!$D:$D, 0), 1), "")</f>
        <v>2.25</v>
      </c>
      <c r="Z35" s="0" t="n">
        <f aca="false">_xlfn.IFNA(INDEX(upt_2_5_Data!$C:$C, MATCH(Z$1&amp;" "&amp;$A35, upt_2_5_Data!$D:$D, 0), 1), "")</f>
        <v>2.2</v>
      </c>
      <c r="AA35" s="0" t="n">
        <f aca="false">_xlfn.IFNA(INDEX(upt_2_5_Data!$C:$C, MATCH(AA$1&amp;" "&amp;$A35, upt_2_5_Data!$D:$D, 0), 1), "")</f>
        <v>2</v>
      </c>
      <c r="AB35" s="0" t="n">
        <f aca="false">_xlfn.IFNA(INDEX(upt_2_5_Data!$C:$C, MATCH(AB$1&amp;" "&amp;$A35, upt_2_5_Data!$D:$D, 0), 1), "")</f>
        <v>2</v>
      </c>
      <c r="AC35" s="0" t="str">
        <f aca="false">_xlfn.IFNA(INDEX(upt_2_5_Data!$C:$C, MATCH(AC$1&amp;" "&amp;$A35, upt_2_5_Data!$D:$D, 0), 1), "")</f>
        <v/>
      </c>
      <c r="AD35" s="0" t="str">
        <f aca="false">_xlfn.IFNA(INDEX(upt_2_5_Data!$C:$C, MATCH(AD$1&amp;" "&amp;$A35, upt_2_5_Data!$D:$D, 0), 1), "")</f>
        <v/>
      </c>
      <c r="AE35" s="0" t="str">
        <f aca="false">_xlfn.IFNA(INDEX(upt_2_5_Data!$C:$C, MATCH(AE$1&amp;" "&amp;$A35, upt_2_5_Data!$D:$D, 0), 1), "")</f>
        <v/>
      </c>
      <c r="AF35" s="0" t="str">
        <f aca="false">_xlfn.IFNA(INDEX(upt_2_5_Data!$C:$C, MATCH(AF$1&amp;" "&amp;$A35, upt_2_5_Data!$D:$D, 0), 1), "")</f>
        <v/>
      </c>
      <c r="AH35" s="0" t="n">
        <f aca="false">IFERROR(AVERAGE(B35:AF35), "")</f>
        <v>2.16761904761905</v>
      </c>
    </row>
    <row r="36" customFormat="false" ht="12.8" hidden="false" customHeight="false" outlineLevel="0" collapsed="false">
      <c r="A36" s="0" t="s">
        <v>66</v>
      </c>
      <c r="B36" s="0" t="str">
        <f aca="false">_xlfn.IFNA(INDEX(upt_2_5_Data!$C:$C, MATCH(B$1&amp;" "&amp;$A36, upt_2_5_Data!$D:$D, 0), 1), "")</f>
        <v/>
      </c>
      <c r="C36" s="0" t="n">
        <f aca="false">_xlfn.IFNA(INDEX(upt_2_5_Data!$C:$C, MATCH(C$1&amp;" "&amp;$A36, upt_2_5_Data!$D:$D, 0), 1), "")</f>
        <v>1.66666666666667</v>
      </c>
      <c r="D36" s="0" t="n">
        <f aca="false">_xlfn.IFNA(INDEX(upt_2_5_Data!$C:$C, MATCH(D$1&amp;" "&amp;$A36, upt_2_5_Data!$D:$D, 0), 1), "")</f>
        <v>1.6</v>
      </c>
      <c r="E36" s="0" t="str">
        <f aca="false">_xlfn.IFNA(INDEX(upt_2_5_Data!$C:$C, MATCH(E$1&amp;" "&amp;$A36, upt_2_5_Data!$D:$D, 0), 1), "")</f>
        <v/>
      </c>
      <c r="F36" s="0" t="str">
        <f aca="false">_xlfn.IFNA(INDEX(upt_2_5_Data!$C:$C, MATCH(F$1&amp;" "&amp;$A36, upt_2_5_Data!$D:$D, 0), 1), "")</f>
        <v/>
      </c>
      <c r="G36" s="0" t="str">
        <f aca="false">_xlfn.IFNA(INDEX(upt_2_5_Data!$C:$C, MATCH(G$1&amp;" "&amp;$A36, upt_2_5_Data!$D:$D, 0), 1), "")</f>
        <v/>
      </c>
      <c r="H36" s="0" t="str">
        <f aca="false">_xlfn.IFNA(INDEX(upt_2_5_Data!$C:$C, MATCH(H$1&amp;" "&amp;$A36, upt_2_5_Data!$D:$D, 0), 1), "")</f>
        <v/>
      </c>
      <c r="I36" s="0" t="n">
        <f aca="false">_xlfn.IFNA(INDEX(upt_2_5_Data!$C:$C, MATCH(I$1&amp;" "&amp;$A36, upt_2_5_Data!$D:$D, 0), 1), "")</f>
        <v>1.6</v>
      </c>
      <c r="J36" s="0" t="n">
        <f aca="false">_xlfn.IFNA(INDEX(upt_2_5_Data!$C:$C, MATCH(J$1&amp;" "&amp;$A36, upt_2_5_Data!$D:$D, 0), 1), "")</f>
        <v>1.5</v>
      </c>
      <c r="K36" s="0" t="n">
        <f aca="false">_xlfn.IFNA(INDEX(upt_2_5_Data!$C:$C, MATCH(K$1&amp;" "&amp;$A36, upt_2_5_Data!$D:$D, 0), 1), "")</f>
        <v>1.71428571428571</v>
      </c>
      <c r="L36" s="0" t="n">
        <f aca="false">_xlfn.IFNA(INDEX(upt_2_5_Data!$C:$C, MATCH(L$1&amp;" "&amp;$A36, upt_2_5_Data!$D:$D, 0), 1), "")</f>
        <v>2</v>
      </c>
      <c r="M36" s="0" t="n">
        <f aca="false">_xlfn.IFNA(INDEX(upt_2_5_Data!$C:$C, MATCH(M$1&amp;" "&amp;$A36, upt_2_5_Data!$D:$D, 0), 1), "")</f>
        <v>1.5</v>
      </c>
      <c r="N36" s="0" t="n">
        <f aca="false">_xlfn.IFNA(INDEX(upt_2_5_Data!$C:$C, MATCH(N$1&amp;" "&amp;$A36, upt_2_5_Data!$D:$D, 0), 1), "")</f>
        <v>2.33333333333333</v>
      </c>
      <c r="O36" s="0" t="n">
        <f aca="false">_xlfn.IFNA(INDEX(upt_2_5_Data!$C:$C, MATCH(O$1&amp;" "&amp;$A36, upt_2_5_Data!$D:$D, 0), 1), "")</f>
        <v>2</v>
      </c>
      <c r="P36" s="0" t="n">
        <f aca="false">_xlfn.IFNA(INDEX(upt_2_5_Data!$C:$C, MATCH(P$1&amp;" "&amp;$A36, upt_2_5_Data!$D:$D, 0), 1), "")</f>
        <v>2</v>
      </c>
      <c r="Q36" s="0" t="str">
        <f aca="false">_xlfn.IFNA(INDEX(upt_2_5_Data!$C:$C, MATCH(Q$1&amp;" "&amp;$A36, upt_2_5_Data!$D:$D, 0), 1), "")</f>
        <v/>
      </c>
      <c r="R36" s="0" t="str">
        <f aca="false">_xlfn.IFNA(INDEX(upt_2_5_Data!$C:$C, MATCH(R$1&amp;" "&amp;$A36, upt_2_5_Data!$D:$D, 0), 1), "")</f>
        <v/>
      </c>
      <c r="S36" s="0" t="str">
        <f aca="false">_xlfn.IFNA(INDEX(upt_2_5_Data!$C:$C, MATCH(S$1&amp;" "&amp;$A36, upt_2_5_Data!$D:$D, 0), 1), "")</f>
        <v/>
      </c>
      <c r="T36" s="0" t="n">
        <f aca="false">_xlfn.IFNA(INDEX(upt_2_5_Data!$C:$C, MATCH(T$1&amp;" "&amp;$A36, upt_2_5_Data!$D:$D, 0), 1), "")</f>
        <v>2.5</v>
      </c>
      <c r="U36" s="0" t="n">
        <f aca="false">_xlfn.IFNA(INDEX(upt_2_5_Data!$C:$C, MATCH(U$1&amp;" "&amp;$A36, upt_2_5_Data!$D:$D, 0), 1), "")</f>
        <v>3</v>
      </c>
      <c r="V36" s="0" t="str">
        <f aca="false">_xlfn.IFNA(INDEX(upt_2_5_Data!$C:$C, MATCH(V$1&amp;" "&amp;$A36, upt_2_5_Data!$D:$D, 0), 1), "")</f>
        <v/>
      </c>
      <c r="W36" s="0" t="str">
        <f aca="false">_xlfn.IFNA(INDEX(upt_2_5_Data!$C:$C, MATCH(W$1&amp;" "&amp;$A36, upt_2_5_Data!$D:$D, 0), 1), "")</f>
        <v/>
      </c>
      <c r="X36" s="0" t="str">
        <f aca="false">_xlfn.IFNA(INDEX(upt_2_5_Data!$C:$C, MATCH(X$1&amp;" "&amp;$A36, upt_2_5_Data!$D:$D, 0), 1), "")</f>
        <v/>
      </c>
      <c r="Y36" s="0" t="n">
        <f aca="false">_xlfn.IFNA(INDEX(upt_2_5_Data!$C:$C, MATCH(Y$1&amp;" "&amp;$A36, upt_2_5_Data!$D:$D, 0), 1), "")</f>
        <v>1.83333333333333</v>
      </c>
      <c r="Z36" s="0" t="n">
        <f aca="false">_xlfn.IFNA(INDEX(upt_2_5_Data!$C:$C, MATCH(Z$1&amp;" "&amp;$A36, upt_2_5_Data!$D:$D, 0), 1), "")</f>
        <v>2</v>
      </c>
      <c r="AA36" s="0" t="n">
        <f aca="false">_xlfn.IFNA(INDEX(upt_2_5_Data!$C:$C, MATCH(AA$1&amp;" "&amp;$A36, upt_2_5_Data!$D:$D, 0), 1), "")</f>
        <v>1.85714285714286</v>
      </c>
      <c r="AB36" s="0" t="n">
        <f aca="false">_xlfn.IFNA(INDEX(upt_2_5_Data!$C:$C, MATCH(AB$1&amp;" "&amp;$A36, upt_2_5_Data!$D:$D, 0), 1), "")</f>
        <v>1.90909090909091</v>
      </c>
      <c r="AC36" s="0" t="str">
        <f aca="false">_xlfn.IFNA(INDEX(upt_2_5_Data!$C:$C, MATCH(AC$1&amp;" "&amp;$A36, upt_2_5_Data!$D:$D, 0), 1), "")</f>
        <v/>
      </c>
      <c r="AD36" s="0" t="str">
        <f aca="false">_xlfn.IFNA(INDEX(upt_2_5_Data!$C:$C, MATCH(AD$1&amp;" "&amp;$A36, upt_2_5_Data!$D:$D, 0), 1), "")</f>
        <v/>
      </c>
      <c r="AE36" s="0" t="str">
        <f aca="false">_xlfn.IFNA(INDEX(upt_2_5_Data!$C:$C, MATCH(AE$1&amp;" "&amp;$A36, upt_2_5_Data!$D:$D, 0), 1), "")</f>
        <v/>
      </c>
      <c r="AF36" s="0" t="str">
        <f aca="false">_xlfn.IFNA(INDEX(upt_2_5_Data!$C:$C, MATCH(AF$1&amp;" "&amp;$A36, upt_2_5_Data!$D:$D, 0), 1), "")</f>
        <v/>
      </c>
      <c r="AH36" s="0" t="n">
        <f aca="false">IFERROR(AVERAGE(B36:AF36), "")</f>
        <v>1.9383658008658</v>
      </c>
    </row>
    <row r="37" customFormat="false" ht="12.8" hidden="false" customHeight="false" outlineLevel="0" collapsed="false">
      <c r="A37" s="0" t="s">
        <v>67</v>
      </c>
      <c r="B37" s="0" t="n">
        <f aca="false">_xlfn.IFNA(INDEX(upt_2_5_Data!$C:$C, MATCH(B$1&amp;" "&amp;$A37, upt_2_5_Data!$D:$D, 0), 1), "")</f>
        <v>1.625</v>
      </c>
      <c r="C37" s="0" t="n">
        <f aca="false">_xlfn.IFNA(INDEX(upt_2_5_Data!$C:$C, MATCH(C$1&amp;" "&amp;$A37, upt_2_5_Data!$D:$D, 0), 1), "")</f>
        <v>1.70588235294118</v>
      </c>
      <c r="D37" s="0" t="n">
        <f aca="false">_xlfn.IFNA(INDEX(upt_2_5_Data!$C:$C, MATCH(D$1&amp;" "&amp;$A37, upt_2_5_Data!$D:$D, 0), 1), "")</f>
        <v>2</v>
      </c>
      <c r="E37" s="0" t="str">
        <f aca="false">_xlfn.IFNA(INDEX(upt_2_5_Data!$C:$C, MATCH(E$1&amp;" "&amp;$A37, upt_2_5_Data!$D:$D, 0), 1), "")</f>
        <v/>
      </c>
      <c r="F37" s="0" t="n">
        <f aca="false">_xlfn.IFNA(INDEX(upt_2_5_Data!$C:$C, MATCH(F$1&amp;" "&amp;$A37, upt_2_5_Data!$D:$D, 0), 1), "")</f>
        <v>1.9375</v>
      </c>
      <c r="G37" s="0" t="n">
        <f aca="false">_xlfn.IFNA(INDEX(upt_2_5_Data!$C:$C, MATCH(G$1&amp;" "&amp;$A37, upt_2_5_Data!$D:$D, 0), 1), "")</f>
        <v>1.82352941176471</v>
      </c>
      <c r="H37" s="0" t="n">
        <f aca="false">_xlfn.IFNA(INDEX(upt_2_5_Data!$C:$C, MATCH(H$1&amp;" "&amp;$A37, upt_2_5_Data!$D:$D, 0), 1), "")</f>
        <v>2</v>
      </c>
      <c r="I37" s="0" t="n">
        <f aca="false">_xlfn.IFNA(INDEX(upt_2_5_Data!$C:$C, MATCH(I$1&amp;" "&amp;$A37, upt_2_5_Data!$D:$D, 0), 1), "")</f>
        <v>1.76923076923077</v>
      </c>
      <c r="J37" s="0" t="n">
        <f aca="false">_xlfn.IFNA(INDEX(upt_2_5_Data!$C:$C, MATCH(J$1&amp;" "&amp;$A37, upt_2_5_Data!$D:$D, 0), 1), "")</f>
        <v>2.30769230769231</v>
      </c>
      <c r="K37" s="0" t="n">
        <f aca="false">_xlfn.IFNA(INDEX(upt_2_5_Data!$C:$C, MATCH(K$1&amp;" "&amp;$A37, upt_2_5_Data!$D:$D, 0), 1), "")</f>
        <v>2.11764705882353</v>
      </c>
      <c r="L37" s="0" t="n">
        <f aca="false">_xlfn.IFNA(INDEX(upt_2_5_Data!$C:$C, MATCH(L$1&amp;" "&amp;$A37, upt_2_5_Data!$D:$D, 0), 1), "")</f>
        <v>1.83333333333333</v>
      </c>
      <c r="M37" s="0" t="n">
        <f aca="false">_xlfn.IFNA(INDEX(upt_2_5_Data!$C:$C, MATCH(M$1&amp;" "&amp;$A37, upt_2_5_Data!$D:$D, 0), 1), "")</f>
        <v>2.06666666666667</v>
      </c>
      <c r="N37" s="0" t="n">
        <f aca="false">_xlfn.IFNA(INDEX(upt_2_5_Data!$C:$C, MATCH(N$1&amp;" "&amp;$A37, upt_2_5_Data!$D:$D, 0), 1), "")</f>
        <v>2.1875</v>
      </c>
      <c r="O37" s="0" t="n">
        <f aca="false">_xlfn.IFNA(INDEX(upt_2_5_Data!$C:$C, MATCH(O$1&amp;" "&amp;$A37, upt_2_5_Data!$D:$D, 0), 1), "")</f>
        <v>1.92857142857143</v>
      </c>
      <c r="P37" s="0" t="n">
        <f aca="false">_xlfn.IFNA(INDEX(upt_2_5_Data!$C:$C, MATCH(P$1&amp;" "&amp;$A37, upt_2_5_Data!$D:$D, 0), 1), "")</f>
        <v>1.92307692307692</v>
      </c>
      <c r="Q37" s="0" t="str">
        <f aca="false">_xlfn.IFNA(INDEX(upt_2_5_Data!$C:$C, MATCH(Q$1&amp;" "&amp;$A37, upt_2_5_Data!$D:$D, 0), 1), "")</f>
        <v/>
      </c>
      <c r="R37" s="0" t="str">
        <f aca="false">_xlfn.IFNA(INDEX(upt_2_5_Data!$C:$C, MATCH(R$1&amp;" "&amp;$A37, upt_2_5_Data!$D:$D, 0), 1), "")</f>
        <v/>
      </c>
      <c r="S37" s="0" t="str">
        <f aca="false">_xlfn.IFNA(INDEX(upt_2_5_Data!$C:$C, MATCH(S$1&amp;" "&amp;$A37, upt_2_5_Data!$D:$D, 0), 1), "")</f>
        <v/>
      </c>
      <c r="T37" s="0" t="n">
        <f aca="false">_xlfn.IFNA(INDEX(upt_2_5_Data!$C:$C, MATCH(T$1&amp;" "&amp;$A37, upt_2_5_Data!$D:$D, 0), 1), "")</f>
        <v>3</v>
      </c>
      <c r="U37" s="0" t="n">
        <f aca="false">_xlfn.IFNA(INDEX(upt_2_5_Data!$C:$C, MATCH(U$1&amp;" "&amp;$A37, upt_2_5_Data!$D:$D, 0), 1), "")</f>
        <v>3</v>
      </c>
      <c r="V37" s="0" t="n">
        <f aca="false">_xlfn.IFNA(INDEX(upt_2_5_Data!$C:$C, MATCH(V$1&amp;" "&amp;$A37, upt_2_5_Data!$D:$D, 0), 1), "")</f>
        <v>2.22222222222222</v>
      </c>
      <c r="W37" s="0" t="n">
        <f aca="false">_xlfn.IFNA(INDEX(upt_2_5_Data!$C:$C, MATCH(W$1&amp;" "&amp;$A37, upt_2_5_Data!$D:$D, 0), 1), "")</f>
        <v>2</v>
      </c>
      <c r="X37" s="0" t="str">
        <f aca="false">_xlfn.IFNA(INDEX(upt_2_5_Data!$C:$C, MATCH(X$1&amp;" "&amp;$A37, upt_2_5_Data!$D:$D, 0), 1), "")</f>
        <v/>
      </c>
      <c r="Y37" s="0" t="n">
        <f aca="false">_xlfn.IFNA(INDEX(upt_2_5_Data!$C:$C, MATCH(Y$1&amp;" "&amp;$A37, upt_2_5_Data!$D:$D, 0), 1), "")</f>
        <v>2.06666666666667</v>
      </c>
      <c r="Z37" s="0" t="n">
        <f aca="false">_xlfn.IFNA(INDEX(upt_2_5_Data!$C:$C, MATCH(Z$1&amp;" "&amp;$A37, upt_2_5_Data!$D:$D, 0), 1), "")</f>
        <v>2.06666666666667</v>
      </c>
      <c r="AA37" s="0" t="n">
        <f aca="false">_xlfn.IFNA(INDEX(upt_2_5_Data!$C:$C, MATCH(AA$1&amp;" "&amp;$A37, upt_2_5_Data!$D:$D, 0), 1), "")</f>
        <v>2.07692307692308</v>
      </c>
      <c r="AB37" s="0" t="n">
        <f aca="false">_xlfn.IFNA(INDEX(upt_2_5_Data!$C:$C, MATCH(AB$1&amp;" "&amp;$A37, upt_2_5_Data!$D:$D, 0), 1), "")</f>
        <v>2.05555555555556</v>
      </c>
      <c r="AC37" s="0" t="str">
        <f aca="false">_xlfn.IFNA(INDEX(upt_2_5_Data!$C:$C, MATCH(AC$1&amp;" "&amp;$A37, upt_2_5_Data!$D:$D, 0), 1), "")</f>
        <v/>
      </c>
      <c r="AD37" s="0" t="n">
        <f aca="false">_xlfn.IFNA(INDEX(upt_2_5_Data!$C:$C, MATCH(AD$1&amp;" "&amp;$A37, upt_2_5_Data!$D:$D, 0), 1), "")</f>
        <v>2.07142857142857</v>
      </c>
      <c r="AE37" s="0" t="n">
        <f aca="false">_xlfn.IFNA(INDEX(upt_2_5_Data!$C:$C, MATCH(AE$1&amp;" "&amp;$A37, upt_2_5_Data!$D:$D, 0), 1), "")</f>
        <v>2.33333333333333</v>
      </c>
      <c r="AF37" s="0" t="str">
        <f aca="false">_xlfn.IFNA(INDEX(upt_2_5_Data!$C:$C, MATCH(AF$1&amp;" "&amp;$A37, upt_2_5_Data!$D:$D, 0), 1), "")</f>
        <v/>
      </c>
      <c r="AH37" s="0" t="n">
        <f aca="false">IFERROR(AVERAGE(B37:AF37), "")</f>
        <v>2.08826776437071</v>
      </c>
    </row>
    <row r="38" customFormat="false" ht="12.8" hidden="false" customHeight="false" outlineLevel="0" collapsed="false">
      <c r="A38" s="0" t="s">
        <v>68</v>
      </c>
      <c r="B38" s="0" t="n">
        <f aca="false">_xlfn.IFNA(INDEX(upt_2_5_Data!$C:$C, MATCH(B$1&amp;" "&amp;$A38, upt_2_5_Data!$D:$D, 0), 1), "")</f>
        <v>1.6875</v>
      </c>
      <c r="C38" s="0" t="n">
        <f aca="false">_xlfn.IFNA(INDEX(upt_2_5_Data!$C:$C, MATCH(C$1&amp;" "&amp;$A38, upt_2_5_Data!$D:$D, 0), 1), "")</f>
        <v>1.625</v>
      </c>
      <c r="D38" s="0" t="n">
        <f aca="false">_xlfn.IFNA(INDEX(upt_2_5_Data!$C:$C, MATCH(D$1&amp;" "&amp;$A38, upt_2_5_Data!$D:$D, 0), 1), "")</f>
        <v>2</v>
      </c>
      <c r="E38" s="0" t="str">
        <f aca="false">_xlfn.IFNA(INDEX(upt_2_5_Data!$C:$C, MATCH(E$1&amp;" "&amp;$A38, upt_2_5_Data!$D:$D, 0), 1), "")</f>
        <v/>
      </c>
      <c r="F38" s="0" t="n">
        <f aca="false">_xlfn.IFNA(INDEX(upt_2_5_Data!$C:$C, MATCH(F$1&amp;" "&amp;$A38, upt_2_5_Data!$D:$D, 0), 1), "")</f>
        <v>1.8125</v>
      </c>
      <c r="G38" s="0" t="n">
        <f aca="false">_xlfn.IFNA(INDEX(upt_2_5_Data!$C:$C, MATCH(G$1&amp;" "&amp;$A38, upt_2_5_Data!$D:$D, 0), 1), "")</f>
        <v>1.88235294117647</v>
      </c>
      <c r="H38" s="0" t="n">
        <f aca="false">_xlfn.IFNA(INDEX(upt_2_5_Data!$C:$C, MATCH(H$1&amp;" "&amp;$A38, upt_2_5_Data!$D:$D, 0), 1), "")</f>
        <v>2.05882352941176</v>
      </c>
      <c r="I38" s="0" t="n">
        <f aca="false">_xlfn.IFNA(INDEX(upt_2_5_Data!$C:$C, MATCH(I$1&amp;" "&amp;$A38, upt_2_5_Data!$D:$D, 0), 1), "")</f>
        <v>2</v>
      </c>
      <c r="J38" s="0" t="n">
        <f aca="false">_xlfn.IFNA(INDEX(upt_2_5_Data!$C:$C, MATCH(J$1&amp;" "&amp;$A38, upt_2_5_Data!$D:$D, 0), 1), "")</f>
        <v>2</v>
      </c>
      <c r="K38" s="0" t="n">
        <f aca="false">_xlfn.IFNA(INDEX(upt_2_5_Data!$C:$C, MATCH(K$1&amp;" "&amp;$A38, upt_2_5_Data!$D:$D, 0), 1), "")</f>
        <v>1.88235294117647</v>
      </c>
      <c r="L38" s="0" t="n">
        <f aca="false">_xlfn.IFNA(INDEX(upt_2_5_Data!$C:$C, MATCH(L$1&amp;" "&amp;$A38, upt_2_5_Data!$D:$D, 0), 1), "")</f>
        <v>1.88888888888889</v>
      </c>
      <c r="M38" s="0" t="n">
        <f aca="false">_xlfn.IFNA(INDEX(upt_2_5_Data!$C:$C, MATCH(M$1&amp;" "&amp;$A38, upt_2_5_Data!$D:$D, 0), 1), "")</f>
        <v>2</v>
      </c>
      <c r="N38" s="0" t="n">
        <f aca="false">_xlfn.IFNA(INDEX(upt_2_5_Data!$C:$C, MATCH(N$1&amp;" "&amp;$A38, upt_2_5_Data!$D:$D, 0), 1), "")</f>
        <v>2.0625</v>
      </c>
      <c r="O38" s="0" t="n">
        <f aca="false">_xlfn.IFNA(INDEX(upt_2_5_Data!$C:$C, MATCH(O$1&amp;" "&amp;$A38, upt_2_5_Data!$D:$D, 0), 1), "")</f>
        <v>1.78571428571429</v>
      </c>
      <c r="P38" s="0" t="n">
        <f aca="false">_xlfn.IFNA(INDEX(upt_2_5_Data!$C:$C, MATCH(P$1&amp;" "&amp;$A38, upt_2_5_Data!$D:$D, 0), 1), "")</f>
        <v>2.07692307692308</v>
      </c>
      <c r="Q38" s="0" t="n">
        <f aca="false">_xlfn.IFNA(INDEX(upt_2_5_Data!$C:$C, MATCH(Q$1&amp;" "&amp;$A38, upt_2_5_Data!$D:$D, 0), 1), "")</f>
        <v>2</v>
      </c>
      <c r="R38" s="0" t="str">
        <f aca="false">_xlfn.IFNA(INDEX(upt_2_5_Data!$C:$C, MATCH(R$1&amp;" "&amp;$A38, upt_2_5_Data!$D:$D, 0), 1), "")</f>
        <v/>
      </c>
      <c r="S38" s="0" t="str">
        <f aca="false">_xlfn.IFNA(INDEX(upt_2_5_Data!$C:$C, MATCH(S$1&amp;" "&amp;$A38, upt_2_5_Data!$D:$D, 0), 1), "")</f>
        <v/>
      </c>
      <c r="T38" s="0" t="n">
        <f aca="false">_xlfn.IFNA(INDEX(upt_2_5_Data!$C:$C, MATCH(T$1&amp;" "&amp;$A38, upt_2_5_Data!$D:$D, 0), 1), "")</f>
        <v>2.5</v>
      </c>
      <c r="U38" s="0" t="n">
        <f aca="false">_xlfn.IFNA(INDEX(upt_2_5_Data!$C:$C, MATCH(U$1&amp;" "&amp;$A38, upt_2_5_Data!$D:$D, 0), 1), "")</f>
        <v>3</v>
      </c>
      <c r="V38" s="0" t="n">
        <f aca="false">_xlfn.IFNA(INDEX(upt_2_5_Data!$C:$C, MATCH(V$1&amp;" "&amp;$A38, upt_2_5_Data!$D:$D, 0), 1), "")</f>
        <v>2</v>
      </c>
      <c r="W38" s="0" t="n">
        <f aca="false">_xlfn.IFNA(INDEX(upt_2_5_Data!$C:$C, MATCH(W$1&amp;" "&amp;$A38, upt_2_5_Data!$D:$D, 0), 1), "")</f>
        <v>2</v>
      </c>
      <c r="X38" s="0" t="str">
        <f aca="false">_xlfn.IFNA(INDEX(upt_2_5_Data!$C:$C, MATCH(X$1&amp;" "&amp;$A38, upt_2_5_Data!$D:$D, 0), 1), "")</f>
        <v/>
      </c>
      <c r="Y38" s="0" t="n">
        <f aca="false">_xlfn.IFNA(INDEX(upt_2_5_Data!$C:$C, MATCH(Y$1&amp;" "&amp;$A38, upt_2_5_Data!$D:$D, 0), 1), "")</f>
        <v>2</v>
      </c>
      <c r="Z38" s="0" t="n">
        <f aca="false">_xlfn.IFNA(INDEX(upt_2_5_Data!$C:$C, MATCH(Z$1&amp;" "&amp;$A38, upt_2_5_Data!$D:$D, 0), 1), "")</f>
        <v>1.93333333333333</v>
      </c>
      <c r="AA38" s="0" t="n">
        <f aca="false">_xlfn.IFNA(INDEX(upt_2_5_Data!$C:$C, MATCH(AA$1&amp;" "&amp;$A38, upt_2_5_Data!$D:$D, 0), 1), "")</f>
        <v>2.14285714285714</v>
      </c>
      <c r="AB38" s="0" t="n">
        <f aca="false">_xlfn.IFNA(INDEX(upt_2_5_Data!$C:$C, MATCH(AB$1&amp;" "&amp;$A38, upt_2_5_Data!$D:$D, 0), 1), "")</f>
        <v>2</v>
      </c>
      <c r="AC38" s="0" t="str">
        <f aca="false">_xlfn.IFNA(INDEX(upt_2_5_Data!$C:$C, MATCH(AC$1&amp;" "&amp;$A38, upt_2_5_Data!$D:$D, 0), 1), "")</f>
        <v/>
      </c>
      <c r="AD38" s="0" t="n">
        <f aca="false">_xlfn.IFNA(INDEX(upt_2_5_Data!$C:$C, MATCH(AD$1&amp;" "&amp;$A38, upt_2_5_Data!$D:$D, 0), 1), "")</f>
        <v>2.18181818181818</v>
      </c>
      <c r="AE38" s="0" t="n">
        <f aca="false">_xlfn.IFNA(INDEX(upt_2_5_Data!$C:$C, MATCH(AE$1&amp;" "&amp;$A38, upt_2_5_Data!$D:$D, 0), 1), "")</f>
        <v>2</v>
      </c>
      <c r="AF38" s="0" t="str">
        <f aca="false">_xlfn.IFNA(INDEX(upt_2_5_Data!$C:$C, MATCH(AF$1&amp;" "&amp;$A38, upt_2_5_Data!$D:$D, 0), 1), "")</f>
        <v/>
      </c>
      <c r="AH38" s="0" t="n">
        <f aca="false">IFERROR(AVERAGE(B38:AF38), "")</f>
        <v>2.02082257285198</v>
      </c>
    </row>
    <row r="39" customFormat="false" ht="12.8" hidden="false" customHeight="false" outlineLevel="0" collapsed="false">
      <c r="A39" s="0" t="s">
        <v>69</v>
      </c>
      <c r="B39" s="0" t="n">
        <f aca="false">_xlfn.IFNA(INDEX(upt_2_5_Data!$C:$C, MATCH(B$1&amp;" "&amp;$A39, upt_2_5_Data!$D:$D, 0), 1), "")</f>
        <v>1.53333333333333</v>
      </c>
      <c r="C39" s="0" t="n">
        <f aca="false">_xlfn.IFNA(INDEX(upt_2_5_Data!$C:$C, MATCH(C$1&amp;" "&amp;$A39, upt_2_5_Data!$D:$D, 0), 1), "")</f>
        <v>1.625</v>
      </c>
      <c r="D39" s="0" t="n">
        <f aca="false">_xlfn.IFNA(INDEX(upt_2_5_Data!$C:$C, MATCH(D$1&amp;" "&amp;$A39, upt_2_5_Data!$D:$D, 0), 1), "")</f>
        <v>2.06666666666667</v>
      </c>
      <c r="E39" s="0" t="str">
        <f aca="false">_xlfn.IFNA(INDEX(upt_2_5_Data!$C:$C, MATCH(E$1&amp;" "&amp;$A39, upt_2_5_Data!$D:$D, 0), 1), "")</f>
        <v/>
      </c>
      <c r="F39" s="0" t="n">
        <f aca="false">_xlfn.IFNA(INDEX(upt_2_5_Data!$C:$C, MATCH(F$1&amp;" "&amp;$A39, upt_2_5_Data!$D:$D, 0), 1), "")</f>
        <v>1.8125</v>
      </c>
      <c r="G39" s="0" t="n">
        <f aca="false">_xlfn.IFNA(INDEX(upt_2_5_Data!$C:$C, MATCH(G$1&amp;" "&amp;$A39, upt_2_5_Data!$D:$D, 0), 1), "")</f>
        <v>1.70588235294118</v>
      </c>
      <c r="H39" s="0" t="n">
        <f aca="false">_xlfn.IFNA(INDEX(upt_2_5_Data!$C:$C, MATCH(H$1&amp;" "&amp;$A39, upt_2_5_Data!$D:$D, 0), 1), "")</f>
        <v>2</v>
      </c>
      <c r="I39" s="0" t="n">
        <f aca="false">_xlfn.IFNA(INDEX(upt_2_5_Data!$C:$C, MATCH(I$1&amp;" "&amp;$A39, upt_2_5_Data!$D:$D, 0), 1), "")</f>
        <v>2</v>
      </c>
      <c r="J39" s="0" t="n">
        <f aca="false">_xlfn.IFNA(INDEX(upt_2_5_Data!$C:$C, MATCH(J$1&amp;" "&amp;$A39, upt_2_5_Data!$D:$D, 0), 1), "")</f>
        <v>2.08333333333333</v>
      </c>
      <c r="K39" s="0" t="n">
        <f aca="false">_xlfn.IFNA(INDEX(upt_2_5_Data!$C:$C, MATCH(K$1&amp;" "&amp;$A39, upt_2_5_Data!$D:$D, 0), 1), "")</f>
        <v>2</v>
      </c>
      <c r="L39" s="0" t="n">
        <f aca="false">_xlfn.IFNA(INDEX(upt_2_5_Data!$C:$C, MATCH(L$1&amp;" "&amp;$A39, upt_2_5_Data!$D:$D, 0), 1), "")</f>
        <v>2</v>
      </c>
      <c r="M39" s="0" t="n">
        <f aca="false">_xlfn.IFNA(INDEX(upt_2_5_Data!$C:$C, MATCH(M$1&amp;" "&amp;$A39, upt_2_5_Data!$D:$D, 0), 1), "")</f>
        <v>2.13333333333333</v>
      </c>
      <c r="N39" s="0" t="n">
        <f aca="false">_xlfn.IFNA(INDEX(upt_2_5_Data!$C:$C, MATCH(N$1&amp;" "&amp;$A39, upt_2_5_Data!$D:$D, 0), 1), "")</f>
        <v>2.1875</v>
      </c>
      <c r="O39" s="0" t="n">
        <f aca="false">_xlfn.IFNA(INDEX(upt_2_5_Data!$C:$C, MATCH(O$1&amp;" "&amp;$A39, upt_2_5_Data!$D:$D, 0), 1), "")</f>
        <v>2.07692307692308</v>
      </c>
      <c r="P39" s="0" t="n">
        <f aca="false">_xlfn.IFNA(INDEX(upt_2_5_Data!$C:$C, MATCH(P$1&amp;" "&amp;$A39, upt_2_5_Data!$D:$D, 0), 1), "")</f>
        <v>2</v>
      </c>
      <c r="Q39" s="0" t="n">
        <f aca="false">_xlfn.IFNA(INDEX(upt_2_5_Data!$C:$C, MATCH(Q$1&amp;" "&amp;$A39, upt_2_5_Data!$D:$D, 0), 1), "")</f>
        <v>2</v>
      </c>
      <c r="R39" s="0" t="str">
        <f aca="false">_xlfn.IFNA(INDEX(upt_2_5_Data!$C:$C, MATCH(R$1&amp;" "&amp;$A39, upt_2_5_Data!$D:$D, 0), 1), "")</f>
        <v/>
      </c>
      <c r="S39" s="0" t="str">
        <f aca="false">_xlfn.IFNA(INDEX(upt_2_5_Data!$C:$C, MATCH(S$1&amp;" "&amp;$A39, upt_2_5_Data!$D:$D, 0), 1), "")</f>
        <v/>
      </c>
      <c r="T39" s="0" t="n">
        <f aca="false">_xlfn.IFNA(INDEX(upt_2_5_Data!$C:$C, MATCH(T$1&amp;" "&amp;$A39, upt_2_5_Data!$D:$D, 0), 1), "")</f>
        <v>2.5</v>
      </c>
      <c r="U39" s="0" t="n">
        <f aca="false">_xlfn.IFNA(INDEX(upt_2_5_Data!$C:$C, MATCH(U$1&amp;" "&amp;$A39, upt_2_5_Data!$D:$D, 0), 1), "")</f>
        <v>3</v>
      </c>
      <c r="V39" s="0" t="n">
        <f aca="false">_xlfn.IFNA(INDEX(upt_2_5_Data!$C:$C, MATCH(V$1&amp;" "&amp;$A39, upt_2_5_Data!$D:$D, 0), 1), "")</f>
        <v>2</v>
      </c>
      <c r="W39" s="0" t="n">
        <f aca="false">_xlfn.IFNA(INDEX(upt_2_5_Data!$C:$C, MATCH(W$1&amp;" "&amp;$A39, upt_2_5_Data!$D:$D, 0), 1), "")</f>
        <v>2</v>
      </c>
      <c r="X39" s="0" t="str">
        <f aca="false">_xlfn.IFNA(INDEX(upt_2_5_Data!$C:$C, MATCH(X$1&amp;" "&amp;$A39, upt_2_5_Data!$D:$D, 0), 1), "")</f>
        <v/>
      </c>
      <c r="Y39" s="0" t="n">
        <f aca="false">_xlfn.IFNA(INDEX(upt_2_5_Data!$C:$C, MATCH(Y$1&amp;" "&amp;$A39, upt_2_5_Data!$D:$D, 0), 1), "")</f>
        <v>2</v>
      </c>
      <c r="Z39" s="0" t="n">
        <f aca="false">_xlfn.IFNA(INDEX(upt_2_5_Data!$C:$C, MATCH(Z$1&amp;" "&amp;$A39, upt_2_5_Data!$D:$D, 0), 1), "")</f>
        <v>2.07692307692308</v>
      </c>
      <c r="AA39" s="0" t="n">
        <f aca="false">_xlfn.IFNA(INDEX(upt_2_5_Data!$C:$C, MATCH(AA$1&amp;" "&amp;$A39, upt_2_5_Data!$D:$D, 0), 1), "")</f>
        <v>2</v>
      </c>
      <c r="AB39" s="0" t="n">
        <f aca="false">_xlfn.IFNA(INDEX(upt_2_5_Data!$C:$C, MATCH(AB$1&amp;" "&amp;$A39, upt_2_5_Data!$D:$D, 0), 1), "")</f>
        <v>2</v>
      </c>
      <c r="AC39" s="0" t="str">
        <f aca="false">_xlfn.IFNA(INDEX(upt_2_5_Data!$C:$C, MATCH(AC$1&amp;" "&amp;$A39, upt_2_5_Data!$D:$D, 0), 1), "")</f>
        <v/>
      </c>
      <c r="AD39" s="0" t="n">
        <f aca="false">_xlfn.IFNA(INDEX(upt_2_5_Data!$C:$C, MATCH(AD$1&amp;" "&amp;$A39, upt_2_5_Data!$D:$D, 0), 1), "")</f>
        <v>2</v>
      </c>
      <c r="AE39" s="0" t="n">
        <f aca="false">_xlfn.IFNA(INDEX(upt_2_5_Data!$C:$C, MATCH(AE$1&amp;" "&amp;$A39, upt_2_5_Data!$D:$D, 0), 1), "")</f>
        <v>2</v>
      </c>
      <c r="AF39" s="0" t="str">
        <f aca="false">_xlfn.IFNA(INDEX(upt_2_5_Data!$C:$C, MATCH(AF$1&amp;" "&amp;$A39, upt_2_5_Data!$D:$D, 0), 1), "")</f>
        <v/>
      </c>
      <c r="AH39" s="0" t="n">
        <f aca="false">IFERROR(AVERAGE(B39:AF39), "")</f>
        <v>2.03205580693816</v>
      </c>
    </row>
    <row r="40" customFormat="false" ht="12.8" hidden="false" customHeight="false" outlineLevel="0" collapsed="false">
      <c r="A40" s="0" t="s">
        <v>70</v>
      </c>
      <c r="B40" s="0" t="n">
        <f aca="false">_xlfn.IFNA(INDEX(upt_2_5_Data!$C:$C, MATCH(B$1&amp;" "&amp;$A40, upt_2_5_Data!$D:$D, 0), 1), "")</f>
        <v>1.5625</v>
      </c>
      <c r="C40" s="0" t="n">
        <f aca="false">_xlfn.IFNA(INDEX(upt_2_5_Data!$C:$C, MATCH(C$1&amp;" "&amp;$A40, upt_2_5_Data!$D:$D, 0), 1), "")</f>
        <v>1.94117647058824</v>
      </c>
      <c r="D40" s="0" t="n">
        <f aca="false">_xlfn.IFNA(INDEX(upt_2_5_Data!$C:$C, MATCH(D$1&amp;" "&amp;$A40, upt_2_5_Data!$D:$D, 0), 1), "")</f>
        <v>2.06666666666667</v>
      </c>
      <c r="E40" s="0" t="str">
        <f aca="false">_xlfn.IFNA(INDEX(upt_2_5_Data!$C:$C, MATCH(E$1&amp;" "&amp;$A40, upt_2_5_Data!$D:$D, 0), 1), "")</f>
        <v/>
      </c>
      <c r="F40" s="0" t="n">
        <f aca="false">_xlfn.IFNA(INDEX(upt_2_5_Data!$C:$C, MATCH(F$1&amp;" "&amp;$A40, upt_2_5_Data!$D:$D, 0), 1), "")</f>
        <v>1.625</v>
      </c>
      <c r="G40" s="0" t="n">
        <f aca="false">_xlfn.IFNA(INDEX(upt_2_5_Data!$C:$C, MATCH(G$1&amp;" "&amp;$A40, upt_2_5_Data!$D:$D, 0), 1), "")</f>
        <v>2.11764705882353</v>
      </c>
      <c r="H40" s="0" t="n">
        <f aca="false">_xlfn.IFNA(INDEX(upt_2_5_Data!$C:$C, MATCH(H$1&amp;" "&amp;$A40, upt_2_5_Data!$D:$D, 0), 1), "")</f>
        <v>1.64705882352941</v>
      </c>
      <c r="I40" s="0" t="n">
        <f aca="false">_xlfn.IFNA(INDEX(upt_2_5_Data!$C:$C, MATCH(I$1&amp;" "&amp;$A40, upt_2_5_Data!$D:$D, 0), 1), "")</f>
        <v>2</v>
      </c>
      <c r="J40" s="0" t="n">
        <f aca="false">_xlfn.IFNA(INDEX(upt_2_5_Data!$C:$C, MATCH(J$1&amp;" "&amp;$A40, upt_2_5_Data!$D:$D, 0), 1), "")</f>
        <v>2.07692307692308</v>
      </c>
      <c r="K40" s="0" t="n">
        <f aca="false">_xlfn.IFNA(INDEX(upt_2_5_Data!$C:$C, MATCH(K$1&amp;" "&amp;$A40, upt_2_5_Data!$D:$D, 0), 1), "")</f>
        <v>2.11111111111111</v>
      </c>
      <c r="L40" s="0" t="n">
        <f aca="false">_xlfn.IFNA(INDEX(upt_2_5_Data!$C:$C, MATCH(L$1&amp;" "&amp;$A40, upt_2_5_Data!$D:$D, 0), 1), "")</f>
        <v>2</v>
      </c>
      <c r="M40" s="0" t="n">
        <f aca="false">_xlfn.IFNA(INDEX(upt_2_5_Data!$C:$C, MATCH(M$1&amp;" "&amp;$A40, upt_2_5_Data!$D:$D, 0), 1), "")</f>
        <v>2.2</v>
      </c>
      <c r="N40" s="0" t="n">
        <f aca="false">_xlfn.IFNA(INDEX(upt_2_5_Data!$C:$C, MATCH(N$1&amp;" "&amp;$A40, upt_2_5_Data!$D:$D, 0), 1), "")</f>
        <v>2.3125</v>
      </c>
      <c r="O40" s="0" t="n">
        <f aca="false">_xlfn.IFNA(INDEX(upt_2_5_Data!$C:$C, MATCH(O$1&amp;" "&amp;$A40, upt_2_5_Data!$D:$D, 0), 1), "")</f>
        <v>2.07142857142857</v>
      </c>
      <c r="P40" s="0" t="n">
        <f aca="false">_xlfn.IFNA(INDEX(upt_2_5_Data!$C:$C, MATCH(P$1&amp;" "&amp;$A40, upt_2_5_Data!$D:$D, 0), 1), "")</f>
        <v>2.15384615384615</v>
      </c>
      <c r="Q40" s="0" t="n">
        <f aca="false">_xlfn.IFNA(INDEX(upt_2_5_Data!$C:$C, MATCH(Q$1&amp;" "&amp;$A40, upt_2_5_Data!$D:$D, 0), 1), "")</f>
        <v>2</v>
      </c>
      <c r="R40" s="0" t="str">
        <f aca="false">_xlfn.IFNA(INDEX(upt_2_5_Data!$C:$C, MATCH(R$1&amp;" "&amp;$A40, upt_2_5_Data!$D:$D, 0), 1), "")</f>
        <v/>
      </c>
      <c r="S40" s="0" t="str">
        <f aca="false">_xlfn.IFNA(INDEX(upt_2_5_Data!$C:$C, MATCH(S$1&amp;" "&amp;$A40, upt_2_5_Data!$D:$D, 0), 1), "")</f>
        <v/>
      </c>
      <c r="T40" s="0" t="n">
        <f aca="false">_xlfn.IFNA(INDEX(upt_2_5_Data!$C:$C, MATCH(T$1&amp;" "&amp;$A40, upt_2_5_Data!$D:$D, 0), 1), "")</f>
        <v>3</v>
      </c>
      <c r="U40" s="0" t="n">
        <f aca="false">_xlfn.IFNA(INDEX(upt_2_5_Data!$C:$C, MATCH(U$1&amp;" "&amp;$A40, upt_2_5_Data!$D:$D, 0), 1), "")</f>
        <v>2</v>
      </c>
      <c r="V40" s="0" t="n">
        <f aca="false">_xlfn.IFNA(INDEX(upt_2_5_Data!$C:$C, MATCH(V$1&amp;" "&amp;$A40, upt_2_5_Data!$D:$D, 0), 1), "")</f>
        <v>2.22222222222222</v>
      </c>
      <c r="W40" s="0" t="n">
        <f aca="false">_xlfn.IFNA(INDEX(upt_2_5_Data!$C:$C, MATCH(W$1&amp;" "&amp;$A40, upt_2_5_Data!$D:$D, 0), 1), "")</f>
        <v>2</v>
      </c>
      <c r="X40" s="0" t="str">
        <f aca="false">_xlfn.IFNA(INDEX(upt_2_5_Data!$C:$C, MATCH(X$1&amp;" "&amp;$A40, upt_2_5_Data!$D:$D, 0), 1), "")</f>
        <v/>
      </c>
      <c r="Y40" s="0" t="n">
        <f aca="false">_xlfn.IFNA(INDEX(upt_2_5_Data!$C:$C, MATCH(Y$1&amp;" "&amp;$A40, upt_2_5_Data!$D:$D, 0), 1), "")</f>
        <v>2.13333333333333</v>
      </c>
      <c r="Z40" s="0" t="n">
        <f aca="false">_xlfn.IFNA(INDEX(upt_2_5_Data!$C:$C, MATCH(Z$1&amp;" "&amp;$A40, upt_2_5_Data!$D:$D, 0), 1), "")</f>
        <v>2</v>
      </c>
      <c r="AA40" s="0" t="n">
        <f aca="false">_xlfn.IFNA(INDEX(upt_2_5_Data!$C:$C, MATCH(AA$1&amp;" "&amp;$A40, upt_2_5_Data!$D:$D, 0), 1), "")</f>
        <v>2.21428571428571</v>
      </c>
      <c r="AB40" s="0" t="n">
        <f aca="false">_xlfn.IFNA(INDEX(upt_2_5_Data!$C:$C, MATCH(AB$1&amp;" "&amp;$A40, upt_2_5_Data!$D:$D, 0), 1), "")</f>
        <v>1.89473684210526</v>
      </c>
      <c r="AC40" s="0" t="str">
        <f aca="false">_xlfn.IFNA(INDEX(upt_2_5_Data!$C:$C, MATCH(AC$1&amp;" "&amp;$A40, upt_2_5_Data!$D:$D, 0), 1), "")</f>
        <v/>
      </c>
      <c r="AD40" s="0" t="n">
        <f aca="false">_xlfn.IFNA(INDEX(upt_2_5_Data!$C:$C, MATCH(AD$1&amp;" "&amp;$A40, upt_2_5_Data!$D:$D, 0), 1), "")</f>
        <v>2.07142857142857</v>
      </c>
      <c r="AE40" s="0" t="n">
        <f aca="false">_xlfn.IFNA(INDEX(upt_2_5_Data!$C:$C, MATCH(AE$1&amp;" "&amp;$A40, upt_2_5_Data!$D:$D, 0), 1), "")</f>
        <v>2.33333333333333</v>
      </c>
      <c r="AF40" s="0" t="str">
        <f aca="false">_xlfn.IFNA(INDEX(upt_2_5_Data!$C:$C, MATCH(AF$1&amp;" "&amp;$A40, upt_2_5_Data!$D:$D, 0), 1), "")</f>
        <v/>
      </c>
      <c r="AH40" s="0" t="n">
        <f aca="false">IFERROR(AVERAGE(B40:AF40), "")</f>
        <v>2.07020791798501</v>
      </c>
    </row>
    <row r="41" customFormat="false" ht="12.8" hidden="false" customHeight="false" outlineLevel="0" collapsed="false">
      <c r="A41" s="0" t="s">
        <v>131</v>
      </c>
      <c r="B41" s="0" t="str">
        <f aca="false">_xlfn.IFNA(INDEX(upt_2_5_Data!$C:$C, MATCH(B$1&amp;" "&amp;$A41, upt_2_5_Data!$D:$D, 0), 1), "")</f>
        <v/>
      </c>
      <c r="C41" s="0" t="str">
        <f aca="false">_xlfn.IFNA(INDEX(upt_2_5_Data!$C:$C, MATCH(C$1&amp;" "&amp;$A41, upt_2_5_Data!$D:$D, 0), 1), "")</f>
        <v/>
      </c>
      <c r="D41" s="0" t="str">
        <f aca="false">_xlfn.IFNA(INDEX(upt_2_5_Data!$C:$C, MATCH(D$1&amp;" "&amp;$A41, upt_2_5_Data!$D:$D, 0), 1), "")</f>
        <v/>
      </c>
      <c r="E41" s="0" t="str">
        <f aca="false">_xlfn.IFNA(INDEX(upt_2_5_Data!$C:$C, MATCH(E$1&amp;" "&amp;$A41, upt_2_5_Data!$D:$D, 0), 1), "")</f>
        <v/>
      </c>
      <c r="F41" s="0" t="str">
        <f aca="false">_xlfn.IFNA(INDEX(upt_2_5_Data!$C:$C, MATCH(F$1&amp;" "&amp;$A41, upt_2_5_Data!$D:$D, 0), 1), "")</f>
        <v/>
      </c>
      <c r="G41" s="0" t="str">
        <f aca="false">_xlfn.IFNA(INDEX(upt_2_5_Data!$C:$C, MATCH(G$1&amp;" "&amp;$A41, upt_2_5_Data!$D:$D, 0), 1), "")</f>
        <v/>
      </c>
      <c r="H41" s="0" t="str">
        <f aca="false">_xlfn.IFNA(INDEX(upt_2_5_Data!$C:$C, MATCH(H$1&amp;" "&amp;$A41, upt_2_5_Data!$D:$D, 0), 1), "")</f>
        <v/>
      </c>
      <c r="I41" s="0" t="str">
        <f aca="false">_xlfn.IFNA(INDEX(upt_2_5_Data!$C:$C, MATCH(I$1&amp;" "&amp;$A41, upt_2_5_Data!$D:$D, 0), 1), "")</f>
        <v/>
      </c>
      <c r="J41" s="0" t="str">
        <f aca="false">_xlfn.IFNA(INDEX(upt_2_5_Data!$C:$C, MATCH(J$1&amp;" "&amp;$A41, upt_2_5_Data!$D:$D, 0), 1), "")</f>
        <v/>
      </c>
      <c r="K41" s="0" t="str">
        <f aca="false">_xlfn.IFNA(INDEX(upt_2_5_Data!$C:$C, MATCH(K$1&amp;" "&amp;$A41, upt_2_5_Data!$D:$D, 0), 1), "")</f>
        <v/>
      </c>
      <c r="L41" s="0" t="str">
        <f aca="false">_xlfn.IFNA(INDEX(upt_2_5_Data!$C:$C, MATCH(L$1&amp;" "&amp;$A41, upt_2_5_Data!$D:$D, 0), 1), "")</f>
        <v/>
      </c>
      <c r="M41" s="0" t="str">
        <f aca="false">_xlfn.IFNA(INDEX(upt_2_5_Data!$C:$C, MATCH(M$1&amp;" "&amp;$A41, upt_2_5_Data!$D:$D, 0), 1), "")</f>
        <v/>
      </c>
      <c r="N41" s="0" t="str">
        <f aca="false">_xlfn.IFNA(INDEX(upt_2_5_Data!$C:$C, MATCH(N$1&amp;" "&amp;$A41, upt_2_5_Data!$D:$D, 0), 1), "")</f>
        <v/>
      </c>
      <c r="O41" s="0" t="str">
        <f aca="false">_xlfn.IFNA(INDEX(upt_2_5_Data!$C:$C, MATCH(O$1&amp;" "&amp;$A41, upt_2_5_Data!$D:$D, 0), 1), "")</f>
        <v/>
      </c>
      <c r="P41" s="0" t="str">
        <f aca="false">_xlfn.IFNA(INDEX(upt_2_5_Data!$C:$C, MATCH(P$1&amp;" "&amp;$A41, upt_2_5_Data!$D:$D, 0), 1), "")</f>
        <v/>
      </c>
      <c r="Q41" s="0" t="str">
        <f aca="false">_xlfn.IFNA(INDEX(upt_2_5_Data!$C:$C, MATCH(Q$1&amp;" "&amp;$A41, upt_2_5_Data!$D:$D, 0), 1), "")</f>
        <v/>
      </c>
      <c r="R41" s="0" t="str">
        <f aca="false">_xlfn.IFNA(INDEX(upt_2_5_Data!$C:$C, MATCH(R$1&amp;" "&amp;$A41, upt_2_5_Data!$D:$D, 0), 1), "")</f>
        <v/>
      </c>
      <c r="S41" s="0" t="str">
        <f aca="false">_xlfn.IFNA(INDEX(upt_2_5_Data!$C:$C, MATCH(S$1&amp;" "&amp;$A41, upt_2_5_Data!$D:$D, 0), 1), "")</f>
        <v/>
      </c>
      <c r="T41" s="0" t="str">
        <f aca="false">_xlfn.IFNA(INDEX(upt_2_5_Data!$C:$C, MATCH(T$1&amp;" "&amp;$A41, upt_2_5_Data!$D:$D, 0), 1), "")</f>
        <v/>
      </c>
      <c r="U41" s="0" t="str">
        <f aca="false">_xlfn.IFNA(INDEX(upt_2_5_Data!$C:$C, MATCH(U$1&amp;" "&amp;$A41, upt_2_5_Data!$D:$D, 0), 1), "")</f>
        <v/>
      </c>
      <c r="V41" s="0" t="str">
        <f aca="false">_xlfn.IFNA(INDEX(upt_2_5_Data!$C:$C, MATCH(V$1&amp;" "&amp;$A41, upt_2_5_Data!$D:$D, 0), 1), "")</f>
        <v/>
      </c>
      <c r="W41" s="0" t="str">
        <f aca="false">_xlfn.IFNA(INDEX(upt_2_5_Data!$C:$C, MATCH(W$1&amp;" "&amp;$A41, upt_2_5_Data!$D:$D, 0), 1), "")</f>
        <v/>
      </c>
      <c r="X41" s="0" t="str">
        <f aca="false">_xlfn.IFNA(INDEX(upt_2_5_Data!$C:$C, MATCH(X$1&amp;" "&amp;$A41, upt_2_5_Data!$D:$D, 0), 1), "")</f>
        <v/>
      </c>
      <c r="Y41" s="0" t="str">
        <f aca="false">_xlfn.IFNA(INDEX(upt_2_5_Data!$C:$C, MATCH(Y$1&amp;" "&amp;$A41, upt_2_5_Data!$D:$D, 0), 1), "")</f>
        <v/>
      </c>
      <c r="Z41" s="0" t="str">
        <f aca="false">_xlfn.IFNA(INDEX(upt_2_5_Data!$C:$C, MATCH(Z$1&amp;" "&amp;$A41, upt_2_5_Data!$D:$D, 0), 1), "")</f>
        <v/>
      </c>
      <c r="AA41" s="0" t="str">
        <f aca="false">_xlfn.IFNA(INDEX(upt_2_5_Data!$C:$C, MATCH(AA$1&amp;" "&amp;$A41, upt_2_5_Data!$D:$D, 0), 1), "")</f>
        <v/>
      </c>
      <c r="AB41" s="0" t="str">
        <f aca="false">_xlfn.IFNA(INDEX(upt_2_5_Data!$C:$C, MATCH(AB$1&amp;" "&amp;$A41, upt_2_5_Data!$D:$D, 0), 1), "")</f>
        <v/>
      </c>
      <c r="AC41" s="0" t="str">
        <f aca="false">_xlfn.IFNA(INDEX(upt_2_5_Data!$C:$C, MATCH(AC$1&amp;" "&amp;$A41, upt_2_5_Data!$D:$D, 0), 1), "")</f>
        <v/>
      </c>
      <c r="AD41" s="0" t="str">
        <f aca="false">_xlfn.IFNA(INDEX(upt_2_5_Data!$C:$C, MATCH(AD$1&amp;" "&amp;$A41, upt_2_5_Data!$D:$D, 0), 1), "")</f>
        <v/>
      </c>
      <c r="AE41" s="0" t="str">
        <f aca="false">_xlfn.IFNA(INDEX(upt_2_5_Data!$C:$C, MATCH(AE$1&amp;" "&amp;$A41, upt_2_5_Data!$D:$D, 0), 1), "")</f>
        <v/>
      </c>
      <c r="AF41" s="0" t="str">
        <f aca="false">_xlfn.IFNA(INDEX(upt_2_5_Data!$C:$C, MATCH(AF$1&amp;" "&amp;$A41, upt_2_5_Data!$D:$D, 0), 1), "")</f>
        <v/>
      </c>
      <c r="AH41" s="0" t="str">
        <f aca="false">IFERROR(AVERAGE(B41:AF41), "")</f>
        <v/>
      </c>
    </row>
    <row r="42" customFormat="false" ht="12.8" hidden="false" customHeight="false" outlineLevel="0" collapsed="false">
      <c r="A42" s="0" t="s">
        <v>71</v>
      </c>
      <c r="B42" s="0" t="n">
        <f aca="false">_xlfn.IFNA(INDEX(upt_2_5_Data!$C:$C, MATCH(B$1&amp;" "&amp;$A42, upt_2_5_Data!$D:$D, 0), 1), "")</f>
        <v>1.375</v>
      </c>
      <c r="C42" s="0" t="n">
        <f aca="false">_xlfn.IFNA(INDEX(upt_2_5_Data!$C:$C, MATCH(C$1&amp;" "&amp;$A42, upt_2_5_Data!$D:$D, 0), 1), "")</f>
        <v>1.5625</v>
      </c>
      <c r="D42" s="0" t="n">
        <f aca="false">_xlfn.IFNA(INDEX(upt_2_5_Data!$C:$C, MATCH(D$1&amp;" "&amp;$A42, upt_2_5_Data!$D:$D, 0), 1), "")</f>
        <v>2</v>
      </c>
      <c r="E42" s="0" t="str">
        <f aca="false">_xlfn.IFNA(INDEX(upt_2_5_Data!$C:$C, MATCH(E$1&amp;" "&amp;$A42, upt_2_5_Data!$D:$D, 0), 1), "")</f>
        <v/>
      </c>
      <c r="F42" s="0" t="str">
        <f aca="false">_xlfn.IFNA(INDEX(upt_2_5_Data!$C:$C, MATCH(F$1&amp;" "&amp;$A42, upt_2_5_Data!$D:$D, 0), 1), "")</f>
        <v/>
      </c>
      <c r="G42" s="0" t="str">
        <f aca="false">_xlfn.IFNA(INDEX(upt_2_5_Data!$C:$C, MATCH(G$1&amp;" "&amp;$A42, upt_2_5_Data!$D:$D, 0), 1), "")</f>
        <v/>
      </c>
      <c r="H42" s="0" t="str">
        <f aca="false">_xlfn.IFNA(INDEX(upt_2_5_Data!$C:$C, MATCH(H$1&amp;" "&amp;$A42, upt_2_5_Data!$D:$D, 0), 1), "")</f>
        <v/>
      </c>
      <c r="I42" s="0" t="str">
        <f aca="false">_xlfn.IFNA(INDEX(upt_2_5_Data!$C:$C, MATCH(I$1&amp;" "&amp;$A42, upt_2_5_Data!$D:$D, 0), 1), "")</f>
        <v/>
      </c>
      <c r="J42" s="0" t="str">
        <f aca="false">_xlfn.IFNA(INDEX(upt_2_5_Data!$C:$C, MATCH(J$1&amp;" "&amp;$A42, upt_2_5_Data!$D:$D, 0), 1), "")</f>
        <v/>
      </c>
      <c r="K42" s="0" t="str">
        <f aca="false">_xlfn.IFNA(INDEX(upt_2_5_Data!$C:$C, MATCH(K$1&amp;" "&amp;$A42, upt_2_5_Data!$D:$D, 0), 1), "")</f>
        <v/>
      </c>
      <c r="L42" s="0" t="str">
        <f aca="false">_xlfn.IFNA(INDEX(upt_2_5_Data!$C:$C, MATCH(L$1&amp;" "&amp;$A42, upt_2_5_Data!$D:$D, 0), 1), "")</f>
        <v/>
      </c>
      <c r="M42" s="0" t="str">
        <f aca="false">_xlfn.IFNA(INDEX(upt_2_5_Data!$C:$C, MATCH(M$1&amp;" "&amp;$A42, upt_2_5_Data!$D:$D, 0), 1), "")</f>
        <v/>
      </c>
      <c r="N42" s="0" t="str">
        <f aca="false">_xlfn.IFNA(INDEX(upt_2_5_Data!$C:$C, MATCH(N$1&amp;" "&amp;$A42, upt_2_5_Data!$D:$D, 0), 1), "")</f>
        <v/>
      </c>
      <c r="O42" s="0" t="str">
        <f aca="false">_xlfn.IFNA(INDEX(upt_2_5_Data!$C:$C, MATCH(O$1&amp;" "&amp;$A42, upt_2_5_Data!$D:$D, 0), 1), "")</f>
        <v/>
      </c>
      <c r="P42" s="0" t="str">
        <f aca="false">_xlfn.IFNA(INDEX(upt_2_5_Data!$C:$C, MATCH(P$1&amp;" "&amp;$A42, upt_2_5_Data!$D:$D, 0), 1), "")</f>
        <v/>
      </c>
      <c r="Q42" s="0" t="str">
        <f aca="false">_xlfn.IFNA(INDEX(upt_2_5_Data!$C:$C, MATCH(Q$1&amp;" "&amp;$A42, upt_2_5_Data!$D:$D, 0), 1), "")</f>
        <v/>
      </c>
      <c r="R42" s="0" t="str">
        <f aca="false">_xlfn.IFNA(INDEX(upt_2_5_Data!$C:$C, MATCH(R$1&amp;" "&amp;$A42, upt_2_5_Data!$D:$D, 0), 1), "")</f>
        <v/>
      </c>
      <c r="S42" s="0" t="str">
        <f aca="false">_xlfn.IFNA(INDEX(upt_2_5_Data!$C:$C, MATCH(S$1&amp;" "&amp;$A42, upt_2_5_Data!$D:$D, 0), 1), "")</f>
        <v/>
      </c>
      <c r="T42" s="0" t="str">
        <f aca="false">_xlfn.IFNA(INDEX(upt_2_5_Data!$C:$C, MATCH(T$1&amp;" "&amp;$A42, upt_2_5_Data!$D:$D, 0), 1), "")</f>
        <v/>
      </c>
      <c r="U42" s="0" t="str">
        <f aca="false">_xlfn.IFNA(INDEX(upt_2_5_Data!$C:$C, MATCH(U$1&amp;" "&amp;$A42, upt_2_5_Data!$D:$D, 0), 1), "")</f>
        <v/>
      </c>
      <c r="V42" s="0" t="str">
        <f aca="false">_xlfn.IFNA(INDEX(upt_2_5_Data!$C:$C, MATCH(V$1&amp;" "&amp;$A42, upt_2_5_Data!$D:$D, 0), 1), "")</f>
        <v/>
      </c>
      <c r="W42" s="0" t="str">
        <f aca="false">_xlfn.IFNA(INDEX(upt_2_5_Data!$C:$C, MATCH(W$1&amp;" "&amp;$A42, upt_2_5_Data!$D:$D, 0), 1), "")</f>
        <v/>
      </c>
      <c r="X42" s="0" t="str">
        <f aca="false">_xlfn.IFNA(INDEX(upt_2_5_Data!$C:$C, MATCH(X$1&amp;" "&amp;$A42, upt_2_5_Data!$D:$D, 0), 1), "")</f>
        <v/>
      </c>
      <c r="Y42" s="0" t="str">
        <f aca="false">_xlfn.IFNA(INDEX(upt_2_5_Data!$C:$C, MATCH(Y$1&amp;" "&amp;$A42, upt_2_5_Data!$D:$D, 0), 1), "")</f>
        <v/>
      </c>
      <c r="Z42" s="0" t="str">
        <f aca="false">_xlfn.IFNA(INDEX(upt_2_5_Data!$C:$C, MATCH(Z$1&amp;" "&amp;$A42, upt_2_5_Data!$D:$D, 0), 1), "")</f>
        <v/>
      </c>
      <c r="AA42" s="0" t="str">
        <f aca="false">_xlfn.IFNA(INDEX(upt_2_5_Data!$C:$C, MATCH(AA$1&amp;" "&amp;$A42, upt_2_5_Data!$D:$D, 0), 1), "")</f>
        <v/>
      </c>
      <c r="AB42" s="0" t="str">
        <f aca="false">_xlfn.IFNA(INDEX(upt_2_5_Data!$C:$C, MATCH(AB$1&amp;" "&amp;$A42, upt_2_5_Data!$D:$D, 0), 1), "")</f>
        <v/>
      </c>
      <c r="AC42" s="0" t="str">
        <f aca="false">_xlfn.IFNA(INDEX(upt_2_5_Data!$C:$C, MATCH(AC$1&amp;" "&amp;$A42, upt_2_5_Data!$D:$D, 0), 1), "")</f>
        <v/>
      </c>
      <c r="AD42" s="0" t="str">
        <f aca="false">_xlfn.IFNA(INDEX(upt_2_5_Data!$C:$C, MATCH(AD$1&amp;" "&amp;$A42, upt_2_5_Data!$D:$D, 0), 1), "")</f>
        <v/>
      </c>
      <c r="AE42" s="0" t="str">
        <f aca="false">_xlfn.IFNA(INDEX(upt_2_5_Data!$C:$C, MATCH(AE$1&amp;" "&amp;$A42, upt_2_5_Data!$D:$D, 0), 1), "")</f>
        <v/>
      </c>
      <c r="AF42" s="0" t="str">
        <f aca="false">_xlfn.IFNA(INDEX(upt_2_5_Data!$C:$C, MATCH(AF$1&amp;" "&amp;$A42, upt_2_5_Data!$D:$D, 0), 1), "")</f>
        <v/>
      </c>
      <c r="AH42" s="0" t="n">
        <f aca="false">IFERROR(AVERAGE(B42:AF42), "")</f>
        <v>1.64583333333333</v>
      </c>
    </row>
    <row r="43" customFormat="false" ht="12.8" hidden="false" customHeight="false" outlineLevel="0" collapsed="false">
      <c r="A43" s="0" t="s">
        <v>72</v>
      </c>
      <c r="B43" s="0" t="str">
        <f aca="false">_xlfn.IFNA(INDEX(upt_2_5_Data!$C:$C, MATCH(B$1&amp;" "&amp;$A43, upt_2_5_Data!$D:$D, 0), 1), "")</f>
        <v/>
      </c>
      <c r="C43" s="0" t="str">
        <f aca="false">_xlfn.IFNA(INDEX(upt_2_5_Data!$C:$C, MATCH(C$1&amp;" "&amp;$A43, upt_2_5_Data!$D:$D, 0), 1), "")</f>
        <v/>
      </c>
      <c r="D43" s="0" t="str">
        <f aca="false">_xlfn.IFNA(INDEX(upt_2_5_Data!$C:$C, MATCH(D$1&amp;" "&amp;$A43, upt_2_5_Data!$D:$D, 0), 1), "")</f>
        <v/>
      </c>
      <c r="E43" s="0" t="str">
        <f aca="false">_xlfn.IFNA(INDEX(upt_2_5_Data!$C:$C, MATCH(E$1&amp;" "&amp;$A43, upt_2_5_Data!$D:$D, 0), 1), "")</f>
        <v/>
      </c>
      <c r="F43" s="0" t="str">
        <f aca="false">_xlfn.IFNA(INDEX(upt_2_5_Data!$C:$C, MATCH(F$1&amp;" "&amp;$A43, upt_2_5_Data!$D:$D, 0), 1), "")</f>
        <v/>
      </c>
      <c r="G43" s="0" t="str">
        <f aca="false">_xlfn.IFNA(INDEX(upt_2_5_Data!$C:$C, MATCH(G$1&amp;" "&amp;$A43, upt_2_5_Data!$D:$D, 0), 1), "")</f>
        <v/>
      </c>
      <c r="H43" s="0" t="str">
        <f aca="false">_xlfn.IFNA(INDEX(upt_2_5_Data!$C:$C, MATCH(H$1&amp;" "&amp;$A43, upt_2_5_Data!$D:$D, 0), 1), "")</f>
        <v/>
      </c>
      <c r="I43" s="0" t="str">
        <f aca="false">_xlfn.IFNA(INDEX(upt_2_5_Data!$C:$C, MATCH(I$1&amp;" "&amp;$A43, upt_2_5_Data!$D:$D, 0), 1), "")</f>
        <v/>
      </c>
      <c r="J43" s="0" t="str">
        <f aca="false">_xlfn.IFNA(INDEX(upt_2_5_Data!$C:$C, MATCH(J$1&amp;" "&amp;$A43, upt_2_5_Data!$D:$D, 0), 1), "")</f>
        <v/>
      </c>
      <c r="K43" s="0" t="str">
        <f aca="false">_xlfn.IFNA(INDEX(upt_2_5_Data!$C:$C, MATCH(K$1&amp;" "&amp;$A43, upt_2_5_Data!$D:$D, 0), 1), "")</f>
        <v/>
      </c>
      <c r="L43" s="0" t="str">
        <f aca="false">_xlfn.IFNA(INDEX(upt_2_5_Data!$C:$C, MATCH(L$1&amp;" "&amp;$A43, upt_2_5_Data!$D:$D, 0), 1), "")</f>
        <v/>
      </c>
      <c r="M43" s="0" t="str">
        <f aca="false">_xlfn.IFNA(INDEX(upt_2_5_Data!$C:$C, MATCH(M$1&amp;" "&amp;$A43, upt_2_5_Data!$D:$D, 0), 1), "")</f>
        <v/>
      </c>
      <c r="N43" s="0" t="str">
        <f aca="false">_xlfn.IFNA(INDEX(upt_2_5_Data!$C:$C, MATCH(N$1&amp;" "&amp;$A43, upt_2_5_Data!$D:$D, 0), 1), "")</f>
        <v/>
      </c>
      <c r="O43" s="0" t="str">
        <f aca="false">_xlfn.IFNA(INDEX(upt_2_5_Data!$C:$C, MATCH(O$1&amp;" "&amp;$A43, upt_2_5_Data!$D:$D, 0), 1), "")</f>
        <v/>
      </c>
      <c r="P43" s="0" t="n">
        <f aca="false">_xlfn.IFNA(INDEX(upt_2_5_Data!$C:$C, MATCH(P$1&amp;" "&amp;$A43, upt_2_5_Data!$D:$D, 0), 1), "")</f>
        <v>1</v>
      </c>
      <c r="Q43" s="0" t="str">
        <f aca="false">_xlfn.IFNA(INDEX(upt_2_5_Data!$C:$C, MATCH(Q$1&amp;" "&amp;$A43, upt_2_5_Data!$D:$D, 0), 1), "")</f>
        <v/>
      </c>
      <c r="R43" s="0" t="str">
        <f aca="false">_xlfn.IFNA(INDEX(upt_2_5_Data!$C:$C, MATCH(R$1&amp;" "&amp;$A43, upt_2_5_Data!$D:$D, 0), 1), "")</f>
        <v/>
      </c>
      <c r="S43" s="0" t="str">
        <f aca="false">_xlfn.IFNA(INDEX(upt_2_5_Data!$C:$C, MATCH(S$1&amp;" "&amp;$A43, upt_2_5_Data!$D:$D, 0), 1), "")</f>
        <v/>
      </c>
      <c r="T43" s="0" t="str">
        <f aca="false">_xlfn.IFNA(INDEX(upt_2_5_Data!$C:$C, MATCH(T$1&amp;" "&amp;$A43, upt_2_5_Data!$D:$D, 0), 1), "")</f>
        <v/>
      </c>
      <c r="U43" s="0" t="str">
        <f aca="false">_xlfn.IFNA(INDEX(upt_2_5_Data!$C:$C, MATCH(U$1&amp;" "&amp;$A43, upt_2_5_Data!$D:$D, 0), 1), "")</f>
        <v/>
      </c>
      <c r="V43" s="0" t="str">
        <f aca="false">_xlfn.IFNA(INDEX(upt_2_5_Data!$C:$C, MATCH(V$1&amp;" "&amp;$A43, upt_2_5_Data!$D:$D, 0), 1), "")</f>
        <v/>
      </c>
      <c r="W43" s="0" t="str">
        <f aca="false">_xlfn.IFNA(INDEX(upt_2_5_Data!$C:$C, MATCH(W$1&amp;" "&amp;$A43, upt_2_5_Data!$D:$D, 0), 1), "")</f>
        <v/>
      </c>
      <c r="X43" s="0" t="str">
        <f aca="false">_xlfn.IFNA(INDEX(upt_2_5_Data!$C:$C, MATCH(X$1&amp;" "&amp;$A43, upt_2_5_Data!$D:$D, 0), 1), "")</f>
        <v/>
      </c>
      <c r="Y43" s="0" t="str">
        <f aca="false">_xlfn.IFNA(INDEX(upt_2_5_Data!$C:$C, MATCH(Y$1&amp;" "&amp;$A43, upt_2_5_Data!$D:$D, 0), 1), "")</f>
        <v/>
      </c>
      <c r="Z43" s="0" t="str">
        <f aca="false">_xlfn.IFNA(INDEX(upt_2_5_Data!$C:$C, MATCH(Z$1&amp;" "&amp;$A43, upt_2_5_Data!$D:$D, 0), 1), "")</f>
        <v/>
      </c>
      <c r="AA43" s="0" t="str">
        <f aca="false">_xlfn.IFNA(INDEX(upt_2_5_Data!$C:$C, MATCH(AA$1&amp;" "&amp;$A43, upt_2_5_Data!$D:$D, 0), 1), "")</f>
        <v/>
      </c>
      <c r="AB43" s="0" t="str">
        <f aca="false">_xlfn.IFNA(INDEX(upt_2_5_Data!$C:$C, MATCH(AB$1&amp;" "&amp;$A43, upt_2_5_Data!$D:$D, 0), 1), "")</f>
        <v/>
      </c>
      <c r="AC43" s="0" t="str">
        <f aca="false">_xlfn.IFNA(INDEX(upt_2_5_Data!$C:$C, MATCH(AC$1&amp;" "&amp;$A43, upt_2_5_Data!$D:$D, 0), 1), "")</f>
        <v/>
      </c>
      <c r="AD43" s="0" t="str">
        <f aca="false">_xlfn.IFNA(INDEX(upt_2_5_Data!$C:$C, MATCH(AD$1&amp;" "&amp;$A43, upt_2_5_Data!$D:$D, 0), 1), "")</f>
        <v/>
      </c>
      <c r="AE43" s="0" t="str">
        <f aca="false">_xlfn.IFNA(INDEX(upt_2_5_Data!$C:$C, MATCH(AE$1&amp;" "&amp;$A43, upt_2_5_Data!$D:$D, 0), 1), "")</f>
        <v/>
      </c>
      <c r="AF43" s="0" t="str">
        <f aca="false">_xlfn.IFNA(INDEX(upt_2_5_Data!$C:$C, MATCH(AF$1&amp;" "&amp;$A43, upt_2_5_Data!$D:$D, 0), 1), "")</f>
        <v/>
      </c>
      <c r="AH43" s="0" t="n">
        <f aca="false">IFERROR(AVERAGE(B43:AF43), "")</f>
        <v>1</v>
      </c>
    </row>
    <row r="44" customFormat="false" ht="12.8" hidden="false" customHeight="false" outlineLevel="0" collapsed="false">
      <c r="A44" s="0" t="s">
        <v>73</v>
      </c>
      <c r="B44" s="0" t="str">
        <f aca="false">_xlfn.IFNA(INDEX(upt_2_5_Data!$C:$C, MATCH(B$1&amp;" "&amp;$A44, upt_2_5_Data!$D:$D, 0), 1), "")</f>
        <v/>
      </c>
      <c r="C44" s="0" t="str">
        <f aca="false">_xlfn.IFNA(INDEX(upt_2_5_Data!$C:$C, MATCH(C$1&amp;" "&amp;$A44, upt_2_5_Data!$D:$D, 0), 1), "")</f>
        <v/>
      </c>
      <c r="D44" s="0" t="str">
        <f aca="false">_xlfn.IFNA(INDEX(upt_2_5_Data!$C:$C, MATCH(D$1&amp;" "&amp;$A44, upt_2_5_Data!$D:$D, 0), 1), "")</f>
        <v/>
      </c>
      <c r="E44" s="0" t="str">
        <f aca="false">_xlfn.IFNA(INDEX(upt_2_5_Data!$C:$C, MATCH(E$1&amp;" "&amp;$A44, upt_2_5_Data!$D:$D, 0), 1), "")</f>
        <v/>
      </c>
      <c r="F44" s="0" t="str">
        <f aca="false">_xlfn.IFNA(INDEX(upt_2_5_Data!$C:$C, MATCH(F$1&amp;" "&amp;$A44, upt_2_5_Data!$D:$D, 0), 1), "")</f>
        <v/>
      </c>
      <c r="G44" s="0" t="str">
        <f aca="false">_xlfn.IFNA(INDEX(upt_2_5_Data!$C:$C, MATCH(G$1&amp;" "&amp;$A44, upt_2_5_Data!$D:$D, 0), 1), "")</f>
        <v/>
      </c>
      <c r="H44" s="0" t="str">
        <f aca="false">_xlfn.IFNA(INDEX(upt_2_5_Data!$C:$C, MATCH(H$1&amp;" "&amp;$A44, upt_2_5_Data!$D:$D, 0), 1), "")</f>
        <v/>
      </c>
      <c r="I44" s="0" t="str">
        <f aca="false">_xlfn.IFNA(INDEX(upt_2_5_Data!$C:$C, MATCH(I$1&amp;" "&amp;$A44, upt_2_5_Data!$D:$D, 0), 1), "")</f>
        <v/>
      </c>
      <c r="J44" s="0" t="str">
        <f aca="false">_xlfn.IFNA(INDEX(upt_2_5_Data!$C:$C, MATCH(J$1&amp;" "&amp;$A44, upt_2_5_Data!$D:$D, 0), 1), "")</f>
        <v/>
      </c>
      <c r="K44" s="0" t="str">
        <f aca="false">_xlfn.IFNA(INDEX(upt_2_5_Data!$C:$C, MATCH(K$1&amp;" "&amp;$A44, upt_2_5_Data!$D:$D, 0), 1), "")</f>
        <v/>
      </c>
      <c r="L44" s="0" t="str">
        <f aca="false">_xlfn.IFNA(INDEX(upt_2_5_Data!$C:$C, MATCH(L$1&amp;" "&amp;$A44, upt_2_5_Data!$D:$D, 0), 1), "")</f>
        <v/>
      </c>
      <c r="M44" s="0" t="str">
        <f aca="false">_xlfn.IFNA(INDEX(upt_2_5_Data!$C:$C, MATCH(M$1&amp;" "&amp;$A44, upt_2_5_Data!$D:$D, 0), 1), "")</f>
        <v/>
      </c>
      <c r="N44" s="0" t="str">
        <f aca="false">_xlfn.IFNA(INDEX(upt_2_5_Data!$C:$C, MATCH(N$1&amp;" "&amp;$A44, upt_2_5_Data!$D:$D, 0), 1), "")</f>
        <v/>
      </c>
      <c r="O44" s="0" t="str">
        <f aca="false">_xlfn.IFNA(INDEX(upt_2_5_Data!$C:$C, MATCH(O$1&amp;" "&amp;$A44, upt_2_5_Data!$D:$D, 0), 1), "")</f>
        <v/>
      </c>
      <c r="P44" s="0" t="str">
        <f aca="false">_xlfn.IFNA(INDEX(upt_2_5_Data!$C:$C, MATCH(P$1&amp;" "&amp;$A44, upt_2_5_Data!$D:$D, 0), 1), "")</f>
        <v/>
      </c>
      <c r="Q44" s="0" t="str">
        <f aca="false">_xlfn.IFNA(INDEX(upt_2_5_Data!$C:$C, MATCH(Q$1&amp;" "&amp;$A44, upt_2_5_Data!$D:$D, 0), 1), "")</f>
        <v/>
      </c>
      <c r="R44" s="0" t="str">
        <f aca="false">_xlfn.IFNA(INDEX(upt_2_5_Data!$C:$C, MATCH(R$1&amp;" "&amp;$A44, upt_2_5_Data!$D:$D, 0), 1), "")</f>
        <v/>
      </c>
      <c r="S44" s="0" t="str">
        <f aca="false">_xlfn.IFNA(INDEX(upt_2_5_Data!$C:$C, MATCH(S$1&amp;" "&amp;$A44, upt_2_5_Data!$D:$D, 0), 1), "")</f>
        <v/>
      </c>
      <c r="T44" s="0" t="str">
        <f aca="false">_xlfn.IFNA(INDEX(upt_2_5_Data!$C:$C, MATCH(T$1&amp;" "&amp;$A44, upt_2_5_Data!$D:$D, 0), 1), "")</f>
        <v/>
      </c>
      <c r="U44" s="0" t="str">
        <f aca="false">_xlfn.IFNA(INDEX(upt_2_5_Data!$C:$C, MATCH(U$1&amp;" "&amp;$A44, upt_2_5_Data!$D:$D, 0), 1), "")</f>
        <v/>
      </c>
      <c r="V44" s="0" t="str">
        <f aca="false">_xlfn.IFNA(INDEX(upt_2_5_Data!$C:$C, MATCH(V$1&amp;" "&amp;$A44, upt_2_5_Data!$D:$D, 0), 1), "")</f>
        <v/>
      </c>
      <c r="W44" s="0" t="str">
        <f aca="false">_xlfn.IFNA(INDEX(upt_2_5_Data!$C:$C, MATCH(W$1&amp;" "&amp;$A44, upt_2_5_Data!$D:$D, 0), 1), "")</f>
        <v/>
      </c>
      <c r="X44" s="0" t="str">
        <f aca="false">_xlfn.IFNA(INDEX(upt_2_5_Data!$C:$C, MATCH(X$1&amp;" "&amp;$A44, upt_2_5_Data!$D:$D, 0), 1), "")</f>
        <v/>
      </c>
      <c r="Y44" s="0" t="n">
        <f aca="false">_xlfn.IFNA(INDEX(upt_2_5_Data!$C:$C, MATCH(Y$1&amp;" "&amp;$A44, upt_2_5_Data!$D:$D, 0), 1), "")</f>
        <v>1.4</v>
      </c>
      <c r="Z44" s="0" t="n">
        <f aca="false">_xlfn.IFNA(INDEX(upt_2_5_Data!$C:$C, MATCH(Z$1&amp;" "&amp;$A44, upt_2_5_Data!$D:$D, 0), 1), "")</f>
        <v>2</v>
      </c>
      <c r="AA44" s="0" t="str">
        <f aca="false">_xlfn.IFNA(INDEX(upt_2_5_Data!$C:$C, MATCH(AA$1&amp;" "&amp;$A44, upt_2_5_Data!$D:$D, 0), 1), "")</f>
        <v/>
      </c>
      <c r="AB44" s="0" t="str">
        <f aca="false">_xlfn.IFNA(INDEX(upt_2_5_Data!$C:$C, MATCH(AB$1&amp;" "&amp;$A44, upt_2_5_Data!$D:$D, 0), 1), "")</f>
        <v/>
      </c>
      <c r="AC44" s="0" t="str">
        <f aca="false">_xlfn.IFNA(INDEX(upt_2_5_Data!$C:$C, MATCH(AC$1&amp;" "&amp;$A44, upt_2_5_Data!$D:$D, 0), 1), "")</f>
        <v/>
      </c>
      <c r="AD44" s="0" t="str">
        <f aca="false">_xlfn.IFNA(INDEX(upt_2_5_Data!$C:$C, MATCH(AD$1&amp;" "&amp;$A44, upt_2_5_Data!$D:$D, 0), 1), "")</f>
        <v/>
      </c>
      <c r="AE44" s="0" t="str">
        <f aca="false">_xlfn.IFNA(INDEX(upt_2_5_Data!$C:$C, MATCH(AE$1&amp;" "&amp;$A44, upt_2_5_Data!$D:$D, 0), 1), "")</f>
        <v/>
      </c>
      <c r="AF44" s="0" t="str">
        <f aca="false">_xlfn.IFNA(INDEX(upt_2_5_Data!$C:$C, MATCH(AF$1&amp;" "&amp;$A44, upt_2_5_Data!$D:$D, 0), 1), "")</f>
        <v/>
      </c>
      <c r="AH44" s="0" t="n">
        <f aca="false">IFERROR(AVERAGE(B44:AF44), "")</f>
        <v>1.7</v>
      </c>
    </row>
    <row r="45" customFormat="false" ht="12.8" hidden="false" customHeight="false" outlineLevel="0" collapsed="false">
      <c r="A45" s="0" t="s">
        <v>74</v>
      </c>
      <c r="B45" s="0" t="str">
        <f aca="false">_xlfn.IFNA(INDEX(upt_2_5_Data!$C:$C, MATCH(B$1&amp;" "&amp;$A45, upt_2_5_Data!$D:$D, 0), 1), "")</f>
        <v/>
      </c>
      <c r="C45" s="0" t="str">
        <f aca="false">_xlfn.IFNA(INDEX(upt_2_5_Data!$C:$C, MATCH(C$1&amp;" "&amp;$A45, upt_2_5_Data!$D:$D, 0), 1), "")</f>
        <v/>
      </c>
      <c r="D45" s="0" t="str">
        <f aca="false">_xlfn.IFNA(INDEX(upt_2_5_Data!$C:$C, MATCH(D$1&amp;" "&amp;$A45, upt_2_5_Data!$D:$D, 0), 1), "")</f>
        <v/>
      </c>
      <c r="E45" s="0" t="str">
        <f aca="false">_xlfn.IFNA(INDEX(upt_2_5_Data!$C:$C, MATCH(E$1&amp;" "&amp;$A45, upt_2_5_Data!$D:$D, 0), 1), "")</f>
        <v/>
      </c>
      <c r="F45" s="0" t="n">
        <f aca="false">_xlfn.IFNA(INDEX(upt_2_5_Data!$C:$C, MATCH(F$1&amp;" "&amp;$A45, upt_2_5_Data!$D:$D, 0), 1), "")</f>
        <v>1.4</v>
      </c>
      <c r="G45" s="0" t="str">
        <f aca="false">_xlfn.IFNA(INDEX(upt_2_5_Data!$C:$C, MATCH(G$1&amp;" "&amp;$A45, upt_2_5_Data!$D:$D, 0), 1), "")</f>
        <v/>
      </c>
      <c r="H45" s="0" t="str">
        <f aca="false">_xlfn.IFNA(INDEX(upt_2_5_Data!$C:$C, MATCH(H$1&amp;" "&amp;$A45, upt_2_5_Data!$D:$D, 0), 1), "")</f>
        <v/>
      </c>
      <c r="I45" s="0" t="str">
        <f aca="false">_xlfn.IFNA(INDEX(upt_2_5_Data!$C:$C, MATCH(I$1&amp;" "&amp;$A45, upt_2_5_Data!$D:$D, 0), 1), "")</f>
        <v/>
      </c>
      <c r="J45" s="0" t="str">
        <f aca="false">_xlfn.IFNA(INDEX(upt_2_5_Data!$C:$C, MATCH(J$1&amp;" "&amp;$A45, upt_2_5_Data!$D:$D, 0), 1), "")</f>
        <v/>
      </c>
      <c r="K45" s="0" t="str">
        <f aca="false">_xlfn.IFNA(INDEX(upt_2_5_Data!$C:$C, MATCH(K$1&amp;" "&amp;$A45, upt_2_5_Data!$D:$D, 0), 1), "")</f>
        <v/>
      </c>
      <c r="L45" s="0" t="str">
        <f aca="false">_xlfn.IFNA(INDEX(upt_2_5_Data!$C:$C, MATCH(L$1&amp;" "&amp;$A45, upt_2_5_Data!$D:$D, 0), 1), "")</f>
        <v/>
      </c>
      <c r="M45" s="0" t="str">
        <f aca="false">_xlfn.IFNA(INDEX(upt_2_5_Data!$C:$C, MATCH(M$1&amp;" "&amp;$A45, upt_2_5_Data!$D:$D, 0), 1), "")</f>
        <v/>
      </c>
      <c r="N45" s="0" t="str">
        <f aca="false">_xlfn.IFNA(INDEX(upt_2_5_Data!$C:$C, MATCH(N$1&amp;" "&amp;$A45, upt_2_5_Data!$D:$D, 0), 1), "")</f>
        <v/>
      </c>
      <c r="O45" s="0" t="str">
        <f aca="false">_xlfn.IFNA(INDEX(upt_2_5_Data!$C:$C, MATCH(O$1&amp;" "&amp;$A45, upt_2_5_Data!$D:$D, 0), 1), "")</f>
        <v/>
      </c>
      <c r="P45" s="0" t="str">
        <f aca="false">_xlfn.IFNA(INDEX(upt_2_5_Data!$C:$C, MATCH(P$1&amp;" "&amp;$A45, upt_2_5_Data!$D:$D, 0), 1), "")</f>
        <v/>
      </c>
      <c r="Q45" s="0" t="str">
        <f aca="false">_xlfn.IFNA(INDEX(upt_2_5_Data!$C:$C, MATCH(Q$1&amp;" "&amp;$A45, upt_2_5_Data!$D:$D, 0), 1), "")</f>
        <v/>
      </c>
      <c r="R45" s="0" t="str">
        <f aca="false">_xlfn.IFNA(INDEX(upt_2_5_Data!$C:$C, MATCH(R$1&amp;" "&amp;$A45, upt_2_5_Data!$D:$D, 0), 1), "")</f>
        <v/>
      </c>
      <c r="S45" s="0" t="str">
        <f aca="false">_xlfn.IFNA(INDEX(upt_2_5_Data!$C:$C, MATCH(S$1&amp;" "&amp;$A45, upt_2_5_Data!$D:$D, 0), 1), "")</f>
        <v/>
      </c>
      <c r="T45" s="0" t="str">
        <f aca="false">_xlfn.IFNA(INDEX(upt_2_5_Data!$C:$C, MATCH(T$1&amp;" "&amp;$A45, upt_2_5_Data!$D:$D, 0), 1), "")</f>
        <v/>
      </c>
      <c r="U45" s="0" t="str">
        <f aca="false">_xlfn.IFNA(INDEX(upt_2_5_Data!$C:$C, MATCH(U$1&amp;" "&amp;$A45, upt_2_5_Data!$D:$D, 0), 1), "")</f>
        <v/>
      </c>
      <c r="V45" s="0" t="str">
        <f aca="false">_xlfn.IFNA(INDEX(upt_2_5_Data!$C:$C, MATCH(V$1&amp;" "&amp;$A45, upt_2_5_Data!$D:$D, 0), 1), "")</f>
        <v/>
      </c>
      <c r="W45" s="0" t="str">
        <f aca="false">_xlfn.IFNA(INDEX(upt_2_5_Data!$C:$C, MATCH(W$1&amp;" "&amp;$A45, upt_2_5_Data!$D:$D, 0), 1), "")</f>
        <v/>
      </c>
      <c r="X45" s="0" t="str">
        <f aca="false">_xlfn.IFNA(INDEX(upt_2_5_Data!$C:$C, MATCH(X$1&amp;" "&amp;$A45, upt_2_5_Data!$D:$D, 0), 1), "")</f>
        <v/>
      </c>
      <c r="Y45" s="0" t="str">
        <f aca="false">_xlfn.IFNA(INDEX(upt_2_5_Data!$C:$C, MATCH(Y$1&amp;" "&amp;$A45, upt_2_5_Data!$D:$D, 0), 1), "")</f>
        <v/>
      </c>
      <c r="Z45" s="0" t="str">
        <f aca="false">_xlfn.IFNA(INDEX(upt_2_5_Data!$C:$C, MATCH(Z$1&amp;" "&amp;$A45, upt_2_5_Data!$D:$D, 0), 1), "")</f>
        <v/>
      </c>
      <c r="AA45" s="0" t="str">
        <f aca="false">_xlfn.IFNA(INDEX(upt_2_5_Data!$C:$C, MATCH(AA$1&amp;" "&amp;$A45, upt_2_5_Data!$D:$D, 0), 1), "")</f>
        <v/>
      </c>
      <c r="AB45" s="0" t="str">
        <f aca="false">_xlfn.IFNA(INDEX(upt_2_5_Data!$C:$C, MATCH(AB$1&amp;" "&amp;$A45, upt_2_5_Data!$D:$D, 0), 1), "")</f>
        <v/>
      </c>
      <c r="AC45" s="0" t="str">
        <f aca="false">_xlfn.IFNA(INDEX(upt_2_5_Data!$C:$C, MATCH(AC$1&amp;" "&amp;$A45, upt_2_5_Data!$D:$D, 0), 1), "")</f>
        <v/>
      </c>
      <c r="AD45" s="0" t="str">
        <f aca="false">_xlfn.IFNA(INDEX(upt_2_5_Data!$C:$C, MATCH(AD$1&amp;" "&amp;$A45, upt_2_5_Data!$D:$D, 0), 1), "")</f>
        <v/>
      </c>
      <c r="AE45" s="0" t="str">
        <f aca="false">_xlfn.IFNA(INDEX(upt_2_5_Data!$C:$C, MATCH(AE$1&amp;" "&amp;$A45, upt_2_5_Data!$D:$D, 0), 1), "")</f>
        <v/>
      </c>
      <c r="AF45" s="0" t="str">
        <f aca="false">_xlfn.IFNA(INDEX(upt_2_5_Data!$C:$C, MATCH(AF$1&amp;" "&amp;$A45, upt_2_5_Data!$D:$D, 0), 1), "")</f>
        <v/>
      </c>
      <c r="AH45" s="0" t="n">
        <f aca="false">IFERROR(AVERAGE(B45:AF45), "")</f>
        <v>1.4</v>
      </c>
    </row>
    <row r="46" customFormat="false" ht="12.8" hidden="false" customHeight="false" outlineLevel="0" collapsed="false">
      <c r="A46" s="0" t="s">
        <v>75</v>
      </c>
      <c r="B46" s="0" t="n">
        <f aca="false">_xlfn.IFNA(INDEX(upt_2_5_Data!$C:$C, MATCH(B$1&amp;" "&amp;$A46, upt_2_5_Data!$D:$D, 0), 1), "")</f>
        <v>2</v>
      </c>
      <c r="C46" s="0" t="n">
        <f aca="false">_xlfn.IFNA(INDEX(upt_2_5_Data!$C:$C, MATCH(C$1&amp;" "&amp;$A46, upt_2_5_Data!$D:$D, 0), 1), "")</f>
        <v>2</v>
      </c>
      <c r="D46" s="0" t="n">
        <f aca="false">_xlfn.IFNA(INDEX(upt_2_5_Data!$C:$C, MATCH(D$1&amp;" "&amp;$A46, upt_2_5_Data!$D:$D, 0), 1), "")</f>
        <v>2</v>
      </c>
      <c r="E46" s="0" t="str">
        <f aca="false">_xlfn.IFNA(INDEX(upt_2_5_Data!$C:$C, MATCH(E$1&amp;" "&amp;$A46, upt_2_5_Data!$D:$D, 0), 1), "")</f>
        <v/>
      </c>
      <c r="F46" s="0" t="str">
        <f aca="false">_xlfn.IFNA(INDEX(upt_2_5_Data!$C:$C, MATCH(F$1&amp;" "&amp;$A46, upt_2_5_Data!$D:$D, 0), 1), "")</f>
        <v/>
      </c>
      <c r="G46" s="0" t="str">
        <f aca="false">_xlfn.IFNA(INDEX(upt_2_5_Data!$C:$C, MATCH(G$1&amp;" "&amp;$A46, upt_2_5_Data!$D:$D, 0), 1), "")</f>
        <v/>
      </c>
      <c r="H46" s="0" t="str">
        <f aca="false">_xlfn.IFNA(INDEX(upt_2_5_Data!$C:$C, MATCH(H$1&amp;" "&amp;$A46, upt_2_5_Data!$D:$D, 0), 1), "")</f>
        <v/>
      </c>
      <c r="I46" s="0" t="str">
        <f aca="false">_xlfn.IFNA(INDEX(upt_2_5_Data!$C:$C, MATCH(I$1&amp;" "&amp;$A46, upt_2_5_Data!$D:$D, 0), 1), "")</f>
        <v/>
      </c>
      <c r="J46" s="0" t="str">
        <f aca="false">_xlfn.IFNA(INDEX(upt_2_5_Data!$C:$C, MATCH(J$1&amp;" "&amp;$A46, upt_2_5_Data!$D:$D, 0), 1), "")</f>
        <v/>
      </c>
      <c r="K46" s="0" t="str">
        <f aca="false">_xlfn.IFNA(INDEX(upt_2_5_Data!$C:$C, MATCH(K$1&amp;" "&amp;$A46, upt_2_5_Data!$D:$D, 0), 1), "")</f>
        <v/>
      </c>
      <c r="L46" s="0" t="n">
        <f aca="false">_xlfn.IFNA(INDEX(upt_2_5_Data!$C:$C, MATCH(L$1&amp;" "&amp;$A46, upt_2_5_Data!$D:$D, 0), 1), "")</f>
        <v>2</v>
      </c>
      <c r="M46" s="0" t="str">
        <f aca="false">_xlfn.IFNA(INDEX(upt_2_5_Data!$C:$C, MATCH(M$1&amp;" "&amp;$A46, upt_2_5_Data!$D:$D, 0), 1), "")</f>
        <v/>
      </c>
      <c r="N46" s="0" t="n">
        <f aca="false">_xlfn.IFNA(INDEX(upt_2_5_Data!$C:$C, MATCH(N$1&amp;" "&amp;$A46, upt_2_5_Data!$D:$D, 0), 1), "")</f>
        <v>2</v>
      </c>
      <c r="O46" s="0" t="str">
        <f aca="false">_xlfn.IFNA(INDEX(upt_2_5_Data!$C:$C, MATCH(O$1&amp;" "&amp;$A46, upt_2_5_Data!$D:$D, 0), 1), "")</f>
        <v/>
      </c>
      <c r="P46" s="0" t="n">
        <f aca="false">_xlfn.IFNA(INDEX(upt_2_5_Data!$C:$C, MATCH(P$1&amp;" "&amp;$A46, upt_2_5_Data!$D:$D, 0), 1), "")</f>
        <v>2</v>
      </c>
      <c r="Q46" s="0" t="str">
        <f aca="false">_xlfn.IFNA(INDEX(upt_2_5_Data!$C:$C, MATCH(Q$1&amp;" "&amp;$A46, upt_2_5_Data!$D:$D, 0), 1), "")</f>
        <v/>
      </c>
      <c r="R46" s="0" t="str">
        <f aca="false">_xlfn.IFNA(INDEX(upt_2_5_Data!$C:$C, MATCH(R$1&amp;" "&amp;$A46, upt_2_5_Data!$D:$D, 0), 1), "")</f>
        <v/>
      </c>
      <c r="S46" s="0" t="str">
        <f aca="false">_xlfn.IFNA(INDEX(upt_2_5_Data!$C:$C, MATCH(S$1&amp;" "&amp;$A46, upt_2_5_Data!$D:$D, 0), 1), "")</f>
        <v/>
      </c>
      <c r="T46" s="0" t="str">
        <f aca="false">_xlfn.IFNA(INDEX(upt_2_5_Data!$C:$C, MATCH(T$1&amp;" "&amp;$A46, upt_2_5_Data!$D:$D, 0), 1), "")</f>
        <v/>
      </c>
      <c r="U46" s="0" t="str">
        <f aca="false">_xlfn.IFNA(INDEX(upt_2_5_Data!$C:$C, MATCH(U$1&amp;" "&amp;$A46, upt_2_5_Data!$D:$D, 0), 1), "")</f>
        <v/>
      </c>
      <c r="V46" s="0" t="n">
        <f aca="false">_xlfn.IFNA(INDEX(upt_2_5_Data!$C:$C, MATCH(V$1&amp;" "&amp;$A46, upt_2_5_Data!$D:$D, 0), 1), "")</f>
        <v>2</v>
      </c>
      <c r="W46" s="0" t="n">
        <f aca="false">_xlfn.IFNA(INDEX(upt_2_5_Data!$C:$C, MATCH(W$1&amp;" "&amp;$A46, upt_2_5_Data!$D:$D, 0), 1), "")</f>
        <v>2</v>
      </c>
      <c r="X46" s="0" t="str">
        <f aca="false">_xlfn.IFNA(INDEX(upt_2_5_Data!$C:$C, MATCH(X$1&amp;" "&amp;$A46, upt_2_5_Data!$D:$D, 0), 1), "")</f>
        <v/>
      </c>
      <c r="Y46" s="0" t="str">
        <f aca="false">_xlfn.IFNA(INDEX(upt_2_5_Data!$C:$C, MATCH(Y$1&amp;" "&amp;$A46, upt_2_5_Data!$D:$D, 0), 1), "")</f>
        <v/>
      </c>
      <c r="Z46" s="0" t="str">
        <f aca="false">_xlfn.IFNA(INDEX(upt_2_5_Data!$C:$C, MATCH(Z$1&amp;" "&amp;$A46, upt_2_5_Data!$D:$D, 0), 1), "")</f>
        <v/>
      </c>
      <c r="AA46" s="0" t="str">
        <f aca="false">_xlfn.IFNA(INDEX(upt_2_5_Data!$C:$C, MATCH(AA$1&amp;" "&amp;$A46, upt_2_5_Data!$D:$D, 0), 1), "")</f>
        <v/>
      </c>
      <c r="AB46" s="0" t="n">
        <f aca="false">_xlfn.IFNA(INDEX(upt_2_5_Data!$C:$C, MATCH(AB$1&amp;" "&amp;$A46, upt_2_5_Data!$D:$D, 0), 1), "")</f>
        <v>2</v>
      </c>
      <c r="AC46" s="0" t="str">
        <f aca="false">_xlfn.IFNA(INDEX(upt_2_5_Data!$C:$C, MATCH(AC$1&amp;" "&amp;$A46, upt_2_5_Data!$D:$D, 0), 1), "")</f>
        <v/>
      </c>
      <c r="AD46" s="0" t="str">
        <f aca="false">_xlfn.IFNA(INDEX(upt_2_5_Data!$C:$C, MATCH(AD$1&amp;" "&amp;$A46, upt_2_5_Data!$D:$D, 0), 1), "")</f>
        <v/>
      </c>
      <c r="AE46" s="0" t="str">
        <f aca="false">_xlfn.IFNA(INDEX(upt_2_5_Data!$C:$C, MATCH(AE$1&amp;" "&amp;$A46, upt_2_5_Data!$D:$D, 0), 1), "")</f>
        <v/>
      </c>
      <c r="AF46" s="0" t="str">
        <f aca="false">_xlfn.IFNA(INDEX(upt_2_5_Data!$C:$C, MATCH(AF$1&amp;" "&amp;$A46, upt_2_5_Data!$D:$D, 0), 1), "")</f>
        <v/>
      </c>
      <c r="AH46" s="0" t="n">
        <f aca="false">IFERROR(AVERAGE(B46:AF46), "")</f>
        <v>2</v>
      </c>
    </row>
    <row r="47" customFormat="false" ht="12.8" hidden="false" customHeight="false" outlineLevel="0" collapsed="false">
      <c r="A47" s="0" t="s">
        <v>76</v>
      </c>
      <c r="B47" s="0" t="str">
        <f aca="false">_xlfn.IFNA(INDEX(upt_2_5_Data!$C:$C, MATCH(B$1&amp;" "&amp;$A47, upt_2_5_Data!$D:$D, 0), 1), "")</f>
        <v/>
      </c>
      <c r="C47" s="0" t="str">
        <f aca="false">_xlfn.IFNA(INDEX(upt_2_5_Data!$C:$C, MATCH(C$1&amp;" "&amp;$A47, upt_2_5_Data!$D:$D, 0), 1), "")</f>
        <v/>
      </c>
      <c r="D47" s="0" t="str">
        <f aca="false">_xlfn.IFNA(INDEX(upt_2_5_Data!$C:$C, MATCH(D$1&amp;" "&amp;$A47, upt_2_5_Data!$D:$D, 0), 1), "")</f>
        <v/>
      </c>
      <c r="E47" s="0" t="str">
        <f aca="false">_xlfn.IFNA(INDEX(upt_2_5_Data!$C:$C, MATCH(E$1&amp;" "&amp;$A47, upt_2_5_Data!$D:$D, 0), 1), "")</f>
        <v/>
      </c>
      <c r="F47" s="0" t="str">
        <f aca="false">_xlfn.IFNA(INDEX(upt_2_5_Data!$C:$C, MATCH(F$1&amp;" "&amp;$A47, upt_2_5_Data!$D:$D, 0), 1), "")</f>
        <v/>
      </c>
      <c r="G47" s="0" t="str">
        <f aca="false">_xlfn.IFNA(INDEX(upt_2_5_Data!$C:$C, MATCH(G$1&amp;" "&amp;$A47, upt_2_5_Data!$D:$D, 0), 1), "")</f>
        <v/>
      </c>
      <c r="H47" s="0" t="str">
        <f aca="false">_xlfn.IFNA(INDEX(upt_2_5_Data!$C:$C, MATCH(H$1&amp;" "&amp;$A47, upt_2_5_Data!$D:$D, 0), 1), "")</f>
        <v/>
      </c>
      <c r="I47" s="0" t="str">
        <f aca="false">_xlfn.IFNA(INDEX(upt_2_5_Data!$C:$C, MATCH(I$1&amp;" "&amp;$A47, upt_2_5_Data!$D:$D, 0), 1), "")</f>
        <v/>
      </c>
      <c r="J47" s="0" t="str">
        <f aca="false">_xlfn.IFNA(INDEX(upt_2_5_Data!$C:$C, MATCH(J$1&amp;" "&amp;$A47, upt_2_5_Data!$D:$D, 0), 1), "")</f>
        <v/>
      </c>
      <c r="K47" s="0" t="str">
        <f aca="false">_xlfn.IFNA(INDEX(upt_2_5_Data!$C:$C, MATCH(K$1&amp;" "&amp;$A47, upt_2_5_Data!$D:$D, 0), 1), "")</f>
        <v/>
      </c>
      <c r="L47" s="0" t="n">
        <f aca="false">_xlfn.IFNA(INDEX(upt_2_5_Data!$C:$C, MATCH(L$1&amp;" "&amp;$A47, upt_2_5_Data!$D:$D, 0), 1), "")</f>
        <v>1.28571428571429</v>
      </c>
      <c r="M47" s="0" t="str">
        <f aca="false">_xlfn.IFNA(INDEX(upt_2_5_Data!$C:$C, MATCH(M$1&amp;" "&amp;$A47, upt_2_5_Data!$D:$D, 0), 1), "")</f>
        <v/>
      </c>
      <c r="N47" s="0" t="n">
        <f aca="false">_xlfn.IFNA(INDEX(upt_2_5_Data!$C:$C, MATCH(N$1&amp;" "&amp;$A47, upt_2_5_Data!$D:$D, 0), 1), "")</f>
        <v>1</v>
      </c>
      <c r="O47" s="0" t="str">
        <f aca="false">_xlfn.IFNA(INDEX(upt_2_5_Data!$C:$C, MATCH(O$1&amp;" "&amp;$A47, upt_2_5_Data!$D:$D, 0), 1), "")</f>
        <v/>
      </c>
      <c r="P47" s="0" t="str">
        <f aca="false">_xlfn.IFNA(INDEX(upt_2_5_Data!$C:$C, MATCH(P$1&amp;" "&amp;$A47, upt_2_5_Data!$D:$D, 0), 1), "")</f>
        <v/>
      </c>
      <c r="Q47" s="0" t="str">
        <f aca="false">_xlfn.IFNA(INDEX(upt_2_5_Data!$C:$C, MATCH(Q$1&amp;" "&amp;$A47, upt_2_5_Data!$D:$D, 0), 1), "")</f>
        <v/>
      </c>
      <c r="R47" s="0" t="str">
        <f aca="false">_xlfn.IFNA(INDEX(upt_2_5_Data!$C:$C, MATCH(R$1&amp;" "&amp;$A47, upt_2_5_Data!$D:$D, 0), 1), "")</f>
        <v/>
      </c>
      <c r="S47" s="0" t="str">
        <f aca="false">_xlfn.IFNA(INDEX(upt_2_5_Data!$C:$C, MATCH(S$1&amp;" "&amp;$A47, upt_2_5_Data!$D:$D, 0), 1), "")</f>
        <v/>
      </c>
      <c r="T47" s="0" t="str">
        <f aca="false">_xlfn.IFNA(INDEX(upt_2_5_Data!$C:$C, MATCH(T$1&amp;" "&amp;$A47, upt_2_5_Data!$D:$D, 0), 1), "")</f>
        <v/>
      </c>
      <c r="U47" s="0" t="str">
        <f aca="false">_xlfn.IFNA(INDEX(upt_2_5_Data!$C:$C, MATCH(U$1&amp;" "&amp;$A47, upt_2_5_Data!$D:$D, 0), 1), "")</f>
        <v/>
      </c>
      <c r="V47" s="0" t="str">
        <f aca="false">_xlfn.IFNA(INDEX(upt_2_5_Data!$C:$C, MATCH(V$1&amp;" "&amp;$A47, upt_2_5_Data!$D:$D, 0), 1), "")</f>
        <v/>
      </c>
      <c r="W47" s="0" t="str">
        <f aca="false">_xlfn.IFNA(INDEX(upt_2_5_Data!$C:$C, MATCH(W$1&amp;" "&amp;$A47, upt_2_5_Data!$D:$D, 0), 1), "")</f>
        <v/>
      </c>
      <c r="X47" s="0" t="str">
        <f aca="false">_xlfn.IFNA(INDEX(upt_2_5_Data!$C:$C, MATCH(X$1&amp;" "&amp;$A47, upt_2_5_Data!$D:$D, 0), 1), "")</f>
        <v/>
      </c>
      <c r="Y47" s="0" t="str">
        <f aca="false">_xlfn.IFNA(INDEX(upt_2_5_Data!$C:$C, MATCH(Y$1&amp;" "&amp;$A47, upt_2_5_Data!$D:$D, 0), 1), "")</f>
        <v/>
      </c>
      <c r="Z47" s="0" t="str">
        <f aca="false">_xlfn.IFNA(INDEX(upt_2_5_Data!$C:$C, MATCH(Z$1&amp;" "&amp;$A47, upt_2_5_Data!$D:$D, 0), 1), "")</f>
        <v/>
      </c>
      <c r="AA47" s="0" t="str">
        <f aca="false">_xlfn.IFNA(INDEX(upt_2_5_Data!$C:$C, MATCH(AA$1&amp;" "&amp;$A47, upt_2_5_Data!$D:$D, 0), 1), "")</f>
        <v/>
      </c>
      <c r="AB47" s="0" t="str">
        <f aca="false">_xlfn.IFNA(INDEX(upt_2_5_Data!$C:$C, MATCH(AB$1&amp;" "&amp;$A47, upt_2_5_Data!$D:$D, 0), 1), "")</f>
        <v/>
      </c>
      <c r="AC47" s="0" t="str">
        <f aca="false">_xlfn.IFNA(INDEX(upt_2_5_Data!$C:$C, MATCH(AC$1&amp;" "&amp;$A47, upt_2_5_Data!$D:$D, 0), 1), "")</f>
        <v/>
      </c>
      <c r="AD47" s="0" t="str">
        <f aca="false">_xlfn.IFNA(INDEX(upt_2_5_Data!$C:$C, MATCH(AD$1&amp;" "&amp;$A47, upt_2_5_Data!$D:$D, 0), 1), "")</f>
        <v/>
      </c>
      <c r="AE47" s="0" t="str">
        <f aca="false">_xlfn.IFNA(INDEX(upt_2_5_Data!$C:$C, MATCH(AE$1&amp;" "&amp;$A47, upt_2_5_Data!$D:$D, 0), 1), "")</f>
        <v/>
      </c>
      <c r="AF47" s="0" t="str">
        <f aca="false">_xlfn.IFNA(INDEX(upt_2_5_Data!$C:$C, MATCH(AF$1&amp;" "&amp;$A47, upt_2_5_Data!$D:$D, 0), 1), "")</f>
        <v/>
      </c>
      <c r="AH47" s="0" t="n">
        <f aca="false">IFERROR(AVERAGE(B47:AF47), "")</f>
        <v>1.14285714285714</v>
      </c>
    </row>
    <row r="48" customFormat="false" ht="12.8" hidden="false" customHeight="false" outlineLevel="0" collapsed="false">
      <c r="A48" s="0" t="s">
        <v>77</v>
      </c>
      <c r="B48" s="0" t="str">
        <f aca="false">_xlfn.IFNA(INDEX(upt_2_5_Data!$C:$C, MATCH(B$1&amp;" "&amp;$A48, upt_2_5_Data!$D:$D, 0), 1), "")</f>
        <v/>
      </c>
      <c r="C48" s="0" t="str">
        <f aca="false">_xlfn.IFNA(INDEX(upt_2_5_Data!$C:$C, MATCH(C$1&amp;" "&amp;$A48, upt_2_5_Data!$D:$D, 0), 1), "")</f>
        <v/>
      </c>
      <c r="D48" s="0" t="str">
        <f aca="false">_xlfn.IFNA(INDEX(upt_2_5_Data!$C:$C, MATCH(D$1&amp;" "&amp;$A48, upt_2_5_Data!$D:$D, 0), 1), "")</f>
        <v/>
      </c>
      <c r="E48" s="0" t="str">
        <f aca="false">_xlfn.IFNA(INDEX(upt_2_5_Data!$C:$C, MATCH(E$1&amp;" "&amp;$A48, upt_2_5_Data!$D:$D, 0), 1), "")</f>
        <v/>
      </c>
      <c r="F48" s="0" t="str">
        <f aca="false">_xlfn.IFNA(INDEX(upt_2_5_Data!$C:$C, MATCH(F$1&amp;" "&amp;$A48, upt_2_5_Data!$D:$D, 0), 1), "")</f>
        <v/>
      </c>
      <c r="G48" s="0" t="str">
        <f aca="false">_xlfn.IFNA(INDEX(upt_2_5_Data!$C:$C, MATCH(G$1&amp;" "&amp;$A48, upt_2_5_Data!$D:$D, 0), 1), "")</f>
        <v/>
      </c>
      <c r="H48" s="0" t="str">
        <f aca="false">_xlfn.IFNA(INDEX(upt_2_5_Data!$C:$C, MATCH(H$1&amp;" "&amp;$A48, upt_2_5_Data!$D:$D, 0), 1), "")</f>
        <v/>
      </c>
      <c r="I48" s="0" t="str">
        <f aca="false">_xlfn.IFNA(INDEX(upt_2_5_Data!$C:$C, MATCH(I$1&amp;" "&amp;$A48, upt_2_5_Data!$D:$D, 0), 1), "")</f>
        <v/>
      </c>
      <c r="J48" s="0" t="str">
        <f aca="false">_xlfn.IFNA(INDEX(upt_2_5_Data!$C:$C, MATCH(J$1&amp;" "&amp;$A48, upt_2_5_Data!$D:$D, 0), 1), "")</f>
        <v/>
      </c>
      <c r="K48" s="0" t="str">
        <f aca="false">_xlfn.IFNA(INDEX(upt_2_5_Data!$C:$C, MATCH(K$1&amp;" "&amp;$A48, upt_2_5_Data!$D:$D, 0), 1), "")</f>
        <v/>
      </c>
      <c r="L48" s="0" t="str">
        <f aca="false">_xlfn.IFNA(INDEX(upt_2_5_Data!$C:$C, MATCH(L$1&amp;" "&amp;$A48, upt_2_5_Data!$D:$D, 0), 1), "")</f>
        <v/>
      </c>
      <c r="M48" s="0" t="str">
        <f aca="false">_xlfn.IFNA(INDEX(upt_2_5_Data!$C:$C, MATCH(M$1&amp;" "&amp;$A48, upt_2_5_Data!$D:$D, 0), 1), "")</f>
        <v/>
      </c>
      <c r="N48" s="0" t="str">
        <f aca="false">_xlfn.IFNA(INDEX(upt_2_5_Data!$C:$C, MATCH(N$1&amp;" "&amp;$A48, upt_2_5_Data!$D:$D, 0), 1), "")</f>
        <v/>
      </c>
      <c r="O48" s="0" t="n">
        <f aca="false">_xlfn.IFNA(INDEX(upt_2_5_Data!$C:$C, MATCH(O$1&amp;" "&amp;$A48, upt_2_5_Data!$D:$D, 0), 1), "")</f>
        <v>1.58333333333333</v>
      </c>
      <c r="P48" s="0" t="n">
        <f aca="false">_xlfn.IFNA(INDEX(upt_2_5_Data!$C:$C, MATCH(P$1&amp;" "&amp;$A48, upt_2_5_Data!$D:$D, 0), 1), "")</f>
        <v>1</v>
      </c>
      <c r="Q48" s="0" t="str">
        <f aca="false">_xlfn.IFNA(INDEX(upt_2_5_Data!$C:$C, MATCH(Q$1&amp;" "&amp;$A48, upt_2_5_Data!$D:$D, 0), 1), "")</f>
        <v/>
      </c>
      <c r="R48" s="0" t="str">
        <f aca="false">_xlfn.IFNA(INDEX(upt_2_5_Data!$C:$C, MATCH(R$1&amp;" "&amp;$A48, upt_2_5_Data!$D:$D, 0), 1), "")</f>
        <v/>
      </c>
      <c r="S48" s="0" t="str">
        <f aca="false">_xlfn.IFNA(INDEX(upt_2_5_Data!$C:$C, MATCH(S$1&amp;" "&amp;$A48, upt_2_5_Data!$D:$D, 0), 1), "")</f>
        <v/>
      </c>
      <c r="T48" s="0" t="str">
        <f aca="false">_xlfn.IFNA(INDEX(upt_2_5_Data!$C:$C, MATCH(T$1&amp;" "&amp;$A48, upt_2_5_Data!$D:$D, 0), 1), "")</f>
        <v/>
      </c>
      <c r="U48" s="0" t="str">
        <f aca="false">_xlfn.IFNA(INDEX(upt_2_5_Data!$C:$C, MATCH(U$1&amp;" "&amp;$A48, upt_2_5_Data!$D:$D, 0), 1), "")</f>
        <v/>
      </c>
      <c r="V48" s="0" t="str">
        <f aca="false">_xlfn.IFNA(INDEX(upt_2_5_Data!$C:$C, MATCH(V$1&amp;" "&amp;$A48, upt_2_5_Data!$D:$D, 0), 1), "")</f>
        <v/>
      </c>
      <c r="W48" s="0" t="str">
        <f aca="false">_xlfn.IFNA(INDEX(upt_2_5_Data!$C:$C, MATCH(W$1&amp;" "&amp;$A48, upt_2_5_Data!$D:$D, 0), 1), "")</f>
        <v/>
      </c>
      <c r="X48" s="0" t="str">
        <f aca="false">_xlfn.IFNA(INDEX(upt_2_5_Data!$C:$C, MATCH(X$1&amp;" "&amp;$A48, upt_2_5_Data!$D:$D, 0), 1), "")</f>
        <v/>
      </c>
      <c r="Y48" s="0" t="str">
        <f aca="false">_xlfn.IFNA(INDEX(upt_2_5_Data!$C:$C, MATCH(Y$1&amp;" "&amp;$A48, upt_2_5_Data!$D:$D, 0), 1), "")</f>
        <v/>
      </c>
      <c r="Z48" s="0" t="str">
        <f aca="false">_xlfn.IFNA(INDEX(upt_2_5_Data!$C:$C, MATCH(Z$1&amp;" "&amp;$A48, upt_2_5_Data!$D:$D, 0), 1), "")</f>
        <v/>
      </c>
      <c r="AA48" s="0" t="str">
        <f aca="false">_xlfn.IFNA(INDEX(upt_2_5_Data!$C:$C, MATCH(AA$1&amp;" "&amp;$A48, upt_2_5_Data!$D:$D, 0), 1), "")</f>
        <v/>
      </c>
      <c r="AB48" s="0" t="str">
        <f aca="false">_xlfn.IFNA(INDEX(upt_2_5_Data!$C:$C, MATCH(AB$1&amp;" "&amp;$A48, upt_2_5_Data!$D:$D, 0), 1), "")</f>
        <v/>
      </c>
      <c r="AC48" s="0" t="str">
        <f aca="false">_xlfn.IFNA(INDEX(upt_2_5_Data!$C:$C, MATCH(AC$1&amp;" "&amp;$A48, upt_2_5_Data!$D:$D, 0), 1), "")</f>
        <v/>
      </c>
      <c r="AD48" s="0" t="str">
        <f aca="false">_xlfn.IFNA(INDEX(upt_2_5_Data!$C:$C, MATCH(AD$1&amp;" "&amp;$A48, upt_2_5_Data!$D:$D, 0), 1), "")</f>
        <v/>
      </c>
      <c r="AE48" s="0" t="str">
        <f aca="false">_xlfn.IFNA(INDEX(upt_2_5_Data!$C:$C, MATCH(AE$1&amp;" "&amp;$A48, upt_2_5_Data!$D:$D, 0), 1), "")</f>
        <v/>
      </c>
      <c r="AF48" s="0" t="str">
        <f aca="false">_xlfn.IFNA(INDEX(upt_2_5_Data!$C:$C, MATCH(AF$1&amp;" "&amp;$A48, upt_2_5_Data!$D:$D, 0), 1), "")</f>
        <v/>
      </c>
      <c r="AH48" s="0" t="n">
        <f aca="false">IFERROR(AVERAGE(B48:AF48), "")</f>
        <v>1.29166666666667</v>
      </c>
    </row>
    <row r="49" customFormat="false" ht="12.8" hidden="false" customHeight="false" outlineLevel="0" collapsed="false">
      <c r="A49" s="0" t="s">
        <v>78</v>
      </c>
      <c r="B49" s="0" t="str">
        <f aca="false">_xlfn.IFNA(INDEX(upt_2_5_Data!$C:$C, MATCH(B$1&amp;" "&amp;$A49, upt_2_5_Data!$D:$D, 0), 1), "")</f>
        <v/>
      </c>
      <c r="C49" s="0" t="str">
        <f aca="false">_xlfn.IFNA(INDEX(upt_2_5_Data!$C:$C, MATCH(C$1&amp;" "&amp;$A49, upt_2_5_Data!$D:$D, 0), 1), "")</f>
        <v/>
      </c>
      <c r="D49" s="0" t="str">
        <f aca="false">_xlfn.IFNA(INDEX(upt_2_5_Data!$C:$C, MATCH(D$1&amp;" "&amp;$A49, upt_2_5_Data!$D:$D, 0), 1), "")</f>
        <v/>
      </c>
      <c r="E49" s="0" t="str">
        <f aca="false">_xlfn.IFNA(INDEX(upt_2_5_Data!$C:$C, MATCH(E$1&amp;" "&amp;$A49, upt_2_5_Data!$D:$D, 0), 1), "")</f>
        <v/>
      </c>
      <c r="F49" s="0" t="str">
        <f aca="false">_xlfn.IFNA(INDEX(upt_2_5_Data!$C:$C, MATCH(F$1&amp;" "&amp;$A49, upt_2_5_Data!$D:$D, 0), 1), "")</f>
        <v/>
      </c>
      <c r="G49" s="0" t="str">
        <f aca="false">_xlfn.IFNA(INDEX(upt_2_5_Data!$C:$C, MATCH(G$1&amp;" "&amp;$A49, upt_2_5_Data!$D:$D, 0), 1), "")</f>
        <v/>
      </c>
      <c r="H49" s="0" t="str">
        <f aca="false">_xlfn.IFNA(INDEX(upt_2_5_Data!$C:$C, MATCH(H$1&amp;" "&amp;$A49, upt_2_5_Data!$D:$D, 0), 1), "")</f>
        <v/>
      </c>
      <c r="I49" s="0" t="str">
        <f aca="false">_xlfn.IFNA(INDEX(upt_2_5_Data!$C:$C, MATCH(I$1&amp;" "&amp;$A49, upt_2_5_Data!$D:$D, 0), 1), "")</f>
        <v/>
      </c>
      <c r="J49" s="0" t="str">
        <f aca="false">_xlfn.IFNA(INDEX(upt_2_5_Data!$C:$C, MATCH(J$1&amp;" "&amp;$A49, upt_2_5_Data!$D:$D, 0), 1), "")</f>
        <v/>
      </c>
      <c r="K49" s="0" t="str">
        <f aca="false">_xlfn.IFNA(INDEX(upt_2_5_Data!$C:$C, MATCH(K$1&amp;" "&amp;$A49, upt_2_5_Data!$D:$D, 0), 1), "")</f>
        <v/>
      </c>
      <c r="L49" s="0" t="str">
        <f aca="false">_xlfn.IFNA(INDEX(upt_2_5_Data!$C:$C, MATCH(L$1&amp;" "&amp;$A49, upt_2_5_Data!$D:$D, 0), 1), "")</f>
        <v/>
      </c>
      <c r="M49" s="0" t="str">
        <f aca="false">_xlfn.IFNA(INDEX(upt_2_5_Data!$C:$C, MATCH(M$1&amp;" "&amp;$A49, upt_2_5_Data!$D:$D, 0), 1), "")</f>
        <v/>
      </c>
      <c r="N49" s="0" t="str">
        <f aca="false">_xlfn.IFNA(INDEX(upt_2_5_Data!$C:$C, MATCH(N$1&amp;" "&amp;$A49, upt_2_5_Data!$D:$D, 0), 1), "")</f>
        <v/>
      </c>
      <c r="O49" s="0" t="str">
        <f aca="false">_xlfn.IFNA(INDEX(upt_2_5_Data!$C:$C, MATCH(O$1&amp;" "&amp;$A49, upt_2_5_Data!$D:$D, 0), 1), "")</f>
        <v/>
      </c>
      <c r="P49" s="0" t="str">
        <f aca="false">_xlfn.IFNA(INDEX(upt_2_5_Data!$C:$C, MATCH(P$1&amp;" "&amp;$A49, upt_2_5_Data!$D:$D, 0), 1), "")</f>
        <v/>
      </c>
      <c r="Q49" s="0" t="str">
        <f aca="false">_xlfn.IFNA(INDEX(upt_2_5_Data!$C:$C, MATCH(Q$1&amp;" "&amp;$A49, upt_2_5_Data!$D:$D, 0), 1), "")</f>
        <v/>
      </c>
      <c r="R49" s="0" t="str">
        <f aca="false">_xlfn.IFNA(INDEX(upt_2_5_Data!$C:$C, MATCH(R$1&amp;" "&amp;$A49, upt_2_5_Data!$D:$D, 0), 1), "")</f>
        <v/>
      </c>
      <c r="S49" s="0" t="str">
        <f aca="false">_xlfn.IFNA(INDEX(upt_2_5_Data!$C:$C, MATCH(S$1&amp;" "&amp;$A49, upt_2_5_Data!$D:$D, 0), 1), "")</f>
        <v/>
      </c>
      <c r="T49" s="0" t="str">
        <f aca="false">_xlfn.IFNA(INDEX(upt_2_5_Data!$C:$C, MATCH(T$1&amp;" "&amp;$A49, upt_2_5_Data!$D:$D, 0), 1), "")</f>
        <v/>
      </c>
      <c r="U49" s="0" t="str">
        <f aca="false">_xlfn.IFNA(INDEX(upt_2_5_Data!$C:$C, MATCH(U$1&amp;" "&amp;$A49, upt_2_5_Data!$D:$D, 0), 1), "")</f>
        <v/>
      </c>
      <c r="V49" s="0" t="str">
        <f aca="false">_xlfn.IFNA(INDEX(upt_2_5_Data!$C:$C, MATCH(V$1&amp;" "&amp;$A49, upt_2_5_Data!$D:$D, 0), 1), "")</f>
        <v/>
      </c>
      <c r="W49" s="0" t="str">
        <f aca="false">_xlfn.IFNA(INDEX(upt_2_5_Data!$C:$C, MATCH(W$1&amp;" "&amp;$A49, upt_2_5_Data!$D:$D, 0), 1), "")</f>
        <v/>
      </c>
      <c r="X49" s="0" t="str">
        <f aca="false">_xlfn.IFNA(INDEX(upt_2_5_Data!$C:$C, MATCH(X$1&amp;" "&amp;$A49, upt_2_5_Data!$D:$D, 0), 1), "")</f>
        <v/>
      </c>
      <c r="Y49" s="0" t="str">
        <f aca="false">_xlfn.IFNA(INDEX(upt_2_5_Data!$C:$C, MATCH(Y$1&amp;" "&amp;$A49, upt_2_5_Data!$D:$D, 0), 1), "")</f>
        <v/>
      </c>
      <c r="Z49" s="0" t="str">
        <f aca="false">_xlfn.IFNA(INDEX(upt_2_5_Data!$C:$C, MATCH(Z$1&amp;" "&amp;$A49, upt_2_5_Data!$D:$D, 0), 1), "")</f>
        <v/>
      </c>
      <c r="AA49" s="0" t="n">
        <f aca="false">_xlfn.IFNA(INDEX(upt_2_5_Data!$C:$C, MATCH(AA$1&amp;" "&amp;$A49, upt_2_5_Data!$D:$D, 0), 1), "")</f>
        <v>1.54545454545455</v>
      </c>
      <c r="AB49" s="0" t="n">
        <f aca="false">_xlfn.IFNA(INDEX(upt_2_5_Data!$C:$C, MATCH(AB$1&amp;" "&amp;$A49, upt_2_5_Data!$D:$D, 0), 1), "")</f>
        <v>2.18181818181818</v>
      </c>
      <c r="AC49" s="0" t="str">
        <f aca="false">_xlfn.IFNA(INDEX(upt_2_5_Data!$C:$C, MATCH(AC$1&amp;" "&amp;$A49, upt_2_5_Data!$D:$D, 0), 1), "")</f>
        <v/>
      </c>
      <c r="AD49" s="0" t="str">
        <f aca="false">_xlfn.IFNA(INDEX(upt_2_5_Data!$C:$C, MATCH(AD$1&amp;" "&amp;$A49, upt_2_5_Data!$D:$D, 0), 1), "")</f>
        <v/>
      </c>
      <c r="AE49" s="0" t="str">
        <f aca="false">_xlfn.IFNA(INDEX(upt_2_5_Data!$C:$C, MATCH(AE$1&amp;" "&amp;$A49, upt_2_5_Data!$D:$D, 0), 1), "")</f>
        <v/>
      </c>
      <c r="AF49" s="0" t="str">
        <f aca="false">_xlfn.IFNA(INDEX(upt_2_5_Data!$C:$C, MATCH(AF$1&amp;" "&amp;$A49, upt_2_5_Data!$D:$D, 0), 1), "")</f>
        <v/>
      </c>
      <c r="AH49" s="0" t="n">
        <f aca="false">IFERROR(AVERAGE(B49:AF49), "")</f>
        <v>1.86363636363636</v>
      </c>
    </row>
    <row r="50" customFormat="false" ht="12.8" hidden="false" customHeight="false" outlineLevel="0" collapsed="false">
      <c r="A50" s="0" t="s">
        <v>79</v>
      </c>
      <c r="B50" s="0" t="str">
        <f aca="false">_xlfn.IFNA(INDEX(upt_2_5_Data!$C:$C, MATCH(B$1&amp;" "&amp;$A50, upt_2_5_Data!$D:$D, 0), 1), "")</f>
        <v/>
      </c>
      <c r="C50" s="0" t="str">
        <f aca="false">_xlfn.IFNA(INDEX(upt_2_5_Data!$C:$C, MATCH(C$1&amp;" "&amp;$A50, upt_2_5_Data!$D:$D, 0), 1), "")</f>
        <v/>
      </c>
      <c r="D50" s="0" t="str">
        <f aca="false">_xlfn.IFNA(INDEX(upt_2_5_Data!$C:$C, MATCH(D$1&amp;" "&amp;$A50, upt_2_5_Data!$D:$D, 0), 1), "")</f>
        <v/>
      </c>
      <c r="E50" s="0" t="str">
        <f aca="false">_xlfn.IFNA(INDEX(upt_2_5_Data!$C:$C, MATCH(E$1&amp;" "&amp;$A50, upt_2_5_Data!$D:$D, 0), 1), "")</f>
        <v/>
      </c>
      <c r="F50" s="0" t="str">
        <f aca="false">_xlfn.IFNA(INDEX(upt_2_5_Data!$C:$C, MATCH(F$1&amp;" "&amp;$A50, upt_2_5_Data!$D:$D, 0), 1), "")</f>
        <v/>
      </c>
      <c r="G50" s="0" t="str">
        <f aca="false">_xlfn.IFNA(INDEX(upt_2_5_Data!$C:$C, MATCH(G$1&amp;" "&amp;$A50, upt_2_5_Data!$D:$D, 0), 1), "")</f>
        <v/>
      </c>
      <c r="H50" s="0" t="str">
        <f aca="false">_xlfn.IFNA(INDEX(upt_2_5_Data!$C:$C, MATCH(H$1&amp;" "&amp;$A50, upt_2_5_Data!$D:$D, 0), 1), "")</f>
        <v/>
      </c>
      <c r="I50" s="0" t="str">
        <f aca="false">_xlfn.IFNA(INDEX(upt_2_5_Data!$C:$C, MATCH(I$1&amp;" "&amp;$A50, upt_2_5_Data!$D:$D, 0), 1), "")</f>
        <v/>
      </c>
      <c r="J50" s="0" t="str">
        <f aca="false">_xlfn.IFNA(INDEX(upt_2_5_Data!$C:$C, MATCH(J$1&amp;" "&amp;$A50, upt_2_5_Data!$D:$D, 0), 1), "")</f>
        <v/>
      </c>
      <c r="K50" s="0" t="str">
        <f aca="false">_xlfn.IFNA(INDEX(upt_2_5_Data!$C:$C, MATCH(K$1&amp;" "&amp;$A50, upt_2_5_Data!$D:$D, 0), 1), "")</f>
        <v/>
      </c>
      <c r="L50" s="0" t="str">
        <f aca="false">_xlfn.IFNA(INDEX(upt_2_5_Data!$C:$C, MATCH(L$1&amp;" "&amp;$A50, upt_2_5_Data!$D:$D, 0), 1), "")</f>
        <v/>
      </c>
      <c r="M50" s="0" t="str">
        <f aca="false">_xlfn.IFNA(INDEX(upt_2_5_Data!$C:$C, MATCH(M$1&amp;" "&amp;$A50, upt_2_5_Data!$D:$D, 0), 1), "")</f>
        <v/>
      </c>
      <c r="N50" s="0" t="str">
        <f aca="false">_xlfn.IFNA(INDEX(upt_2_5_Data!$C:$C, MATCH(N$1&amp;" "&amp;$A50, upt_2_5_Data!$D:$D, 0), 1), "")</f>
        <v/>
      </c>
      <c r="O50" s="0" t="str">
        <f aca="false">_xlfn.IFNA(INDEX(upt_2_5_Data!$C:$C, MATCH(O$1&amp;" "&amp;$A50, upt_2_5_Data!$D:$D, 0), 1), "")</f>
        <v/>
      </c>
      <c r="P50" s="0" t="str">
        <f aca="false">_xlfn.IFNA(INDEX(upt_2_5_Data!$C:$C, MATCH(P$1&amp;" "&amp;$A50, upt_2_5_Data!$D:$D, 0), 1), "")</f>
        <v/>
      </c>
      <c r="Q50" s="0" t="str">
        <f aca="false">_xlfn.IFNA(INDEX(upt_2_5_Data!$C:$C, MATCH(Q$1&amp;" "&amp;$A50, upt_2_5_Data!$D:$D, 0), 1), "")</f>
        <v/>
      </c>
      <c r="R50" s="0" t="str">
        <f aca="false">_xlfn.IFNA(INDEX(upt_2_5_Data!$C:$C, MATCH(R$1&amp;" "&amp;$A50, upt_2_5_Data!$D:$D, 0), 1), "")</f>
        <v/>
      </c>
      <c r="S50" s="0" t="str">
        <f aca="false">_xlfn.IFNA(INDEX(upt_2_5_Data!$C:$C, MATCH(S$1&amp;" "&amp;$A50, upt_2_5_Data!$D:$D, 0), 1), "")</f>
        <v/>
      </c>
      <c r="T50" s="0" t="str">
        <f aca="false">_xlfn.IFNA(INDEX(upt_2_5_Data!$C:$C, MATCH(T$1&amp;" "&amp;$A50, upt_2_5_Data!$D:$D, 0), 1), "")</f>
        <v/>
      </c>
      <c r="U50" s="0" t="str">
        <f aca="false">_xlfn.IFNA(INDEX(upt_2_5_Data!$C:$C, MATCH(U$1&amp;" "&amp;$A50, upt_2_5_Data!$D:$D, 0), 1), "")</f>
        <v/>
      </c>
      <c r="V50" s="0" t="str">
        <f aca="false">_xlfn.IFNA(INDEX(upt_2_5_Data!$C:$C, MATCH(V$1&amp;" "&amp;$A50, upt_2_5_Data!$D:$D, 0), 1), "")</f>
        <v/>
      </c>
      <c r="W50" s="0" t="str">
        <f aca="false">_xlfn.IFNA(INDEX(upt_2_5_Data!$C:$C, MATCH(W$1&amp;" "&amp;$A50, upt_2_5_Data!$D:$D, 0), 1), "")</f>
        <v/>
      </c>
      <c r="X50" s="0" t="str">
        <f aca="false">_xlfn.IFNA(INDEX(upt_2_5_Data!$C:$C, MATCH(X$1&amp;" "&amp;$A50, upt_2_5_Data!$D:$D, 0), 1), "")</f>
        <v/>
      </c>
      <c r="Y50" s="0" t="str">
        <f aca="false">_xlfn.IFNA(INDEX(upt_2_5_Data!$C:$C, MATCH(Y$1&amp;" "&amp;$A50, upt_2_5_Data!$D:$D, 0), 1), "")</f>
        <v/>
      </c>
      <c r="Z50" s="0" t="str">
        <f aca="false">_xlfn.IFNA(INDEX(upt_2_5_Data!$C:$C, MATCH(Z$1&amp;" "&amp;$A50, upt_2_5_Data!$D:$D, 0), 1), "")</f>
        <v/>
      </c>
      <c r="AA50" s="0" t="n">
        <f aca="false">_xlfn.IFNA(INDEX(upt_2_5_Data!$C:$C, MATCH(AA$1&amp;" "&amp;$A50, upt_2_5_Data!$D:$D, 0), 1), "")</f>
        <v>1.81818181818182</v>
      </c>
      <c r="AB50" s="0" t="n">
        <f aca="false">_xlfn.IFNA(INDEX(upt_2_5_Data!$C:$C, MATCH(AB$1&amp;" "&amp;$A50, upt_2_5_Data!$D:$D, 0), 1), "")</f>
        <v>2</v>
      </c>
      <c r="AC50" s="0" t="str">
        <f aca="false">_xlfn.IFNA(INDEX(upt_2_5_Data!$C:$C, MATCH(AC$1&amp;" "&amp;$A50, upt_2_5_Data!$D:$D, 0), 1), "")</f>
        <v/>
      </c>
      <c r="AD50" s="0" t="str">
        <f aca="false">_xlfn.IFNA(INDEX(upt_2_5_Data!$C:$C, MATCH(AD$1&amp;" "&amp;$A50, upt_2_5_Data!$D:$D, 0), 1), "")</f>
        <v/>
      </c>
      <c r="AE50" s="0" t="str">
        <f aca="false">_xlfn.IFNA(INDEX(upt_2_5_Data!$C:$C, MATCH(AE$1&amp;" "&amp;$A50, upt_2_5_Data!$D:$D, 0), 1), "")</f>
        <v/>
      </c>
      <c r="AF50" s="0" t="str">
        <f aca="false">_xlfn.IFNA(INDEX(upt_2_5_Data!$C:$C, MATCH(AF$1&amp;" "&amp;$A50, upt_2_5_Data!$D:$D, 0), 1), "")</f>
        <v/>
      </c>
      <c r="AH50" s="0" t="n">
        <f aca="false">IFERROR(AVERAGE(B50:AF50), "")</f>
        <v>1.90909090909091</v>
      </c>
    </row>
    <row r="51" customFormat="false" ht="12.8" hidden="false" customHeight="false" outlineLevel="0" collapsed="false">
      <c r="A51" s="0" t="s">
        <v>80</v>
      </c>
      <c r="B51" s="0" t="str">
        <f aca="false">_xlfn.IFNA(INDEX(upt_2_5_Data!$C:$C, MATCH(B$1&amp;" "&amp;$A51, upt_2_5_Data!$D:$D, 0), 1), "")</f>
        <v/>
      </c>
      <c r="C51" s="0" t="str">
        <f aca="false">_xlfn.IFNA(INDEX(upt_2_5_Data!$C:$C, MATCH(C$1&amp;" "&amp;$A51, upt_2_5_Data!$D:$D, 0), 1), "")</f>
        <v/>
      </c>
      <c r="D51" s="0" t="str">
        <f aca="false">_xlfn.IFNA(INDEX(upt_2_5_Data!$C:$C, MATCH(D$1&amp;" "&amp;$A51, upt_2_5_Data!$D:$D, 0), 1), "")</f>
        <v/>
      </c>
      <c r="E51" s="0" t="str">
        <f aca="false">_xlfn.IFNA(INDEX(upt_2_5_Data!$C:$C, MATCH(E$1&amp;" "&amp;$A51, upt_2_5_Data!$D:$D, 0), 1), "")</f>
        <v/>
      </c>
      <c r="F51" s="0" t="str">
        <f aca="false">_xlfn.IFNA(INDEX(upt_2_5_Data!$C:$C, MATCH(F$1&amp;" "&amp;$A51, upt_2_5_Data!$D:$D, 0), 1), "")</f>
        <v/>
      </c>
      <c r="G51" s="0" t="str">
        <f aca="false">_xlfn.IFNA(INDEX(upt_2_5_Data!$C:$C, MATCH(G$1&amp;" "&amp;$A51, upt_2_5_Data!$D:$D, 0), 1), "")</f>
        <v/>
      </c>
      <c r="H51" s="0" t="str">
        <f aca="false">_xlfn.IFNA(INDEX(upt_2_5_Data!$C:$C, MATCH(H$1&amp;" "&amp;$A51, upt_2_5_Data!$D:$D, 0), 1), "")</f>
        <v/>
      </c>
      <c r="I51" s="0" t="str">
        <f aca="false">_xlfn.IFNA(INDEX(upt_2_5_Data!$C:$C, MATCH(I$1&amp;" "&amp;$A51, upt_2_5_Data!$D:$D, 0), 1), "")</f>
        <v/>
      </c>
      <c r="J51" s="0" t="str">
        <f aca="false">_xlfn.IFNA(INDEX(upt_2_5_Data!$C:$C, MATCH(J$1&amp;" "&amp;$A51, upt_2_5_Data!$D:$D, 0), 1), "")</f>
        <v/>
      </c>
      <c r="K51" s="0" t="str">
        <f aca="false">_xlfn.IFNA(INDEX(upt_2_5_Data!$C:$C, MATCH(K$1&amp;" "&amp;$A51, upt_2_5_Data!$D:$D, 0), 1), "")</f>
        <v/>
      </c>
      <c r="L51" s="0" t="str">
        <f aca="false">_xlfn.IFNA(INDEX(upt_2_5_Data!$C:$C, MATCH(L$1&amp;" "&amp;$A51, upt_2_5_Data!$D:$D, 0), 1), "")</f>
        <v/>
      </c>
      <c r="M51" s="0" t="str">
        <f aca="false">_xlfn.IFNA(INDEX(upt_2_5_Data!$C:$C, MATCH(M$1&amp;" "&amp;$A51, upt_2_5_Data!$D:$D, 0), 1), "")</f>
        <v/>
      </c>
      <c r="N51" s="0" t="str">
        <f aca="false">_xlfn.IFNA(INDEX(upt_2_5_Data!$C:$C, MATCH(N$1&amp;" "&amp;$A51, upt_2_5_Data!$D:$D, 0), 1), "")</f>
        <v/>
      </c>
      <c r="O51" s="0" t="str">
        <f aca="false">_xlfn.IFNA(INDEX(upt_2_5_Data!$C:$C, MATCH(O$1&amp;" "&amp;$A51, upt_2_5_Data!$D:$D, 0), 1), "")</f>
        <v/>
      </c>
      <c r="P51" s="0" t="str">
        <f aca="false">_xlfn.IFNA(INDEX(upt_2_5_Data!$C:$C, MATCH(P$1&amp;" "&amp;$A51, upt_2_5_Data!$D:$D, 0), 1), "")</f>
        <v/>
      </c>
      <c r="Q51" s="0" t="str">
        <f aca="false">_xlfn.IFNA(INDEX(upt_2_5_Data!$C:$C, MATCH(Q$1&amp;" "&amp;$A51, upt_2_5_Data!$D:$D, 0), 1), "")</f>
        <v/>
      </c>
      <c r="R51" s="0" t="str">
        <f aca="false">_xlfn.IFNA(INDEX(upt_2_5_Data!$C:$C, MATCH(R$1&amp;" "&amp;$A51, upt_2_5_Data!$D:$D, 0), 1), "")</f>
        <v/>
      </c>
      <c r="S51" s="0" t="str">
        <f aca="false">_xlfn.IFNA(INDEX(upt_2_5_Data!$C:$C, MATCH(S$1&amp;" "&amp;$A51, upt_2_5_Data!$D:$D, 0), 1), "")</f>
        <v/>
      </c>
      <c r="T51" s="0" t="str">
        <f aca="false">_xlfn.IFNA(INDEX(upt_2_5_Data!$C:$C, MATCH(T$1&amp;" "&amp;$A51, upt_2_5_Data!$D:$D, 0), 1), "")</f>
        <v/>
      </c>
      <c r="U51" s="0" t="str">
        <f aca="false">_xlfn.IFNA(INDEX(upt_2_5_Data!$C:$C, MATCH(U$1&amp;" "&amp;$A51, upt_2_5_Data!$D:$D, 0), 1), "")</f>
        <v/>
      </c>
      <c r="V51" s="0" t="str">
        <f aca="false">_xlfn.IFNA(INDEX(upt_2_5_Data!$C:$C, MATCH(V$1&amp;" "&amp;$A51, upt_2_5_Data!$D:$D, 0), 1), "")</f>
        <v/>
      </c>
      <c r="W51" s="0" t="str">
        <f aca="false">_xlfn.IFNA(INDEX(upt_2_5_Data!$C:$C, MATCH(W$1&amp;" "&amp;$A51, upt_2_5_Data!$D:$D, 0), 1), "")</f>
        <v/>
      </c>
      <c r="X51" s="0" t="str">
        <f aca="false">_xlfn.IFNA(INDEX(upt_2_5_Data!$C:$C, MATCH(X$1&amp;" "&amp;$A51, upt_2_5_Data!$D:$D, 0), 1), "")</f>
        <v/>
      </c>
      <c r="Y51" s="0" t="str">
        <f aca="false">_xlfn.IFNA(INDEX(upt_2_5_Data!$C:$C, MATCH(Y$1&amp;" "&amp;$A51, upt_2_5_Data!$D:$D, 0), 1), "")</f>
        <v/>
      </c>
      <c r="Z51" s="0" t="str">
        <f aca="false">_xlfn.IFNA(INDEX(upt_2_5_Data!$C:$C, MATCH(Z$1&amp;" "&amp;$A51, upt_2_5_Data!$D:$D, 0), 1), "")</f>
        <v/>
      </c>
      <c r="AA51" s="0" t="n">
        <f aca="false">_xlfn.IFNA(INDEX(upt_2_5_Data!$C:$C, MATCH(AA$1&amp;" "&amp;$A51, upt_2_5_Data!$D:$D, 0), 1), "")</f>
        <v>1.63636363636364</v>
      </c>
      <c r="AB51" s="0" t="n">
        <f aca="false">_xlfn.IFNA(INDEX(upt_2_5_Data!$C:$C, MATCH(AB$1&amp;" "&amp;$A51, upt_2_5_Data!$D:$D, 0), 1), "")</f>
        <v>2.27272727272727</v>
      </c>
      <c r="AC51" s="0" t="str">
        <f aca="false">_xlfn.IFNA(INDEX(upt_2_5_Data!$C:$C, MATCH(AC$1&amp;" "&amp;$A51, upt_2_5_Data!$D:$D, 0), 1), "")</f>
        <v/>
      </c>
      <c r="AD51" s="0" t="str">
        <f aca="false">_xlfn.IFNA(INDEX(upt_2_5_Data!$C:$C, MATCH(AD$1&amp;" "&amp;$A51, upt_2_5_Data!$D:$D, 0), 1), "")</f>
        <v/>
      </c>
      <c r="AE51" s="0" t="str">
        <f aca="false">_xlfn.IFNA(INDEX(upt_2_5_Data!$C:$C, MATCH(AE$1&amp;" "&amp;$A51, upt_2_5_Data!$D:$D, 0), 1), "")</f>
        <v/>
      </c>
      <c r="AF51" s="0" t="str">
        <f aca="false">_xlfn.IFNA(INDEX(upt_2_5_Data!$C:$C, MATCH(AF$1&amp;" "&amp;$A51, upt_2_5_Data!$D:$D, 0), 1), "")</f>
        <v/>
      </c>
      <c r="AH51" s="0" t="n">
        <f aca="false">IFERROR(AVERAGE(B51:AF51), "")</f>
        <v>1.95454545454545</v>
      </c>
    </row>
    <row r="52" customFormat="false" ht="12.8" hidden="false" customHeight="false" outlineLevel="0" collapsed="false">
      <c r="A52" s="0" t="s">
        <v>81</v>
      </c>
      <c r="B52" s="0" t="str">
        <f aca="false">_xlfn.IFNA(INDEX(upt_2_5_Data!$C:$C, MATCH(B$1&amp;" "&amp;$A52, upt_2_5_Data!$D:$D, 0), 1), "")</f>
        <v/>
      </c>
      <c r="C52" s="0" t="str">
        <f aca="false">_xlfn.IFNA(INDEX(upt_2_5_Data!$C:$C, MATCH(C$1&amp;" "&amp;$A52, upt_2_5_Data!$D:$D, 0), 1), "")</f>
        <v/>
      </c>
      <c r="D52" s="0" t="str">
        <f aca="false">_xlfn.IFNA(INDEX(upt_2_5_Data!$C:$C, MATCH(D$1&amp;" "&amp;$A52, upt_2_5_Data!$D:$D, 0), 1), "")</f>
        <v/>
      </c>
      <c r="E52" s="0" t="str">
        <f aca="false">_xlfn.IFNA(INDEX(upt_2_5_Data!$C:$C, MATCH(E$1&amp;" "&amp;$A52, upt_2_5_Data!$D:$D, 0), 1), "")</f>
        <v/>
      </c>
      <c r="F52" s="0" t="str">
        <f aca="false">_xlfn.IFNA(INDEX(upt_2_5_Data!$C:$C, MATCH(F$1&amp;" "&amp;$A52, upt_2_5_Data!$D:$D, 0), 1), "")</f>
        <v/>
      </c>
      <c r="G52" s="0" t="str">
        <f aca="false">_xlfn.IFNA(INDEX(upt_2_5_Data!$C:$C, MATCH(G$1&amp;" "&amp;$A52, upt_2_5_Data!$D:$D, 0), 1), "")</f>
        <v/>
      </c>
      <c r="H52" s="0" t="str">
        <f aca="false">_xlfn.IFNA(INDEX(upt_2_5_Data!$C:$C, MATCH(H$1&amp;" "&amp;$A52, upt_2_5_Data!$D:$D, 0), 1), "")</f>
        <v/>
      </c>
      <c r="I52" s="0" t="str">
        <f aca="false">_xlfn.IFNA(INDEX(upt_2_5_Data!$C:$C, MATCH(I$1&amp;" "&amp;$A52, upt_2_5_Data!$D:$D, 0), 1), "")</f>
        <v/>
      </c>
      <c r="J52" s="0" t="str">
        <f aca="false">_xlfn.IFNA(INDEX(upt_2_5_Data!$C:$C, MATCH(J$1&amp;" "&amp;$A52, upt_2_5_Data!$D:$D, 0), 1), "")</f>
        <v/>
      </c>
      <c r="K52" s="0" t="str">
        <f aca="false">_xlfn.IFNA(INDEX(upt_2_5_Data!$C:$C, MATCH(K$1&amp;" "&amp;$A52, upt_2_5_Data!$D:$D, 0), 1), "")</f>
        <v/>
      </c>
      <c r="L52" s="0" t="str">
        <f aca="false">_xlfn.IFNA(INDEX(upt_2_5_Data!$C:$C, MATCH(L$1&amp;" "&amp;$A52, upt_2_5_Data!$D:$D, 0), 1), "")</f>
        <v/>
      </c>
      <c r="M52" s="0" t="str">
        <f aca="false">_xlfn.IFNA(INDEX(upt_2_5_Data!$C:$C, MATCH(M$1&amp;" "&amp;$A52, upt_2_5_Data!$D:$D, 0), 1), "")</f>
        <v/>
      </c>
      <c r="N52" s="0" t="str">
        <f aca="false">_xlfn.IFNA(INDEX(upt_2_5_Data!$C:$C, MATCH(N$1&amp;" "&amp;$A52, upt_2_5_Data!$D:$D, 0), 1), "")</f>
        <v/>
      </c>
      <c r="O52" s="0" t="str">
        <f aca="false">_xlfn.IFNA(INDEX(upt_2_5_Data!$C:$C, MATCH(O$1&amp;" "&amp;$A52, upt_2_5_Data!$D:$D, 0), 1), "")</f>
        <v/>
      </c>
      <c r="P52" s="0" t="str">
        <f aca="false">_xlfn.IFNA(INDEX(upt_2_5_Data!$C:$C, MATCH(P$1&amp;" "&amp;$A52, upt_2_5_Data!$D:$D, 0), 1), "")</f>
        <v/>
      </c>
      <c r="Q52" s="0" t="str">
        <f aca="false">_xlfn.IFNA(INDEX(upt_2_5_Data!$C:$C, MATCH(Q$1&amp;" "&amp;$A52, upt_2_5_Data!$D:$D, 0), 1), "")</f>
        <v/>
      </c>
      <c r="R52" s="0" t="str">
        <f aca="false">_xlfn.IFNA(INDEX(upt_2_5_Data!$C:$C, MATCH(R$1&amp;" "&amp;$A52, upt_2_5_Data!$D:$D, 0), 1), "")</f>
        <v/>
      </c>
      <c r="S52" s="0" t="str">
        <f aca="false">_xlfn.IFNA(INDEX(upt_2_5_Data!$C:$C, MATCH(S$1&amp;" "&amp;$A52, upt_2_5_Data!$D:$D, 0), 1), "")</f>
        <v/>
      </c>
      <c r="T52" s="0" t="str">
        <f aca="false">_xlfn.IFNA(INDEX(upt_2_5_Data!$C:$C, MATCH(T$1&amp;" "&amp;$A52, upt_2_5_Data!$D:$D, 0), 1), "")</f>
        <v/>
      </c>
      <c r="U52" s="0" t="str">
        <f aca="false">_xlfn.IFNA(INDEX(upt_2_5_Data!$C:$C, MATCH(U$1&amp;" "&amp;$A52, upt_2_5_Data!$D:$D, 0), 1), "")</f>
        <v/>
      </c>
      <c r="V52" s="0" t="str">
        <f aca="false">_xlfn.IFNA(INDEX(upt_2_5_Data!$C:$C, MATCH(V$1&amp;" "&amp;$A52, upt_2_5_Data!$D:$D, 0), 1), "")</f>
        <v/>
      </c>
      <c r="W52" s="0" t="str">
        <f aca="false">_xlfn.IFNA(INDEX(upt_2_5_Data!$C:$C, MATCH(W$1&amp;" "&amp;$A52, upt_2_5_Data!$D:$D, 0), 1), "")</f>
        <v/>
      </c>
      <c r="X52" s="0" t="str">
        <f aca="false">_xlfn.IFNA(INDEX(upt_2_5_Data!$C:$C, MATCH(X$1&amp;" "&amp;$A52, upt_2_5_Data!$D:$D, 0), 1), "")</f>
        <v/>
      </c>
      <c r="Y52" s="0" t="str">
        <f aca="false">_xlfn.IFNA(INDEX(upt_2_5_Data!$C:$C, MATCH(Y$1&amp;" "&amp;$A52, upt_2_5_Data!$D:$D, 0), 1), "")</f>
        <v/>
      </c>
      <c r="Z52" s="0" t="str">
        <f aca="false">_xlfn.IFNA(INDEX(upt_2_5_Data!$C:$C, MATCH(Z$1&amp;" "&amp;$A52, upt_2_5_Data!$D:$D, 0), 1), "")</f>
        <v/>
      </c>
      <c r="AA52" s="0" t="n">
        <f aca="false">_xlfn.IFNA(INDEX(upt_2_5_Data!$C:$C, MATCH(AA$1&amp;" "&amp;$A52, upt_2_5_Data!$D:$D, 0), 1), "")</f>
        <v>1.6</v>
      </c>
      <c r="AB52" s="0" t="n">
        <f aca="false">_xlfn.IFNA(INDEX(upt_2_5_Data!$C:$C, MATCH(AB$1&amp;" "&amp;$A52, upt_2_5_Data!$D:$D, 0), 1), "")</f>
        <v>2.09090909090909</v>
      </c>
      <c r="AC52" s="0" t="str">
        <f aca="false">_xlfn.IFNA(INDEX(upt_2_5_Data!$C:$C, MATCH(AC$1&amp;" "&amp;$A52, upt_2_5_Data!$D:$D, 0), 1), "")</f>
        <v/>
      </c>
      <c r="AD52" s="0" t="str">
        <f aca="false">_xlfn.IFNA(INDEX(upt_2_5_Data!$C:$C, MATCH(AD$1&amp;" "&amp;$A52, upt_2_5_Data!$D:$D, 0), 1), "")</f>
        <v/>
      </c>
      <c r="AE52" s="0" t="str">
        <f aca="false">_xlfn.IFNA(INDEX(upt_2_5_Data!$C:$C, MATCH(AE$1&amp;" "&amp;$A52, upt_2_5_Data!$D:$D, 0), 1), "")</f>
        <v/>
      </c>
      <c r="AF52" s="0" t="str">
        <f aca="false">_xlfn.IFNA(INDEX(upt_2_5_Data!$C:$C, MATCH(AF$1&amp;" "&amp;$A52, upt_2_5_Data!$D:$D, 0), 1), "")</f>
        <v/>
      </c>
      <c r="AH52" s="0" t="n">
        <f aca="false">IFERROR(AVERAGE(B52:AF52), "")</f>
        <v>1.84545454545455</v>
      </c>
    </row>
    <row r="53" customFormat="false" ht="12.8" hidden="false" customHeight="false" outlineLevel="0" collapsed="false">
      <c r="A53" s="0" t="s">
        <v>82</v>
      </c>
      <c r="B53" s="0" t="str">
        <f aca="false">_xlfn.IFNA(INDEX(upt_2_5_Data!$C:$C, MATCH(B$1&amp;" "&amp;$A53, upt_2_5_Data!$D:$D, 0), 1), "")</f>
        <v/>
      </c>
      <c r="C53" s="0" t="str">
        <f aca="false">_xlfn.IFNA(INDEX(upt_2_5_Data!$C:$C, MATCH(C$1&amp;" "&amp;$A53, upt_2_5_Data!$D:$D, 0), 1), "")</f>
        <v/>
      </c>
      <c r="D53" s="0" t="str">
        <f aca="false">_xlfn.IFNA(INDEX(upt_2_5_Data!$C:$C, MATCH(D$1&amp;" "&amp;$A53, upt_2_5_Data!$D:$D, 0), 1), "")</f>
        <v/>
      </c>
      <c r="E53" s="0" t="str">
        <f aca="false">_xlfn.IFNA(INDEX(upt_2_5_Data!$C:$C, MATCH(E$1&amp;" "&amp;$A53, upt_2_5_Data!$D:$D, 0), 1), "")</f>
        <v/>
      </c>
      <c r="F53" s="0" t="str">
        <f aca="false">_xlfn.IFNA(INDEX(upt_2_5_Data!$C:$C, MATCH(F$1&amp;" "&amp;$A53, upt_2_5_Data!$D:$D, 0), 1), "")</f>
        <v/>
      </c>
      <c r="G53" s="0" t="str">
        <f aca="false">_xlfn.IFNA(INDEX(upt_2_5_Data!$C:$C, MATCH(G$1&amp;" "&amp;$A53, upt_2_5_Data!$D:$D, 0), 1), "")</f>
        <v/>
      </c>
      <c r="H53" s="0" t="str">
        <f aca="false">_xlfn.IFNA(INDEX(upt_2_5_Data!$C:$C, MATCH(H$1&amp;" "&amp;$A53, upt_2_5_Data!$D:$D, 0), 1), "")</f>
        <v/>
      </c>
      <c r="I53" s="0" t="str">
        <f aca="false">_xlfn.IFNA(INDEX(upt_2_5_Data!$C:$C, MATCH(I$1&amp;" "&amp;$A53, upt_2_5_Data!$D:$D, 0), 1), "")</f>
        <v/>
      </c>
      <c r="J53" s="0" t="str">
        <f aca="false">_xlfn.IFNA(INDEX(upt_2_5_Data!$C:$C, MATCH(J$1&amp;" "&amp;$A53, upt_2_5_Data!$D:$D, 0), 1), "")</f>
        <v/>
      </c>
      <c r="K53" s="0" t="n">
        <f aca="false">_xlfn.IFNA(INDEX(upt_2_5_Data!$C:$C, MATCH(K$1&amp;" "&amp;$A53, upt_2_5_Data!$D:$D, 0), 1), "")</f>
        <v>2</v>
      </c>
      <c r="L53" s="0" t="str">
        <f aca="false">_xlfn.IFNA(INDEX(upt_2_5_Data!$C:$C, MATCH(L$1&amp;" "&amp;$A53, upt_2_5_Data!$D:$D, 0), 1), "")</f>
        <v/>
      </c>
      <c r="M53" s="0" t="str">
        <f aca="false">_xlfn.IFNA(INDEX(upt_2_5_Data!$C:$C, MATCH(M$1&amp;" "&amp;$A53, upt_2_5_Data!$D:$D, 0), 1), "")</f>
        <v/>
      </c>
      <c r="N53" s="0" t="n">
        <f aca="false">_xlfn.IFNA(INDEX(upt_2_5_Data!$C:$C, MATCH(N$1&amp;" "&amp;$A53, upt_2_5_Data!$D:$D, 0), 1), "")</f>
        <v>2</v>
      </c>
      <c r="O53" s="0" t="str">
        <f aca="false">_xlfn.IFNA(INDEX(upt_2_5_Data!$C:$C, MATCH(O$1&amp;" "&amp;$A53, upt_2_5_Data!$D:$D, 0), 1), "")</f>
        <v/>
      </c>
      <c r="P53" s="0" t="str">
        <f aca="false">_xlfn.IFNA(INDEX(upt_2_5_Data!$C:$C, MATCH(P$1&amp;" "&amp;$A53, upt_2_5_Data!$D:$D, 0), 1), "")</f>
        <v/>
      </c>
      <c r="Q53" s="0" t="str">
        <f aca="false">_xlfn.IFNA(INDEX(upt_2_5_Data!$C:$C, MATCH(Q$1&amp;" "&amp;$A53, upt_2_5_Data!$D:$D, 0), 1), "")</f>
        <v/>
      </c>
      <c r="R53" s="0" t="str">
        <f aca="false">_xlfn.IFNA(INDEX(upt_2_5_Data!$C:$C, MATCH(R$1&amp;" "&amp;$A53, upt_2_5_Data!$D:$D, 0), 1), "")</f>
        <v/>
      </c>
      <c r="S53" s="0" t="str">
        <f aca="false">_xlfn.IFNA(INDEX(upt_2_5_Data!$C:$C, MATCH(S$1&amp;" "&amp;$A53, upt_2_5_Data!$D:$D, 0), 1), "")</f>
        <v/>
      </c>
      <c r="T53" s="0" t="str">
        <f aca="false">_xlfn.IFNA(INDEX(upt_2_5_Data!$C:$C, MATCH(T$1&amp;" "&amp;$A53, upt_2_5_Data!$D:$D, 0), 1), "")</f>
        <v/>
      </c>
      <c r="U53" s="0" t="str">
        <f aca="false">_xlfn.IFNA(INDEX(upt_2_5_Data!$C:$C, MATCH(U$1&amp;" "&amp;$A53, upt_2_5_Data!$D:$D, 0), 1), "")</f>
        <v/>
      </c>
      <c r="V53" s="0" t="n">
        <f aca="false">_xlfn.IFNA(INDEX(upt_2_5_Data!$C:$C, MATCH(V$1&amp;" "&amp;$A53, upt_2_5_Data!$D:$D, 0), 1), "")</f>
        <v>2</v>
      </c>
      <c r="W53" s="0" t="str">
        <f aca="false">_xlfn.IFNA(INDEX(upt_2_5_Data!$C:$C, MATCH(W$1&amp;" "&amp;$A53, upt_2_5_Data!$D:$D, 0), 1), "")</f>
        <v/>
      </c>
      <c r="X53" s="0" t="str">
        <f aca="false">_xlfn.IFNA(INDEX(upt_2_5_Data!$C:$C, MATCH(X$1&amp;" "&amp;$A53, upt_2_5_Data!$D:$D, 0), 1), "")</f>
        <v/>
      </c>
      <c r="Y53" s="0" t="str">
        <f aca="false">_xlfn.IFNA(INDEX(upt_2_5_Data!$C:$C, MATCH(Y$1&amp;" "&amp;$A53, upt_2_5_Data!$D:$D, 0), 1), "")</f>
        <v/>
      </c>
      <c r="Z53" s="0" t="n">
        <f aca="false">_xlfn.IFNA(INDEX(upt_2_5_Data!$C:$C, MATCH(Z$1&amp;" "&amp;$A53, upt_2_5_Data!$D:$D, 0), 1), "")</f>
        <v>2</v>
      </c>
      <c r="AA53" s="0" t="str">
        <f aca="false">_xlfn.IFNA(INDEX(upt_2_5_Data!$C:$C, MATCH(AA$1&amp;" "&amp;$A53, upt_2_5_Data!$D:$D, 0), 1), "")</f>
        <v/>
      </c>
      <c r="AB53" s="0" t="str">
        <f aca="false">_xlfn.IFNA(INDEX(upt_2_5_Data!$C:$C, MATCH(AB$1&amp;" "&amp;$A53, upt_2_5_Data!$D:$D, 0), 1), "")</f>
        <v/>
      </c>
      <c r="AC53" s="0" t="str">
        <f aca="false">_xlfn.IFNA(INDEX(upt_2_5_Data!$C:$C, MATCH(AC$1&amp;" "&amp;$A53, upt_2_5_Data!$D:$D, 0), 1), "")</f>
        <v/>
      </c>
      <c r="AD53" s="0" t="str">
        <f aca="false">_xlfn.IFNA(INDEX(upt_2_5_Data!$C:$C, MATCH(AD$1&amp;" "&amp;$A53, upt_2_5_Data!$D:$D, 0), 1), "")</f>
        <v/>
      </c>
      <c r="AE53" s="0" t="str">
        <f aca="false">_xlfn.IFNA(INDEX(upt_2_5_Data!$C:$C, MATCH(AE$1&amp;" "&amp;$A53, upt_2_5_Data!$D:$D, 0), 1), "")</f>
        <v/>
      </c>
      <c r="AF53" s="0" t="str">
        <f aca="false">_xlfn.IFNA(INDEX(upt_2_5_Data!$C:$C, MATCH(AF$1&amp;" "&amp;$A53, upt_2_5_Data!$D:$D, 0), 1), "")</f>
        <v/>
      </c>
      <c r="AH53" s="0" t="n">
        <f aca="false">IFERROR(AVERAGE(B53:AF53), "")</f>
        <v>2</v>
      </c>
    </row>
    <row r="54" customFormat="false" ht="12.8" hidden="false" customHeight="false" outlineLevel="0" collapsed="false">
      <c r="A54" s="0" t="s">
        <v>83</v>
      </c>
      <c r="B54" s="0" t="str">
        <f aca="false">_xlfn.IFNA(INDEX(upt_2_5_Data!$C:$C, MATCH(B$1&amp;" "&amp;$A54, upt_2_5_Data!$D:$D, 0), 1), "")</f>
        <v/>
      </c>
      <c r="C54" s="0" t="str">
        <f aca="false">_xlfn.IFNA(INDEX(upt_2_5_Data!$C:$C, MATCH(C$1&amp;" "&amp;$A54, upt_2_5_Data!$D:$D, 0), 1), "")</f>
        <v/>
      </c>
      <c r="D54" s="0" t="str">
        <f aca="false">_xlfn.IFNA(INDEX(upt_2_5_Data!$C:$C, MATCH(D$1&amp;" "&amp;$A54, upt_2_5_Data!$D:$D, 0), 1), "")</f>
        <v/>
      </c>
      <c r="E54" s="0" t="str">
        <f aca="false">_xlfn.IFNA(INDEX(upt_2_5_Data!$C:$C, MATCH(E$1&amp;" "&amp;$A54, upt_2_5_Data!$D:$D, 0), 1), "")</f>
        <v/>
      </c>
      <c r="F54" s="0" t="str">
        <f aca="false">_xlfn.IFNA(INDEX(upt_2_5_Data!$C:$C, MATCH(F$1&amp;" "&amp;$A54, upt_2_5_Data!$D:$D, 0), 1), "")</f>
        <v/>
      </c>
      <c r="G54" s="0" t="str">
        <f aca="false">_xlfn.IFNA(INDEX(upt_2_5_Data!$C:$C, MATCH(G$1&amp;" "&amp;$A54, upt_2_5_Data!$D:$D, 0), 1), "")</f>
        <v/>
      </c>
      <c r="H54" s="0" t="str">
        <f aca="false">_xlfn.IFNA(INDEX(upt_2_5_Data!$C:$C, MATCH(H$1&amp;" "&amp;$A54, upt_2_5_Data!$D:$D, 0), 1), "")</f>
        <v/>
      </c>
      <c r="I54" s="0" t="str">
        <f aca="false">_xlfn.IFNA(INDEX(upt_2_5_Data!$C:$C, MATCH(I$1&amp;" "&amp;$A54, upt_2_5_Data!$D:$D, 0), 1), "")</f>
        <v/>
      </c>
      <c r="J54" s="0" t="str">
        <f aca="false">_xlfn.IFNA(INDEX(upt_2_5_Data!$C:$C, MATCH(J$1&amp;" "&amp;$A54, upt_2_5_Data!$D:$D, 0), 1), "")</f>
        <v/>
      </c>
      <c r="K54" s="0" t="n">
        <f aca="false">_xlfn.IFNA(INDEX(upt_2_5_Data!$C:$C, MATCH(K$1&amp;" "&amp;$A54, upt_2_5_Data!$D:$D, 0), 1), "")</f>
        <v>1</v>
      </c>
      <c r="L54" s="0" t="n">
        <f aca="false">_xlfn.IFNA(INDEX(upt_2_5_Data!$C:$C, MATCH(L$1&amp;" "&amp;$A54, upt_2_5_Data!$D:$D, 0), 1), "")</f>
        <v>1.07142857142857</v>
      </c>
      <c r="M54" s="0" t="n">
        <f aca="false">_xlfn.IFNA(INDEX(upt_2_5_Data!$C:$C, MATCH(M$1&amp;" "&amp;$A54, upt_2_5_Data!$D:$D, 0), 1), "")</f>
        <v>1.36363636363636</v>
      </c>
      <c r="N54" s="0" t="n">
        <f aca="false">_xlfn.IFNA(INDEX(upt_2_5_Data!$C:$C, MATCH(N$1&amp;" "&amp;$A54, upt_2_5_Data!$D:$D, 0), 1), "")</f>
        <v>2.08333333333333</v>
      </c>
      <c r="O54" s="0" t="n">
        <f aca="false">_xlfn.IFNA(INDEX(upt_2_5_Data!$C:$C, MATCH(O$1&amp;" "&amp;$A54, upt_2_5_Data!$D:$D, 0), 1), "")</f>
        <v>1</v>
      </c>
      <c r="P54" s="0" t="n">
        <f aca="false">_xlfn.IFNA(INDEX(upt_2_5_Data!$C:$C, MATCH(P$1&amp;" "&amp;$A54, upt_2_5_Data!$D:$D, 0), 1), "")</f>
        <v>1.5</v>
      </c>
      <c r="Q54" s="0" t="n">
        <f aca="false">_xlfn.IFNA(INDEX(upt_2_5_Data!$C:$C, MATCH(Q$1&amp;" "&amp;$A54, upt_2_5_Data!$D:$D, 0), 1), "")</f>
        <v>3</v>
      </c>
      <c r="R54" s="0" t="str">
        <f aca="false">_xlfn.IFNA(INDEX(upt_2_5_Data!$C:$C, MATCH(R$1&amp;" "&amp;$A54, upt_2_5_Data!$D:$D, 0), 1), "")</f>
        <v/>
      </c>
      <c r="S54" s="0" t="str">
        <f aca="false">_xlfn.IFNA(INDEX(upt_2_5_Data!$C:$C, MATCH(S$1&amp;" "&amp;$A54, upt_2_5_Data!$D:$D, 0), 1), "")</f>
        <v/>
      </c>
      <c r="T54" s="0" t="str">
        <f aca="false">_xlfn.IFNA(INDEX(upt_2_5_Data!$C:$C, MATCH(T$1&amp;" "&amp;$A54, upt_2_5_Data!$D:$D, 0), 1), "")</f>
        <v/>
      </c>
      <c r="U54" s="0" t="str">
        <f aca="false">_xlfn.IFNA(INDEX(upt_2_5_Data!$C:$C, MATCH(U$1&amp;" "&amp;$A54, upt_2_5_Data!$D:$D, 0), 1), "")</f>
        <v/>
      </c>
      <c r="V54" s="0" t="str">
        <f aca="false">_xlfn.IFNA(INDEX(upt_2_5_Data!$C:$C, MATCH(V$1&amp;" "&amp;$A54, upt_2_5_Data!$D:$D, 0), 1), "")</f>
        <v/>
      </c>
      <c r="W54" s="0" t="str">
        <f aca="false">_xlfn.IFNA(INDEX(upt_2_5_Data!$C:$C, MATCH(W$1&amp;" "&amp;$A54, upt_2_5_Data!$D:$D, 0), 1), "")</f>
        <v/>
      </c>
      <c r="X54" s="0" t="str">
        <f aca="false">_xlfn.IFNA(INDEX(upt_2_5_Data!$C:$C, MATCH(X$1&amp;" "&amp;$A54, upt_2_5_Data!$D:$D, 0), 1), "")</f>
        <v/>
      </c>
      <c r="Y54" s="0" t="str">
        <f aca="false">_xlfn.IFNA(INDEX(upt_2_5_Data!$C:$C, MATCH(Y$1&amp;" "&amp;$A54, upt_2_5_Data!$D:$D, 0), 1), "")</f>
        <v/>
      </c>
      <c r="Z54" s="0" t="str">
        <f aca="false">_xlfn.IFNA(INDEX(upt_2_5_Data!$C:$C, MATCH(Z$1&amp;" "&amp;$A54, upt_2_5_Data!$D:$D, 0), 1), "")</f>
        <v/>
      </c>
      <c r="AA54" s="0" t="str">
        <f aca="false">_xlfn.IFNA(INDEX(upt_2_5_Data!$C:$C, MATCH(AA$1&amp;" "&amp;$A54, upt_2_5_Data!$D:$D, 0), 1), "")</f>
        <v/>
      </c>
      <c r="AB54" s="0" t="str">
        <f aca="false">_xlfn.IFNA(INDEX(upt_2_5_Data!$C:$C, MATCH(AB$1&amp;" "&amp;$A54, upt_2_5_Data!$D:$D, 0), 1), "")</f>
        <v/>
      </c>
      <c r="AC54" s="0" t="str">
        <f aca="false">_xlfn.IFNA(INDEX(upt_2_5_Data!$C:$C, MATCH(AC$1&amp;" "&amp;$A54, upt_2_5_Data!$D:$D, 0), 1), "")</f>
        <v/>
      </c>
      <c r="AD54" s="0" t="str">
        <f aca="false">_xlfn.IFNA(INDEX(upt_2_5_Data!$C:$C, MATCH(AD$1&amp;" "&amp;$A54, upt_2_5_Data!$D:$D, 0), 1), "")</f>
        <v/>
      </c>
      <c r="AE54" s="0" t="str">
        <f aca="false">_xlfn.IFNA(INDEX(upt_2_5_Data!$C:$C, MATCH(AE$1&amp;" "&amp;$A54, upt_2_5_Data!$D:$D, 0), 1), "")</f>
        <v/>
      </c>
      <c r="AF54" s="0" t="str">
        <f aca="false">_xlfn.IFNA(INDEX(upt_2_5_Data!$C:$C, MATCH(AF$1&amp;" "&amp;$A54, upt_2_5_Data!$D:$D, 0), 1), "")</f>
        <v/>
      </c>
      <c r="AH54" s="0" t="n">
        <f aca="false">IFERROR(AVERAGE(B54:AF54), "")</f>
        <v>1.57405689548547</v>
      </c>
    </row>
    <row r="55" customFormat="false" ht="12.8" hidden="false" customHeight="false" outlineLevel="0" collapsed="false">
      <c r="A55" s="0" t="s">
        <v>84</v>
      </c>
      <c r="B55" s="0" t="str">
        <f aca="false">_xlfn.IFNA(INDEX(upt_2_5_Data!$C:$C, MATCH(B$1&amp;" "&amp;$A55, upt_2_5_Data!$D:$D, 0), 1), "")</f>
        <v/>
      </c>
      <c r="C55" s="0" t="str">
        <f aca="false">_xlfn.IFNA(INDEX(upt_2_5_Data!$C:$C, MATCH(C$1&amp;" "&amp;$A55, upt_2_5_Data!$D:$D, 0), 1), "")</f>
        <v/>
      </c>
      <c r="D55" s="0" t="str">
        <f aca="false">_xlfn.IFNA(INDEX(upt_2_5_Data!$C:$C, MATCH(D$1&amp;" "&amp;$A55, upt_2_5_Data!$D:$D, 0), 1), "")</f>
        <v/>
      </c>
      <c r="E55" s="0" t="str">
        <f aca="false">_xlfn.IFNA(INDEX(upt_2_5_Data!$C:$C, MATCH(E$1&amp;" "&amp;$A55, upt_2_5_Data!$D:$D, 0), 1), "")</f>
        <v/>
      </c>
      <c r="F55" s="0" t="str">
        <f aca="false">_xlfn.IFNA(INDEX(upt_2_5_Data!$C:$C, MATCH(F$1&amp;" "&amp;$A55, upt_2_5_Data!$D:$D, 0), 1), "")</f>
        <v/>
      </c>
      <c r="G55" s="0" t="n">
        <f aca="false">_xlfn.IFNA(INDEX(upt_2_5_Data!$C:$C, MATCH(G$1&amp;" "&amp;$A55, upt_2_5_Data!$D:$D, 0), 1), "")</f>
        <v>1.25</v>
      </c>
      <c r="H55" s="0" t="n">
        <f aca="false">_xlfn.IFNA(INDEX(upt_2_5_Data!$C:$C, MATCH(H$1&amp;" "&amp;$A55, upt_2_5_Data!$D:$D, 0), 1), "")</f>
        <v>1.5</v>
      </c>
      <c r="I55" s="0" t="n">
        <f aca="false">_xlfn.IFNA(INDEX(upt_2_5_Data!$C:$C, MATCH(I$1&amp;" "&amp;$A55, upt_2_5_Data!$D:$D, 0), 1), "")</f>
        <v>1.53846153846154</v>
      </c>
      <c r="J55" s="0" t="n">
        <f aca="false">_xlfn.IFNA(INDEX(upt_2_5_Data!$C:$C, MATCH(J$1&amp;" "&amp;$A55, upt_2_5_Data!$D:$D, 0), 1), "")</f>
        <v>2.16666666666667</v>
      </c>
      <c r="K55" s="0" t="n">
        <f aca="false">_xlfn.IFNA(INDEX(upt_2_5_Data!$C:$C, MATCH(K$1&amp;" "&amp;$A55, upt_2_5_Data!$D:$D, 0), 1), "")</f>
        <v>1</v>
      </c>
      <c r="L55" s="0" t="n">
        <f aca="false">_xlfn.IFNA(INDEX(upt_2_5_Data!$C:$C, MATCH(L$1&amp;" "&amp;$A55, upt_2_5_Data!$D:$D, 0), 1), "")</f>
        <v>1</v>
      </c>
      <c r="M55" s="0" t="n">
        <f aca="false">_xlfn.IFNA(INDEX(upt_2_5_Data!$C:$C, MATCH(M$1&amp;" "&amp;$A55, upt_2_5_Data!$D:$D, 0), 1), "")</f>
        <v>1.25</v>
      </c>
      <c r="N55" s="0" t="n">
        <f aca="false">_xlfn.IFNA(INDEX(upt_2_5_Data!$C:$C, MATCH(N$1&amp;" "&amp;$A55, upt_2_5_Data!$D:$D, 0), 1), "")</f>
        <v>2</v>
      </c>
      <c r="O55" s="0" t="str">
        <f aca="false">_xlfn.IFNA(INDEX(upt_2_5_Data!$C:$C, MATCH(O$1&amp;" "&amp;$A55, upt_2_5_Data!$D:$D, 0), 1), "")</f>
        <v/>
      </c>
      <c r="P55" s="0" t="str">
        <f aca="false">_xlfn.IFNA(INDEX(upt_2_5_Data!$C:$C, MATCH(P$1&amp;" "&amp;$A55, upt_2_5_Data!$D:$D, 0), 1), "")</f>
        <v/>
      </c>
      <c r="Q55" s="0" t="str">
        <f aca="false">_xlfn.IFNA(INDEX(upt_2_5_Data!$C:$C, MATCH(Q$1&amp;" "&amp;$A55, upt_2_5_Data!$D:$D, 0), 1), "")</f>
        <v/>
      </c>
      <c r="R55" s="0" t="str">
        <f aca="false">_xlfn.IFNA(INDEX(upt_2_5_Data!$C:$C, MATCH(R$1&amp;" "&amp;$A55, upt_2_5_Data!$D:$D, 0), 1), "")</f>
        <v/>
      </c>
      <c r="S55" s="0" t="str">
        <f aca="false">_xlfn.IFNA(INDEX(upt_2_5_Data!$C:$C, MATCH(S$1&amp;" "&amp;$A55, upt_2_5_Data!$D:$D, 0), 1), "")</f>
        <v/>
      </c>
      <c r="T55" s="0" t="str">
        <f aca="false">_xlfn.IFNA(INDEX(upt_2_5_Data!$C:$C, MATCH(T$1&amp;" "&amp;$A55, upt_2_5_Data!$D:$D, 0), 1), "")</f>
        <v/>
      </c>
      <c r="U55" s="0" t="str">
        <f aca="false">_xlfn.IFNA(INDEX(upt_2_5_Data!$C:$C, MATCH(U$1&amp;" "&amp;$A55, upt_2_5_Data!$D:$D, 0), 1), "")</f>
        <v/>
      </c>
      <c r="V55" s="0" t="str">
        <f aca="false">_xlfn.IFNA(INDEX(upt_2_5_Data!$C:$C, MATCH(V$1&amp;" "&amp;$A55, upt_2_5_Data!$D:$D, 0), 1), "")</f>
        <v/>
      </c>
      <c r="W55" s="0" t="str">
        <f aca="false">_xlfn.IFNA(INDEX(upt_2_5_Data!$C:$C, MATCH(W$1&amp;" "&amp;$A55, upt_2_5_Data!$D:$D, 0), 1), "")</f>
        <v/>
      </c>
      <c r="X55" s="0" t="str">
        <f aca="false">_xlfn.IFNA(INDEX(upt_2_5_Data!$C:$C, MATCH(X$1&amp;" "&amp;$A55, upt_2_5_Data!$D:$D, 0), 1), "")</f>
        <v/>
      </c>
      <c r="Y55" s="0" t="str">
        <f aca="false">_xlfn.IFNA(INDEX(upt_2_5_Data!$C:$C, MATCH(Y$1&amp;" "&amp;$A55, upt_2_5_Data!$D:$D, 0), 1), "")</f>
        <v/>
      </c>
      <c r="Z55" s="0" t="str">
        <f aca="false">_xlfn.IFNA(INDEX(upt_2_5_Data!$C:$C, MATCH(Z$1&amp;" "&amp;$A55, upt_2_5_Data!$D:$D, 0), 1), "")</f>
        <v/>
      </c>
      <c r="AA55" s="0" t="str">
        <f aca="false">_xlfn.IFNA(INDEX(upt_2_5_Data!$C:$C, MATCH(AA$1&amp;" "&amp;$A55, upt_2_5_Data!$D:$D, 0), 1), "")</f>
        <v/>
      </c>
      <c r="AB55" s="0" t="str">
        <f aca="false">_xlfn.IFNA(INDEX(upt_2_5_Data!$C:$C, MATCH(AB$1&amp;" "&amp;$A55, upt_2_5_Data!$D:$D, 0), 1), "")</f>
        <v/>
      </c>
      <c r="AC55" s="0" t="str">
        <f aca="false">_xlfn.IFNA(INDEX(upt_2_5_Data!$C:$C, MATCH(AC$1&amp;" "&amp;$A55, upt_2_5_Data!$D:$D, 0), 1), "")</f>
        <v/>
      </c>
      <c r="AD55" s="0" t="str">
        <f aca="false">_xlfn.IFNA(INDEX(upt_2_5_Data!$C:$C, MATCH(AD$1&amp;" "&amp;$A55, upt_2_5_Data!$D:$D, 0), 1), "")</f>
        <v/>
      </c>
      <c r="AE55" s="0" t="str">
        <f aca="false">_xlfn.IFNA(INDEX(upt_2_5_Data!$C:$C, MATCH(AE$1&amp;" "&amp;$A55, upt_2_5_Data!$D:$D, 0), 1), "")</f>
        <v/>
      </c>
      <c r="AF55" s="0" t="str">
        <f aca="false">_xlfn.IFNA(INDEX(upt_2_5_Data!$C:$C, MATCH(AF$1&amp;" "&amp;$A55, upt_2_5_Data!$D:$D, 0), 1), "")</f>
        <v/>
      </c>
      <c r="AH55" s="0" t="n">
        <f aca="false">IFERROR(AVERAGE(B55:AF55), "")</f>
        <v>1.46314102564103</v>
      </c>
    </row>
    <row r="56" customFormat="false" ht="12.8" hidden="false" customHeight="false" outlineLevel="0" collapsed="false">
      <c r="A56" s="0" t="s">
        <v>85</v>
      </c>
      <c r="B56" s="0" t="str">
        <f aca="false">_xlfn.IFNA(INDEX(upt_2_5_Data!$C:$C, MATCH(B$1&amp;" "&amp;$A56, upt_2_5_Data!$D:$D, 0), 1), "")</f>
        <v/>
      </c>
      <c r="C56" s="0" t="str">
        <f aca="false">_xlfn.IFNA(INDEX(upt_2_5_Data!$C:$C, MATCH(C$1&amp;" "&amp;$A56, upt_2_5_Data!$D:$D, 0), 1), "")</f>
        <v/>
      </c>
      <c r="D56" s="0" t="str">
        <f aca="false">_xlfn.IFNA(INDEX(upt_2_5_Data!$C:$C, MATCH(D$1&amp;" "&amp;$A56, upt_2_5_Data!$D:$D, 0), 1), "")</f>
        <v/>
      </c>
      <c r="E56" s="0" t="str">
        <f aca="false">_xlfn.IFNA(INDEX(upt_2_5_Data!$C:$C, MATCH(E$1&amp;" "&amp;$A56, upt_2_5_Data!$D:$D, 0), 1), "")</f>
        <v/>
      </c>
      <c r="F56" s="0" t="str">
        <f aca="false">_xlfn.IFNA(INDEX(upt_2_5_Data!$C:$C, MATCH(F$1&amp;" "&amp;$A56, upt_2_5_Data!$D:$D, 0), 1), "")</f>
        <v/>
      </c>
      <c r="G56" s="0" t="str">
        <f aca="false">_xlfn.IFNA(INDEX(upt_2_5_Data!$C:$C, MATCH(G$1&amp;" "&amp;$A56, upt_2_5_Data!$D:$D, 0), 1), "")</f>
        <v/>
      </c>
      <c r="H56" s="0" t="str">
        <f aca="false">_xlfn.IFNA(INDEX(upt_2_5_Data!$C:$C, MATCH(H$1&amp;" "&amp;$A56, upt_2_5_Data!$D:$D, 0), 1), "")</f>
        <v/>
      </c>
      <c r="I56" s="0" t="str">
        <f aca="false">_xlfn.IFNA(INDEX(upt_2_5_Data!$C:$C, MATCH(I$1&amp;" "&amp;$A56, upt_2_5_Data!$D:$D, 0), 1), "")</f>
        <v/>
      </c>
      <c r="J56" s="0" t="str">
        <f aca="false">_xlfn.IFNA(INDEX(upt_2_5_Data!$C:$C, MATCH(J$1&amp;" "&amp;$A56, upt_2_5_Data!$D:$D, 0), 1), "")</f>
        <v/>
      </c>
      <c r="K56" s="0" t="n">
        <f aca="false">_xlfn.IFNA(INDEX(upt_2_5_Data!$C:$C, MATCH(K$1&amp;" "&amp;$A56, upt_2_5_Data!$D:$D, 0), 1), "")</f>
        <v>1.38461538461538</v>
      </c>
      <c r="L56" s="0" t="n">
        <f aca="false">_xlfn.IFNA(INDEX(upt_2_5_Data!$C:$C, MATCH(L$1&amp;" "&amp;$A56, upt_2_5_Data!$D:$D, 0), 1), "")</f>
        <v>1.35714285714286</v>
      </c>
      <c r="M56" s="0" t="n">
        <f aca="false">_xlfn.IFNA(INDEX(upt_2_5_Data!$C:$C, MATCH(M$1&amp;" "&amp;$A56, upt_2_5_Data!$D:$D, 0), 1), "")</f>
        <v>1.45454545454545</v>
      </c>
      <c r="N56" s="0" t="n">
        <f aca="false">_xlfn.IFNA(INDEX(upt_2_5_Data!$C:$C, MATCH(N$1&amp;" "&amp;$A56, upt_2_5_Data!$D:$D, 0), 1), "")</f>
        <v>2.16666666666667</v>
      </c>
      <c r="O56" s="0" t="n">
        <f aca="false">_xlfn.IFNA(INDEX(upt_2_5_Data!$C:$C, MATCH(O$1&amp;" "&amp;$A56, upt_2_5_Data!$D:$D, 0), 1), "")</f>
        <v>1.41666666666667</v>
      </c>
      <c r="P56" s="0" t="n">
        <f aca="false">_xlfn.IFNA(INDEX(upt_2_5_Data!$C:$C, MATCH(P$1&amp;" "&amp;$A56, upt_2_5_Data!$D:$D, 0), 1), "")</f>
        <v>1.5</v>
      </c>
      <c r="Q56" s="0" t="n">
        <f aca="false">_xlfn.IFNA(INDEX(upt_2_5_Data!$C:$C, MATCH(Q$1&amp;" "&amp;$A56, upt_2_5_Data!$D:$D, 0), 1), "")</f>
        <v>3</v>
      </c>
      <c r="R56" s="0" t="str">
        <f aca="false">_xlfn.IFNA(INDEX(upt_2_5_Data!$C:$C, MATCH(R$1&amp;" "&amp;$A56, upt_2_5_Data!$D:$D, 0), 1), "")</f>
        <v/>
      </c>
      <c r="S56" s="0" t="str">
        <f aca="false">_xlfn.IFNA(INDEX(upt_2_5_Data!$C:$C, MATCH(S$1&amp;" "&amp;$A56, upt_2_5_Data!$D:$D, 0), 1), "")</f>
        <v/>
      </c>
      <c r="T56" s="0" t="str">
        <f aca="false">_xlfn.IFNA(INDEX(upt_2_5_Data!$C:$C, MATCH(T$1&amp;" "&amp;$A56, upt_2_5_Data!$D:$D, 0), 1), "")</f>
        <v/>
      </c>
      <c r="U56" s="0" t="str">
        <f aca="false">_xlfn.IFNA(INDEX(upt_2_5_Data!$C:$C, MATCH(U$1&amp;" "&amp;$A56, upt_2_5_Data!$D:$D, 0), 1), "")</f>
        <v/>
      </c>
      <c r="V56" s="0" t="str">
        <f aca="false">_xlfn.IFNA(INDEX(upt_2_5_Data!$C:$C, MATCH(V$1&amp;" "&amp;$A56, upt_2_5_Data!$D:$D, 0), 1), "")</f>
        <v/>
      </c>
      <c r="W56" s="0" t="str">
        <f aca="false">_xlfn.IFNA(INDEX(upt_2_5_Data!$C:$C, MATCH(W$1&amp;" "&amp;$A56, upt_2_5_Data!$D:$D, 0), 1), "")</f>
        <v/>
      </c>
      <c r="X56" s="0" t="str">
        <f aca="false">_xlfn.IFNA(INDEX(upt_2_5_Data!$C:$C, MATCH(X$1&amp;" "&amp;$A56, upt_2_5_Data!$D:$D, 0), 1), "")</f>
        <v/>
      </c>
      <c r="Y56" s="0" t="str">
        <f aca="false">_xlfn.IFNA(INDEX(upt_2_5_Data!$C:$C, MATCH(Y$1&amp;" "&amp;$A56, upt_2_5_Data!$D:$D, 0), 1), "")</f>
        <v/>
      </c>
      <c r="Z56" s="0" t="str">
        <f aca="false">_xlfn.IFNA(INDEX(upt_2_5_Data!$C:$C, MATCH(Z$1&amp;" "&amp;$A56, upt_2_5_Data!$D:$D, 0), 1), "")</f>
        <v/>
      </c>
      <c r="AA56" s="0" t="str">
        <f aca="false">_xlfn.IFNA(INDEX(upt_2_5_Data!$C:$C, MATCH(AA$1&amp;" "&amp;$A56, upt_2_5_Data!$D:$D, 0), 1), "")</f>
        <v/>
      </c>
      <c r="AB56" s="0" t="str">
        <f aca="false">_xlfn.IFNA(INDEX(upt_2_5_Data!$C:$C, MATCH(AB$1&amp;" "&amp;$A56, upt_2_5_Data!$D:$D, 0), 1), "")</f>
        <v/>
      </c>
      <c r="AC56" s="0" t="str">
        <f aca="false">_xlfn.IFNA(INDEX(upt_2_5_Data!$C:$C, MATCH(AC$1&amp;" "&amp;$A56, upt_2_5_Data!$D:$D, 0), 1), "")</f>
        <v/>
      </c>
      <c r="AD56" s="0" t="str">
        <f aca="false">_xlfn.IFNA(INDEX(upt_2_5_Data!$C:$C, MATCH(AD$1&amp;" "&amp;$A56, upt_2_5_Data!$D:$D, 0), 1), "")</f>
        <v/>
      </c>
      <c r="AE56" s="0" t="str">
        <f aca="false">_xlfn.IFNA(INDEX(upt_2_5_Data!$C:$C, MATCH(AE$1&amp;" "&amp;$A56, upt_2_5_Data!$D:$D, 0), 1), "")</f>
        <v/>
      </c>
      <c r="AF56" s="0" t="str">
        <f aca="false">_xlfn.IFNA(INDEX(upt_2_5_Data!$C:$C, MATCH(AF$1&amp;" "&amp;$A56, upt_2_5_Data!$D:$D, 0), 1), "")</f>
        <v/>
      </c>
      <c r="AH56" s="0" t="n">
        <f aca="false">IFERROR(AVERAGE(B56:AF56), "")</f>
        <v>1.75423386137672</v>
      </c>
    </row>
    <row r="57" customFormat="false" ht="12.8" hidden="false" customHeight="false" outlineLevel="0" collapsed="false">
      <c r="A57" s="0" t="s">
        <v>86</v>
      </c>
      <c r="B57" s="0" t="str">
        <f aca="false">_xlfn.IFNA(INDEX(upt_2_5_Data!$C:$C, MATCH(B$1&amp;" "&amp;$A57, upt_2_5_Data!$D:$D, 0), 1), "")</f>
        <v/>
      </c>
      <c r="C57" s="0" t="str">
        <f aca="false">_xlfn.IFNA(INDEX(upt_2_5_Data!$C:$C, MATCH(C$1&amp;" "&amp;$A57, upt_2_5_Data!$D:$D, 0), 1), "")</f>
        <v/>
      </c>
      <c r="D57" s="0" t="str">
        <f aca="false">_xlfn.IFNA(INDEX(upt_2_5_Data!$C:$C, MATCH(D$1&amp;" "&amp;$A57, upt_2_5_Data!$D:$D, 0), 1), "")</f>
        <v/>
      </c>
      <c r="E57" s="0" t="str">
        <f aca="false">_xlfn.IFNA(INDEX(upt_2_5_Data!$C:$C, MATCH(E$1&amp;" "&amp;$A57, upt_2_5_Data!$D:$D, 0), 1), "")</f>
        <v/>
      </c>
      <c r="F57" s="0" t="str">
        <f aca="false">_xlfn.IFNA(INDEX(upt_2_5_Data!$C:$C, MATCH(F$1&amp;" "&amp;$A57, upt_2_5_Data!$D:$D, 0), 1), "")</f>
        <v/>
      </c>
      <c r="G57" s="0" t="n">
        <f aca="false">_xlfn.IFNA(INDEX(upt_2_5_Data!$C:$C, MATCH(G$1&amp;" "&amp;$A57, upt_2_5_Data!$D:$D, 0), 1), "")</f>
        <v>1.1875</v>
      </c>
      <c r="H57" s="0" t="n">
        <f aca="false">_xlfn.IFNA(INDEX(upt_2_5_Data!$C:$C, MATCH(H$1&amp;" "&amp;$A57, upt_2_5_Data!$D:$D, 0), 1), "")</f>
        <v>1.4375</v>
      </c>
      <c r="I57" s="0" t="n">
        <f aca="false">_xlfn.IFNA(INDEX(upt_2_5_Data!$C:$C, MATCH(I$1&amp;" "&amp;$A57, upt_2_5_Data!$D:$D, 0), 1), "")</f>
        <v>1.61538461538462</v>
      </c>
      <c r="J57" s="0" t="n">
        <f aca="false">_xlfn.IFNA(INDEX(upt_2_5_Data!$C:$C, MATCH(J$1&amp;" "&amp;$A57, upt_2_5_Data!$D:$D, 0), 1), "")</f>
        <v>2</v>
      </c>
      <c r="K57" s="0" t="n">
        <f aca="false">_xlfn.IFNA(INDEX(upt_2_5_Data!$C:$C, MATCH(K$1&amp;" "&amp;$A57, upt_2_5_Data!$D:$D, 0), 1), "")</f>
        <v>0.666666666666667</v>
      </c>
      <c r="L57" s="0" t="n">
        <f aca="false">_xlfn.IFNA(INDEX(upt_2_5_Data!$C:$C, MATCH(L$1&amp;" "&amp;$A57, upt_2_5_Data!$D:$D, 0), 1), "")</f>
        <v>1</v>
      </c>
      <c r="M57" s="0" t="n">
        <f aca="false">_xlfn.IFNA(INDEX(upt_2_5_Data!$C:$C, MATCH(M$1&amp;" "&amp;$A57, upt_2_5_Data!$D:$D, 0), 1), "")</f>
        <v>1.5</v>
      </c>
      <c r="N57" s="0" t="n">
        <f aca="false">_xlfn.IFNA(INDEX(upt_2_5_Data!$C:$C, MATCH(N$1&amp;" "&amp;$A57, upt_2_5_Data!$D:$D, 0), 1), "")</f>
        <v>2</v>
      </c>
      <c r="O57" s="0" t="str">
        <f aca="false">_xlfn.IFNA(INDEX(upt_2_5_Data!$C:$C, MATCH(O$1&amp;" "&amp;$A57, upt_2_5_Data!$D:$D, 0), 1), "")</f>
        <v/>
      </c>
      <c r="P57" s="0" t="str">
        <f aca="false">_xlfn.IFNA(INDEX(upt_2_5_Data!$C:$C, MATCH(P$1&amp;" "&amp;$A57, upt_2_5_Data!$D:$D, 0), 1), "")</f>
        <v/>
      </c>
      <c r="Q57" s="0" t="str">
        <f aca="false">_xlfn.IFNA(INDEX(upt_2_5_Data!$C:$C, MATCH(Q$1&amp;" "&amp;$A57, upt_2_5_Data!$D:$D, 0), 1), "")</f>
        <v/>
      </c>
      <c r="R57" s="0" t="str">
        <f aca="false">_xlfn.IFNA(INDEX(upt_2_5_Data!$C:$C, MATCH(R$1&amp;" "&amp;$A57, upt_2_5_Data!$D:$D, 0), 1), "")</f>
        <v/>
      </c>
      <c r="S57" s="0" t="str">
        <f aca="false">_xlfn.IFNA(INDEX(upt_2_5_Data!$C:$C, MATCH(S$1&amp;" "&amp;$A57, upt_2_5_Data!$D:$D, 0), 1), "")</f>
        <v/>
      </c>
      <c r="T57" s="0" t="str">
        <f aca="false">_xlfn.IFNA(INDEX(upt_2_5_Data!$C:$C, MATCH(T$1&amp;" "&amp;$A57, upt_2_5_Data!$D:$D, 0), 1), "")</f>
        <v/>
      </c>
      <c r="U57" s="0" t="str">
        <f aca="false">_xlfn.IFNA(INDEX(upt_2_5_Data!$C:$C, MATCH(U$1&amp;" "&amp;$A57, upt_2_5_Data!$D:$D, 0), 1), "")</f>
        <v/>
      </c>
      <c r="V57" s="0" t="str">
        <f aca="false">_xlfn.IFNA(INDEX(upt_2_5_Data!$C:$C, MATCH(V$1&amp;" "&amp;$A57, upt_2_5_Data!$D:$D, 0), 1), "")</f>
        <v/>
      </c>
      <c r="W57" s="0" t="str">
        <f aca="false">_xlfn.IFNA(INDEX(upt_2_5_Data!$C:$C, MATCH(W$1&amp;" "&amp;$A57, upt_2_5_Data!$D:$D, 0), 1), "")</f>
        <v/>
      </c>
      <c r="X57" s="0" t="str">
        <f aca="false">_xlfn.IFNA(INDEX(upt_2_5_Data!$C:$C, MATCH(X$1&amp;" "&amp;$A57, upt_2_5_Data!$D:$D, 0), 1), "")</f>
        <v/>
      </c>
      <c r="Y57" s="0" t="str">
        <f aca="false">_xlfn.IFNA(INDEX(upt_2_5_Data!$C:$C, MATCH(Y$1&amp;" "&amp;$A57, upt_2_5_Data!$D:$D, 0), 1), "")</f>
        <v/>
      </c>
      <c r="Z57" s="0" t="str">
        <f aca="false">_xlfn.IFNA(INDEX(upt_2_5_Data!$C:$C, MATCH(Z$1&amp;" "&amp;$A57, upt_2_5_Data!$D:$D, 0), 1), "")</f>
        <v/>
      </c>
      <c r="AA57" s="0" t="str">
        <f aca="false">_xlfn.IFNA(INDEX(upt_2_5_Data!$C:$C, MATCH(AA$1&amp;" "&amp;$A57, upt_2_5_Data!$D:$D, 0), 1), "")</f>
        <v/>
      </c>
      <c r="AB57" s="0" t="str">
        <f aca="false">_xlfn.IFNA(INDEX(upt_2_5_Data!$C:$C, MATCH(AB$1&amp;" "&amp;$A57, upt_2_5_Data!$D:$D, 0), 1), "")</f>
        <v/>
      </c>
      <c r="AC57" s="0" t="str">
        <f aca="false">_xlfn.IFNA(INDEX(upt_2_5_Data!$C:$C, MATCH(AC$1&amp;" "&amp;$A57, upt_2_5_Data!$D:$D, 0), 1), "")</f>
        <v/>
      </c>
      <c r="AD57" s="0" t="str">
        <f aca="false">_xlfn.IFNA(INDEX(upt_2_5_Data!$C:$C, MATCH(AD$1&amp;" "&amp;$A57, upt_2_5_Data!$D:$D, 0), 1), "")</f>
        <v/>
      </c>
      <c r="AE57" s="0" t="str">
        <f aca="false">_xlfn.IFNA(INDEX(upt_2_5_Data!$C:$C, MATCH(AE$1&amp;" "&amp;$A57, upt_2_5_Data!$D:$D, 0), 1), "")</f>
        <v/>
      </c>
      <c r="AF57" s="0" t="str">
        <f aca="false">_xlfn.IFNA(INDEX(upt_2_5_Data!$C:$C, MATCH(AF$1&amp;" "&amp;$A57, upt_2_5_Data!$D:$D, 0), 1), "")</f>
        <v/>
      </c>
      <c r="AH57" s="0" t="n">
        <f aca="false">IFERROR(AVERAGE(B57:AF57), "")</f>
        <v>1.42588141025641</v>
      </c>
    </row>
    <row r="58" customFormat="false" ht="12.8" hidden="false" customHeight="false" outlineLevel="0" collapsed="false">
      <c r="A58" s="0" t="s">
        <v>87</v>
      </c>
      <c r="B58" s="0" t="str">
        <f aca="false">_xlfn.IFNA(INDEX(upt_2_5_Data!$C:$C, MATCH(B$1&amp;" "&amp;$A58, upt_2_5_Data!$D:$D, 0), 1), "")</f>
        <v/>
      </c>
      <c r="C58" s="0" t="n">
        <f aca="false">_xlfn.IFNA(INDEX(upt_2_5_Data!$C:$C, MATCH(C$1&amp;" "&amp;$A58, upt_2_5_Data!$D:$D, 0), 1), "")</f>
        <v>1</v>
      </c>
      <c r="D58" s="0" t="n">
        <f aca="false">_xlfn.IFNA(INDEX(upt_2_5_Data!$C:$C, MATCH(D$1&amp;" "&amp;$A58, upt_2_5_Data!$D:$D, 0), 1), "")</f>
        <v>2</v>
      </c>
      <c r="E58" s="0" t="str">
        <f aca="false">_xlfn.IFNA(INDEX(upt_2_5_Data!$C:$C, MATCH(E$1&amp;" "&amp;$A58, upt_2_5_Data!$D:$D, 0), 1), "")</f>
        <v/>
      </c>
      <c r="F58" s="0" t="n">
        <f aca="false">_xlfn.IFNA(INDEX(upt_2_5_Data!$C:$C, MATCH(F$1&amp;" "&amp;$A58, upt_2_5_Data!$D:$D, 0), 1), "")</f>
        <v>2.07692307692308</v>
      </c>
      <c r="G58" s="0" t="str">
        <f aca="false">_xlfn.IFNA(INDEX(upt_2_5_Data!$C:$C, MATCH(G$1&amp;" "&amp;$A58, upt_2_5_Data!$D:$D, 0), 1), "")</f>
        <v/>
      </c>
      <c r="H58" s="0" t="str">
        <f aca="false">_xlfn.IFNA(INDEX(upt_2_5_Data!$C:$C, MATCH(H$1&amp;" "&amp;$A58, upt_2_5_Data!$D:$D, 0), 1), "")</f>
        <v/>
      </c>
      <c r="I58" s="0" t="str">
        <f aca="false">_xlfn.IFNA(INDEX(upt_2_5_Data!$C:$C, MATCH(I$1&amp;" "&amp;$A58, upt_2_5_Data!$D:$D, 0), 1), "")</f>
        <v/>
      </c>
      <c r="J58" s="0" t="str">
        <f aca="false">_xlfn.IFNA(INDEX(upt_2_5_Data!$C:$C, MATCH(J$1&amp;" "&amp;$A58, upt_2_5_Data!$D:$D, 0), 1), "")</f>
        <v/>
      </c>
      <c r="K58" s="0" t="n">
        <f aca="false">_xlfn.IFNA(INDEX(upt_2_5_Data!$C:$C, MATCH(K$1&amp;" "&amp;$A58, upt_2_5_Data!$D:$D, 0), 1), "")</f>
        <v>2</v>
      </c>
      <c r="L58" s="0" t="str">
        <f aca="false">_xlfn.IFNA(INDEX(upt_2_5_Data!$C:$C, MATCH(L$1&amp;" "&amp;$A58, upt_2_5_Data!$D:$D, 0), 1), "")</f>
        <v/>
      </c>
      <c r="M58" s="0" t="str">
        <f aca="false">_xlfn.IFNA(INDEX(upt_2_5_Data!$C:$C, MATCH(M$1&amp;" "&amp;$A58, upt_2_5_Data!$D:$D, 0), 1), "")</f>
        <v/>
      </c>
      <c r="N58" s="0" t="str">
        <f aca="false">_xlfn.IFNA(INDEX(upt_2_5_Data!$C:$C, MATCH(N$1&amp;" "&amp;$A58, upt_2_5_Data!$D:$D, 0), 1), "")</f>
        <v/>
      </c>
      <c r="O58" s="0" t="n">
        <f aca="false">_xlfn.IFNA(INDEX(upt_2_5_Data!$C:$C, MATCH(O$1&amp;" "&amp;$A58, upt_2_5_Data!$D:$D, 0), 1), "")</f>
        <v>2</v>
      </c>
      <c r="P58" s="0" t="str">
        <f aca="false">_xlfn.IFNA(INDEX(upt_2_5_Data!$C:$C, MATCH(P$1&amp;" "&amp;$A58, upt_2_5_Data!$D:$D, 0), 1), "")</f>
        <v/>
      </c>
      <c r="Q58" s="0" t="str">
        <f aca="false">_xlfn.IFNA(INDEX(upt_2_5_Data!$C:$C, MATCH(Q$1&amp;" "&amp;$A58, upt_2_5_Data!$D:$D, 0), 1), "")</f>
        <v/>
      </c>
      <c r="R58" s="0" t="str">
        <f aca="false">_xlfn.IFNA(INDEX(upt_2_5_Data!$C:$C, MATCH(R$1&amp;" "&amp;$A58, upt_2_5_Data!$D:$D, 0), 1), "")</f>
        <v/>
      </c>
      <c r="S58" s="0" t="str">
        <f aca="false">_xlfn.IFNA(INDEX(upt_2_5_Data!$C:$C, MATCH(S$1&amp;" "&amp;$A58, upt_2_5_Data!$D:$D, 0), 1), "")</f>
        <v/>
      </c>
      <c r="T58" s="0" t="str">
        <f aca="false">_xlfn.IFNA(INDEX(upt_2_5_Data!$C:$C, MATCH(T$1&amp;" "&amp;$A58, upt_2_5_Data!$D:$D, 0), 1), "")</f>
        <v/>
      </c>
      <c r="U58" s="0" t="str">
        <f aca="false">_xlfn.IFNA(INDEX(upt_2_5_Data!$C:$C, MATCH(U$1&amp;" "&amp;$A58, upt_2_5_Data!$D:$D, 0), 1), "")</f>
        <v/>
      </c>
      <c r="V58" s="0" t="str">
        <f aca="false">_xlfn.IFNA(INDEX(upt_2_5_Data!$C:$C, MATCH(V$1&amp;" "&amp;$A58, upt_2_5_Data!$D:$D, 0), 1), "")</f>
        <v/>
      </c>
      <c r="W58" s="0" t="str">
        <f aca="false">_xlfn.IFNA(INDEX(upt_2_5_Data!$C:$C, MATCH(W$1&amp;" "&amp;$A58, upt_2_5_Data!$D:$D, 0), 1), "")</f>
        <v/>
      </c>
      <c r="X58" s="0" t="str">
        <f aca="false">_xlfn.IFNA(INDEX(upt_2_5_Data!$C:$C, MATCH(X$1&amp;" "&amp;$A58, upt_2_5_Data!$D:$D, 0), 1), "")</f>
        <v/>
      </c>
      <c r="Y58" s="0" t="str">
        <f aca="false">_xlfn.IFNA(INDEX(upt_2_5_Data!$C:$C, MATCH(Y$1&amp;" "&amp;$A58, upt_2_5_Data!$D:$D, 0), 1), "")</f>
        <v/>
      </c>
      <c r="Z58" s="0" t="str">
        <f aca="false">_xlfn.IFNA(INDEX(upt_2_5_Data!$C:$C, MATCH(Z$1&amp;" "&amp;$A58, upt_2_5_Data!$D:$D, 0), 1), "")</f>
        <v/>
      </c>
      <c r="AA58" s="0" t="str">
        <f aca="false">_xlfn.IFNA(INDEX(upt_2_5_Data!$C:$C, MATCH(AA$1&amp;" "&amp;$A58, upt_2_5_Data!$D:$D, 0), 1), "")</f>
        <v/>
      </c>
      <c r="AB58" s="0" t="n">
        <f aca="false">_xlfn.IFNA(INDEX(upt_2_5_Data!$C:$C, MATCH(AB$1&amp;" "&amp;$A58, upt_2_5_Data!$D:$D, 0), 1), "")</f>
        <v>2</v>
      </c>
      <c r="AC58" s="0" t="str">
        <f aca="false">_xlfn.IFNA(INDEX(upt_2_5_Data!$C:$C, MATCH(AC$1&amp;" "&amp;$A58, upt_2_5_Data!$D:$D, 0), 1), "")</f>
        <v/>
      </c>
      <c r="AD58" s="0" t="str">
        <f aca="false">_xlfn.IFNA(INDEX(upt_2_5_Data!$C:$C, MATCH(AD$1&amp;" "&amp;$A58, upt_2_5_Data!$D:$D, 0), 1), "")</f>
        <v/>
      </c>
      <c r="AE58" s="0" t="str">
        <f aca="false">_xlfn.IFNA(INDEX(upt_2_5_Data!$C:$C, MATCH(AE$1&amp;" "&amp;$A58, upt_2_5_Data!$D:$D, 0), 1), "")</f>
        <v/>
      </c>
      <c r="AF58" s="0" t="str">
        <f aca="false">_xlfn.IFNA(INDEX(upt_2_5_Data!$C:$C, MATCH(AF$1&amp;" "&amp;$A58, upt_2_5_Data!$D:$D, 0), 1), "")</f>
        <v/>
      </c>
      <c r="AH58" s="0" t="n">
        <f aca="false">IFERROR(AVERAGE(B58:AF58), "")</f>
        <v>1.84615384615385</v>
      </c>
    </row>
    <row r="59" customFormat="false" ht="12.8" hidden="false" customHeight="false" outlineLevel="0" collapsed="false">
      <c r="A59" s="0" t="s">
        <v>88</v>
      </c>
      <c r="B59" s="0" t="str">
        <f aca="false">_xlfn.IFNA(INDEX(upt_2_5_Data!$C:$C, MATCH(B$1&amp;" "&amp;$A59, upt_2_5_Data!$D:$D, 0), 1), "")</f>
        <v/>
      </c>
      <c r="C59" s="0" t="str">
        <f aca="false">_xlfn.IFNA(INDEX(upt_2_5_Data!$C:$C, MATCH(C$1&amp;" "&amp;$A59, upt_2_5_Data!$D:$D, 0), 1), "")</f>
        <v/>
      </c>
      <c r="D59" s="0" t="str">
        <f aca="false">_xlfn.IFNA(INDEX(upt_2_5_Data!$C:$C, MATCH(D$1&amp;" "&amp;$A59, upt_2_5_Data!$D:$D, 0), 1), "")</f>
        <v/>
      </c>
      <c r="E59" s="0" t="str">
        <f aca="false">_xlfn.IFNA(INDEX(upt_2_5_Data!$C:$C, MATCH(E$1&amp;" "&amp;$A59, upt_2_5_Data!$D:$D, 0), 1), "")</f>
        <v/>
      </c>
      <c r="F59" s="0" t="str">
        <f aca="false">_xlfn.IFNA(INDEX(upt_2_5_Data!$C:$C, MATCH(F$1&amp;" "&amp;$A59, upt_2_5_Data!$D:$D, 0), 1), "")</f>
        <v/>
      </c>
      <c r="G59" s="0" t="n">
        <f aca="false">_xlfn.IFNA(INDEX(upt_2_5_Data!$C:$C, MATCH(G$1&amp;" "&amp;$A59, upt_2_5_Data!$D:$D, 0), 1), "")</f>
        <v>1.85714285714286</v>
      </c>
      <c r="H59" s="0" t="n">
        <f aca="false">_xlfn.IFNA(INDEX(upt_2_5_Data!$C:$C, MATCH(H$1&amp;" "&amp;$A59, upt_2_5_Data!$D:$D, 0), 1), "")</f>
        <v>2</v>
      </c>
      <c r="I59" s="0" t="n">
        <f aca="false">_xlfn.IFNA(INDEX(upt_2_5_Data!$C:$C, MATCH(I$1&amp;" "&amp;$A59, upt_2_5_Data!$D:$D, 0), 1), "")</f>
        <v>2.1</v>
      </c>
      <c r="J59" s="0" t="n">
        <f aca="false">_xlfn.IFNA(INDEX(upt_2_5_Data!$C:$C, MATCH(J$1&amp;" "&amp;$A59, upt_2_5_Data!$D:$D, 0), 1), "")</f>
        <v>2.2</v>
      </c>
      <c r="K59" s="0" t="str">
        <f aca="false">_xlfn.IFNA(INDEX(upt_2_5_Data!$C:$C, MATCH(K$1&amp;" "&amp;$A59, upt_2_5_Data!$D:$D, 0), 1), "")</f>
        <v/>
      </c>
      <c r="L59" s="0" t="str">
        <f aca="false">_xlfn.IFNA(INDEX(upt_2_5_Data!$C:$C, MATCH(L$1&amp;" "&amp;$A59, upt_2_5_Data!$D:$D, 0), 1), "")</f>
        <v/>
      </c>
      <c r="M59" s="0" t="str">
        <f aca="false">_xlfn.IFNA(INDEX(upt_2_5_Data!$C:$C, MATCH(M$1&amp;" "&amp;$A59, upt_2_5_Data!$D:$D, 0), 1), "")</f>
        <v/>
      </c>
      <c r="N59" s="0" t="str">
        <f aca="false">_xlfn.IFNA(INDEX(upt_2_5_Data!$C:$C, MATCH(N$1&amp;" "&amp;$A59, upt_2_5_Data!$D:$D, 0), 1), "")</f>
        <v/>
      </c>
      <c r="O59" s="0" t="str">
        <f aca="false">_xlfn.IFNA(INDEX(upt_2_5_Data!$C:$C, MATCH(O$1&amp;" "&amp;$A59, upt_2_5_Data!$D:$D, 0), 1), "")</f>
        <v/>
      </c>
      <c r="P59" s="0" t="str">
        <f aca="false">_xlfn.IFNA(INDEX(upt_2_5_Data!$C:$C, MATCH(P$1&amp;" "&amp;$A59, upt_2_5_Data!$D:$D, 0), 1), "")</f>
        <v/>
      </c>
      <c r="Q59" s="0" t="str">
        <f aca="false">_xlfn.IFNA(INDEX(upt_2_5_Data!$C:$C, MATCH(Q$1&amp;" "&amp;$A59, upt_2_5_Data!$D:$D, 0), 1), "")</f>
        <v/>
      </c>
      <c r="R59" s="0" t="str">
        <f aca="false">_xlfn.IFNA(INDEX(upt_2_5_Data!$C:$C, MATCH(R$1&amp;" "&amp;$A59, upt_2_5_Data!$D:$D, 0), 1), "")</f>
        <v/>
      </c>
      <c r="S59" s="0" t="str">
        <f aca="false">_xlfn.IFNA(INDEX(upt_2_5_Data!$C:$C, MATCH(S$1&amp;" "&amp;$A59, upt_2_5_Data!$D:$D, 0), 1), "")</f>
        <v/>
      </c>
      <c r="T59" s="0" t="str">
        <f aca="false">_xlfn.IFNA(INDEX(upt_2_5_Data!$C:$C, MATCH(T$1&amp;" "&amp;$A59, upt_2_5_Data!$D:$D, 0), 1), "")</f>
        <v/>
      </c>
      <c r="U59" s="0" t="str">
        <f aca="false">_xlfn.IFNA(INDEX(upt_2_5_Data!$C:$C, MATCH(U$1&amp;" "&amp;$A59, upt_2_5_Data!$D:$D, 0), 1), "")</f>
        <v/>
      </c>
      <c r="V59" s="0" t="str">
        <f aca="false">_xlfn.IFNA(INDEX(upt_2_5_Data!$C:$C, MATCH(V$1&amp;" "&amp;$A59, upt_2_5_Data!$D:$D, 0), 1), "")</f>
        <v/>
      </c>
      <c r="W59" s="0" t="str">
        <f aca="false">_xlfn.IFNA(INDEX(upt_2_5_Data!$C:$C, MATCH(W$1&amp;" "&amp;$A59, upt_2_5_Data!$D:$D, 0), 1), "")</f>
        <v/>
      </c>
      <c r="X59" s="0" t="str">
        <f aca="false">_xlfn.IFNA(INDEX(upt_2_5_Data!$C:$C, MATCH(X$1&amp;" "&amp;$A59, upt_2_5_Data!$D:$D, 0), 1), "")</f>
        <v/>
      </c>
      <c r="Y59" s="0" t="str">
        <f aca="false">_xlfn.IFNA(INDEX(upt_2_5_Data!$C:$C, MATCH(Y$1&amp;" "&amp;$A59, upt_2_5_Data!$D:$D, 0), 1), "")</f>
        <v/>
      </c>
      <c r="Z59" s="0" t="str">
        <f aca="false">_xlfn.IFNA(INDEX(upt_2_5_Data!$C:$C, MATCH(Z$1&amp;" "&amp;$A59, upt_2_5_Data!$D:$D, 0), 1), "")</f>
        <v/>
      </c>
      <c r="AA59" s="0" t="str">
        <f aca="false">_xlfn.IFNA(INDEX(upt_2_5_Data!$C:$C, MATCH(AA$1&amp;" "&amp;$A59, upt_2_5_Data!$D:$D, 0), 1), "")</f>
        <v/>
      </c>
      <c r="AB59" s="0" t="str">
        <f aca="false">_xlfn.IFNA(INDEX(upt_2_5_Data!$C:$C, MATCH(AB$1&amp;" "&amp;$A59, upt_2_5_Data!$D:$D, 0), 1), "")</f>
        <v/>
      </c>
      <c r="AC59" s="0" t="str">
        <f aca="false">_xlfn.IFNA(INDEX(upt_2_5_Data!$C:$C, MATCH(AC$1&amp;" "&amp;$A59, upt_2_5_Data!$D:$D, 0), 1), "")</f>
        <v/>
      </c>
      <c r="AD59" s="0" t="str">
        <f aca="false">_xlfn.IFNA(INDEX(upt_2_5_Data!$C:$C, MATCH(AD$1&amp;" "&amp;$A59, upt_2_5_Data!$D:$D, 0), 1), "")</f>
        <v/>
      </c>
      <c r="AE59" s="0" t="str">
        <f aca="false">_xlfn.IFNA(INDEX(upt_2_5_Data!$C:$C, MATCH(AE$1&amp;" "&amp;$A59, upt_2_5_Data!$D:$D, 0), 1), "")</f>
        <v/>
      </c>
      <c r="AF59" s="0" t="str">
        <f aca="false">_xlfn.IFNA(INDEX(upt_2_5_Data!$C:$C, MATCH(AF$1&amp;" "&amp;$A59, upt_2_5_Data!$D:$D, 0), 1), "")</f>
        <v/>
      </c>
      <c r="AH59" s="0" t="n">
        <f aca="false">IFERROR(AVERAGE(B59:AF59), "")</f>
        <v>2.03928571428571</v>
      </c>
    </row>
    <row r="60" customFormat="false" ht="12.8" hidden="false" customHeight="false" outlineLevel="0" collapsed="false">
      <c r="A60" s="0" t="s">
        <v>89</v>
      </c>
      <c r="B60" s="0" t="n">
        <f aca="false">_xlfn.IFNA(INDEX(upt_2_5_Data!$C:$C, MATCH(B$1&amp;" "&amp;$A60, upt_2_5_Data!$D:$D, 0), 1), "")</f>
        <v>1.875</v>
      </c>
      <c r="C60" s="0" t="n">
        <f aca="false">_xlfn.IFNA(INDEX(upt_2_5_Data!$C:$C, MATCH(C$1&amp;" "&amp;$A60, upt_2_5_Data!$D:$D, 0), 1), "")</f>
        <v>2</v>
      </c>
      <c r="D60" s="0" t="n">
        <f aca="false">_xlfn.IFNA(INDEX(upt_2_5_Data!$C:$C, MATCH(D$1&amp;" "&amp;$A60, upt_2_5_Data!$D:$D, 0), 1), "")</f>
        <v>2</v>
      </c>
      <c r="E60" s="0" t="str">
        <f aca="false">_xlfn.IFNA(INDEX(upt_2_5_Data!$C:$C, MATCH(E$1&amp;" "&amp;$A60, upt_2_5_Data!$D:$D, 0), 1), "")</f>
        <v/>
      </c>
      <c r="F60" s="0" t="n">
        <f aca="false">_xlfn.IFNA(INDEX(upt_2_5_Data!$C:$C, MATCH(F$1&amp;" "&amp;$A60, upt_2_5_Data!$D:$D, 0), 1), "")</f>
        <v>2</v>
      </c>
      <c r="G60" s="0" t="n">
        <f aca="false">_xlfn.IFNA(INDEX(upt_2_5_Data!$C:$C, MATCH(G$1&amp;" "&amp;$A60, upt_2_5_Data!$D:$D, 0), 1), "")</f>
        <v>2.33333333333333</v>
      </c>
      <c r="H60" s="0" t="n">
        <f aca="false">_xlfn.IFNA(INDEX(upt_2_5_Data!$C:$C, MATCH(H$1&amp;" "&amp;$A60, upt_2_5_Data!$D:$D, 0), 1), "")</f>
        <v>2.25</v>
      </c>
      <c r="I60" s="0" t="n">
        <f aca="false">_xlfn.IFNA(INDEX(upt_2_5_Data!$C:$C, MATCH(I$1&amp;" "&amp;$A60, upt_2_5_Data!$D:$D, 0), 1), "")</f>
        <v>2</v>
      </c>
      <c r="J60" s="0" t="n">
        <f aca="false">_xlfn.IFNA(INDEX(upt_2_5_Data!$C:$C, MATCH(J$1&amp;" "&amp;$A60, upt_2_5_Data!$D:$D, 0), 1), "")</f>
        <v>2.33333333333333</v>
      </c>
      <c r="K60" s="0" t="n">
        <f aca="false">_xlfn.IFNA(INDEX(upt_2_5_Data!$C:$C, MATCH(K$1&amp;" "&amp;$A60, upt_2_5_Data!$D:$D, 0), 1), "")</f>
        <v>2.33333333333333</v>
      </c>
      <c r="L60" s="0" t="n">
        <f aca="false">_xlfn.IFNA(INDEX(upt_2_5_Data!$C:$C, MATCH(L$1&amp;" "&amp;$A60, upt_2_5_Data!$D:$D, 0), 1), "")</f>
        <v>2.11111111111111</v>
      </c>
      <c r="M60" s="0" t="n">
        <f aca="false">_xlfn.IFNA(INDEX(upt_2_5_Data!$C:$C, MATCH(M$1&amp;" "&amp;$A60, upt_2_5_Data!$D:$D, 0), 1), "")</f>
        <v>2.13333333333333</v>
      </c>
      <c r="N60" s="0" t="n">
        <f aca="false">_xlfn.IFNA(INDEX(upt_2_5_Data!$C:$C, MATCH(N$1&amp;" "&amp;$A60, upt_2_5_Data!$D:$D, 0), 1), "")</f>
        <v>2.5625</v>
      </c>
      <c r="O60" s="0" t="n">
        <f aca="false">_xlfn.IFNA(INDEX(upt_2_5_Data!$C:$C, MATCH(O$1&amp;" "&amp;$A60, upt_2_5_Data!$D:$D, 0), 1), "")</f>
        <v>2.14285714285714</v>
      </c>
      <c r="P60" s="0" t="n">
        <f aca="false">_xlfn.IFNA(INDEX(upt_2_5_Data!$C:$C, MATCH(P$1&amp;" "&amp;$A60, upt_2_5_Data!$D:$D, 0), 1), "")</f>
        <v>2.23076923076923</v>
      </c>
      <c r="Q60" s="0" t="n">
        <f aca="false">_xlfn.IFNA(INDEX(upt_2_5_Data!$C:$C, MATCH(Q$1&amp;" "&amp;$A60, upt_2_5_Data!$D:$D, 0), 1), "")</f>
        <v>2</v>
      </c>
      <c r="R60" s="0" t="str">
        <f aca="false">_xlfn.IFNA(INDEX(upt_2_5_Data!$C:$C, MATCH(R$1&amp;" "&amp;$A60, upt_2_5_Data!$D:$D, 0), 1), "")</f>
        <v/>
      </c>
      <c r="S60" s="0" t="str">
        <f aca="false">_xlfn.IFNA(INDEX(upt_2_5_Data!$C:$C, MATCH(S$1&amp;" "&amp;$A60, upt_2_5_Data!$D:$D, 0), 1), "")</f>
        <v/>
      </c>
      <c r="T60" s="0" t="n">
        <f aca="false">_xlfn.IFNA(INDEX(upt_2_5_Data!$C:$C, MATCH(T$1&amp;" "&amp;$A60, upt_2_5_Data!$D:$D, 0), 1), "")</f>
        <v>3</v>
      </c>
      <c r="U60" s="0" t="n">
        <f aca="false">_xlfn.IFNA(INDEX(upt_2_5_Data!$C:$C, MATCH(U$1&amp;" "&amp;$A60, upt_2_5_Data!$D:$D, 0), 1), "")</f>
        <v>3</v>
      </c>
      <c r="V60" s="0" t="n">
        <f aca="false">_xlfn.IFNA(INDEX(upt_2_5_Data!$C:$C, MATCH(V$1&amp;" "&amp;$A60, upt_2_5_Data!$D:$D, 0), 1), "")</f>
        <v>2.22222222222222</v>
      </c>
      <c r="W60" s="0" t="n">
        <f aca="false">_xlfn.IFNA(INDEX(upt_2_5_Data!$C:$C, MATCH(W$1&amp;" "&amp;$A60, upt_2_5_Data!$D:$D, 0), 1), "")</f>
        <v>2.5</v>
      </c>
      <c r="X60" s="0" t="str">
        <f aca="false">_xlfn.IFNA(INDEX(upt_2_5_Data!$C:$C, MATCH(X$1&amp;" "&amp;$A60, upt_2_5_Data!$D:$D, 0), 1), "")</f>
        <v/>
      </c>
      <c r="Y60" s="0" t="n">
        <f aca="false">_xlfn.IFNA(INDEX(upt_2_5_Data!$C:$C, MATCH(Y$1&amp;" "&amp;$A60, upt_2_5_Data!$D:$D, 0), 1), "")</f>
        <v>2.06666666666667</v>
      </c>
      <c r="Z60" s="0" t="n">
        <f aca="false">_xlfn.IFNA(INDEX(upt_2_5_Data!$C:$C, MATCH(Z$1&amp;" "&amp;$A60, upt_2_5_Data!$D:$D, 0), 1), "")</f>
        <v>2.4</v>
      </c>
      <c r="AA60" s="0" t="n">
        <f aca="false">_xlfn.IFNA(INDEX(upt_2_5_Data!$C:$C, MATCH(AA$1&amp;" "&amp;$A60, upt_2_5_Data!$D:$D, 0), 1), "")</f>
        <v>2.35714285714286</v>
      </c>
      <c r="AB60" s="0" t="n">
        <f aca="false">_xlfn.IFNA(INDEX(upt_2_5_Data!$C:$C, MATCH(AB$1&amp;" "&amp;$A60, upt_2_5_Data!$D:$D, 0), 1), "")</f>
        <v>2.15789473684211</v>
      </c>
      <c r="AC60" s="0" t="str">
        <f aca="false">_xlfn.IFNA(INDEX(upt_2_5_Data!$C:$C, MATCH(AC$1&amp;" "&amp;$A60, upt_2_5_Data!$D:$D, 0), 1), "")</f>
        <v/>
      </c>
      <c r="AD60" s="0" t="n">
        <f aca="false">_xlfn.IFNA(INDEX(upt_2_5_Data!$C:$C, MATCH(AD$1&amp;" "&amp;$A60, upt_2_5_Data!$D:$D, 0), 1), "")</f>
        <v>2.28571428571429</v>
      </c>
      <c r="AE60" s="0" t="n">
        <f aca="false">_xlfn.IFNA(INDEX(upt_2_5_Data!$C:$C, MATCH(AE$1&amp;" "&amp;$A60, upt_2_5_Data!$D:$D, 0), 1), "")</f>
        <v>2.33333333333333</v>
      </c>
      <c r="AF60" s="0" t="str">
        <f aca="false">_xlfn.IFNA(INDEX(upt_2_5_Data!$C:$C, MATCH(AF$1&amp;" "&amp;$A60, upt_2_5_Data!$D:$D, 0), 1), "")</f>
        <v/>
      </c>
      <c r="AH60" s="0" t="n">
        <f aca="false">IFERROR(AVERAGE(B60:AF60), "")</f>
        <v>2.26514179679969</v>
      </c>
    </row>
    <row r="61" customFormat="false" ht="12.8" hidden="false" customHeight="false" outlineLevel="0" collapsed="false">
      <c r="A61" s="0" t="s">
        <v>90</v>
      </c>
      <c r="B61" s="0" t="str">
        <f aca="false">_xlfn.IFNA(INDEX(upt_2_5_Data!$C:$C, MATCH(B$1&amp;" "&amp;$A61, upt_2_5_Data!$D:$D, 0), 1), "")</f>
        <v/>
      </c>
      <c r="C61" s="0" t="str">
        <f aca="false">_xlfn.IFNA(INDEX(upt_2_5_Data!$C:$C, MATCH(C$1&amp;" "&amp;$A61, upt_2_5_Data!$D:$D, 0), 1), "")</f>
        <v/>
      </c>
      <c r="D61" s="0" t="str">
        <f aca="false">_xlfn.IFNA(INDEX(upt_2_5_Data!$C:$C, MATCH(D$1&amp;" "&amp;$A61, upt_2_5_Data!$D:$D, 0), 1), "")</f>
        <v/>
      </c>
      <c r="E61" s="0" t="str">
        <f aca="false">_xlfn.IFNA(INDEX(upt_2_5_Data!$C:$C, MATCH(E$1&amp;" "&amp;$A61, upt_2_5_Data!$D:$D, 0), 1), "")</f>
        <v/>
      </c>
      <c r="F61" s="0" t="str">
        <f aca="false">_xlfn.IFNA(INDEX(upt_2_5_Data!$C:$C, MATCH(F$1&amp;" "&amp;$A61, upt_2_5_Data!$D:$D, 0), 1), "")</f>
        <v/>
      </c>
      <c r="G61" s="0" t="str">
        <f aca="false">_xlfn.IFNA(INDEX(upt_2_5_Data!$C:$C, MATCH(G$1&amp;" "&amp;$A61, upt_2_5_Data!$D:$D, 0), 1), "")</f>
        <v/>
      </c>
      <c r="H61" s="0" t="str">
        <f aca="false">_xlfn.IFNA(INDEX(upt_2_5_Data!$C:$C, MATCH(H$1&amp;" "&amp;$A61, upt_2_5_Data!$D:$D, 0), 1), "")</f>
        <v/>
      </c>
      <c r="I61" s="0" t="str">
        <f aca="false">_xlfn.IFNA(INDEX(upt_2_5_Data!$C:$C, MATCH(I$1&amp;" "&amp;$A61, upt_2_5_Data!$D:$D, 0), 1), "")</f>
        <v/>
      </c>
      <c r="J61" s="0" t="str">
        <f aca="false">_xlfn.IFNA(INDEX(upt_2_5_Data!$C:$C, MATCH(J$1&amp;" "&amp;$A61, upt_2_5_Data!$D:$D, 0), 1), "")</f>
        <v/>
      </c>
      <c r="K61" s="0" t="str">
        <f aca="false">_xlfn.IFNA(INDEX(upt_2_5_Data!$C:$C, MATCH(K$1&amp;" "&amp;$A61, upt_2_5_Data!$D:$D, 0), 1), "")</f>
        <v/>
      </c>
      <c r="L61" s="0" t="str">
        <f aca="false">_xlfn.IFNA(INDEX(upt_2_5_Data!$C:$C, MATCH(L$1&amp;" "&amp;$A61, upt_2_5_Data!$D:$D, 0), 1), "")</f>
        <v/>
      </c>
      <c r="M61" s="0" t="str">
        <f aca="false">_xlfn.IFNA(INDEX(upt_2_5_Data!$C:$C, MATCH(M$1&amp;" "&amp;$A61, upt_2_5_Data!$D:$D, 0), 1), "")</f>
        <v/>
      </c>
      <c r="N61" s="0" t="str">
        <f aca="false">_xlfn.IFNA(INDEX(upt_2_5_Data!$C:$C, MATCH(N$1&amp;" "&amp;$A61, upt_2_5_Data!$D:$D, 0), 1), "")</f>
        <v/>
      </c>
      <c r="O61" s="0" t="str">
        <f aca="false">_xlfn.IFNA(INDEX(upt_2_5_Data!$C:$C, MATCH(O$1&amp;" "&amp;$A61, upt_2_5_Data!$D:$D, 0), 1), "")</f>
        <v/>
      </c>
      <c r="P61" s="0" t="str">
        <f aca="false">_xlfn.IFNA(INDEX(upt_2_5_Data!$C:$C, MATCH(P$1&amp;" "&amp;$A61, upt_2_5_Data!$D:$D, 0), 1), "")</f>
        <v/>
      </c>
      <c r="Q61" s="0" t="str">
        <f aca="false">_xlfn.IFNA(INDEX(upt_2_5_Data!$C:$C, MATCH(Q$1&amp;" "&amp;$A61, upt_2_5_Data!$D:$D, 0), 1), "")</f>
        <v/>
      </c>
      <c r="R61" s="0" t="str">
        <f aca="false">_xlfn.IFNA(INDEX(upt_2_5_Data!$C:$C, MATCH(R$1&amp;" "&amp;$A61, upt_2_5_Data!$D:$D, 0), 1), "")</f>
        <v/>
      </c>
      <c r="S61" s="0" t="str">
        <f aca="false">_xlfn.IFNA(INDEX(upt_2_5_Data!$C:$C, MATCH(S$1&amp;" "&amp;$A61, upt_2_5_Data!$D:$D, 0), 1), "")</f>
        <v/>
      </c>
      <c r="T61" s="0" t="n">
        <f aca="false">_xlfn.IFNA(INDEX(upt_2_5_Data!$C:$C, MATCH(T$1&amp;" "&amp;$A61, upt_2_5_Data!$D:$D, 0), 1), "")</f>
        <v>2</v>
      </c>
      <c r="U61" s="0" t="n">
        <f aca="false">_xlfn.IFNA(INDEX(upt_2_5_Data!$C:$C, MATCH(U$1&amp;" "&amp;$A61, upt_2_5_Data!$D:$D, 0), 1), "")</f>
        <v>3</v>
      </c>
      <c r="V61" s="0" t="str">
        <f aca="false">_xlfn.IFNA(INDEX(upt_2_5_Data!$C:$C, MATCH(V$1&amp;" "&amp;$A61, upt_2_5_Data!$D:$D, 0), 1), "")</f>
        <v/>
      </c>
      <c r="W61" s="0" t="str">
        <f aca="false">_xlfn.IFNA(INDEX(upt_2_5_Data!$C:$C, MATCH(W$1&amp;" "&amp;$A61, upt_2_5_Data!$D:$D, 0), 1), "")</f>
        <v/>
      </c>
      <c r="X61" s="0" t="str">
        <f aca="false">_xlfn.IFNA(INDEX(upt_2_5_Data!$C:$C, MATCH(X$1&amp;" "&amp;$A61, upt_2_5_Data!$D:$D, 0), 1), "")</f>
        <v/>
      </c>
      <c r="Y61" s="0" t="str">
        <f aca="false">_xlfn.IFNA(INDEX(upt_2_5_Data!$C:$C, MATCH(Y$1&amp;" "&amp;$A61, upt_2_5_Data!$D:$D, 0), 1), "")</f>
        <v/>
      </c>
      <c r="Z61" s="0" t="str">
        <f aca="false">_xlfn.IFNA(INDEX(upt_2_5_Data!$C:$C, MATCH(Z$1&amp;" "&amp;$A61, upt_2_5_Data!$D:$D, 0), 1), "")</f>
        <v/>
      </c>
      <c r="AA61" s="0" t="str">
        <f aca="false">_xlfn.IFNA(INDEX(upt_2_5_Data!$C:$C, MATCH(AA$1&amp;" "&amp;$A61, upt_2_5_Data!$D:$D, 0), 1), "")</f>
        <v/>
      </c>
      <c r="AB61" s="0" t="str">
        <f aca="false">_xlfn.IFNA(INDEX(upt_2_5_Data!$C:$C, MATCH(AB$1&amp;" "&amp;$A61, upt_2_5_Data!$D:$D, 0), 1), "")</f>
        <v/>
      </c>
      <c r="AC61" s="0" t="str">
        <f aca="false">_xlfn.IFNA(INDEX(upt_2_5_Data!$C:$C, MATCH(AC$1&amp;" "&amp;$A61, upt_2_5_Data!$D:$D, 0), 1), "")</f>
        <v/>
      </c>
      <c r="AD61" s="0" t="str">
        <f aca="false">_xlfn.IFNA(INDEX(upt_2_5_Data!$C:$C, MATCH(AD$1&amp;" "&amp;$A61, upt_2_5_Data!$D:$D, 0), 1), "")</f>
        <v/>
      </c>
      <c r="AE61" s="0" t="str">
        <f aca="false">_xlfn.IFNA(INDEX(upt_2_5_Data!$C:$C, MATCH(AE$1&amp;" "&amp;$A61, upt_2_5_Data!$D:$D, 0), 1), "")</f>
        <v/>
      </c>
      <c r="AF61" s="0" t="str">
        <f aca="false">_xlfn.IFNA(INDEX(upt_2_5_Data!$C:$C, MATCH(AF$1&amp;" "&amp;$A61, upt_2_5_Data!$D:$D, 0), 1), "")</f>
        <v/>
      </c>
      <c r="AH61" s="0" t="n">
        <f aca="false">IFERROR(AVERAGE(B61:AF61), "")</f>
        <v>2.5</v>
      </c>
    </row>
    <row r="62" customFormat="false" ht="12.8" hidden="false" customHeight="false" outlineLevel="0" collapsed="false">
      <c r="A62" s="0" t="s">
        <v>91</v>
      </c>
      <c r="B62" s="0" t="n">
        <f aca="false">_xlfn.IFNA(INDEX(upt_2_5_Data!$C:$C, MATCH(B$1&amp;" "&amp;$A62, upt_2_5_Data!$D:$D, 0), 1), "")</f>
        <v>1.57142857142857</v>
      </c>
      <c r="C62" s="0" t="n">
        <f aca="false">_xlfn.IFNA(INDEX(upt_2_5_Data!$C:$C, MATCH(C$1&amp;" "&amp;$A62, upt_2_5_Data!$D:$D, 0), 1), "")</f>
        <v>1.5</v>
      </c>
      <c r="D62" s="0" t="n">
        <f aca="false">_xlfn.IFNA(INDEX(upt_2_5_Data!$C:$C, MATCH(D$1&amp;" "&amp;$A62, upt_2_5_Data!$D:$D, 0), 1), "")</f>
        <v>2</v>
      </c>
      <c r="E62" s="0" t="str">
        <f aca="false">_xlfn.IFNA(INDEX(upt_2_5_Data!$C:$C, MATCH(E$1&amp;" "&amp;$A62, upt_2_5_Data!$D:$D, 0), 1), "")</f>
        <v/>
      </c>
      <c r="F62" s="0" t="n">
        <f aca="false">_xlfn.IFNA(INDEX(upt_2_5_Data!$C:$C, MATCH(F$1&amp;" "&amp;$A62, upt_2_5_Data!$D:$D, 0), 1), "")</f>
        <v>2.2</v>
      </c>
      <c r="G62" s="0" t="n">
        <f aca="false">_xlfn.IFNA(INDEX(upt_2_5_Data!$C:$C, MATCH(G$1&amp;" "&amp;$A62, upt_2_5_Data!$D:$D, 0), 1), "")</f>
        <v>2</v>
      </c>
      <c r="H62" s="0" t="n">
        <f aca="false">_xlfn.IFNA(INDEX(upt_2_5_Data!$C:$C, MATCH(H$1&amp;" "&amp;$A62, upt_2_5_Data!$D:$D, 0), 1), "")</f>
        <v>2</v>
      </c>
      <c r="I62" s="0" t="n">
        <f aca="false">_xlfn.IFNA(INDEX(upt_2_5_Data!$C:$C, MATCH(I$1&amp;" "&amp;$A62, upt_2_5_Data!$D:$D, 0), 1), "")</f>
        <v>2</v>
      </c>
      <c r="J62" s="0" t="str">
        <f aca="false">_xlfn.IFNA(INDEX(upt_2_5_Data!$C:$C, MATCH(J$1&amp;" "&amp;$A62, upt_2_5_Data!$D:$D, 0), 1), "")</f>
        <v/>
      </c>
      <c r="K62" s="0" t="str">
        <f aca="false">_xlfn.IFNA(INDEX(upt_2_5_Data!$C:$C, MATCH(K$1&amp;" "&amp;$A62, upt_2_5_Data!$D:$D, 0), 1), "")</f>
        <v/>
      </c>
      <c r="L62" s="0" t="n">
        <f aca="false">_xlfn.IFNA(INDEX(upt_2_5_Data!$C:$C, MATCH(L$1&amp;" "&amp;$A62, upt_2_5_Data!$D:$D, 0), 1), "")</f>
        <v>2</v>
      </c>
      <c r="M62" s="0" t="n">
        <f aca="false">_xlfn.IFNA(INDEX(upt_2_5_Data!$C:$C, MATCH(M$1&amp;" "&amp;$A62, upt_2_5_Data!$D:$D, 0), 1), "")</f>
        <v>2</v>
      </c>
      <c r="N62" s="0" t="str">
        <f aca="false">_xlfn.IFNA(INDEX(upt_2_5_Data!$C:$C, MATCH(N$1&amp;" "&amp;$A62, upt_2_5_Data!$D:$D, 0), 1), "")</f>
        <v/>
      </c>
      <c r="O62" s="0" t="str">
        <f aca="false">_xlfn.IFNA(INDEX(upt_2_5_Data!$C:$C, MATCH(O$1&amp;" "&amp;$A62, upt_2_5_Data!$D:$D, 0), 1), "")</f>
        <v/>
      </c>
      <c r="P62" s="0" t="str">
        <f aca="false">_xlfn.IFNA(INDEX(upt_2_5_Data!$C:$C, MATCH(P$1&amp;" "&amp;$A62, upt_2_5_Data!$D:$D, 0), 1), "")</f>
        <v/>
      </c>
      <c r="Q62" s="0" t="str">
        <f aca="false">_xlfn.IFNA(INDEX(upt_2_5_Data!$C:$C, MATCH(Q$1&amp;" "&amp;$A62, upt_2_5_Data!$D:$D, 0), 1), "")</f>
        <v/>
      </c>
      <c r="R62" s="0" t="str">
        <f aca="false">_xlfn.IFNA(INDEX(upt_2_5_Data!$C:$C, MATCH(R$1&amp;" "&amp;$A62, upt_2_5_Data!$D:$D, 0), 1), "")</f>
        <v/>
      </c>
      <c r="S62" s="0" t="str">
        <f aca="false">_xlfn.IFNA(INDEX(upt_2_5_Data!$C:$C, MATCH(S$1&amp;" "&amp;$A62, upt_2_5_Data!$D:$D, 0), 1), "")</f>
        <v/>
      </c>
      <c r="T62" s="0" t="str">
        <f aca="false">_xlfn.IFNA(INDEX(upt_2_5_Data!$C:$C, MATCH(T$1&amp;" "&amp;$A62, upt_2_5_Data!$D:$D, 0), 1), "")</f>
        <v/>
      </c>
      <c r="U62" s="0" t="str">
        <f aca="false">_xlfn.IFNA(INDEX(upt_2_5_Data!$C:$C, MATCH(U$1&amp;" "&amp;$A62, upt_2_5_Data!$D:$D, 0), 1), "")</f>
        <v/>
      </c>
      <c r="V62" s="0" t="str">
        <f aca="false">_xlfn.IFNA(INDEX(upt_2_5_Data!$C:$C, MATCH(V$1&amp;" "&amp;$A62, upt_2_5_Data!$D:$D, 0), 1), "")</f>
        <v/>
      </c>
      <c r="W62" s="0" t="str">
        <f aca="false">_xlfn.IFNA(INDEX(upt_2_5_Data!$C:$C, MATCH(W$1&amp;" "&amp;$A62, upt_2_5_Data!$D:$D, 0), 1), "")</f>
        <v/>
      </c>
      <c r="X62" s="0" t="str">
        <f aca="false">_xlfn.IFNA(INDEX(upt_2_5_Data!$C:$C, MATCH(X$1&amp;" "&amp;$A62, upt_2_5_Data!$D:$D, 0), 1), "")</f>
        <v/>
      </c>
      <c r="Y62" s="0" t="n">
        <f aca="false">_xlfn.IFNA(INDEX(upt_2_5_Data!$C:$C, MATCH(Y$1&amp;" "&amp;$A62, upt_2_5_Data!$D:$D, 0), 1), "")</f>
        <v>2</v>
      </c>
      <c r="Z62" s="0" t="str">
        <f aca="false">_xlfn.IFNA(INDEX(upt_2_5_Data!$C:$C, MATCH(Z$1&amp;" "&amp;$A62, upt_2_5_Data!$D:$D, 0), 1), "")</f>
        <v/>
      </c>
      <c r="AA62" s="0" t="str">
        <f aca="false">_xlfn.IFNA(INDEX(upt_2_5_Data!$C:$C, MATCH(AA$1&amp;" "&amp;$A62, upt_2_5_Data!$D:$D, 0), 1), "")</f>
        <v/>
      </c>
      <c r="AB62" s="0" t="str">
        <f aca="false">_xlfn.IFNA(INDEX(upt_2_5_Data!$C:$C, MATCH(AB$1&amp;" "&amp;$A62, upt_2_5_Data!$D:$D, 0), 1), "")</f>
        <v/>
      </c>
      <c r="AC62" s="0" t="str">
        <f aca="false">_xlfn.IFNA(INDEX(upt_2_5_Data!$C:$C, MATCH(AC$1&amp;" "&amp;$A62, upt_2_5_Data!$D:$D, 0), 1), "")</f>
        <v/>
      </c>
      <c r="AD62" s="0" t="str">
        <f aca="false">_xlfn.IFNA(INDEX(upt_2_5_Data!$C:$C, MATCH(AD$1&amp;" "&amp;$A62, upt_2_5_Data!$D:$D, 0), 1), "")</f>
        <v/>
      </c>
      <c r="AE62" s="0" t="str">
        <f aca="false">_xlfn.IFNA(INDEX(upt_2_5_Data!$C:$C, MATCH(AE$1&amp;" "&amp;$A62, upt_2_5_Data!$D:$D, 0), 1), "")</f>
        <v/>
      </c>
      <c r="AF62" s="0" t="str">
        <f aca="false">_xlfn.IFNA(INDEX(upt_2_5_Data!$C:$C, MATCH(AF$1&amp;" "&amp;$A62, upt_2_5_Data!$D:$D, 0), 1), "")</f>
        <v/>
      </c>
      <c r="AH62" s="0" t="n">
        <f aca="false">IFERROR(AVERAGE(B62:AF62), "")</f>
        <v>1.92714285714286</v>
      </c>
    </row>
    <row r="63" customFormat="false" ht="12.8" hidden="false" customHeight="false" outlineLevel="0" collapsed="false">
      <c r="A63" s="0" t="s">
        <v>92</v>
      </c>
      <c r="B63" s="0" t="n">
        <f aca="false">_xlfn.IFNA(INDEX(upt_2_5_Data!$C:$C, MATCH(B$1&amp;" "&amp;$A63, upt_2_5_Data!$D:$D, 0), 1), "")</f>
        <v>1.5</v>
      </c>
      <c r="C63" s="0" t="n">
        <f aca="false">_xlfn.IFNA(INDEX(upt_2_5_Data!$C:$C, MATCH(C$1&amp;" "&amp;$A63, upt_2_5_Data!$D:$D, 0), 1), "")</f>
        <v>1</v>
      </c>
      <c r="D63" s="0" t="n">
        <f aca="false">_xlfn.IFNA(INDEX(upt_2_5_Data!$C:$C, MATCH(D$1&amp;" "&amp;$A63, upt_2_5_Data!$D:$D, 0), 1), "")</f>
        <v>2</v>
      </c>
      <c r="E63" s="0" t="str">
        <f aca="false">_xlfn.IFNA(INDEX(upt_2_5_Data!$C:$C, MATCH(E$1&amp;" "&amp;$A63, upt_2_5_Data!$D:$D, 0), 1), "")</f>
        <v/>
      </c>
      <c r="F63" s="0" t="n">
        <f aca="false">_xlfn.IFNA(INDEX(upt_2_5_Data!$C:$C, MATCH(F$1&amp;" "&amp;$A63, upt_2_5_Data!$D:$D, 0), 1), "")</f>
        <v>2.125</v>
      </c>
      <c r="G63" s="0" t="str">
        <f aca="false">_xlfn.IFNA(INDEX(upt_2_5_Data!$C:$C, MATCH(G$1&amp;" "&amp;$A63, upt_2_5_Data!$D:$D, 0), 1), "")</f>
        <v/>
      </c>
      <c r="H63" s="0" t="str">
        <f aca="false">_xlfn.IFNA(INDEX(upt_2_5_Data!$C:$C, MATCH(H$1&amp;" "&amp;$A63, upt_2_5_Data!$D:$D, 0), 1), "")</f>
        <v/>
      </c>
      <c r="I63" s="0" t="n">
        <f aca="false">_xlfn.IFNA(INDEX(upt_2_5_Data!$C:$C, MATCH(I$1&amp;" "&amp;$A63, upt_2_5_Data!$D:$D, 0), 1), "")</f>
        <v>1</v>
      </c>
      <c r="J63" s="0" t="n">
        <f aca="false">_xlfn.IFNA(INDEX(upt_2_5_Data!$C:$C, MATCH(J$1&amp;" "&amp;$A63, upt_2_5_Data!$D:$D, 0), 1), "")</f>
        <v>2</v>
      </c>
      <c r="K63" s="0" t="n">
        <f aca="false">_xlfn.IFNA(INDEX(upt_2_5_Data!$C:$C, MATCH(K$1&amp;" "&amp;$A63, upt_2_5_Data!$D:$D, 0), 1), "")</f>
        <v>2</v>
      </c>
      <c r="L63" s="0" t="n">
        <f aca="false">_xlfn.IFNA(INDEX(upt_2_5_Data!$C:$C, MATCH(L$1&amp;" "&amp;$A63, upt_2_5_Data!$D:$D, 0), 1), "")</f>
        <v>2</v>
      </c>
      <c r="M63" s="0" t="n">
        <f aca="false">_xlfn.IFNA(INDEX(upt_2_5_Data!$C:$C, MATCH(M$1&amp;" "&amp;$A63, upt_2_5_Data!$D:$D, 0), 1), "")</f>
        <v>2</v>
      </c>
      <c r="N63" s="0" t="str">
        <f aca="false">_xlfn.IFNA(INDEX(upt_2_5_Data!$C:$C, MATCH(N$1&amp;" "&amp;$A63, upt_2_5_Data!$D:$D, 0), 1), "")</f>
        <v/>
      </c>
      <c r="O63" s="0" t="n">
        <f aca="false">_xlfn.IFNA(INDEX(upt_2_5_Data!$C:$C, MATCH(O$1&amp;" "&amp;$A63, upt_2_5_Data!$D:$D, 0), 1), "")</f>
        <v>2</v>
      </c>
      <c r="P63" s="0" t="n">
        <f aca="false">_xlfn.IFNA(INDEX(upt_2_5_Data!$C:$C, MATCH(P$1&amp;" "&amp;$A63, upt_2_5_Data!$D:$D, 0), 1), "")</f>
        <v>2</v>
      </c>
      <c r="Q63" s="0" t="str">
        <f aca="false">_xlfn.IFNA(INDEX(upt_2_5_Data!$C:$C, MATCH(Q$1&amp;" "&amp;$A63, upt_2_5_Data!$D:$D, 0), 1), "")</f>
        <v/>
      </c>
      <c r="R63" s="0" t="str">
        <f aca="false">_xlfn.IFNA(INDEX(upt_2_5_Data!$C:$C, MATCH(R$1&amp;" "&amp;$A63, upt_2_5_Data!$D:$D, 0), 1), "")</f>
        <v/>
      </c>
      <c r="S63" s="0" t="str">
        <f aca="false">_xlfn.IFNA(INDEX(upt_2_5_Data!$C:$C, MATCH(S$1&amp;" "&amp;$A63, upt_2_5_Data!$D:$D, 0), 1), "")</f>
        <v/>
      </c>
      <c r="T63" s="0" t="n">
        <f aca="false">_xlfn.IFNA(INDEX(upt_2_5_Data!$C:$C, MATCH(T$1&amp;" "&amp;$A63, upt_2_5_Data!$D:$D, 0), 1), "")</f>
        <v>2</v>
      </c>
      <c r="U63" s="0" t="str">
        <f aca="false">_xlfn.IFNA(INDEX(upt_2_5_Data!$C:$C, MATCH(U$1&amp;" "&amp;$A63, upt_2_5_Data!$D:$D, 0), 1), "")</f>
        <v/>
      </c>
      <c r="V63" s="0" t="str">
        <f aca="false">_xlfn.IFNA(INDEX(upt_2_5_Data!$C:$C, MATCH(V$1&amp;" "&amp;$A63, upt_2_5_Data!$D:$D, 0), 1), "")</f>
        <v/>
      </c>
      <c r="W63" s="0" t="n">
        <f aca="false">_xlfn.IFNA(INDEX(upt_2_5_Data!$C:$C, MATCH(W$1&amp;" "&amp;$A63, upt_2_5_Data!$D:$D, 0), 1), "")</f>
        <v>2</v>
      </c>
      <c r="X63" s="0" t="str">
        <f aca="false">_xlfn.IFNA(INDEX(upt_2_5_Data!$C:$C, MATCH(X$1&amp;" "&amp;$A63, upt_2_5_Data!$D:$D, 0), 1), "")</f>
        <v/>
      </c>
      <c r="Y63" s="0" t="n">
        <f aca="false">_xlfn.IFNA(INDEX(upt_2_5_Data!$C:$C, MATCH(Y$1&amp;" "&amp;$A63, upt_2_5_Data!$D:$D, 0), 1), "")</f>
        <v>2</v>
      </c>
      <c r="Z63" s="0" t="str">
        <f aca="false">_xlfn.IFNA(INDEX(upt_2_5_Data!$C:$C, MATCH(Z$1&amp;" "&amp;$A63, upt_2_5_Data!$D:$D, 0), 1), "")</f>
        <v/>
      </c>
      <c r="AA63" s="0" t="n">
        <f aca="false">_xlfn.IFNA(INDEX(upt_2_5_Data!$C:$C, MATCH(AA$1&amp;" "&amp;$A63, upt_2_5_Data!$D:$D, 0), 1), "")</f>
        <v>2.5</v>
      </c>
      <c r="AB63" s="0" t="n">
        <f aca="false">_xlfn.IFNA(INDEX(upt_2_5_Data!$C:$C, MATCH(AB$1&amp;" "&amp;$A63, upt_2_5_Data!$D:$D, 0), 1), "")</f>
        <v>2</v>
      </c>
      <c r="AC63" s="0" t="str">
        <f aca="false">_xlfn.IFNA(INDEX(upt_2_5_Data!$C:$C, MATCH(AC$1&amp;" "&amp;$A63, upt_2_5_Data!$D:$D, 0), 1), "")</f>
        <v/>
      </c>
      <c r="AD63" s="0" t="str">
        <f aca="false">_xlfn.IFNA(INDEX(upt_2_5_Data!$C:$C, MATCH(AD$1&amp;" "&amp;$A63, upt_2_5_Data!$D:$D, 0), 1), "")</f>
        <v/>
      </c>
      <c r="AE63" s="0" t="str">
        <f aca="false">_xlfn.IFNA(INDEX(upt_2_5_Data!$C:$C, MATCH(AE$1&amp;" "&amp;$A63, upt_2_5_Data!$D:$D, 0), 1), "")</f>
        <v/>
      </c>
      <c r="AF63" s="0" t="str">
        <f aca="false">_xlfn.IFNA(INDEX(upt_2_5_Data!$C:$C, MATCH(AF$1&amp;" "&amp;$A63, upt_2_5_Data!$D:$D, 0), 1), "")</f>
        <v/>
      </c>
      <c r="AH63" s="0" t="n">
        <f aca="false">IFERROR(AVERAGE(B63:AF63), "")</f>
        <v>1.8828125</v>
      </c>
    </row>
    <row r="64" customFormat="false" ht="12.8" hidden="false" customHeight="false" outlineLevel="0" collapsed="false">
      <c r="A64" s="0" t="s">
        <v>93</v>
      </c>
      <c r="B64" s="0" t="n">
        <f aca="false">_xlfn.IFNA(INDEX(upt_2_5_Data!$C:$C, MATCH(B$1&amp;" "&amp;$A64, upt_2_5_Data!$D:$D, 0), 1), "")</f>
        <v>1.75</v>
      </c>
      <c r="C64" s="0" t="n">
        <f aca="false">_xlfn.IFNA(INDEX(upt_2_5_Data!$C:$C, MATCH(C$1&amp;" "&amp;$A64, upt_2_5_Data!$D:$D, 0), 1), "")</f>
        <v>1.76470588235294</v>
      </c>
      <c r="D64" s="0" t="n">
        <f aca="false">_xlfn.IFNA(INDEX(upt_2_5_Data!$C:$C, MATCH(D$1&amp;" "&amp;$A64, upt_2_5_Data!$D:$D, 0), 1), "")</f>
        <v>2</v>
      </c>
      <c r="E64" s="0" t="str">
        <f aca="false">_xlfn.IFNA(INDEX(upt_2_5_Data!$C:$C, MATCH(E$1&amp;" "&amp;$A64, upt_2_5_Data!$D:$D, 0), 1), "")</f>
        <v/>
      </c>
      <c r="F64" s="0" t="n">
        <f aca="false">_xlfn.IFNA(INDEX(upt_2_5_Data!$C:$C, MATCH(F$1&amp;" "&amp;$A64, upt_2_5_Data!$D:$D, 0), 1), "")</f>
        <v>1.8125</v>
      </c>
      <c r="G64" s="0" t="n">
        <f aca="false">_xlfn.IFNA(INDEX(upt_2_5_Data!$C:$C, MATCH(G$1&amp;" "&amp;$A64, upt_2_5_Data!$D:$D, 0), 1), "")</f>
        <v>2</v>
      </c>
      <c r="H64" s="0" t="n">
        <f aca="false">_xlfn.IFNA(INDEX(upt_2_5_Data!$C:$C, MATCH(H$1&amp;" "&amp;$A64, upt_2_5_Data!$D:$D, 0), 1), "")</f>
        <v>2</v>
      </c>
      <c r="I64" s="0" t="n">
        <f aca="false">_xlfn.IFNA(INDEX(upt_2_5_Data!$C:$C, MATCH(I$1&amp;" "&amp;$A64, upt_2_5_Data!$D:$D, 0), 1), "")</f>
        <v>2</v>
      </c>
      <c r="J64" s="0" t="n">
        <f aca="false">_xlfn.IFNA(INDEX(upt_2_5_Data!$C:$C, MATCH(J$1&amp;" "&amp;$A64, upt_2_5_Data!$D:$D, 0), 1), "")</f>
        <v>2</v>
      </c>
      <c r="K64" s="0" t="n">
        <f aca="false">_xlfn.IFNA(INDEX(upt_2_5_Data!$C:$C, MATCH(K$1&amp;" "&amp;$A64, upt_2_5_Data!$D:$D, 0), 1), "")</f>
        <v>2</v>
      </c>
      <c r="L64" s="0" t="n">
        <f aca="false">_xlfn.IFNA(INDEX(upt_2_5_Data!$C:$C, MATCH(L$1&amp;" "&amp;$A64, upt_2_5_Data!$D:$D, 0), 1), "")</f>
        <v>1.8</v>
      </c>
      <c r="M64" s="0" t="n">
        <f aca="false">_xlfn.IFNA(INDEX(upt_2_5_Data!$C:$C, MATCH(M$1&amp;" "&amp;$A64, upt_2_5_Data!$D:$D, 0), 1), "")</f>
        <v>2</v>
      </c>
      <c r="N64" s="0" t="n">
        <f aca="false">_xlfn.IFNA(INDEX(upt_2_5_Data!$C:$C, MATCH(N$1&amp;" "&amp;$A64, upt_2_5_Data!$D:$D, 0), 1), "")</f>
        <v>2.07142857142857</v>
      </c>
      <c r="O64" s="0" t="n">
        <f aca="false">_xlfn.IFNA(INDEX(upt_2_5_Data!$C:$C, MATCH(O$1&amp;" "&amp;$A64, upt_2_5_Data!$D:$D, 0), 1), "")</f>
        <v>2.15384615384615</v>
      </c>
      <c r="P64" s="0" t="n">
        <f aca="false">_xlfn.IFNA(INDEX(upt_2_5_Data!$C:$C, MATCH(P$1&amp;" "&amp;$A64, upt_2_5_Data!$D:$D, 0), 1), "")</f>
        <v>2</v>
      </c>
      <c r="Q64" s="0" t="n">
        <f aca="false">_xlfn.IFNA(INDEX(upt_2_5_Data!$C:$C, MATCH(Q$1&amp;" "&amp;$A64, upt_2_5_Data!$D:$D, 0), 1), "")</f>
        <v>2</v>
      </c>
      <c r="R64" s="0" t="str">
        <f aca="false">_xlfn.IFNA(INDEX(upt_2_5_Data!$C:$C, MATCH(R$1&amp;" "&amp;$A64, upt_2_5_Data!$D:$D, 0), 1), "")</f>
        <v/>
      </c>
      <c r="S64" s="0" t="str">
        <f aca="false">_xlfn.IFNA(INDEX(upt_2_5_Data!$C:$C, MATCH(S$1&amp;" "&amp;$A64, upt_2_5_Data!$D:$D, 0), 1), "")</f>
        <v/>
      </c>
      <c r="T64" s="0" t="n">
        <f aca="false">_xlfn.IFNA(INDEX(upt_2_5_Data!$C:$C, MATCH(T$1&amp;" "&amp;$A64, upt_2_5_Data!$D:$D, 0), 1), "")</f>
        <v>2.5</v>
      </c>
      <c r="U64" s="0" t="n">
        <f aca="false">_xlfn.IFNA(INDEX(upt_2_5_Data!$C:$C, MATCH(U$1&amp;" "&amp;$A64, upt_2_5_Data!$D:$D, 0), 1), "")</f>
        <v>3</v>
      </c>
      <c r="V64" s="0" t="n">
        <f aca="false">_xlfn.IFNA(INDEX(upt_2_5_Data!$C:$C, MATCH(V$1&amp;" "&amp;$A64, upt_2_5_Data!$D:$D, 0), 1), "")</f>
        <v>2.11111111111111</v>
      </c>
      <c r="W64" s="0" t="n">
        <f aca="false">_xlfn.IFNA(INDEX(upt_2_5_Data!$C:$C, MATCH(W$1&amp;" "&amp;$A64, upt_2_5_Data!$D:$D, 0), 1), "")</f>
        <v>2</v>
      </c>
      <c r="X64" s="0" t="str">
        <f aca="false">_xlfn.IFNA(INDEX(upt_2_5_Data!$C:$C, MATCH(X$1&amp;" "&amp;$A64, upt_2_5_Data!$D:$D, 0), 1), "")</f>
        <v/>
      </c>
      <c r="Y64" s="0" t="n">
        <f aca="false">_xlfn.IFNA(INDEX(upt_2_5_Data!$C:$C, MATCH(Y$1&amp;" "&amp;$A64, upt_2_5_Data!$D:$D, 0), 1), "")</f>
        <v>2.07142857142857</v>
      </c>
      <c r="Z64" s="0" t="n">
        <f aca="false">_xlfn.IFNA(INDEX(upt_2_5_Data!$C:$C, MATCH(Z$1&amp;" "&amp;$A64, upt_2_5_Data!$D:$D, 0), 1), "")</f>
        <v>2</v>
      </c>
      <c r="AA64" s="0" t="n">
        <f aca="false">_xlfn.IFNA(INDEX(upt_2_5_Data!$C:$C, MATCH(AA$1&amp;" "&amp;$A64, upt_2_5_Data!$D:$D, 0), 1), "")</f>
        <v>2.09090909090909</v>
      </c>
      <c r="AB64" s="0" t="n">
        <f aca="false">_xlfn.IFNA(INDEX(upt_2_5_Data!$C:$C, MATCH(AB$1&amp;" "&amp;$A64, upt_2_5_Data!$D:$D, 0), 1), "")</f>
        <v>2.06666666666667</v>
      </c>
      <c r="AC64" s="0" t="str">
        <f aca="false">_xlfn.IFNA(INDEX(upt_2_5_Data!$C:$C, MATCH(AC$1&amp;" "&amp;$A64, upt_2_5_Data!$D:$D, 0), 1), "")</f>
        <v/>
      </c>
      <c r="AD64" s="0" t="n">
        <f aca="false">_xlfn.IFNA(INDEX(upt_2_5_Data!$C:$C, MATCH(AD$1&amp;" "&amp;$A64, upt_2_5_Data!$D:$D, 0), 1), "")</f>
        <v>2</v>
      </c>
      <c r="AE64" s="0" t="n">
        <f aca="false">_xlfn.IFNA(INDEX(upt_2_5_Data!$C:$C, MATCH(AE$1&amp;" "&amp;$A64, upt_2_5_Data!$D:$D, 0), 1), "")</f>
        <v>2.33333333333333</v>
      </c>
      <c r="AF64" s="0" t="str">
        <f aca="false">_xlfn.IFNA(INDEX(upt_2_5_Data!$C:$C, MATCH(AF$1&amp;" "&amp;$A64, upt_2_5_Data!$D:$D, 0), 1), "")</f>
        <v/>
      </c>
      <c r="AH64" s="0" t="n">
        <f aca="false">IFERROR(AVERAGE(B64:AF64), "")</f>
        <v>2.06103717524306</v>
      </c>
    </row>
    <row r="65" customFormat="false" ht="12.8" hidden="false" customHeight="false" outlineLevel="0" collapsed="false">
      <c r="A65" s="0" t="s">
        <v>94</v>
      </c>
      <c r="B65" s="0" t="n">
        <f aca="false">_xlfn.IFNA(INDEX(upt_2_5_Data!$C:$C, MATCH(B$1&amp;" "&amp;$A65, upt_2_5_Data!$D:$D, 0), 1), "")</f>
        <v>1.69230769230769</v>
      </c>
      <c r="C65" s="0" t="n">
        <f aca="false">_xlfn.IFNA(INDEX(upt_2_5_Data!$C:$C, MATCH(C$1&amp;" "&amp;$A65, upt_2_5_Data!$D:$D, 0), 1), "")</f>
        <v>2</v>
      </c>
      <c r="D65" s="0" t="n">
        <f aca="false">_xlfn.IFNA(INDEX(upt_2_5_Data!$C:$C, MATCH(D$1&amp;" "&amp;$A65, upt_2_5_Data!$D:$D, 0), 1), "")</f>
        <v>1.90909090909091</v>
      </c>
      <c r="E65" s="0" t="str">
        <f aca="false">_xlfn.IFNA(INDEX(upt_2_5_Data!$C:$C, MATCH(E$1&amp;" "&amp;$A65, upt_2_5_Data!$D:$D, 0), 1), "")</f>
        <v/>
      </c>
      <c r="F65" s="0" t="n">
        <f aca="false">_xlfn.IFNA(INDEX(upt_2_5_Data!$C:$C, MATCH(F$1&amp;" "&amp;$A65, upt_2_5_Data!$D:$D, 0), 1), "")</f>
        <v>1.85714285714286</v>
      </c>
      <c r="G65" s="0" t="n">
        <f aca="false">_xlfn.IFNA(INDEX(upt_2_5_Data!$C:$C, MATCH(G$1&amp;" "&amp;$A65, upt_2_5_Data!$D:$D, 0), 1), "")</f>
        <v>2</v>
      </c>
      <c r="H65" s="0" t="n">
        <f aca="false">_xlfn.IFNA(INDEX(upt_2_5_Data!$C:$C, MATCH(H$1&amp;" "&amp;$A65, upt_2_5_Data!$D:$D, 0), 1), "")</f>
        <v>2</v>
      </c>
      <c r="I65" s="0" t="n">
        <f aca="false">_xlfn.IFNA(INDEX(upt_2_5_Data!$C:$C, MATCH(I$1&amp;" "&amp;$A65, upt_2_5_Data!$D:$D, 0), 1), "")</f>
        <v>2</v>
      </c>
      <c r="J65" s="0" t="n">
        <f aca="false">_xlfn.IFNA(INDEX(upt_2_5_Data!$C:$C, MATCH(J$1&amp;" "&amp;$A65, upt_2_5_Data!$D:$D, 0), 1), "")</f>
        <v>2</v>
      </c>
      <c r="K65" s="0" t="n">
        <f aca="false">_xlfn.IFNA(INDEX(upt_2_5_Data!$C:$C, MATCH(K$1&amp;" "&amp;$A65, upt_2_5_Data!$D:$D, 0), 1), "")</f>
        <v>2</v>
      </c>
      <c r="L65" s="0" t="n">
        <f aca="false">_xlfn.IFNA(INDEX(upt_2_5_Data!$C:$C, MATCH(L$1&amp;" "&amp;$A65, upt_2_5_Data!$D:$D, 0), 1), "")</f>
        <v>2</v>
      </c>
      <c r="M65" s="0" t="n">
        <f aca="false">_xlfn.IFNA(INDEX(upt_2_5_Data!$C:$C, MATCH(M$1&amp;" "&amp;$A65, upt_2_5_Data!$D:$D, 0), 1), "")</f>
        <v>2</v>
      </c>
      <c r="N65" s="0" t="n">
        <f aca="false">_xlfn.IFNA(INDEX(upt_2_5_Data!$C:$C, MATCH(N$1&amp;" "&amp;$A65, upt_2_5_Data!$D:$D, 0), 1), "")</f>
        <v>2.18181818181818</v>
      </c>
      <c r="O65" s="0" t="n">
        <f aca="false">_xlfn.IFNA(INDEX(upt_2_5_Data!$C:$C, MATCH(O$1&amp;" "&amp;$A65, upt_2_5_Data!$D:$D, 0), 1), "")</f>
        <v>2.16666666666667</v>
      </c>
      <c r="P65" s="0" t="n">
        <f aca="false">_xlfn.IFNA(INDEX(upt_2_5_Data!$C:$C, MATCH(P$1&amp;" "&amp;$A65, upt_2_5_Data!$D:$D, 0), 1), "")</f>
        <v>2</v>
      </c>
      <c r="Q65" s="0" t="n">
        <f aca="false">_xlfn.IFNA(INDEX(upt_2_5_Data!$C:$C, MATCH(Q$1&amp;" "&amp;$A65, upt_2_5_Data!$D:$D, 0), 1), "")</f>
        <v>2</v>
      </c>
      <c r="R65" s="0" t="str">
        <f aca="false">_xlfn.IFNA(INDEX(upt_2_5_Data!$C:$C, MATCH(R$1&amp;" "&amp;$A65, upt_2_5_Data!$D:$D, 0), 1), "")</f>
        <v/>
      </c>
      <c r="S65" s="0" t="str">
        <f aca="false">_xlfn.IFNA(INDEX(upt_2_5_Data!$C:$C, MATCH(S$1&amp;" "&amp;$A65, upt_2_5_Data!$D:$D, 0), 1), "")</f>
        <v/>
      </c>
      <c r="T65" s="0" t="n">
        <f aca="false">_xlfn.IFNA(INDEX(upt_2_5_Data!$C:$C, MATCH(T$1&amp;" "&amp;$A65, upt_2_5_Data!$D:$D, 0), 1), "")</f>
        <v>2.5</v>
      </c>
      <c r="U65" s="0" t="n">
        <f aca="false">_xlfn.IFNA(INDEX(upt_2_5_Data!$C:$C, MATCH(U$1&amp;" "&amp;$A65, upt_2_5_Data!$D:$D, 0), 1), "")</f>
        <v>3</v>
      </c>
      <c r="V65" s="0" t="n">
        <f aca="false">_xlfn.IFNA(INDEX(upt_2_5_Data!$C:$C, MATCH(V$1&amp;" "&amp;$A65, upt_2_5_Data!$D:$D, 0), 1), "")</f>
        <v>2.11111111111111</v>
      </c>
      <c r="W65" s="0" t="n">
        <f aca="false">_xlfn.IFNA(INDEX(upt_2_5_Data!$C:$C, MATCH(W$1&amp;" "&amp;$A65, upt_2_5_Data!$D:$D, 0), 1), "")</f>
        <v>2</v>
      </c>
      <c r="X65" s="0" t="str">
        <f aca="false">_xlfn.IFNA(INDEX(upt_2_5_Data!$C:$C, MATCH(X$1&amp;" "&amp;$A65, upt_2_5_Data!$D:$D, 0), 1), "")</f>
        <v/>
      </c>
      <c r="Y65" s="0" t="n">
        <f aca="false">_xlfn.IFNA(INDEX(upt_2_5_Data!$C:$C, MATCH(Y$1&amp;" "&amp;$A65, upt_2_5_Data!$D:$D, 0), 1), "")</f>
        <v>2</v>
      </c>
      <c r="Z65" s="0" t="n">
        <f aca="false">_xlfn.IFNA(INDEX(upt_2_5_Data!$C:$C, MATCH(Z$1&amp;" "&amp;$A65, upt_2_5_Data!$D:$D, 0), 1), "")</f>
        <v>1.91666666666667</v>
      </c>
      <c r="AA65" s="0" t="n">
        <f aca="false">_xlfn.IFNA(INDEX(upt_2_5_Data!$C:$C, MATCH(AA$1&amp;" "&amp;$A65, upt_2_5_Data!$D:$D, 0), 1), "")</f>
        <v>2</v>
      </c>
      <c r="AB65" s="0" t="n">
        <f aca="false">_xlfn.IFNA(INDEX(upt_2_5_Data!$C:$C, MATCH(AB$1&amp;" "&amp;$A65, upt_2_5_Data!$D:$D, 0), 1), "")</f>
        <v>1.93333333333333</v>
      </c>
      <c r="AC65" s="0" t="str">
        <f aca="false">_xlfn.IFNA(INDEX(upt_2_5_Data!$C:$C, MATCH(AC$1&amp;" "&amp;$A65, upt_2_5_Data!$D:$D, 0), 1), "")</f>
        <v/>
      </c>
      <c r="AD65" s="0" t="n">
        <f aca="false">_xlfn.IFNA(INDEX(upt_2_5_Data!$C:$C, MATCH(AD$1&amp;" "&amp;$A65, upt_2_5_Data!$D:$D, 0), 1), "")</f>
        <v>2</v>
      </c>
      <c r="AE65" s="0" t="n">
        <f aca="false">_xlfn.IFNA(INDEX(upt_2_5_Data!$C:$C, MATCH(AE$1&amp;" "&amp;$A65, upt_2_5_Data!$D:$D, 0), 1), "")</f>
        <v>2.5</v>
      </c>
      <c r="AF65" s="0" t="str">
        <f aca="false">_xlfn.IFNA(INDEX(upt_2_5_Data!$C:$C, MATCH(AF$1&amp;" "&amp;$A65, upt_2_5_Data!$D:$D, 0), 1), "")</f>
        <v/>
      </c>
      <c r="AH65" s="0" t="n">
        <f aca="false">IFERROR(AVERAGE(B65:AF65), "")</f>
        <v>2.0707254967255</v>
      </c>
    </row>
    <row r="66" customFormat="false" ht="12.8" hidden="false" customHeight="false" outlineLevel="0" collapsed="false">
      <c r="A66" s="0" t="s">
        <v>95</v>
      </c>
      <c r="B66" s="0" t="n">
        <f aca="false">_xlfn.IFNA(INDEX(upt_2_5_Data!$C:$C, MATCH(B$1&amp;" "&amp;$A66, upt_2_5_Data!$D:$D, 0), 1), "")</f>
        <v>1</v>
      </c>
      <c r="C66" s="0" t="n">
        <f aca="false">_xlfn.IFNA(INDEX(upt_2_5_Data!$C:$C, MATCH(C$1&amp;" "&amp;$A66, upt_2_5_Data!$D:$D, 0), 1), "")</f>
        <v>0.5</v>
      </c>
      <c r="D66" s="0" t="n">
        <f aca="false">_xlfn.IFNA(INDEX(upt_2_5_Data!$C:$C, MATCH(D$1&amp;" "&amp;$A66, upt_2_5_Data!$D:$D, 0), 1), "")</f>
        <v>1</v>
      </c>
      <c r="E66" s="0" t="str">
        <f aca="false">_xlfn.IFNA(INDEX(upt_2_5_Data!$C:$C, MATCH(E$1&amp;" "&amp;$A66, upt_2_5_Data!$D:$D, 0), 1), "")</f>
        <v/>
      </c>
      <c r="F66" s="0" t="n">
        <f aca="false">_xlfn.IFNA(INDEX(upt_2_5_Data!$C:$C, MATCH(F$1&amp;" "&amp;$A66, upt_2_5_Data!$D:$D, 0), 1), "")</f>
        <v>2.23076923076923</v>
      </c>
      <c r="G66" s="0" t="str">
        <f aca="false">_xlfn.IFNA(INDEX(upt_2_5_Data!$C:$C, MATCH(G$1&amp;" "&amp;$A66, upt_2_5_Data!$D:$D, 0), 1), "")</f>
        <v/>
      </c>
      <c r="H66" s="0" t="str">
        <f aca="false">_xlfn.IFNA(INDEX(upt_2_5_Data!$C:$C, MATCH(H$1&amp;" "&amp;$A66, upt_2_5_Data!$D:$D, 0), 1), "")</f>
        <v/>
      </c>
      <c r="I66" s="0" t="str">
        <f aca="false">_xlfn.IFNA(INDEX(upt_2_5_Data!$C:$C, MATCH(I$1&amp;" "&amp;$A66, upt_2_5_Data!$D:$D, 0), 1), "")</f>
        <v/>
      </c>
      <c r="J66" s="0" t="str">
        <f aca="false">_xlfn.IFNA(INDEX(upt_2_5_Data!$C:$C, MATCH(J$1&amp;" "&amp;$A66, upt_2_5_Data!$D:$D, 0), 1), "")</f>
        <v/>
      </c>
      <c r="K66" s="0" t="str">
        <f aca="false">_xlfn.IFNA(INDEX(upt_2_5_Data!$C:$C, MATCH(K$1&amp;" "&amp;$A66, upt_2_5_Data!$D:$D, 0), 1), "")</f>
        <v/>
      </c>
      <c r="L66" s="0" t="n">
        <f aca="false">_xlfn.IFNA(INDEX(upt_2_5_Data!$C:$C, MATCH(L$1&amp;" "&amp;$A66, upt_2_5_Data!$D:$D, 0), 1), "")</f>
        <v>2</v>
      </c>
      <c r="M66" s="0" t="str">
        <f aca="false">_xlfn.IFNA(INDEX(upt_2_5_Data!$C:$C, MATCH(M$1&amp;" "&amp;$A66, upt_2_5_Data!$D:$D, 0), 1), "")</f>
        <v/>
      </c>
      <c r="N66" s="0" t="str">
        <f aca="false">_xlfn.IFNA(INDEX(upt_2_5_Data!$C:$C, MATCH(N$1&amp;" "&amp;$A66, upt_2_5_Data!$D:$D, 0), 1), "")</f>
        <v/>
      </c>
      <c r="O66" s="0" t="str">
        <f aca="false">_xlfn.IFNA(INDEX(upt_2_5_Data!$C:$C, MATCH(O$1&amp;" "&amp;$A66, upt_2_5_Data!$D:$D, 0), 1), "")</f>
        <v/>
      </c>
      <c r="P66" s="0" t="str">
        <f aca="false">_xlfn.IFNA(INDEX(upt_2_5_Data!$C:$C, MATCH(P$1&amp;" "&amp;$A66, upt_2_5_Data!$D:$D, 0), 1), "")</f>
        <v/>
      </c>
      <c r="Q66" s="0" t="str">
        <f aca="false">_xlfn.IFNA(INDEX(upt_2_5_Data!$C:$C, MATCH(Q$1&amp;" "&amp;$A66, upt_2_5_Data!$D:$D, 0), 1), "")</f>
        <v/>
      </c>
      <c r="R66" s="0" t="str">
        <f aca="false">_xlfn.IFNA(INDEX(upt_2_5_Data!$C:$C, MATCH(R$1&amp;" "&amp;$A66, upt_2_5_Data!$D:$D, 0), 1), "")</f>
        <v/>
      </c>
      <c r="S66" s="0" t="str">
        <f aca="false">_xlfn.IFNA(INDEX(upt_2_5_Data!$C:$C, MATCH(S$1&amp;" "&amp;$A66, upt_2_5_Data!$D:$D, 0), 1), "")</f>
        <v/>
      </c>
      <c r="T66" s="0" t="str">
        <f aca="false">_xlfn.IFNA(INDEX(upt_2_5_Data!$C:$C, MATCH(T$1&amp;" "&amp;$A66, upt_2_5_Data!$D:$D, 0), 1), "")</f>
        <v/>
      </c>
      <c r="U66" s="0" t="str">
        <f aca="false">_xlfn.IFNA(INDEX(upt_2_5_Data!$C:$C, MATCH(U$1&amp;" "&amp;$A66, upt_2_5_Data!$D:$D, 0), 1), "")</f>
        <v/>
      </c>
      <c r="V66" s="0" t="n">
        <f aca="false">_xlfn.IFNA(INDEX(upt_2_5_Data!$C:$C, MATCH(V$1&amp;" "&amp;$A66, upt_2_5_Data!$D:$D, 0), 1), "")</f>
        <v>2</v>
      </c>
      <c r="W66" s="0" t="n">
        <f aca="false">_xlfn.IFNA(INDEX(upt_2_5_Data!$C:$C, MATCH(W$1&amp;" "&amp;$A66, upt_2_5_Data!$D:$D, 0), 1), "")</f>
        <v>2</v>
      </c>
      <c r="X66" s="0" t="str">
        <f aca="false">_xlfn.IFNA(INDEX(upt_2_5_Data!$C:$C, MATCH(X$1&amp;" "&amp;$A66, upt_2_5_Data!$D:$D, 0), 1), "")</f>
        <v/>
      </c>
      <c r="Y66" s="0" t="str">
        <f aca="false">_xlfn.IFNA(INDEX(upt_2_5_Data!$C:$C, MATCH(Y$1&amp;" "&amp;$A66, upt_2_5_Data!$D:$D, 0), 1), "")</f>
        <v/>
      </c>
      <c r="Z66" s="0" t="str">
        <f aca="false">_xlfn.IFNA(INDEX(upt_2_5_Data!$C:$C, MATCH(Z$1&amp;" "&amp;$A66, upt_2_5_Data!$D:$D, 0), 1), "")</f>
        <v/>
      </c>
      <c r="AA66" s="0" t="str">
        <f aca="false">_xlfn.IFNA(INDEX(upt_2_5_Data!$C:$C, MATCH(AA$1&amp;" "&amp;$A66, upt_2_5_Data!$D:$D, 0), 1), "")</f>
        <v/>
      </c>
      <c r="AB66" s="0" t="str">
        <f aca="false">_xlfn.IFNA(INDEX(upt_2_5_Data!$C:$C, MATCH(AB$1&amp;" "&amp;$A66, upt_2_5_Data!$D:$D, 0), 1), "")</f>
        <v/>
      </c>
      <c r="AC66" s="0" t="str">
        <f aca="false">_xlfn.IFNA(INDEX(upt_2_5_Data!$C:$C, MATCH(AC$1&amp;" "&amp;$A66, upt_2_5_Data!$D:$D, 0), 1), "")</f>
        <v/>
      </c>
      <c r="AD66" s="0" t="str">
        <f aca="false">_xlfn.IFNA(INDEX(upt_2_5_Data!$C:$C, MATCH(AD$1&amp;" "&amp;$A66, upt_2_5_Data!$D:$D, 0), 1), "")</f>
        <v/>
      </c>
      <c r="AE66" s="0" t="str">
        <f aca="false">_xlfn.IFNA(INDEX(upt_2_5_Data!$C:$C, MATCH(AE$1&amp;" "&amp;$A66, upt_2_5_Data!$D:$D, 0), 1), "")</f>
        <v/>
      </c>
      <c r="AF66" s="0" t="str">
        <f aca="false">_xlfn.IFNA(INDEX(upt_2_5_Data!$C:$C, MATCH(AF$1&amp;" "&amp;$A66, upt_2_5_Data!$D:$D, 0), 1), "")</f>
        <v/>
      </c>
      <c r="AH66" s="0" t="n">
        <f aca="false">IFERROR(AVERAGE(B66:AF66), "")</f>
        <v>1.53296703296703</v>
      </c>
    </row>
    <row r="67" customFormat="false" ht="12.8" hidden="false" customHeight="false" outlineLevel="0" collapsed="false">
      <c r="A67" s="0" t="s">
        <v>96</v>
      </c>
      <c r="B67" s="0" t="str">
        <f aca="false">_xlfn.IFNA(INDEX(upt_2_5_Data!$C:$C, MATCH(B$1&amp;" "&amp;$A67, upt_2_5_Data!$D:$D, 0), 1), "")</f>
        <v/>
      </c>
      <c r="C67" s="0" t="str">
        <f aca="false">_xlfn.IFNA(INDEX(upt_2_5_Data!$C:$C, MATCH(C$1&amp;" "&amp;$A67, upt_2_5_Data!$D:$D, 0), 1), "")</f>
        <v/>
      </c>
      <c r="D67" s="0" t="str">
        <f aca="false">_xlfn.IFNA(INDEX(upt_2_5_Data!$C:$C, MATCH(D$1&amp;" "&amp;$A67, upt_2_5_Data!$D:$D, 0), 1), "")</f>
        <v/>
      </c>
      <c r="E67" s="0" t="str">
        <f aca="false">_xlfn.IFNA(INDEX(upt_2_5_Data!$C:$C, MATCH(E$1&amp;" "&amp;$A67, upt_2_5_Data!$D:$D, 0), 1), "")</f>
        <v/>
      </c>
      <c r="F67" s="0" t="str">
        <f aca="false">_xlfn.IFNA(INDEX(upt_2_5_Data!$C:$C, MATCH(F$1&amp;" "&amp;$A67, upt_2_5_Data!$D:$D, 0), 1), "")</f>
        <v/>
      </c>
      <c r="G67" s="0" t="n">
        <f aca="false">_xlfn.IFNA(INDEX(upt_2_5_Data!$C:$C, MATCH(G$1&amp;" "&amp;$A67, upt_2_5_Data!$D:$D, 0), 1), "")</f>
        <v>1.4375</v>
      </c>
      <c r="H67" s="0" t="n">
        <f aca="false">_xlfn.IFNA(INDEX(upt_2_5_Data!$C:$C, MATCH(H$1&amp;" "&amp;$A67, upt_2_5_Data!$D:$D, 0), 1), "")</f>
        <v>1.6875</v>
      </c>
      <c r="I67" s="0" t="n">
        <f aca="false">_xlfn.IFNA(INDEX(upt_2_5_Data!$C:$C, MATCH(I$1&amp;" "&amp;$A67, upt_2_5_Data!$D:$D, 0), 1), "")</f>
        <v>1.76923076923077</v>
      </c>
      <c r="J67" s="0" t="n">
        <f aca="false">_xlfn.IFNA(INDEX(upt_2_5_Data!$C:$C, MATCH(J$1&amp;" "&amp;$A67, upt_2_5_Data!$D:$D, 0), 1), "")</f>
        <v>1.91666666666667</v>
      </c>
      <c r="K67" s="0" t="n">
        <f aca="false">_xlfn.IFNA(INDEX(upt_2_5_Data!$C:$C, MATCH(K$1&amp;" "&amp;$A67, upt_2_5_Data!$D:$D, 0), 1), "")</f>
        <v>1.3125</v>
      </c>
      <c r="L67" s="0" t="n">
        <f aca="false">_xlfn.IFNA(INDEX(upt_2_5_Data!$C:$C, MATCH(L$1&amp;" "&amp;$A67, upt_2_5_Data!$D:$D, 0), 1), "")</f>
        <v>1.25</v>
      </c>
      <c r="M67" s="0" t="n">
        <f aca="false">_xlfn.IFNA(INDEX(upt_2_5_Data!$C:$C, MATCH(M$1&amp;" "&amp;$A67, upt_2_5_Data!$D:$D, 0), 1), "")</f>
        <v>1.53333333333333</v>
      </c>
      <c r="N67" s="0" t="n">
        <f aca="false">_xlfn.IFNA(INDEX(upt_2_5_Data!$C:$C, MATCH(N$1&amp;" "&amp;$A67, upt_2_5_Data!$D:$D, 0), 1), "")</f>
        <v>2.06666666666667</v>
      </c>
      <c r="O67" s="0" t="str">
        <f aca="false">_xlfn.IFNA(INDEX(upt_2_5_Data!$C:$C, MATCH(O$1&amp;" "&amp;$A67, upt_2_5_Data!$D:$D, 0), 1), "")</f>
        <v/>
      </c>
      <c r="P67" s="0" t="str">
        <f aca="false">_xlfn.IFNA(INDEX(upt_2_5_Data!$C:$C, MATCH(P$1&amp;" "&amp;$A67, upt_2_5_Data!$D:$D, 0), 1), "")</f>
        <v/>
      </c>
      <c r="Q67" s="0" t="str">
        <f aca="false">_xlfn.IFNA(INDEX(upt_2_5_Data!$C:$C, MATCH(Q$1&amp;" "&amp;$A67, upt_2_5_Data!$D:$D, 0), 1), "")</f>
        <v/>
      </c>
      <c r="R67" s="0" t="str">
        <f aca="false">_xlfn.IFNA(INDEX(upt_2_5_Data!$C:$C, MATCH(R$1&amp;" "&amp;$A67, upt_2_5_Data!$D:$D, 0), 1), "")</f>
        <v/>
      </c>
      <c r="S67" s="0" t="str">
        <f aca="false">_xlfn.IFNA(INDEX(upt_2_5_Data!$C:$C, MATCH(S$1&amp;" "&amp;$A67, upt_2_5_Data!$D:$D, 0), 1), "")</f>
        <v/>
      </c>
      <c r="T67" s="0" t="str">
        <f aca="false">_xlfn.IFNA(INDEX(upt_2_5_Data!$C:$C, MATCH(T$1&amp;" "&amp;$A67, upt_2_5_Data!$D:$D, 0), 1), "")</f>
        <v/>
      </c>
      <c r="U67" s="0" t="str">
        <f aca="false">_xlfn.IFNA(INDEX(upt_2_5_Data!$C:$C, MATCH(U$1&amp;" "&amp;$A67, upt_2_5_Data!$D:$D, 0), 1), "")</f>
        <v/>
      </c>
      <c r="V67" s="0" t="str">
        <f aca="false">_xlfn.IFNA(INDEX(upt_2_5_Data!$C:$C, MATCH(V$1&amp;" "&amp;$A67, upt_2_5_Data!$D:$D, 0), 1), "")</f>
        <v/>
      </c>
      <c r="W67" s="0" t="str">
        <f aca="false">_xlfn.IFNA(INDEX(upt_2_5_Data!$C:$C, MATCH(W$1&amp;" "&amp;$A67, upt_2_5_Data!$D:$D, 0), 1), "")</f>
        <v/>
      </c>
      <c r="X67" s="0" t="str">
        <f aca="false">_xlfn.IFNA(INDEX(upt_2_5_Data!$C:$C, MATCH(X$1&amp;" "&amp;$A67, upt_2_5_Data!$D:$D, 0), 1), "")</f>
        <v/>
      </c>
      <c r="Y67" s="0" t="str">
        <f aca="false">_xlfn.IFNA(INDEX(upt_2_5_Data!$C:$C, MATCH(Y$1&amp;" "&amp;$A67, upt_2_5_Data!$D:$D, 0), 1), "")</f>
        <v/>
      </c>
      <c r="Z67" s="0" t="str">
        <f aca="false">_xlfn.IFNA(INDEX(upt_2_5_Data!$C:$C, MATCH(Z$1&amp;" "&amp;$A67, upt_2_5_Data!$D:$D, 0), 1), "")</f>
        <v/>
      </c>
      <c r="AA67" s="0" t="str">
        <f aca="false">_xlfn.IFNA(INDEX(upt_2_5_Data!$C:$C, MATCH(AA$1&amp;" "&amp;$A67, upt_2_5_Data!$D:$D, 0), 1), "")</f>
        <v/>
      </c>
      <c r="AB67" s="0" t="str">
        <f aca="false">_xlfn.IFNA(INDEX(upt_2_5_Data!$C:$C, MATCH(AB$1&amp;" "&amp;$A67, upt_2_5_Data!$D:$D, 0), 1), "")</f>
        <v/>
      </c>
      <c r="AC67" s="0" t="str">
        <f aca="false">_xlfn.IFNA(INDEX(upt_2_5_Data!$C:$C, MATCH(AC$1&amp;" "&amp;$A67, upt_2_5_Data!$D:$D, 0), 1), "")</f>
        <v/>
      </c>
      <c r="AD67" s="0" t="str">
        <f aca="false">_xlfn.IFNA(INDEX(upt_2_5_Data!$C:$C, MATCH(AD$1&amp;" "&amp;$A67, upt_2_5_Data!$D:$D, 0), 1), "")</f>
        <v/>
      </c>
      <c r="AE67" s="0" t="str">
        <f aca="false">_xlfn.IFNA(INDEX(upt_2_5_Data!$C:$C, MATCH(AE$1&amp;" "&amp;$A67, upt_2_5_Data!$D:$D, 0), 1), "")</f>
        <v/>
      </c>
      <c r="AF67" s="0" t="str">
        <f aca="false">_xlfn.IFNA(INDEX(upt_2_5_Data!$C:$C, MATCH(AF$1&amp;" "&amp;$A67, upt_2_5_Data!$D:$D, 0), 1), "")</f>
        <v/>
      </c>
      <c r="AH67" s="0" t="n">
        <f aca="false">IFERROR(AVERAGE(B67:AF67), "")</f>
        <v>1.62167467948718</v>
      </c>
    </row>
    <row r="68" customFormat="false" ht="12.8" hidden="false" customHeight="false" outlineLevel="0" collapsed="false">
      <c r="A68" s="0" t="s">
        <v>97</v>
      </c>
      <c r="B68" s="0" t="n">
        <f aca="false">_xlfn.IFNA(INDEX(upt_2_5_Data!$C:$C, MATCH(B$1&amp;" "&amp;$A68, upt_2_5_Data!$D:$D, 0), 1), "")</f>
        <v>2</v>
      </c>
      <c r="C68" s="0" t="n">
        <f aca="false">_xlfn.IFNA(INDEX(upt_2_5_Data!$C:$C, MATCH(C$1&amp;" "&amp;$A68, upt_2_5_Data!$D:$D, 0), 1), "")</f>
        <v>1.4</v>
      </c>
      <c r="D68" s="0" t="n">
        <f aca="false">_xlfn.IFNA(INDEX(upt_2_5_Data!$C:$C, MATCH(D$1&amp;" "&amp;$A68, upt_2_5_Data!$D:$D, 0), 1), "")</f>
        <v>2.33333333333333</v>
      </c>
      <c r="E68" s="0" t="str">
        <f aca="false">_xlfn.IFNA(INDEX(upt_2_5_Data!$C:$C, MATCH(E$1&amp;" "&amp;$A68, upt_2_5_Data!$D:$D, 0), 1), "")</f>
        <v/>
      </c>
      <c r="F68" s="0" t="n">
        <f aca="false">_xlfn.IFNA(INDEX(upt_2_5_Data!$C:$C, MATCH(F$1&amp;" "&amp;$A68, upt_2_5_Data!$D:$D, 0), 1), "")</f>
        <v>2</v>
      </c>
      <c r="G68" s="0" t="n">
        <f aca="false">_xlfn.IFNA(INDEX(upt_2_5_Data!$C:$C, MATCH(G$1&amp;" "&amp;$A68, upt_2_5_Data!$D:$D, 0), 1), "")</f>
        <v>2</v>
      </c>
      <c r="H68" s="0" t="str">
        <f aca="false">_xlfn.IFNA(INDEX(upt_2_5_Data!$C:$C, MATCH(H$1&amp;" "&amp;$A68, upt_2_5_Data!$D:$D, 0), 1), "")</f>
        <v/>
      </c>
      <c r="I68" s="0" t="n">
        <f aca="false">_xlfn.IFNA(INDEX(upt_2_5_Data!$C:$C, MATCH(I$1&amp;" "&amp;$A68, upt_2_5_Data!$D:$D, 0), 1), "")</f>
        <v>2</v>
      </c>
      <c r="J68" s="0" t="n">
        <f aca="false">_xlfn.IFNA(INDEX(upt_2_5_Data!$C:$C, MATCH(J$1&amp;" "&amp;$A68, upt_2_5_Data!$D:$D, 0), 1), "")</f>
        <v>2</v>
      </c>
      <c r="K68" s="0" t="n">
        <f aca="false">_xlfn.IFNA(INDEX(upt_2_5_Data!$C:$C, MATCH(K$1&amp;" "&amp;$A68, upt_2_5_Data!$D:$D, 0), 1), "")</f>
        <v>2</v>
      </c>
      <c r="L68" s="0" t="n">
        <f aca="false">_xlfn.IFNA(INDEX(upt_2_5_Data!$C:$C, MATCH(L$1&amp;" "&amp;$A68, upt_2_5_Data!$D:$D, 0), 1), "")</f>
        <v>2</v>
      </c>
      <c r="M68" s="0" t="n">
        <f aca="false">_xlfn.IFNA(INDEX(upt_2_5_Data!$C:$C, MATCH(M$1&amp;" "&amp;$A68, upt_2_5_Data!$D:$D, 0), 1), "")</f>
        <v>2</v>
      </c>
      <c r="N68" s="0" t="n">
        <f aca="false">_xlfn.IFNA(INDEX(upt_2_5_Data!$C:$C, MATCH(N$1&amp;" "&amp;$A68, upt_2_5_Data!$D:$D, 0), 1), "")</f>
        <v>2.25</v>
      </c>
      <c r="O68" s="0" t="n">
        <f aca="false">_xlfn.IFNA(INDEX(upt_2_5_Data!$C:$C, MATCH(O$1&amp;" "&amp;$A68, upt_2_5_Data!$D:$D, 0), 1), "")</f>
        <v>2</v>
      </c>
      <c r="P68" s="0" t="n">
        <f aca="false">_xlfn.IFNA(INDEX(upt_2_5_Data!$C:$C, MATCH(P$1&amp;" "&amp;$A68, upt_2_5_Data!$D:$D, 0), 1), "")</f>
        <v>2.25</v>
      </c>
      <c r="Q68" s="0" t="str">
        <f aca="false">_xlfn.IFNA(INDEX(upt_2_5_Data!$C:$C, MATCH(Q$1&amp;" "&amp;$A68, upt_2_5_Data!$D:$D, 0), 1), "")</f>
        <v/>
      </c>
      <c r="R68" s="0" t="str">
        <f aca="false">_xlfn.IFNA(INDEX(upt_2_5_Data!$C:$C, MATCH(R$1&amp;" "&amp;$A68, upt_2_5_Data!$D:$D, 0), 1), "")</f>
        <v/>
      </c>
      <c r="S68" s="0" t="str">
        <f aca="false">_xlfn.IFNA(INDEX(upt_2_5_Data!$C:$C, MATCH(S$1&amp;" "&amp;$A68, upt_2_5_Data!$D:$D, 0), 1), "")</f>
        <v/>
      </c>
      <c r="T68" s="0" t="str">
        <f aca="false">_xlfn.IFNA(INDEX(upt_2_5_Data!$C:$C, MATCH(T$1&amp;" "&amp;$A68, upt_2_5_Data!$D:$D, 0), 1), "")</f>
        <v/>
      </c>
      <c r="U68" s="0" t="str">
        <f aca="false">_xlfn.IFNA(INDEX(upt_2_5_Data!$C:$C, MATCH(U$1&amp;" "&amp;$A68, upt_2_5_Data!$D:$D, 0), 1), "")</f>
        <v/>
      </c>
      <c r="V68" s="0" t="str">
        <f aca="false">_xlfn.IFNA(INDEX(upt_2_5_Data!$C:$C, MATCH(V$1&amp;" "&amp;$A68, upt_2_5_Data!$D:$D, 0), 1), "")</f>
        <v/>
      </c>
      <c r="W68" s="0" t="n">
        <f aca="false">_xlfn.IFNA(INDEX(upt_2_5_Data!$C:$C, MATCH(W$1&amp;" "&amp;$A68, upt_2_5_Data!$D:$D, 0), 1), "")</f>
        <v>2</v>
      </c>
      <c r="X68" s="0" t="str">
        <f aca="false">_xlfn.IFNA(INDEX(upt_2_5_Data!$C:$C, MATCH(X$1&amp;" "&amp;$A68, upt_2_5_Data!$D:$D, 0), 1), "")</f>
        <v/>
      </c>
      <c r="Y68" s="0" t="n">
        <f aca="false">_xlfn.IFNA(INDEX(upt_2_5_Data!$C:$C, MATCH(Y$1&amp;" "&amp;$A68, upt_2_5_Data!$D:$D, 0), 1), "")</f>
        <v>2</v>
      </c>
      <c r="Z68" s="0" t="n">
        <f aca="false">_xlfn.IFNA(INDEX(upt_2_5_Data!$C:$C, MATCH(Z$1&amp;" "&amp;$A68, upt_2_5_Data!$D:$D, 0), 1), "")</f>
        <v>2</v>
      </c>
      <c r="AA68" s="0" t="n">
        <f aca="false">_xlfn.IFNA(INDEX(upt_2_5_Data!$C:$C, MATCH(AA$1&amp;" "&amp;$A68, upt_2_5_Data!$D:$D, 0), 1), "")</f>
        <v>1.33333333333333</v>
      </c>
      <c r="AB68" s="0" t="n">
        <f aca="false">_xlfn.IFNA(INDEX(upt_2_5_Data!$C:$C, MATCH(AB$1&amp;" "&amp;$A68, upt_2_5_Data!$D:$D, 0), 1), "")</f>
        <v>2</v>
      </c>
      <c r="AC68" s="0" t="str">
        <f aca="false">_xlfn.IFNA(INDEX(upt_2_5_Data!$C:$C, MATCH(AC$1&amp;" "&amp;$A68, upt_2_5_Data!$D:$D, 0), 1), "")</f>
        <v/>
      </c>
      <c r="AD68" s="0" t="n">
        <f aca="false">_xlfn.IFNA(INDEX(upt_2_5_Data!$C:$C, MATCH(AD$1&amp;" "&amp;$A68, upt_2_5_Data!$D:$D, 0), 1), "")</f>
        <v>1.83333333333333</v>
      </c>
      <c r="AE68" s="0" t="n">
        <f aca="false">_xlfn.IFNA(INDEX(upt_2_5_Data!$C:$C, MATCH(AE$1&amp;" "&amp;$A68, upt_2_5_Data!$D:$D, 0), 1), "")</f>
        <v>2</v>
      </c>
      <c r="AF68" s="0" t="str">
        <f aca="false">_xlfn.IFNA(INDEX(upt_2_5_Data!$C:$C, MATCH(AF$1&amp;" "&amp;$A68, upt_2_5_Data!$D:$D, 0), 1), "")</f>
        <v/>
      </c>
      <c r="AH68" s="0" t="n">
        <f aca="false">IFERROR(AVERAGE(B68:AF68), "")</f>
        <v>1.97</v>
      </c>
    </row>
    <row r="69" customFormat="false" ht="12.8" hidden="false" customHeight="false" outlineLevel="0" collapsed="false">
      <c r="A69" s="0" t="s">
        <v>98</v>
      </c>
      <c r="B69" s="0" t="str">
        <f aca="false">_xlfn.IFNA(INDEX(upt_2_5_Data!$C:$C, MATCH(B$1&amp;" "&amp;$A69, upt_2_5_Data!$D:$D, 0), 1), "")</f>
        <v/>
      </c>
      <c r="C69" s="0" t="str">
        <f aca="false">_xlfn.IFNA(INDEX(upt_2_5_Data!$C:$C, MATCH(C$1&amp;" "&amp;$A69, upt_2_5_Data!$D:$D, 0), 1), "")</f>
        <v/>
      </c>
      <c r="D69" s="0" t="str">
        <f aca="false">_xlfn.IFNA(INDEX(upt_2_5_Data!$C:$C, MATCH(D$1&amp;" "&amp;$A69, upt_2_5_Data!$D:$D, 0), 1), "")</f>
        <v/>
      </c>
      <c r="E69" s="0" t="str">
        <f aca="false">_xlfn.IFNA(INDEX(upt_2_5_Data!$C:$C, MATCH(E$1&amp;" "&amp;$A69, upt_2_5_Data!$D:$D, 0), 1), "")</f>
        <v/>
      </c>
      <c r="F69" s="0" t="str">
        <f aca="false">_xlfn.IFNA(INDEX(upt_2_5_Data!$C:$C, MATCH(F$1&amp;" "&amp;$A69, upt_2_5_Data!$D:$D, 0), 1), "")</f>
        <v/>
      </c>
      <c r="G69" s="0" t="n">
        <f aca="false">_xlfn.IFNA(INDEX(upt_2_5_Data!$C:$C, MATCH(G$1&amp;" "&amp;$A69, upt_2_5_Data!$D:$D, 0), 1), "")</f>
        <v>1.13333333333333</v>
      </c>
      <c r="H69" s="0" t="str">
        <f aca="false">_xlfn.IFNA(INDEX(upt_2_5_Data!$C:$C, MATCH(H$1&amp;" "&amp;$A69, upt_2_5_Data!$D:$D, 0), 1), "")</f>
        <v/>
      </c>
      <c r="I69" s="0" t="str">
        <f aca="false">_xlfn.IFNA(INDEX(upt_2_5_Data!$C:$C, MATCH(I$1&amp;" "&amp;$A69, upt_2_5_Data!$D:$D, 0), 1), "")</f>
        <v/>
      </c>
      <c r="J69" s="0" t="str">
        <f aca="false">_xlfn.IFNA(INDEX(upt_2_5_Data!$C:$C, MATCH(J$1&amp;" "&amp;$A69, upt_2_5_Data!$D:$D, 0), 1), "")</f>
        <v/>
      </c>
      <c r="K69" s="0" t="str">
        <f aca="false">_xlfn.IFNA(INDEX(upt_2_5_Data!$C:$C, MATCH(K$1&amp;" "&amp;$A69, upt_2_5_Data!$D:$D, 0), 1), "")</f>
        <v/>
      </c>
      <c r="L69" s="0" t="str">
        <f aca="false">_xlfn.IFNA(INDEX(upt_2_5_Data!$C:$C, MATCH(L$1&amp;" "&amp;$A69, upt_2_5_Data!$D:$D, 0), 1), "")</f>
        <v/>
      </c>
      <c r="M69" s="0" t="str">
        <f aca="false">_xlfn.IFNA(INDEX(upt_2_5_Data!$C:$C, MATCH(M$1&amp;" "&amp;$A69, upt_2_5_Data!$D:$D, 0), 1), "")</f>
        <v/>
      </c>
      <c r="N69" s="0" t="str">
        <f aca="false">_xlfn.IFNA(INDEX(upt_2_5_Data!$C:$C, MATCH(N$1&amp;" "&amp;$A69, upt_2_5_Data!$D:$D, 0), 1), "")</f>
        <v/>
      </c>
      <c r="O69" s="0" t="str">
        <f aca="false">_xlfn.IFNA(INDEX(upt_2_5_Data!$C:$C, MATCH(O$1&amp;" "&amp;$A69, upt_2_5_Data!$D:$D, 0), 1), "")</f>
        <v/>
      </c>
      <c r="P69" s="0" t="str">
        <f aca="false">_xlfn.IFNA(INDEX(upt_2_5_Data!$C:$C, MATCH(P$1&amp;" "&amp;$A69, upt_2_5_Data!$D:$D, 0), 1), "")</f>
        <v/>
      </c>
      <c r="Q69" s="0" t="str">
        <f aca="false">_xlfn.IFNA(INDEX(upt_2_5_Data!$C:$C, MATCH(Q$1&amp;" "&amp;$A69, upt_2_5_Data!$D:$D, 0), 1), "")</f>
        <v/>
      </c>
      <c r="R69" s="0" t="str">
        <f aca="false">_xlfn.IFNA(INDEX(upt_2_5_Data!$C:$C, MATCH(R$1&amp;" "&amp;$A69, upt_2_5_Data!$D:$D, 0), 1), "")</f>
        <v/>
      </c>
      <c r="S69" s="0" t="str">
        <f aca="false">_xlfn.IFNA(INDEX(upt_2_5_Data!$C:$C, MATCH(S$1&amp;" "&amp;$A69, upt_2_5_Data!$D:$D, 0), 1), "")</f>
        <v/>
      </c>
      <c r="T69" s="0" t="str">
        <f aca="false">_xlfn.IFNA(INDEX(upt_2_5_Data!$C:$C, MATCH(T$1&amp;" "&amp;$A69, upt_2_5_Data!$D:$D, 0), 1), "")</f>
        <v/>
      </c>
      <c r="U69" s="0" t="str">
        <f aca="false">_xlfn.IFNA(INDEX(upt_2_5_Data!$C:$C, MATCH(U$1&amp;" "&amp;$A69, upt_2_5_Data!$D:$D, 0), 1), "")</f>
        <v/>
      </c>
      <c r="V69" s="0" t="str">
        <f aca="false">_xlfn.IFNA(INDEX(upt_2_5_Data!$C:$C, MATCH(V$1&amp;" "&amp;$A69, upt_2_5_Data!$D:$D, 0), 1), "")</f>
        <v/>
      </c>
      <c r="W69" s="0" t="str">
        <f aca="false">_xlfn.IFNA(INDEX(upt_2_5_Data!$C:$C, MATCH(W$1&amp;" "&amp;$A69, upt_2_5_Data!$D:$D, 0), 1), "")</f>
        <v/>
      </c>
      <c r="X69" s="0" t="str">
        <f aca="false">_xlfn.IFNA(INDEX(upt_2_5_Data!$C:$C, MATCH(X$1&amp;" "&amp;$A69, upt_2_5_Data!$D:$D, 0), 1), "")</f>
        <v/>
      </c>
      <c r="Y69" s="0" t="str">
        <f aca="false">_xlfn.IFNA(INDEX(upt_2_5_Data!$C:$C, MATCH(Y$1&amp;" "&amp;$A69, upt_2_5_Data!$D:$D, 0), 1), "")</f>
        <v/>
      </c>
      <c r="Z69" s="0" t="str">
        <f aca="false">_xlfn.IFNA(INDEX(upt_2_5_Data!$C:$C, MATCH(Z$1&amp;" "&amp;$A69, upt_2_5_Data!$D:$D, 0), 1), "")</f>
        <v/>
      </c>
      <c r="AA69" s="0" t="str">
        <f aca="false">_xlfn.IFNA(INDEX(upt_2_5_Data!$C:$C, MATCH(AA$1&amp;" "&amp;$A69, upt_2_5_Data!$D:$D, 0), 1), "")</f>
        <v/>
      </c>
      <c r="AB69" s="0" t="str">
        <f aca="false">_xlfn.IFNA(INDEX(upt_2_5_Data!$C:$C, MATCH(AB$1&amp;" "&amp;$A69, upt_2_5_Data!$D:$D, 0), 1), "")</f>
        <v/>
      </c>
      <c r="AC69" s="0" t="str">
        <f aca="false">_xlfn.IFNA(INDEX(upt_2_5_Data!$C:$C, MATCH(AC$1&amp;" "&amp;$A69, upt_2_5_Data!$D:$D, 0), 1), "")</f>
        <v/>
      </c>
      <c r="AD69" s="0" t="str">
        <f aca="false">_xlfn.IFNA(INDEX(upt_2_5_Data!$C:$C, MATCH(AD$1&amp;" "&amp;$A69, upt_2_5_Data!$D:$D, 0), 1), "")</f>
        <v/>
      </c>
      <c r="AE69" s="0" t="str">
        <f aca="false">_xlfn.IFNA(INDEX(upt_2_5_Data!$C:$C, MATCH(AE$1&amp;" "&amp;$A69, upt_2_5_Data!$D:$D, 0), 1), "")</f>
        <v/>
      </c>
      <c r="AF69" s="0" t="str">
        <f aca="false">_xlfn.IFNA(INDEX(upt_2_5_Data!$C:$C, MATCH(AF$1&amp;" "&amp;$A69, upt_2_5_Data!$D:$D, 0), 1), "")</f>
        <v/>
      </c>
      <c r="AH69" s="0" t="n">
        <f aca="false">IFERROR(AVERAGE(B69:AF69), "")</f>
        <v>1.13333333333333</v>
      </c>
    </row>
    <row r="70" customFormat="false" ht="12.8" hidden="false" customHeight="false" outlineLevel="0" collapsed="false">
      <c r="A70" s="0" t="s">
        <v>99</v>
      </c>
      <c r="B70" s="0" t="n">
        <f aca="false">_xlfn.IFNA(INDEX(upt_2_5_Data!$C:$C, MATCH(B$1&amp;" "&amp;$A70, upt_2_5_Data!$D:$D, 0), 1), "")</f>
        <v>1.3125</v>
      </c>
      <c r="C70" s="0" t="n">
        <f aca="false">_xlfn.IFNA(INDEX(upt_2_5_Data!$C:$C, MATCH(C$1&amp;" "&amp;$A70, upt_2_5_Data!$D:$D, 0), 1), "")</f>
        <v>1.9375</v>
      </c>
      <c r="D70" s="0" t="n">
        <f aca="false">_xlfn.IFNA(INDEX(upt_2_5_Data!$C:$C, MATCH(D$1&amp;" "&amp;$A70, upt_2_5_Data!$D:$D, 0), 1), "")</f>
        <v>2</v>
      </c>
      <c r="E70" s="0" t="str">
        <f aca="false">_xlfn.IFNA(INDEX(upt_2_5_Data!$C:$C, MATCH(E$1&amp;" "&amp;$A70, upt_2_5_Data!$D:$D, 0), 1), "")</f>
        <v/>
      </c>
      <c r="F70" s="0" t="n">
        <f aca="false">_xlfn.IFNA(INDEX(upt_2_5_Data!$C:$C, MATCH(F$1&amp;" "&amp;$A70, upt_2_5_Data!$D:$D, 0), 1), "")</f>
        <v>2</v>
      </c>
      <c r="G70" s="0" t="n">
        <f aca="false">_xlfn.IFNA(INDEX(upt_2_5_Data!$C:$C, MATCH(G$1&amp;" "&amp;$A70, upt_2_5_Data!$D:$D, 0), 1), "")</f>
        <v>1.58823529411765</v>
      </c>
      <c r="H70" s="0" t="n">
        <f aca="false">_xlfn.IFNA(INDEX(upt_2_5_Data!$C:$C, MATCH(H$1&amp;" "&amp;$A70, upt_2_5_Data!$D:$D, 0), 1), "")</f>
        <v>2</v>
      </c>
      <c r="I70" s="0" t="n">
        <f aca="false">_xlfn.IFNA(INDEX(upt_2_5_Data!$C:$C, MATCH(I$1&amp;" "&amp;$A70, upt_2_5_Data!$D:$D, 0), 1), "")</f>
        <v>1.92307692307692</v>
      </c>
      <c r="J70" s="0" t="n">
        <f aca="false">_xlfn.IFNA(INDEX(upt_2_5_Data!$C:$C, MATCH(J$1&amp;" "&amp;$A70, upt_2_5_Data!$D:$D, 0), 1), "")</f>
        <v>2.07692307692308</v>
      </c>
      <c r="K70" s="0" t="n">
        <f aca="false">_xlfn.IFNA(INDEX(upt_2_5_Data!$C:$C, MATCH(K$1&amp;" "&amp;$A70, upt_2_5_Data!$D:$D, 0), 1), "")</f>
        <v>1.94444444444444</v>
      </c>
      <c r="L70" s="0" t="n">
        <f aca="false">_xlfn.IFNA(INDEX(upt_2_5_Data!$C:$C, MATCH(L$1&amp;" "&amp;$A70, upt_2_5_Data!$D:$D, 0), 1), "")</f>
        <v>1.93333333333333</v>
      </c>
      <c r="M70" s="0" t="n">
        <f aca="false">_xlfn.IFNA(INDEX(upt_2_5_Data!$C:$C, MATCH(M$1&amp;" "&amp;$A70, upt_2_5_Data!$D:$D, 0), 1), "")</f>
        <v>2</v>
      </c>
      <c r="N70" s="0" t="n">
        <f aca="false">_xlfn.IFNA(INDEX(upt_2_5_Data!$C:$C, MATCH(N$1&amp;" "&amp;$A70, upt_2_5_Data!$D:$D, 0), 1), "")</f>
        <v>2.13333333333333</v>
      </c>
      <c r="O70" s="0" t="n">
        <f aca="false">_xlfn.IFNA(INDEX(upt_2_5_Data!$C:$C, MATCH(O$1&amp;" "&amp;$A70, upt_2_5_Data!$D:$D, 0), 1), "")</f>
        <v>2</v>
      </c>
      <c r="P70" s="0" t="n">
        <f aca="false">_xlfn.IFNA(INDEX(upt_2_5_Data!$C:$C, MATCH(P$1&amp;" "&amp;$A70, upt_2_5_Data!$D:$D, 0), 1), "")</f>
        <v>2</v>
      </c>
      <c r="Q70" s="0" t="n">
        <f aca="false">_xlfn.IFNA(INDEX(upt_2_5_Data!$C:$C, MATCH(Q$1&amp;" "&amp;$A70, upt_2_5_Data!$D:$D, 0), 1), "")</f>
        <v>3</v>
      </c>
      <c r="R70" s="0" t="str">
        <f aca="false">_xlfn.IFNA(INDEX(upt_2_5_Data!$C:$C, MATCH(R$1&amp;" "&amp;$A70, upt_2_5_Data!$D:$D, 0), 1), "")</f>
        <v/>
      </c>
      <c r="S70" s="0" t="str">
        <f aca="false">_xlfn.IFNA(INDEX(upt_2_5_Data!$C:$C, MATCH(S$1&amp;" "&amp;$A70, upt_2_5_Data!$D:$D, 0), 1), "")</f>
        <v/>
      </c>
      <c r="T70" s="0" t="n">
        <f aca="false">_xlfn.IFNA(INDEX(upt_2_5_Data!$C:$C, MATCH(T$1&amp;" "&amp;$A70, upt_2_5_Data!$D:$D, 0), 1), "")</f>
        <v>2</v>
      </c>
      <c r="U70" s="0" t="n">
        <f aca="false">_xlfn.IFNA(INDEX(upt_2_5_Data!$C:$C, MATCH(U$1&amp;" "&amp;$A70, upt_2_5_Data!$D:$D, 0), 1), "")</f>
        <v>3</v>
      </c>
      <c r="V70" s="0" t="n">
        <f aca="false">_xlfn.IFNA(INDEX(upt_2_5_Data!$C:$C, MATCH(V$1&amp;" "&amp;$A70, upt_2_5_Data!$D:$D, 0), 1), "")</f>
        <v>2.11111111111111</v>
      </c>
      <c r="W70" s="0" t="n">
        <f aca="false">_xlfn.IFNA(INDEX(upt_2_5_Data!$C:$C, MATCH(W$1&amp;" "&amp;$A70, upt_2_5_Data!$D:$D, 0), 1), "")</f>
        <v>2</v>
      </c>
      <c r="X70" s="0" t="str">
        <f aca="false">_xlfn.IFNA(INDEX(upt_2_5_Data!$C:$C, MATCH(X$1&amp;" "&amp;$A70, upt_2_5_Data!$D:$D, 0), 1), "")</f>
        <v/>
      </c>
      <c r="Y70" s="0" t="n">
        <f aca="false">_xlfn.IFNA(INDEX(upt_2_5_Data!$C:$C, MATCH(Y$1&amp;" "&amp;$A70, upt_2_5_Data!$D:$D, 0), 1), "")</f>
        <v>1.85714285714286</v>
      </c>
      <c r="Z70" s="0" t="n">
        <f aca="false">_xlfn.IFNA(INDEX(upt_2_5_Data!$C:$C, MATCH(Z$1&amp;" "&amp;$A70, upt_2_5_Data!$D:$D, 0), 1), "")</f>
        <v>2</v>
      </c>
      <c r="AA70" s="0" t="n">
        <f aca="false">_xlfn.IFNA(INDEX(upt_2_5_Data!$C:$C, MATCH(AA$1&amp;" "&amp;$A70, upt_2_5_Data!$D:$D, 0), 1), "")</f>
        <v>1.92857142857143</v>
      </c>
      <c r="AB70" s="0" t="n">
        <f aca="false">_xlfn.IFNA(INDEX(upt_2_5_Data!$C:$C, MATCH(AB$1&amp;" "&amp;$A70, upt_2_5_Data!$D:$D, 0), 1), "")</f>
        <v>2.06666666666667</v>
      </c>
      <c r="AC70" s="0" t="str">
        <f aca="false">_xlfn.IFNA(INDEX(upt_2_5_Data!$C:$C, MATCH(AC$1&amp;" "&amp;$A70, upt_2_5_Data!$D:$D, 0), 1), "")</f>
        <v/>
      </c>
      <c r="AD70" s="0" t="n">
        <f aca="false">_xlfn.IFNA(INDEX(upt_2_5_Data!$C:$C, MATCH(AD$1&amp;" "&amp;$A70, upt_2_5_Data!$D:$D, 0), 1), "")</f>
        <v>2</v>
      </c>
      <c r="AE70" s="0" t="n">
        <f aca="false">_xlfn.IFNA(INDEX(upt_2_5_Data!$C:$C, MATCH(AE$1&amp;" "&amp;$A70, upt_2_5_Data!$D:$D, 0), 1), "")</f>
        <v>2</v>
      </c>
      <c r="AF70" s="0" t="str">
        <f aca="false">_xlfn.IFNA(INDEX(upt_2_5_Data!$C:$C, MATCH(AF$1&amp;" "&amp;$A70, upt_2_5_Data!$D:$D, 0), 1), "")</f>
        <v/>
      </c>
      <c r="AH70" s="0" t="n">
        <f aca="false">IFERROR(AVERAGE(B70:AF70), "")</f>
        <v>2.03251353874883</v>
      </c>
    </row>
    <row r="71" customFormat="false" ht="12.8" hidden="false" customHeight="false" outlineLevel="0" collapsed="false">
      <c r="A71" s="0" t="s">
        <v>100</v>
      </c>
      <c r="B71" s="0" t="n">
        <f aca="false">_xlfn.IFNA(INDEX(upt_2_5_Data!$C:$C, MATCH(B$1&amp;" "&amp;$A71, upt_2_5_Data!$D:$D, 0), 1), "")</f>
        <v>1.66666666666667</v>
      </c>
      <c r="C71" s="0" t="n">
        <f aca="false">_xlfn.IFNA(INDEX(upt_2_5_Data!$C:$C, MATCH(C$1&amp;" "&amp;$A71, upt_2_5_Data!$D:$D, 0), 1), "")</f>
        <v>2</v>
      </c>
      <c r="D71" s="0" t="n">
        <f aca="false">_xlfn.IFNA(INDEX(upt_2_5_Data!$C:$C, MATCH(D$1&amp;" "&amp;$A71, upt_2_5_Data!$D:$D, 0), 1), "")</f>
        <v>2.06666666666667</v>
      </c>
      <c r="E71" s="0" t="str">
        <f aca="false">_xlfn.IFNA(INDEX(upt_2_5_Data!$C:$C, MATCH(E$1&amp;" "&amp;$A71, upt_2_5_Data!$D:$D, 0), 1), "")</f>
        <v/>
      </c>
      <c r="F71" s="0" t="n">
        <f aca="false">_xlfn.IFNA(INDEX(upt_2_5_Data!$C:$C, MATCH(F$1&amp;" "&amp;$A71, upt_2_5_Data!$D:$D, 0), 1), "")</f>
        <v>1.8125</v>
      </c>
      <c r="G71" s="0" t="n">
        <f aca="false">_xlfn.IFNA(INDEX(upt_2_5_Data!$C:$C, MATCH(G$1&amp;" "&amp;$A71, upt_2_5_Data!$D:$D, 0), 1), "")</f>
        <v>1.82352941176471</v>
      </c>
      <c r="H71" s="0" t="n">
        <f aca="false">_xlfn.IFNA(INDEX(upt_2_5_Data!$C:$C, MATCH(H$1&amp;" "&amp;$A71, upt_2_5_Data!$D:$D, 0), 1), "")</f>
        <v>2.05882352941176</v>
      </c>
      <c r="I71" s="0" t="n">
        <f aca="false">_xlfn.IFNA(INDEX(upt_2_5_Data!$C:$C, MATCH(I$1&amp;" "&amp;$A71, upt_2_5_Data!$D:$D, 0), 1), "")</f>
        <v>2</v>
      </c>
      <c r="J71" s="0" t="n">
        <f aca="false">_xlfn.IFNA(INDEX(upt_2_5_Data!$C:$C, MATCH(J$1&amp;" "&amp;$A71, upt_2_5_Data!$D:$D, 0), 1), "")</f>
        <v>1.92307692307692</v>
      </c>
      <c r="K71" s="0" t="n">
        <f aca="false">_xlfn.IFNA(INDEX(upt_2_5_Data!$C:$C, MATCH(K$1&amp;" "&amp;$A71, upt_2_5_Data!$D:$D, 0), 1), "")</f>
        <v>2.05555555555556</v>
      </c>
      <c r="L71" s="0" t="n">
        <f aca="false">_xlfn.IFNA(INDEX(upt_2_5_Data!$C:$C, MATCH(L$1&amp;" "&amp;$A71, upt_2_5_Data!$D:$D, 0), 1), "")</f>
        <v>2</v>
      </c>
      <c r="M71" s="0" t="n">
        <f aca="false">_xlfn.IFNA(INDEX(upt_2_5_Data!$C:$C, MATCH(M$1&amp;" "&amp;$A71, upt_2_5_Data!$D:$D, 0), 1), "")</f>
        <v>2.06666666666667</v>
      </c>
      <c r="N71" s="0" t="n">
        <f aca="false">_xlfn.IFNA(INDEX(upt_2_5_Data!$C:$C, MATCH(N$1&amp;" "&amp;$A71, upt_2_5_Data!$D:$D, 0), 1), "")</f>
        <v>2.1875</v>
      </c>
      <c r="O71" s="0" t="n">
        <f aca="false">_xlfn.IFNA(INDEX(upt_2_5_Data!$C:$C, MATCH(O$1&amp;" "&amp;$A71, upt_2_5_Data!$D:$D, 0), 1), "")</f>
        <v>1.92857142857143</v>
      </c>
      <c r="P71" s="0" t="n">
        <f aca="false">_xlfn.IFNA(INDEX(upt_2_5_Data!$C:$C, MATCH(P$1&amp;" "&amp;$A71, upt_2_5_Data!$D:$D, 0), 1), "")</f>
        <v>1.92307692307692</v>
      </c>
      <c r="Q71" s="0" t="n">
        <f aca="false">_xlfn.IFNA(INDEX(upt_2_5_Data!$C:$C, MATCH(Q$1&amp;" "&amp;$A71, upt_2_5_Data!$D:$D, 0), 1), "")</f>
        <v>2</v>
      </c>
      <c r="R71" s="0" t="str">
        <f aca="false">_xlfn.IFNA(INDEX(upt_2_5_Data!$C:$C, MATCH(R$1&amp;" "&amp;$A71, upt_2_5_Data!$D:$D, 0), 1), "")</f>
        <v/>
      </c>
      <c r="S71" s="0" t="str">
        <f aca="false">_xlfn.IFNA(INDEX(upt_2_5_Data!$C:$C, MATCH(S$1&amp;" "&amp;$A71, upt_2_5_Data!$D:$D, 0), 1), "")</f>
        <v/>
      </c>
      <c r="T71" s="0" t="n">
        <f aca="false">_xlfn.IFNA(INDEX(upt_2_5_Data!$C:$C, MATCH(T$1&amp;" "&amp;$A71, upt_2_5_Data!$D:$D, 0), 1), "")</f>
        <v>2.5</v>
      </c>
      <c r="U71" s="0" t="n">
        <f aca="false">_xlfn.IFNA(INDEX(upt_2_5_Data!$C:$C, MATCH(U$1&amp;" "&amp;$A71, upt_2_5_Data!$D:$D, 0), 1), "")</f>
        <v>3</v>
      </c>
      <c r="V71" s="0" t="n">
        <f aca="false">_xlfn.IFNA(INDEX(upt_2_5_Data!$C:$C, MATCH(V$1&amp;" "&amp;$A71, upt_2_5_Data!$D:$D, 0), 1), "")</f>
        <v>2.22222222222222</v>
      </c>
      <c r="W71" s="0" t="n">
        <f aca="false">_xlfn.IFNA(INDEX(upt_2_5_Data!$C:$C, MATCH(W$1&amp;" "&amp;$A71, upt_2_5_Data!$D:$D, 0), 1), "")</f>
        <v>2</v>
      </c>
      <c r="X71" s="0" t="str">
        <f aca="false">_xlfn.IFNA(INDEX(upt_2_5_Data!$C:$C, MATCH(X$1&amp;" "&amp;$A71, upt_2_5_Data!$D:$D, 0), 1), "")</f>
        <v/>
      </c>
      <c r="Y71" s="0" t="n">
        <f aca="false">_xlfn.IFNA(INDEX(upt_2_5_Data!$C:$C, MATCH(Y$1&amp;" "&amp;$A71, upt_2_5_Data!$D:$D, 0), 1), "")</f>
        <v>1.93333333333333</v>
      </c>
      <c r="Z71" s="0" t="n">
        <f aca="false">_xlfn.IFNA(INDEX(upt_2_5_Data!$C:$C, MATCH(Z$1&amp;" "&amp;$A71, upt_2_5_Data!$D:$D, 0), 1), "")</f>
        <v>2.06666666666667</v>
      </c>
      <c r="AA71" s="0" t="n">
        <f aca="false">_xlfn.IFNA(INDEX(upt_2_5_Data!$C:$C, MATCH(AA$1&amp;" "&amp;$A71, upt_2_5_Data!$D:$D, 0), 1), "")</f>
        <v>2.07142857142857</v>
      </c>
      <c r="AB71" s="0" t="n">
        <f aca="false">_xlfn.IFNA(INDEX(upt_2_5_Data!$C:$C, MATCH(AB$1&amp;" "&amp;$A71, upt_2_5_Data!$D:$D, 0), 1), "")</f>
        <v>2</v>
      </c>
      <c r="AC71" s="0" t="str">
        <f aca="false">_xlfn.IFNA(INDEX(upt_2_5_Data!$C:$C, MATCH(AC$1&amp;" "&amp;$A71, upt_2_5_Data!$D:$D, 0), 1), "")</f>
        <v/>
      </c>
      <c r="AD71" s="0" t="n">
        <f aca="false">_xlfn.IFNA(INDEX(upt_2_5_Data!$C:$C, MATCH(AD$1&amp;" "&amp;$A71, upt_2_5_Data!$D:$D, 0), 1), "")</f>
        <v>2</v>
      </c>
      <c r="AE71" s="0" t="n">
        <f aca="false">_xlfn.IFNA(INDEX(upt_2_5_Data!$C:$C, MATCH(AE$1&amp;" "&amp;$A71, upt_2_5_Data!$D:$D, 0), 1), "")</f>
        <v>2</v>
      </c>
      <c r="AF71" s="0" t="str">
        <f aca="false">_xlfn.IFNA(INDEX(upt_2_5_Data!$C:$C, MATCH(AF$1&amp;" "&amp;$A71, upt_2_5_Data!$D:$D, 0), 1), "")</f>
        <v/>
      </c>
      <c r="AH71" s="0" t="n">
        <f aca="false">IFERROR(AVERAGE(B71:AF71), "")</f>
        <v>2.05225138260432</v>
      </c>
    </row>
    <row r="72" customFormat="false" ht="12.8" hidden="false" customHeight="false" outlineLevel="0" collapsed="false">
      <c r="A72" s="0" t="s">
        <v>101</v>
      </c>
      <c r="B72" s="0" t="str">
        <f aca="false">_xlfn.IFNA(INDEX(upt_2_5_Data!$C:$C, MATCH(B$1&amp;" "&amp;$A72, upt_2_5_Data!$D:$D, 0), 1), "")</f>
        <v/>
      </c>
      <c r="C72" s="0" t="str">
        <f aca="false">_xlfn.IFNA(INDEX(upt_2_5_Data!$C:$C, MATCH(C$1&amp;" "&amp;$A72, upt_2_5_Data!$D:$D, 0), 1), "")</f>
        <v/>
      </c>
      <c r="D72" s="0" t="str">
        <f aca="false">_xlfn.IFNA(INDEX(upt_2_5_Data!$C:$C, MATCH(D$1&amp;" "&amp;$A72, upt_2_5_Data!$D:$D, 0), 1), "")</f>
        <v/>
      </c>
      <c r="E72" s="0" t="str">
        <f aca="false">_xlfn.IFNA(INDEX(upt_2_5_Data!$C:$C, MATCH(E$1&amp;" "&amp;$A72, upt_2_5_Data!$D:$D, 0), 1), "")</f>
        <v/>
      </c>
      <c r="F72" s="0" t="str">
        <f aca="false">_xlfn.IFNA(INDEX(upt_2_5_Data!$C:$C, MATCH(F$1&amp;" "&amp;$A72, upt_2_5_Data!$D:$D, 0), 1), "")</f>
        <v/>
      </c>
      <c r="G72" s="0" t="str">
        <f aca="false">_xlfn.IFNA(INDEX(upt_2_5_Data!$C:$C, MATCH(G$1&amp;" "&amp;$A72, upt_2_5_Data!$D:$D, 0), 1), "")</f>
        <v/>
      </c>
      <c r="H72" s="0" t="str">
        <f aca="false">_xlfn.IFNA(INDEX(upt_2_5_Data!$C:$C, MATCH(H$1&amp;" "&amp;$A72, upt_2_5_Data!$D:$D, 0), 1), "")</f>
        <v/>
      </c>
      <c r="I72" s="0" t="str">
        <f aca="false">_xlfn.IFNA(INDEX(upt_2_5_Data!$C:$C, MATCH(I$1&amp;" "&amp;$A72, upt_2_5_Data!$D:$D, 0), 1), "")</f>
        <v/>
      </c>
      <c r="J72" s="0" t="str">
        <f aca="false">_xlfn.IFNA(INDEX(upt_2_5_Data!$C:$C, MATCH(J$1&amp;" "&amp;$A72, upt_2_5_Data!$D:$D, 0), 1), "")</f>
        <v/>
      </c>
      <c r="K72" s="0" t="n">
        <f aca="false">_xlfn.IFNA(INDEX(upt_2_5_Data!$C:$C, MATCH(K$1&amp;" "&amp;$A72, upt_2_5_Data!$D:$D, 0), 1), "")</f>
        <v>1.2</v>
      </c>
      <c r="L72" s="0" t="str">
        <f aca="false">_xlfn.IFNA(INDEX(upt_2_5_Data!$C:$C, MATCH(L$1&amp;" "&amp;$A72, upt_2_5_Data!$D:$D, 0), 1), "")</f>
        <v/>
      </c>
      <c r="M72" s="0" t="str">
        <f aca="false">_xlfn.IFNA(INDEX(upt_2_5_Data!$C:$C, MATCH(M$1&amp;" "&amp;$A72, upt_2_5_Data!$D:$D, 0), 1), "")</f>
        <v/>
      </c>
      <c r="N72" s="0" t="str">
        <f aca="false">_xlfn.IFNA(INDEX(upt_2_5_Data!$C:$C, MATCH(N$1&amp;" "&amp;$A72, upt_2_5_Data!$D:$D, 0), 1), "")</f>
        <v/>
      </c>
      <c r="O72" s="0" t="str">
        <f aca="false">_xlfn.IFNA(INDEX(upt_2_5_Data!$C:$C, MATCH(O$1&amp;" "&amp;$A72, upt_2_5_Data!$D:$D, 0), 1), "")</f>
        <v/>
      </c>
      <c r="P72" s="0" t="str">
        <f aca="false">_xlfn.IFNA(INDEX(upt_2_5_Data!$C:$C, MATCH(P$1&amp;" "&amp;$A72, upt_2_5_Data!$D:$D, 0), 1), "")</f>
        <v/>
      </c>
      <c r="Q72" s="0" t="str">
        <f aca="false">_xlfn.IFNA(INDEX(upt_2_5_Data!$C:$C, MATCH(Q$1&amp;" "&amp;$A72, upt_2_5_Data!$D:$D, 0), 1), "")</f>
        <v/>
      </c>
      <c r="R72" s="0" t="str">
        <f aca="false">_xlfn.IFNA(INDEX(upt_2_5_Data!$C:$C, MATCH(R$1&amp;" "&amp;$A72, upt_2_5_Data!$D:$D, 0), 1), "")</f>
        <v/>
      </c>
      <c r="S72" s="0" t="str">
        <f aca="false">_xlfn.IFNA(INDEX(upt_2_5_Data!$C:$C, MATCH(S$1&amp;" "&amp;$A72, upt_2_5_Data!$D:$D, 0), 1), "")</f>
        <v/>
      </c>
      <c r="T72" s="0" t="str">
        <f aca="false">_xlfn.IFNA(INDEX(upt_2_5_Data!$C:$C, MATCH(T$1&amp;" "&amp;$A72, upt_2_5_Data!$D:$D, 0), 1), "")</f>
        <v/>
      </c>
      <c r="U72" s="0" t="str">
        <f aca="false">_xlfn.IFNA(INDEX(upt_2_5_Data!$C:$C, MATCH(U$1&amp;" "&amp;$A72, upt_2_5_Data!$D:$D, 0), 1), "")</f>
        <v/>
      </c>
      <c r="V72" s="0" t="str">
        <f aca="false">_xlfn.IFNA(INDEX(upt_2_5_Data!$C:$C, MATCH(V$1&amp;" "&amp;$A72, upt_2_5_Data!$D:$D, 0), 1), "")</f>
        <v/>
      </c>
      <c r="W72" s="0" t="str">
        <f aca="false">_xlfn.IFNA(INDEX(upt_2_5_Data!$C:$C, MATCH(W$1&amp;" "&amp;$A72, upt_2_5_Data!$D:$D, 0), 1), "")</f>
        <v/>
      </c>
      <c r="X72" s="0" t="str">
        <f aca="false">_xlfn.IFNA(INDEX(upt_2_5_Data!$C:$C, MATCH(X$1&amp;" "&amp;$A72, upt_2_5_Data!$D:$D, 0), 1), "")</f>
        <v/>
      </c>
      <c r="Y72" s="0" t="str">
        <f aca="false">_xlfn.IFNA(INDEX(upt_2_5_Data!$C:$C, MATCH(Y$1&amp;" "&amp;$A72, upt_2_5_Data!$D:$D, 0), 1), "")</f>
        <v/>
      </c>
      <c r="Z72" s="0" t="str">
        <f aca="false">_xlfn.IFNA(INDEX(upt_2_5_Data!$C:$C, MATCH(Z$1&amp;" "&amp;$A72, upt_2_5_Data!$D:$D, 0), 1), "")</f>
        <v/>
      </c>
      <c r="AA72" s="0" t="str">
        <f aca="false">_xlfn.IFNA(INDEX(upt_2_5_Data!$C:$C, MATCH(AA$1&amp;" "&amp;$A72, upt_2_5_Data!$D:$D, 0), 1), "")</f>
        <v/>
      </c>
      <c r="AB72" s="0" t="str">
        <f aca="false">_xlfn.IFNA(INDEX(upt_2_5_Data!$C:$C, MATCH(AB$1&amp;" "&amp;$A72, upt_2_5_Data!$D:$D, 0), 1), "")</f>
        <v/>
      </c>
      <c r="AC72" s="0" t="str">
        <f aca="false">_xlfn.IFNA(INDEX(upt_2_5_Data!$C:$C, MATCH(AC$1&amp;" "&amp;$A72, upt_2_5_Data!$D:$D, 0), 1), "")</f>
        <v/>
      </c>
      <c r="AD72" s="0" t="str">
        <f aca="false">_xlfn.IFNA(INDEX(upt_2_5_Data!$C:$C, MATCH(AD$1&amp;" "&amp;$A72, upt_2_5_Data!$D:$D, 0), 1), "")</f>
        <v/>
      </c>
      <c r="AE72" s="0" t="str">
        <f aca="false">_xlfn.IFNA(INDEX(upt_2_5_Data!$C:$C, MATCH(AE$1&amp;" "&amp;$A72, upt_2_5_Data!$D:$D, 0), 1), "")</f>
        <v/>
      </c>
      <c r="AF72" s="0" t="str">
        <f aca="false">_xlfn.IFNA(INDEX(upt_2_5_Data!$C:$C, MATCH(AF$1&amp;" "&amp;$A72, upt_2_5_Data!$D:$D, 0), 1), "")</f>
        <v/>
      </c>
      <c r="AH72" s="0" t="n">
        <f aca="false">IFERROR(AVERAGE(B72:AF72), "")</f>
        <v>1.2</v>
      </c>
    </row>
    <row r="73" customFormat="false" ht="12.8" hidden="false" customHeight="false" outlineLevel="0" collapsed="false">
      <c r="A73" s="0" t="s">
        <v>102</v>
      </c>
      <c r="B73" s="0" t="str">
        <f aca="false">_xlfn.IFNA(INDEX(upt_2_5_Data!$C:$C, MATCH(B$1&amp;" "&amp;$A73, upt_2_5_Data!$D:$D, 0), 1), "")</f>
        <v/>
      </c>
      <c r="C73" s="0" t="str">
        <f aca="false">_xlfn.IFNA(INDEX(upt_2_5_Data!$C:$C, MATCH(C$1&amp;" "&amp;$A73, upt_2_5_Data!$D:$D, 0), 1), "")</f>
        <v/>
      </c>
      <c r="D73" s="0" t="str">
        <f aca="false">_xlfn.IFNA(INDEX(upt_2_5_Data!$C:$C, MATCH(D$1&amp;" "&amp;$A73, upt_2_5_Data!$D:$D, 0), 1), "")</f>
        <v/>
      </c>
      <c r="E73" s="0" t="str">
        <f aca="false">_xlfn.IFNA(INDEX(upt_2_5_Data!$C:$C, MATCH(E$1&amp;" "&amp;$A73, upt_2_5_Data!$D:$D, 0), 1), "")</f>
        <v/>
      </c>
      <c r="F73" s="0" t="str">
        <f aca="false">_xlfn.IFNA(INDEX(upt_2_5_Data!$C:$C, MATCH(F$1&amp;" "&amp;$A73, upt_2_5_Data!$D:$D, 0), 1), "")</f>
        <v/>
      </c>
      <c r="G73" s="0" t="str">
        <f aca="false">_xlfn.IFNA(INDEX(upt_2_5_Data!$C:$C, MATCH(G$1&amp;" "&amp;$A73, upt_2_5_Data!$D:$D, 0), 1), "")</f>
        <v/>
      </c>
      <c r="H73" s="0" t="str">
        <f aca="false">_xlfn.IFNA(INDEX(upt_2_5_Data!$C:$C, MATCH(H$1&amp;" "&amp;$A73, upt_2_5_Data!$D:$D, 0), 1), "")</f>
        <v/>
      </c>
      <c r="I73" s="0" t="str">
        <f aca="false">_xlfn.IFNA(INDEX(upt_2_5_Data!$C:$C, MATCH(I$1&amp;" "&amp;$A73, upt_2_5_Data!$D:$D, 0), 1), "")</f>
        <v/>
      </c>
      <c r="J73" s="0" t="str">
        <f aca="false">_xlfn.IFNA(INDEX(upt_2_5_Data!$C:$C, MATCH(J$1&amp;" "&amp;$A73, upt_2_5_Data!$D:$D, 0), 1), "")</f>
        <v/>
      </c>
      <c r="K73" s="0" t="str">
        <f aca="false">_xlfn.IFNA(INDEX(upt_2_5_Data!$C:$C, MATCH(K$1&amp;" "&amp;$A73, upt_2_5_Data!$D:$D, 0), 1), "")</f>
        <v/>
      </c>
      <c r="L73" s="0" t="str">
        <f aca="false">_xlfn.IFNA(INDEX(upt_2_5_Data!$C:$C, MATCH(L$1&amp;" "&amp;$A73, upt_2_5_Data!$D:$D, 0), 1), "")</f>
        <v/>
      </c>
      <c r="M73" s="0" t="str">
        <f aca="false">_xlfn.IFNA(INDEX(upt_2_5_Data!$C:$C, MATCH(M$1&amp;" "&amp;$A73, upt_2_5_Data!$D:$D, 0), 1), "")</f>
        <v/>
      </c>
      <c r="N73" s="0" t="str">
        <f aca="false">_xlfn.IFNA(INDEX(upt_2_5_Data!$C:$C, MATCH(N$1&amp;" "&amp;$A73, upt_2_5_Data!$D:$D, 0), 1), "")</f>
        <v/>
      </c>
      <c r="O73" s="0" t="str">
        <f aca="false">_xlfn.IFNA(INDEX(upt_2_5_Data!$C:$C, MATCH(O$1&amp;" "&amp;$A73, upt_2_5_Data!$D:$D, 0), 1), "")</f>
        <v/>
      </c>
      <c r="P73" s="0" t="str">
        <f aca="false">_xlfn.IFNA(INDEX(upt_2_5_Data!$C:$C, MATCH(P$1&amp;" "&amp;$A73, upt_2_5_Data!$D:$D, 0), 1), "")</f>
        <v/>
      </c>
      <c r="Q73" s="0" t="str">
        <f aca="false">_xlfn.IFNA(INDEX(upt_2_5_Data!$C:$C, MATCH(Q$1&amp;" "&amp;$A73, upt_2_5_Data!$D:$D, 0), 1), "")</f>
        <v/>
      </c>
      <c r="R73" s="0" t="str">
        <f aca="false">_xlfn.IFNA(INDEX(upt_2_5_Data!$C:$C, MATCH(R$1&amp;" "&amp;$A73, upt_2_5_Data!$D:$D, 0), 1), "")</f>
        <v/>
      </c>
      <c r="S73" s="0" t="str">
        <f aca="false">_xlfn.IFNA(INDEX(upt_2_5_Data!$C:$C, MATCH(S$1&amp;" "&amp;$A73, upt_2_5_Data!$D:$D, 0), 1), "")</f>
        <v/>
      </c>
      <c r="T73" s="0" t="n">
        <f aca="false">_xlfn.IFNA(INDEX(upt_2_5_Data!$C:$C, MATCH(T$1&amp;" "&amp;$A73, upt_2_5_Data!$D:$D, 0), 1), "")</f>
        <v>2</v>
      </c>
      <c r="U73" s="0" t="n">
        <f aca="false">_xlfn.IFNA(INDEX(upt_2_5_Data!$C:$C, MATCH(U$1&amp;" "&amp;$A73, upt_2_5_Data!$D:$D, 0), 1), "")</f>
        <v>3</v>
      </c>
      <c r="V73" s="0" t="str">
        <f aca="false">_xlfn.IFNA(INDEX(upt_2_5_Data!$C:$C, MATCH(V$1&amp;" "&amp;$A73, upt_2_5_Data!$D:$D, 0), 1), "")</f>
        <v/>
      </c>
      <c r="W73" s="0" t="str">
        <f aca="false">_xlfn.IFNA(INDEX(upt_2_5_Data!$C:$C, MATCH(W$1&amp;" "&amp;$A73, upt_2_5_Data!$D:$D, 0), 1), "")</f>
        <v/>
      </c>
      <c r="X73" s="0" t="str">
        <f aca="false">_xlfn.IFNA(INDEX(upt_2_5_Data!$C:$C, MATCH(X$1&amp;" "&amp;$A73, upt_2_5_Data!$D:$D, 0), 1), "")</f>
        <v/>
      </c>
      <c r="Y73" s="0" t="str">
        <f aca="false">_xlfn.IFNA(INDEX(upt_2_5_Data!$C:$C, MATCH(Y$1&amp;" "&amp;$A73, upt_2_5_Data!$D:$D, 0), 1), "")</f>
        <v/>
      </c>
      <c r="Z73" s="0" t="str">
        <f aca="false">_xlfn.IFNA(INDEX(upt_2_5_Data!$C:$C, MATCH(Z$1&amp;" "&amp;$A73, upt_2_5_Data!$D:$D, 0), 1), "")</f>
        <v/>
      </c>
      <c r="AA73" s="0" t="str">
        <f aca="false">_xlfn.IFNA(INDEX(upt_2_5_Data!$C:$C, MATCH(AA$1&amp;" "&amp;$A73, upt_2_5_Data!$D:$D, 0), 1), "")</f>
        <v/>
      </c>
      <c r="AB73" s="0" t="str">
        <f aca="false">_xlfn.IFNA(INDEX(upt_2_5_Data!$C:$C, MATCH(AB$1&amp;" "&amp;$A73, upt_2_5_Data!$D:$D, 0), 1), "")</f>
        <v/>
      </c>
      <c r="AC73" s="0" t="str">
        <f aca="false">_xlfn.IFNA(INDEX(upt_2_5_Data!$C:$C, MATCH(AC$1&amp;" "&amp;$A73, upt_2_5_Data!$D:$D, 0), 1), "")</f>
        <v/>
      </c>
      <c r="AD73" s="0" t="str">
        <f aca="false">_xlfn.IFNA(INDEX(upt_2_5_Data!$C:$C, MATCH(AD$1&amp;" "&amp;$A73, upt_2_5_Data!$D:$D, 0), 1), "")</f>
        <v/>
      </c>
      <c r="AE73" s="0" t="str">
        <f aca="false">_xlfn.IFNA(INDEX(upt_2_5_Data!$C:$C, MATCH(AE$1&amp;" "&amp;$A73, upt_2_5_Data!$D:$D, 0), 1), "")</f>
        <v/>
      </c>
      <c r="AF73" s="0" t="str">
        <f aca="false">_xlfn.IFNA(INDEX(upt_2_5_Data!$C:$C, MATCH(AF$1&amp;" "&amp;$A73, upt_2_5_Data!$D:$D, 0), 1), "")</f>
        <v/>
      </c>
      <c r="AH73" s="0" t="n">
        <f aca="false">IFERROR(AVERAGE(B73:AF73), "")</f>
        <v>2.5</v>
      </c>
    </row>
    <row r="74" customFormat="false" ht="12.8" hidden="false" customHeight="false" outlineLevel="0" collapsed="false">
      <c r="A74" s="0" t="s">
        <v>103</v>
      </c>
      <c r="B74" s="0" t="n">
        <f aca="false">_xlfn.IFNA(INDEX(upt_2_5_Data!$C:$C, MATCH(B$1&amp;" "&amp;$A74, upt_2_5_Data!$D:$D, 0), 1), "")</f>
        <v>1.8</v>
      </c>
      <c r="C74" s="0" t="n">
        <f aca="false">_xlfn.IFNA(INDEX(upt_2_5_Data!$C:$C, MATCH(C$1&amp;" "&amp;$A74, upt_2_5_Data!$D:$D, 0), 1), "")</f>
        <v>2</v>
      </c>
      <c r="D74" s="0" t="n">
        <f aca="false">_xlfn.IFNA(INDEX(upt_2_5_Data!$C:$C, MATCH(D$1&amp;" "&amp;$A74, upt_2_5_Data!$D:$D, 0), 1), "")</f>
        <v>2.06666666666667</v>
      </c>
      <c r="E74" s="0" t="str">
        <f aca="false">_xlfn.IFNA(INDEX(upt_2_5_Data!$C:$C, MATCH(E$1&amp;" "&amp;$A74, upt_2_5_Data!$D:$D, 0), 1), "")</f>
        <v/>
      </c>
      <c r="F74" s="0" t="str">
        <f aca="false">_xlfn.IFNA(INDEX(upt_2_5_Data!$C:$C, MATCH(F$1&amp;" "&amp;$A74, upt_2_5_Data!$D:$D, 0), 1), "")</f>
        <v/>
      </c>
      <c r="G74" s="0" t="n">
        <f aca="false">_xlfn.IFNA(INDEX(upt_2_5_Data!$C:$C, MATCH(G$1&amp;" "&amp;$A74, upt_2_5_Data!$D:$D, 0), 1), "")</f>
        <v>1.88235294117647</v>
      </c>
      <c r="H74" s="0" t="n">
        <f aca="false">_xlfn.IFNA(INDEX(upt_2_5_Data!$C:$C, MATCH(H$1&amp;" "&amp;$A74, upt_2_5_Data!$D:$D, 0), 1), "")</f>
        <v>2</v>
      </c>
      <c r="I74" s="0" t="n">
        <f aca="false">_xlfn.IFNA(INDEX(upt_2_5_Data!$C:$C, MATCH(I$1&amp;" "&amp;$A74, upt_2_5_Data!$D:$D, 0), 1), "")</f>
        <v>2</v>
      </c>
      <c r="J74" s="0" t="n">
        <f aca="false">_xlfn.IFNA(INDEX(upt_2_5_Data!$C:$C, MATCH(J$1&amp;" "&amp;$A74, upt_2_5_Data!$D:$D, 0), 1), "")</f>
        <v>2</v>
      </c>
      <c r="K74" s="0" t="n">
        <f aca="false">_xlfn.IFNA(INDEX(upt_2_5_Data!$C:$C, MATCH(K$1&amp;" "&amp;$A74, upt_2_5_Data!$D:$D, 0), 1), "")</f>
        <v>1.94117647058824</v>
      </c>
      <c r="L74" s="0" t="n">
        <f aca="false">_xlfn.IFNA(INDEX(upt_2_5_Data!$C:$C, MATCH(L$1&amp;" "&amp;$A74, upt_2_5_Data!$D:$D, 0), 1), "")</f>
        <v>2</v>
      </c>
      <c r="M74" s="0" t="n">
        <f aca="false">_xlfn.IFNA(INDEX(upt_2_5_Data!$C:$C, MATCH(M$1&amp;" "&amp;$A74, upt_2_5_Data!$D:$D, 0), 1), "")</f>
        <v>2.06666666666667</v>
      </c>
      <c r="N74" s="0" t="n">
        <f aca="false">_xlfn.IFNA(INDEX(upt_2_5_Data!$C:$C, MATCH(N$1&amp;" "&amp;$A74, upt_2_5_Data!$D:$D, 0), 1), "")</f>
        <v>2.21428571428571</v>
      </c>
      <c r="O74" s="0" t="n">
        <f aca="false">_xlfn.IFNA(INDEX(upt_2_5_Data!$C:$C, MATCH(O$1&amp;" "&amp;$A74, upt_2_5_Data!$D:$D, 0), 1), "")</f>
        <v>2</v>
      </c>
      <c r="P74" s="0" t="n">
        <f aca="false">_xlfn.IFNA(INDEX(upt_2_5_Data!$C:$C, MATCH(P$1&amp;" "&amp;$A74, upt_2_5_Data!$D:$D, 0), 1), "")</f>
        <v>2</v>
      </c>
      <c r="Q74" s="0" t="n">
        <f aca="false">_xlfn.IFNA(INDEX(upt_2_5_Data!$C:$C, MATCH(Q$1&amp;" "&amp;$A74, upt_2_5_Data!$D:$D, 0), 1), "")</f>
        <v>3</v>
      </c>
      <c r="R74" s="0" t="str">
        <f aca="false">_xlfn.IFNA(INDEX(upt_2_5_Data!$C:$C, MATCH(R$1&amp;" "&amp;$A74, upt_2_5_Data!$D:$D, 0), 1), "")</f>
        <v/>
      </c>
      <c r="S74" s="0" t="str">
        <f aca="false">_xlfn.IFNA(INDEX(upt_2_5_Data!$C:$C, MATCH(S$1&amp;" "&amp;$A74, upt_2_5_Data!$D:$D, 0), 1), "")</f>
        <v/>
      </c>
      <c r="T74" s="0" t="n">
        <f aca="false">_xlfn.IFNA(INDEX(upt_2_5_Data!$C:$C, MATCH(T$1&amp;" "&amp;$A74, upt_2_5_Data!$D:$D, 0), 1), "")</f>
        <v>2.5</v>
      </c>
      <c r="U74" s="0" t="n">
        <f aca="false">_xlfn.IFNA(INDEX(upt_2_5_Data!$C:$C, MATCH(U$1&amp;" "&amp;$A74, upt_2_5_Data!$D:$D, 0), 1), "")</f>
        <v>3</v>
      </c>
      <c r="V74" s="0" t="n">
        <f aca="false">_xlfn.IFNA(INDEX(upt_2_5_Data!$C:$C, MATCH(V$1&amp;" "&amp;$A74, upt_2_5_Data!$D:$D, 0), 1), "")</f>
        <v>2</v>
      </c>
      <c r="W74" s="0" t="n">
        <f aca="false">_xlfn.IFNA(INDEX(upt_2_5_Data!$C:$C, MATCH(W$1&amp;" "&amp;$A74, upt_2_5_Data!$D:$D, 0), 1), "")</f>
        <v>1</v>
      </c>
      <c r="X74" s="0" t="str">
        <f aca="false">_xlfn.IFNA(INDEX(upt_2_5_Data!$C:$C, MATCH(X$1&amp;" "&amp;$A74, upt_2_5_Data!$D:$D, 0), 1), "")</f>
        <v/>
      </c>
      <c r="Y74" s="0" t="n">
        <f aca="false">_xlfn.IFNA(INDEX(upt_2_5_Data!$C:$C, MATCH(Y$1&amp;" "&amp;$A74, upt_2_5_Data!$D:$D, 0), 1), "")</f>
        <v>2.07142857142857</v>
      </c>
      <c r="Z74" s="0" t="n">
        <f aca="false">_xlfn.IFNA(INDEX(upt_2_5_Data!$C:$C, MATCH(Z$1&amp;" "&amp;$A74, upt_2_5_Data!$D:$D, 0), 1), "")</f>
        <v>2</v>
      </c>
      <c r="AA74" s="0" t="n">
        <f aca="false">_xlfn.IFNA(INDEX(upt_2_5_Data!$C:$C, MATCH(AA$1&amp;" "&amp;$A74, upt_2_5_Data!$D:$D, 0), 1), "")</f>
        <v>2.07142857142857</v>
      </c>
      <c r="AB74" s="0" t="n">
        <f aca="false">_xlfn.IFNA(INDEX(upt_2_5_Data!$C:$C, MATCH(AB$1&amp;" "&amp;$A74, upt_2_5_Data!$D:$D, 0), 1), "")</f>
        <v>2.0625</v>
      </c>
      <c r="AC74" s="0" t="str">
        <f aca="false">_xlfn.IFNA(INDEX(upt_2_5_Data!$C:$C, MATCH(AC$1&amp;" "&amp;$A74, upt_2_5_Data!$D:$D, 0), 1), "")</f>
        <v/>
      </c>
      <c r="AD74" s="0" t="n">
        <f aca="false">_xlfn.IFNA(INDEX(upt_2_5_Data!$C:$C, MATCH(AD$1&amp;" "&amp;$A74, upt_2_5_Data!$D:$D, 0), 1), "")</f>
        <v>2</v>
      </c>
      <c r="AE74" s="0" t="n">
        <f aca="false">_xlfn.IFNA(INDEX(upt_2_5_Data!$C:$C, MATCH(AE$1&amp;" "&amp;$A74, upt_2_5_Data!$D:$D, 0), 1), "")</f>
        <v>2</v>
      </c>
      <c r="AF74" s="0" t="str">
        <f aca="false">_xlfn.IFNA(INDEX(upt_2_5_Data!$C:$C, MATCH(AF$1&amp;" "&amp;$A74, upt_2_5_Data!$D:$D, 0), 1), "")</f>
        <v/>
      </c>
      <c r="AH74" s="0" t="n">
        <f aca="false">IFERROR(AVERAGE(B74:AF74), "")</f>
        <v>2.06985440009337</v>
      </c>
    </row>
    <row r="75" customFormat="false" ht="12.8" hidden="false" customHeight="false" outlineLevel="0" collapsed="false">
      <c r="A75" s="0" t="s">
        <v>104</v>
      </c>
      <c r="B75" s="0" t="str">
        <f aca="false">_xlfn.IFNA(INDEX(upt_2_5_Data!$C:$C, MATCH(B$1&amp;" "&amp;$A75, upt_2_5_Data!$D:$D, 0), 1), "")</f>
        <v/>
      </c>
      <c r="C75" s="0" t="str">
        <f aca="false">_xlfn.IFNA(INDEX(upt_2_5_Data!$C:$C, MATCH(C$1&amp;" "&amp;$A75, upt_2_5_Data!$D:$D, 0), 1), "")</f>
        <v/>
      </c>
      <c r="D75" s="0" t="str">
        <f aca="false">_xlfn.IFNA(INDEX(upt_2_5_Data!$C:$C, MATCH(D$1&amp;" "&amp;$A75, upt_2_5_Data!$D:$D, 0), 1), "")</f>
        <v/>
      </c>
      <c r="E75" s="0" t="str">
        <f aca="false">_xlfn.IFNA(INDEX(upt_2_5_Data!$C:$C, MATCH(E$1&amp;" "&amp;$A75, upt_2_5_Data!$D:$D, 0), 1), "")</f>
        <v/>
      </c>
      <c r="F75" s="0" t="str">
        <f aca="false">_xlfn.IFNA(INDEX(upt_2_5_Data!$C:$C, MATCH(F$1&amp;" "&amp;$A75, upt_2_5_Data!$D:$D, 0), 1), "")</f>
        <v/>
      </c>
      <c r="G75" s="0" t="str">
        <f aca="false">_xlfn.IFNA(INDEX(upt_2_5_Data!$C:$C, MATCH(G$1&amp;" "&amp;$A75, upt_2_5_Data!$D:$D, 0), 1), "")</f>
        <v/>
      </c>
      <c r="H75" s="0" t="str">
        <f aca="false">_xlfn.IFNA(INDEX(upt_2_5_Data!$C:$C, MATCH(H$1&amp;" "&amp;$A75, upt_2_5_Data!$D:$D, 0), 1), "")</f>
        <v/>
      </c>
      <c r="I75" s="0" t="str">
        <f aca="false">_xlfn.IFNA(INDEX(upt_2_5_Data!$C:$C, MATCH(I$1&amp;" "&amp;$A75, upt_2_5_Data!$D:$D, 0), 1), "")</f>
        <v/>
      </c>
      <c r="J75" s="0" t="str">
        <f aca="false">_xlfn.IFNA(INDEX(upt_2_5_Data!$C:$C, MATCH(J$1&amp;" "&amp;$A75, upt_2_5_Data!$D:$D, 0), 1), "")</f>
        <v/>
      </c>
      <c r="K75" s="0" t="str">
        <f aca="false">_xlfn.IFNA(INDEX(upt_2_5_Data!$C:$C, MATCH(K$1&amp;" "&amp;$A75, upt_2_5_Data!$D:$D, 0), 1), "")</f>
        <v/>
      </c>
      <c r="L75" s="0" t="str">
        <f aca="false">_xlfn.IFNA(INDEX(upt_2_5_Data!$C:$C, MATCH(L$1&amp;" "&amp;$A75, upt_2_5_Data!$D:$D, 0), 1), "")</f>
        <v/>
      </c>
      <c r="M75" s="0" t="str">
        <f aca="false">_xlfn.IFNA(INDEX(upt_2_5_Data!$C:$C, MATCH(M$1&amp;" "&amp;$A75, upt_2_5_Data!$D:$D, 0), 1), "")</f>
        <v/>
      </c>
      <c r="N75" s="0" t="str">
        <f aca="false">_xlfn.IFNA(INDEX(upt_2_5_Data!$C:$C, MATCH(N$1&amp;" "&amp;$A75, upt_2_5_Data!$D:$D, 0), 1), "")</f>
        <v/>
      </c>
      <c r="O75" s="0" t="str">
        <f aca="false">_xlfn.IFNA(INDEX(upt_2_5_Data!$C:$C, MATCH(O$1&amp;" "&amp;$A75, upt_2_5_Data!$D:$D, 0), 1), "")</f>
        <v/>
      </c>
      <c r="P75" s="0" t="str">
        <f aca="false">_xlfn.IFNA(INDEX(upt_2_5_Data!$C:$C, MATCH(P$1&amp;" "&amp;$A75, upt_2_5_Data!$D:$D, 0), 1), "")</f>
        <v/>
      </c>
      <c r="Q75" s="0" t="str">
        <f aca="false">_xlfn.IFNA(INDEX(upt_2_5_Data!$C:$C, MATCH(Q$1&amp;" "&amp;$A75, upt_2_5_Data!$D:$D, 0), 1), "")</f>
        <v/>
      </c>
      <c r="R75" s="0" t="str">
        <f aca="false">_xlfn.IFNA(INDEX(upt_2_5_Data!$C:$C, MATCH(R$1&amp;" "&amp;$A75, upt_2_5_Data!$D:$D, 0), 1), "")</f>
        <v/>
      </c>
      <c r="S75" s="0" t="str">
        <f aca="false">_xlfn.IFNA(INDEX(upt_2_5_Data!$C:$C, MATCH(S$1&amp;" "&amp;$A75, upt_2_5_Data!$D:$D, 0), 1), "")</f>
        <v/>
      </c>
      <c r="T75" s="0" t="str">
        <f aca="false">_xlfn.IFNA(INDEX(upt_2_5_Data!$C:$C, MATCH(T$1&amp;" "&amp;$A75, upt_2_5_Data!$D:$D, 0), 1), "")</f>
        <v/>
      </c>
      <c r="U75" s="0" t="str">
        <f aca="false">_xlfn.IFNA(INDEX(upt_2_5_Data!$C:$C, MATCH(U$1&amp;" "&amp;$A75, upt_2_5_Data!$D:$D, 0), 1), "")</f>
        <v/>
      </c>
      <c r="V75" s="0" t="n">
        <f aca="false">_xlfn.IFNA(INDEX(upt_2_5_Data!$C:$C, MATCH(V$1&amp;" "&amp;$A75, upt_2_5_Data!$D:$D, 0), 1), "")</f>
        <v>2.08333333333333</v>
      </c>
      <c r="W75" s="0" t="str">
        <f aca="false">_xlfn.IFNA(INDEX(upt_2_5_Data!$C:$C, MATCH(W$1&amp;" "&amp;$A75, upt_2_5_Data!$D:$D, 0), 1), "")</f>
        <v/>
      </c>
      <c r="X75" s="0" t="str">
        <f aca="false">_xlfn.IFNA(INDEX(upt_2_5_Data!$C:$C, MATCH(X$1&amp;" "&amp;$A75, upt_2_5_Data!$D:$D, 0), 1), "")</f>
        <v/>
      </c>
      <c r="Y75" s="0" t="n">
        <f aca="false">_xlfn.IFNA(INDEX(upt_2_5_Data!$C:$C, MATCH(Y$1&amp;" "&amp;$A75, upt_2_5_Data!$D:$D, 0), 1), "")</f>
        <v>1.5</v>
      </c>
      <c r="Z75" s="0" t="n">
        <f aca="false">_xlfn.IFNA(INDEX(upt_2_5_Data!$C:$C, MATCH(Z$1&amp;" "&amp;$A75, upt_2_5_Data!$D:$D, 0), 1), "")</f>
        <v>1.8</v>
      </c>
      <c r="AA75" s="0" t="n">
        <f aca="false">_xlfn.IFNA(INDEX(upt_2_5_Data!$C:$C, MATCH(AA$1&amp;" "&amp;$A75, upt_2_5_Data!$D:$D, 0), 1), "")</f>
        <v>1.33333333333333</v>
      </c>
      <c r="AB75" s="0" t="n">
        <f aca="false">_xlfn.IFNA(INDEX(upt_2_5_Data!$C:$C, MATCH(AB$1&amp;" "&amp;$A75, upt_2_5_Data!$D:$D, 0), 1), "")</f>
        <v>2</v>
      </c>
      <c r="AC75" s="0" t="str">
        <f aca="false">_xlfn.IFNA(INDEX(upt_2_5_Data!$C:$C, MATCH(AC$1&amp;" "&amp;$A75, upt_2_5_Data!$D:$D, 0), 1), "")</f>
        <v/>
      </c>
      <c r="AD75" s="0" t="n">
        <f aca="false">_xlfn.IFNA(INDEX(upt_2_5_Data!$C:$C, MATCH(AD$1&amp;" "&amp;$A75, upt_2_5_Data!$D:$D, 0), 1), "")</f>
        <v>2.09090909090909</v>
      </c>
      <c r="AE75" s="0" t="n">
        <f aca="false">_xlfn.IFNA(INDEX(upt_2_5_Data!$C:$C, MATCH(AE$1&amp;" "&amp;$A75, upt_2_5_Data!$D:$D, 0), 1), "")</f>
        <v>2</v>
      </c>
      <c r="AF75" s="0" t="str">
        <f aca="false">_xlfn.IFNA(INDEX(upt_2_5_Data!$C:$C, MATCH(AF$1&amp;" "&amp;$A75, upt_2_5_Data!$D:$D, 0), 1), "")</f>
        <v/>
      </c>
      <c r="AH75" s="0" t="n">
        <f aca="false">IFERROR(AVERAGE(B75:AF75), "")</f>
        <v>1.82965367965368</v>
      </c>
    </row>
    <row r="76" customFormat="false" ht="12.8" hidden="false" customHeight="false" outlineLevel="0" collapsed="false">
      <c r="A76" s="0" t="s">
        <v>105</v>
      </c>
      <c r="B76" s="0" t="n">
        <f aca="false">_xlfn.IFNA(INDEX(upt_2_5_Data!$C:$C, MATCH(B$1&amp;" "&amp;$A76, upt_2_5_Data!$D:$D, 0), 1), "")</f>
        <v>1.06666666666667</v>
      </c>
      <c r="C76" s="0" t="n">
        <f aca="false">_xlfn.IFNA(INDEX(upt_2_5_Data!$C:$C, MATCH(C$1&amp;" "&amp;$A76, upt_2_5_Data!$D:$D, 0), 1), "")</f>
        <v>1.4375</v>
      </c>
      <c r="D76" s="0" t="n">
        <f aca="false">_xlfn.IFNA(INDEX(upt_2_5_Data!$C:$C, MATCH(D$1&amp;" "&amp;$A76, upt_2_5_Data!$D:$D, 0), 1), "")</f>
        <v>1.5</v>
      </c>
      <c r="E76" s="0" t="str">
        <f aca="false">_xlfn.IFNA(INDEX(upt_2_5_Data!$C:$C, MATCH(E$1&amp;" "&amp;$A76, upt_2_5_Data!$D:$D, 0), 1), "")</f>
        <v/>
      </c>
      <c r="F76" s="0" t="str">
        <f aca="false">_xlfn.IFNA(INDEX(upt_2_5_Data!$C:$C, MATCH(F$1&amp;" "&amp;$A76, upt_2_5_Data!$D:$D, 0), 1), "")</f>
        <v/>
      </c>
      <c r="G76" s="0" t="n">
        <f aca="false">_xlfn.IFNA(INDEX(upt_2_5_Data!$C:$C, MATCH(G$1&amp;" "&amp;$A76, upt_2_5_Data!$D:$D, 0), 1), "")</f>
        <v>1.3125</v>
      </c>
      <c r="H76" s="0" t="n">
        <f aca="false">_xlfn.IFNA(INDEX(upt_2_5_Data!$C:$C, MATCH(H$1&amp;" "&amp;$A76, upt_2_5_Data!$D:$D, 0), 1), "")</f>
        <v>1.4</v>
      </c>
      <c r="I76" s="0" t="n">
        <f aca="false">_xlfn.IFNA(INDEX(upt_2_5_Data!$C:$C, MATCH(I$1&amp;" "&amp;$A76, upt_2_5_Data!$D:$D, 0), 1), "")</f>
        <v>1.69230769230769</v>
      </c>
      <c r="J76" s="0" t="n">
        <f aca="false">_xlfn.IFNA(INDEX(upt_2_5_Data!$C:$C, MATCH(J$1&amp;" "&amp;$A76, upt_2_5_Data!$D:$D, 0), 1), "")</f>
        <v>2.25</v>
      </c>
      <c r="K76" s="0" t="str">
        <f aca="false">_xlfn.IFNA(INDEX(upt_2_5_Data!$C:$C, MATCH(K$1&amp;" "&amp;$A76, upt_2_5_Data!$D:$D, 0), 1), "")</f>
        <v/>
      </c>
      <c r="L76" s="0" t="n">
        <f aca="false">_xlfn.IFNA(INDEX(upt_2_5_Data!$C:$C, MATCH(L$1&amp;" "&amp;$A76, upt_2_5_Data!$D:$D, 0), 1), "")</f>
        <v>2</v>
      </c>
      <c r="M76" s="0" t="str">
        <f aca="false">_xlfn.IFNA(INDEX(upt_2_5_Data!$C:$C, MATCH(M$1&amp;" "&amp;$A76, upt_2_5_Data!$D:$D, 0), 1), "")</f>
        <v/>
      </c>
      <c r="N76" s="0" t="str">
        <f aca="false">_xlfn.IFNA(INDEX(upt_2_5_Data!$C:$C, MATCH(N$1&amp;" "&amp;$A76, upt_2_5_Data!$D:$D, 0), 1), "")</f>
        <v/>
      </c>
      <c r="O76" s="0" t="n">
        <f aca="false">_xlfn.IFNA(INDEX(upt_2_5_Data!$C:$C, MATCH(O$1&amp;" "&amp;$A76, upt_2_5_Data!$D:$D, 0), 1), "")</f>
        <v>2</v>
      </c>
      <c r="P76" s="0" t="n">
        <f aca="false">_xlfn.IFNA(INDEX(upt_2_5_Data!$C:$C, MATCH(P$1&amp;" "&amp;$A76, upt_2_5_Data!$D:$D, 0), 1), "")</f>
        <v>2</v>
      </c>
      <c r="Q76" s="0" t="str">
        <f aca="false">_xlfn.IFNA(INDEX(upt_2_5_Data!$C:$C, MATCH(Q$1&amp;" "&amp;$A76, upt_2_5_Data!$D:$D, 0), 1), "")</f>
        <v/>
      </c>
      <c r="R76" s="0" t="str">
        <f aca="false">_xlfn.IFNA(INDEX(upt_2_5_Data!$C:$C, MATCH(R$1&amp;" "&amp;$A76, upt_2_5_Data!$D:$D, 0), 1), "")</f>
        <v/>
      </c>
      <c r="S76" s="0" t="str">
        <f aca="false">_xlfn.IFNA(INDEX(upt_2_5_Data!$C:$C, MATCH(S$1&amp;" "&amp;$A76, upt_2_5_Data!$D:$D, 0), 1), "")</f>
        <v/>
      </c>
      <c r="T76" s="0" t="str">
        <f aca="false">_xlfn.IFNA(INDEX(upt_2_5_Data!$C:$C, MATCH(T$1&amp;" "&amp;$A76, upt_2_5_Data!$D:$D, 0), 1), "")</f>
        <v/>
      </c>
      <c r="U76" s="0" t="str">
        <f aca="false">_xlfn.IFNA(INDEX(upt_2_5_Data!$C:$C, MATCH(U$1&amp;" "&amp;$A76, upt_2_5_Data!$D:$D, 0), 1), "")</f>
        <v/>
      </c>
      <c r="V76" s="0" t="str">
        <f aca="false">_xlfn.IFNA(INDEX(upt_2_5_Data!$C:$C, MATCH(V$1&amp;" "&amp;$A76, upt_2_5_Data!$D:$D, 0), 1), "")</f>
        <v/>
      </c>
      <c r="W76" s="0" t="str">
        <f aca="false">_xlfn.IFNA(INDEX(upt_2_5_Data!$C:$C, MATCH(W$1&amp;" "&amp;$A76, upt_2_5_Data!$D:$D, 0), 1), "")</f>
        <v/>
      </c>
      <c r="X76" s="0" t="str">
        <f aca="false">_xlfn.IFNA(INDEX(upt_2_5_Data!$C:$C, MATCH(X$1&amp;" "&amp;$A76, upt_2_5_Data!$D:$D, 0), 1), "")</f>
        <v/>
      </c>
      <c r="Y76" s="0" t="str">
        <f aca="false">_xlfn.IFNA(INDEX(upt_2_5_Data!$C:$C, MATCH(Y$1&amp;" "&amp;$A76, upt_2_5_Data!$D:$D, 0), 1), "")</f>
        <v/>
      </c>
      <c r="Z76" s="0" t="str">
        <f aca="false">_xlfn.IFNA(INDEX(upt_2_5_Data!$C:$C, MATCH(Z$1&amp;" "&amp;$A76, upt_2_5_Data!$D:$D, 0), 1), "")</f>
        <v/>
      </c>
      <c r="AA76" s="0" t="str">
        <f aca="false">_xlfn.IFNA(INDEX(upt_2_5_Data!$C:$C, MATCH(AA$1&amp;" "&amp;$A76, upt_2_5_Data!$D:$D, 0), 1), "")</f>
        <v/>
      </c>
      <c r="AB76" s="0" t="str">
        <f aca="false">_xlfn.IFNA(INDEX(upt_2_5_Data!$C:$C, MATCH(AB$1&amp;" "&amp;$A76, upt_2_5_Data!$D:$D, 0), 1), "")</f>
        <v/>
      </c>
      <c r="AC76" s="0" t="str">
        <f aca="false">_xlfn.IFNA(INDEX(upt_2_5_Data!$C:$C, MATCH(AC$1&amp;" "&amp;$A76, upt_2_5_Data!$D:$D, 0), 1), "")</f>
        <v/>
      </c>
      <c r="AD76" s="0" t="str">
        <f aca="false">_xlfn.IFNA(INDEX(upt_2_5_Data!$C:$C, MATCH(AD$1&amp;" "&amp;$A76, upt_2_5_Data!$D:$D, 0), 1), "")</f>
        <v/>
      </c>
      <c r="AE76" s="0" t="str">
        <f aca="false">_xlfn.IFNA(INDEX(upt_2_5_Data!$C:$C, MATCH(AE$1&amp;" "&amp;$A76, upt_2_5_Data!$D:$D, 0), 1), "")</f>
        <v/>
      </c>
      <c r="AF76" s="0" t="str">
        <f aca="false">_xlfn.IFNA(INDEX(upt_2_5_Data!$C:$C, MATCH(AF$1&amp;" "&amp;$A76, upt_2_5_Data!$D:$D, 0), 1), "")</f>
        <v/>
      </c>
      <c r="AH76" s="0" t="n">
        <f aca="false">IFERROR(AVERAGE(B76:AF76), "")</f>
        <v>1.66589743589744</v>
      </c>
    </row>
    <row r="77" customFormat="false" ht="12.8" hidden="false" customHeight="false" outlineLevel="0" collapsed="false">
      <c r="A77" s="0" t="s">
        <v>106</v>
      </c>
      <c r="B77" s="0" t="n">
        <f aca="false">_xlfn.IFNA(INDEX(upt_2_5_Data!$C:$C, MATCH(B$1&amp;" "&amp;$A77, upt_2_5_Data!$D:$D, 0), 1), "")</f>
        <v>1.3125</v>
      </c>
      <c r="C77" s="0" t="n">
        <f aca="false">_xlfn.IFNA(INDEX(upt_2_5_Data!$C:$C, MATCH(C$1&amp;" "&amp;$A77, upt_2_5_Data!$D:$D, 0), 1), "")</f>
        <v>1.375</v>
      </c>
      <c r="D77" s="0" t="n">
        <f aca="false">_xlfn.IFNA(INDEX(upt_2_5_Data!$C:$C, MATCH(D$1&amp;" "&amp;$A77, upt_2_5_Data!$D:$D, 0), 1), "")</f>
        <v>1.8</v>
      </c>
      <c r="E77" s="0" t="str">
        <f aca="false">_xlfn.IFNA(INDEX(upt_2_5_Data!$C:$C, MATCH(E$1&amp;" "&amp;$A77, upt_2_5_Data!$D:$D, 0), 1), "")</f>
        <v/>
      </c>
      <c r="F77" s="0" t="str">
        <f aca="false">_xlfn.IFNA(INDEX(upt_2_5_Data!$C:$C, MATCH(F$1&amp;" "&amp;$A77, upt_2_5_Data!$D:$D, 0), 1), "")</f>
        <v/>
      </c>
      <c r="G77" s="0" t="n">
        <f aca="false">_xlfn.IFNA(INDEX(upt_2_5_Data!$C:$C, MATCH(G$1&amp;" "&amp;$A77, upt_2_5_Data!$D:$D, 0), 1), "")</f>
        <v>1.33333333333333</v>
      </c>
      <c r="H77" s="0" t="n">
        <f aca="false">_xlfn.IFNA(INDEX(upt_2_5_Data!$C:$C, MATCH(H$1&amp;" "&amp;$A77, upt_2_5_Data!$D:$D, 0), 1), "")</f>
        <v>1.4</v>
      </c>
      <c r="I77" s="0" t="n">
        <f aca="false">_xlfn.IFNA(INDEX(upt_2_5_Data!$C:$C, MATCH(I$1&amp;" "&amp;$A77, upt_2_5_Data!$D:$D, 0), 1), "")</f>
        <v>1.69230769230769</v>
      </c>
      <c r="J77" s="0" t="n">
        <f aca="false">_xlfn.IFNA(INDEX(upt_2_5_Data!$C:$C, MATCH(J$1&amp;" "&amp;$A77, upt_2_5_Data!$D:$D, 0), 1), "")</f>
        <v>2.08333333333333</v>
      </c>
      <c r="K77" s="0" t="str">
        <f aca="false">_xlfn.IFNA(INDEX(upt_2_5_Data!$C:$C, MATCH(K$1&amp;" "&amp;$A77, upt_2_5_Data!$D:$D, 0), 1), "")</f>
        <v/>
      </c>
      <c r="L77" s="0" t="n">
        <f aca="false">_xlfn.IFNA(INDEX(upt_2_5_Data!$C:$C, MATCH(L$1&amp;" "&amp;$A77, upt_2_5_Data!$D:$D, 0), 1), "")</f>
        <v>2</v>
      </c>
      <c r="M77" s="0" t="str">
        <f aca="false">_xlfn.IFNA(INDEX(upt_2_5_Data!$C:$C, MATCH(M$1&amp;" "&amp;$A77, upt_2_5_Data!$D:$D, 0), 1), "")</f>
        <v/>
      </c>
      <c r="N77" s="0" t="str">
        <f aca="false">_xlfn.IFNA(INDEX(upt_2_5_Data!$C:$C, MATCH(N$1&amp;" "&amp;$A77, upt_2_5_Data!$D:$D, 0), 1), "")</f>
        <v/>
      </c>
      <c r="O77" s="0" t="n">
        <f aca="false">_xlfn.IFNA(INDEX(upt_2_5_Data!$C:$C, MATCH(O$1&amp;" "&amp;$A77, upt_2_5_Data!$D:$D, 0), 1), "")</f>
        <v>1.88888888888889</v>
      </c>
      <c r="P77" s="0" t="n">
        <f aca="false">_xlfn.IFNA(INDEX(upt_2_5_Data!$C:$C, MATCH(P$1&amp;" "&amp;$A77, upt_2_5_Data!$D:$D, 0), 1), "")</f>
        <v>1.85714285714286</v>
      </c>
      <c r="Q77" s="0" t="n">
        <f aca="false">_xlfn.IFNA(INDEX(upt_2_5_Data!$C:$C, MATCH(Q$1&amp;" "&amp;$A77, upt_2_5_Data!$D:$D, 0), 1), "")</f>
        <v>2</v>
      </c>
      <c r="R77" s="0" t="str">
        <f aca="false">_xlfn.IFNA(INDEX(upt_2_5_Data!$C:$C, MATCH(R$1&amp;" "&amp;$A77, upt_2_5_Data!$D:$D, 0), 1), "")</f>
        <v/>
      </c>
      <c r="S77" s="0" t="str">
        <f aca="false">_xlfn.IFNA(INDEX(upt_2_5_Data!$C:$C, MATCH(S$1&amp;" "&amp;$A77, upt_2_5_Data!$D:$D, 0), 1), "")</f>
        <v/>
      </c>
      <c r="T77" s="0" t="str">
        <f aca="false">_xlfn.IFNA(INDEX(upt_2_5_Data!$C:$C, MATCH(T$1&amp;" "&amp;$A77, upt_2_5_Data!$D:$D, 0), 1), "")</f>
        <v/>
      </c>
      <c r="U77" s="0" t="str">
        <f aca="false">_xlfn.IFNA(INDEX(upt_2_5_Data!$C:$C, MATCH(U$1&amp;" "&amp;$A77, upt_2_5_Data!$D:$D, 0), 1), "")</f>
        <v/>
      </c>
      <c r="V77" s="0" t="str">
        <f aca="false">_xlfn.IFNA(INDEX(upt_2_5_Data!$C:$C, MATCH(V$1&amp;" "&amp;$A77, upt_2_5_Data!$D:$D, 0), 1), "")</f>
        <v/>
      </c>
      <c r="W77" s="0" t="str">
        <f aca="false">_xlfn.IFNA(INDEX(upt_2_5_Data!$C:$C, MATCH(W$1&amp;" "&amp;$A77, upt_2_5_Data!$D:$D, 0), 1), "")</f>
        <v/>
      </c>
      <c r="X77" s="0" t="str">
        <f aca="false">_xlfn.IFNA(INDEX(upt_2_5_Data!$C:$C, MATCH(X$1&amp;" "&amp;$A77, upt_2_5_Data!$D:$D, 0), 1), "")</f>
        <v/>
      </c>
      <c r="Y77" s="0" t="str">
        <f aca="false">_xlfn.IFNA(INDEX(upt_2_5_Data!$C:$C, MATCH(Y$1&amp;" "&amp;$A77, upt_2_5_Data!$D:$D, 0), 1), "")</f>
        <v/>
      </c>
      <c r="Z77" s="0" t="str">
        <f aca="false">_xlfn.IFNA(INDEX(upt_2_5_Data!$C:$C, MATCH(Z$1&amp;" "&amp;$A77, upt_2_5_Data!$D:$D, 0), 1), "")</f>
        <v/>
      </c>
      <c r="AA77" s="0" t="str">
        <f aca="false">_xlfn.IFNA(INDEX(upt_2_5_Data!$C:$C, MATCH(AA$1&amp;" "&amp;$A77, upt_2_5_Data!$D:$D, 0), 1), "")</f>
        <v/>
      </c>
      <c r="AB77" s="0" t="str">
        <f aca="false">_xlfn.IFNA(INDEX(upt_2_5_Data!$C:$C, MATCH(AB$1&amp;" "&amp;$A77, upt_2_5_Data!$D:$D, 0), 1), "")</f>
        <v/>
      </c>
      <c r="AC77" s="0" t="str">
        <f aca="false">_xlfn.IFNA(INDEX(upt_2_5_Data!$C:$C, MATCH(AC$1&amp;" "&amp;$A77, upt_2_5_Data!$D:$D, 0), 1), "")</f>
        <v/>
      </c>
      <c r="AD77" s="0" t="str">
        <f aca="false">_xlfn.IFNA(INDEX(upt_2_5_Data!$C:$C, MATCH(AD$1&amp;" "&amp;$A77, upt_2_5_Data!$D:$D, 0), 1), "")</f>
        <v/>
      </c>
      <c r="AE77" s="0" t="str">
        <f aca="false">_xlfn.IFNA(INDEX(upt_2_5_Data!$C:$C, MATCH(AE$1&amp;" "&amp;$A77, upt_2_5_Data!$D:$D, 0), 1), "")</f>
        <v/>
      </c>
      <c r="AF77" s="0" t="str">
        <f aca="false">_xlfn.IFNA(INDEX(upt_2_5_Data!$C:$C, MATCH(AF$1&amp;" "&amp;$A77, upt_2_5_Data!$D:$D, 0), 1), "")</f>
        <v/>
      </c>
      <c r="AH77" s="0" t="n">
        <f aca="false">IFERROR(AVERAGE(B77:AF77), "")</f>
        <v>1.70386419136419</v>
      </c>
    </row>
    <row r="78" customFormat="false" ht="12.8" hidden="false" customHeight="false" outlineLevel="0" collapsed="false">
      <c r="A78" s="0" t="s">
        <v>107</v>
      </c>
      <c r="B78" s="0" t="n">
        <f aca="false">_xlfn.IFNA(INDEX(upt_2_5_Data!$C:$C, MATCH(B$1&amp;" "&amp;$A78, upt_2_5_Data!$D:$D, 0), 1), "")</f>
        <v>2</v>
      </c>
      <c r="C78" s="0" t="n">
        <f aca="false">_xlfn.IFNA(INDEX(upt_2_5_Data!$C:$C, MATCH(C$1&amp;" "&amp;$A78, upt_2_5_Data!$D:$D, 0), 1), "")</f>
        <v>1.66666666666667</v>
      </c>
      <c r="D78" s="0" t="n">
        <f aca="false">_xlfn.IFNA(INDEX(upt_2_5_Data!$C:$C, MATCH(D$1&amp;" "&amp;$A78, upt_2_5_Data!$D:$D, 0), 1), "")</f>
        <v>2</v>
      </c>
      <c r="E78" s="0" t="str">
        <f aca="false">_xlfn.IFNA(INDEX(upt_2_5_Data!$C:$C, MATCH(E$1&amp;" "&amp;$A78, upt_2_5_Data!$D:$D, 0), 1), "")</f>
        <v/>
      </c>
      <c r="F78" s="0" t="n">
        <f aca="false">_xlfn.IFNA(INDEX(upt_2_5_Data!$C:$C, MATCH(F$1&amp;" "&amp;$A78, upt_2_5_Data!$D:$D, 0), 1), "")</f>
        <v>1.8</v>
      </c>
      <c r="G78" s="0" t="n">
        <f aca="false">_xlfn.IFNA(INDEX(upt_2_5_Data!$C:$C, MATCH(G$1&amp;" "&amp;$A78, upt_2_5_Data!$D:$D, 0), 1), "")</f>
        <v>2</v>
      </c>
      <c r="H78" s="0" t="str">
        <f aca="false">_xlfn.IFNA(INDEX(upt_2_5_Data!$C:$C, MATCH(H$1&amp;" "&amp;$A78, upt_2_5_Data!$D:$D, 0), 1), "")</f>
        <v/>
      </c>
      <c r="I78" s="0" t="n">
        <f aca="false">_xlfn.IFNA(INDEX(upt_2_5_Data!$C:$C, MATCH(I$1&amp;" "&amp;$A78, upt_2_5_Data!$D:$D, 0), 1), "")</f>
        <v>2</v>
      </c>
      <c r="J78" s="0" t="str">
        <f aca="false">_xlfn.IFNA(INDEX(upt_2_5_Data!$C:$C, MATCH(J$1&amp;" "&amp;$A78, upt_2_5_Data!$D:$D, 0), 1), "")</f>
        <v/>
      </c>
      <c r="K78" s="0" t="n">
        <f aca="false">_xlfn.IFNA(INDEX(upt_2_5_Data!$C:$C, MATCH(K$1&amp;" "&amp;$A78, upt_2_5_Data!$D:$D, 0), 1), "")</f>
        <v>2</v>
      </c>
      <c r="L78" s="0" t="n">
        <f aca="false">_xlfn.IFNA(INDEX(upt_2_5_Data!$C:$C, MATCH(L$1&amp;" "&amp;$A78, upt_2_5_Data!$D:$D, 0), 1), "")</f>
        <v>2</v>
      </c>
      <c r="M78" s="0" t="n">
        <f aca="false">_xlfn.IFNA(INDEX(upt_2_5_Data!$C:$C, MATCH(M$1&amp;" "&amp;$A78, upt_2_5_Data!$D:$D, 0), 1), "")</f>
        <v>2</v>
      </c>
      <c r="N78" s="0" t="n">
        <f aca="false">_xlfn.IFNA(INDEX(upt_2_5_Data!$C:$C, MATCH(N$1&amp;" "&amp;$A78, upt_2_5_Data!$D:$D, 0), 1), "")</f>
        <v>3</v>
      </c>
      <c r="O78" s="0" t="str">
        <f aca="false">_xlfn.IFNA(INDEX(upt_2_5_Data!$C:$C, MATCH(O$1&amp;" "&amp;$A78, upt_2_5_Data!$D:$D, 0), 1), "")</f>
        <v/>
      </c>
      <c r="P78" s="0" t="n">
        <f aca="false">_xlfn.IFNA(INDEX(upt_2_5_Data!$C:$C, MATCH(P$1&amp;" "&amp;$A78, upt_2_5_Data!$D:$D, 0), 1), "")</f>
        <v>2</v>
      </c>
      <c r="Q78" s="0" t="str">
        <f aca="false">_xlfn.IFNA(INDEX(upt_2_5_Data!$C:$C, MATCH(Q$1&amp;" "&amp;$A78, upt_2_5_Data!$D:$D, 0), 1), "")</f>
        <v/>
      </c>
      <c r="R78" s="0" t="str">
        <f aca="false">_xlfn.IFNA(INDEX(upt_2_5_Data!$C:$C, MATCH(R$1&amp;" "&amp;$A78, upt_2_5_Data!$D:$D, 0), 1), "")</f>
        <v/>
      </c>
      <c r="S78" s="0" t="str">
        <f aca="false">_xlfn.IFNA(INDEX(upt_2_5_Data!$C:$C, MATCH(S$1&amp;" "&amp;$A78, upt_2_5_Data!$D:$D, 0), 1), "")</f>
        <v/>
      </c>
      <c r="T78" s="0" t="str">
        <f aca="false">_xlfn.IFNA(INDEX(upt_2_5_Data!$C:$C, MATCH(T$1&amp;" "&amp;$A78, upt_2_5_Data!$D:$D, 0), 1), "")</f>
        <v/>
      </c>
      <c r="U78" s="0" t="str">
        <f aca="false">_xlfn.IFNA(INDEX(upt_2_5_Data!$C:$C, MATCH(U$1&amp;" "&amp;$A78, upt_2_5_Data!$D:$D, 0), 1), "")</f>
        <v/>
      </c>
      <c r="V78" s="0" t="str">
        <f aca="false">_xlfn.IFNA(INDEX(upt_2_5_Data!$C:$C, MATCH(V$1&amp;" "&amp;$A78, upt_2_5_Data!$D:$D, 0), 1), "")</f>
        <v/>
      </c>
      <c r="W78" s="0" t="str">
        <f aca="false">_xlfn.IFNA(INDEX(upt_2_5_Data!$C:$C, MATCH(W$1&amp;" "&amp;$A78, upt_2_5_Data!$D:$D, 0), 1), "")</f>
        <v/>
      </c>
      <c r="X78" s="0" t="str">
        <f aca="false">_xlfn.IFNA(INDEX(upt_2_5_Data!$C:$C, MATCH(X$1&amp;" "&amp;$A78, upt_2_5_Data!$D:$D, 0), 1), "")</f>
        <v/>
      </c>
      <c r="Y78" s="0" t="n">
        <f aca="false">_xlfn.IFNA(INDEX(upt_2_5_Data!$C:$C, MATCH(Y$1&amp;" "&amp;$A78, upt_2_5_Data!$D:$D, 0), 1), "")</f>
        <v>2</v>
      </c>
      <c r="Z78" s="0" t="str">
        <f aca="false">_xlfn.IFNA(INDEX(upt_2_5_Data!$C:$C, MATCH(Z$1&amp;" "&amp;$A78, upt_2_5_Data!$D:$D, 0), 1), "")</f>
        <v/>
      </c>
      <c r="AA78" s="0" t="str">
        <f aca="false">_xlfn.IFNA(INDEX(upt_2_5_Data!$C:$C, MATCH(AA$1&amp;" "&amp;$A78, upt_2_5_Data!$D:$D, 0), 1), "")</f>
        <v/>
      </c>
      <c r="AB78" s="0" t="str">
        <f aca="false">_xlfn.IFNA(INDEX(upt_2_5_Data!$C:$C, MATCH(AB$1&amp;" "&amp;$A78, upt_2_5_Data!$D:$D, 0), 1), "")</f>
        <v/>
      </c>
      <c r="AC78" s="0" t="str">
        <f aca="false">_xlfn.IFNA(INDEX(upt_2_5_Data!$C:$C, MATCH(AC$1&amp;" "&amp;$A78, upt_2_5_Data!$D:$D, 0), 1), "")</f>
        <v/>
      </c>
      <c r="AD78" s="0" t="str">
        <f aca="false">_xlfn.IFNA(INDEX(upt_2_5_Data!$C:$C, MATCH(AD$1&amp;" "&amp;$A78, upt_2_5_Data!$D:$D, 0), 1), "")</f>
        <v/>
      </c>
      <c r="AE78" s="0" t="str">
        <f aca="false">_xlfn.IFNA(INDEX(upt_2_5_Data!$C:$C, MATCH(AE$1&amp;" "&amp;$A78, upt_2_5_Data!$D:$D, 0), 1), "")</f>
        <v/>
      </c>
      <c r="AF78" s="0" t="str">
        <f aca="false">_xlfn.IFNA(INDEX(upt_2_5_Data!$C:$C, MATCH(AF$1&amp;" "&amp;$A78, upt_2_5_Data!$D:$D, 0), 1), "")</f>
        <v/>
      </c>
      <c r="AH78" s="0" t="n">
        <f aca="false">IFERROR(AVERAGE(B78:AF78), "")</f>
        <v>2.03888888888889</v>
      </c>
    </row>
    <row r="79" customFormat="false" ht="12.8" hidden="false" customHeight="false" outlineLevel="0" collapsed="false">
      <c r="A79" s="0" t="s">
        <v>108</v>
      </c>
      <c r="B79" s="0" t="str">
        <f aca="false">_xlfn.IFNA(INDEX(upt_2_5_Data!$C:$C, MATCH(B$1&amp;" "&amp;$A79, upt_2_5_Data!$D:$D, 0), 1), "")</f>
        <v/>
      </c>
      <c r="C79" s="0" t="n">
        <f aca="false">_xlfn.IFNA(INDEX(upt_2_5_Data!$C:$C, MATCH(C$1&amp;" "&amp;$A79, upt_2_5_Data!$D:$D, 0), 1), "")</f>
        <v>0</v>
      </c>
      <c r="D79" s="0" t="str">
        <f aca="false">_xlfn.IFNA(INDEX(upt_2_5_Data!$C:$C, MATCH(D$1&amp;" "&amp;$A79, upt_2_5_Data!$D:$D, 0), 1), "")</f>
        <v/>
      </c>
      <c r="E79" s="0" t="str">
        <f aca="false">_xlfn.IFNA(INDEX(upt_2_5_Data!$C:$C, MATCH(E$1&amp;" "&amp;$A79, upt_2_5_Data!$D:$D, 0), 1), "")</f>
        <v/>
      </c>
      <c r="F79" s="0" t="n">
        <f aca="false">_xlfn.IFNA(INDEX(upt_2_5_Data!$C:$C, MATCH(F$1&amp;" "&amp;$A79, upt_2_5_Data!$D:$D, 0), 1), "")</f>
        <v>3</v>
      </c>
      <c r="G79" s="0" t="str">
        <f aca="false">_xlfn.IFNA(INDEX(upt_2_5_Data!$C:$C, MATCH(G$1&amp;" "&amp;$A79, upt_2_5_Data!$D:$D, 0), 1), "")</f>
        <v/>
      </c>
      <c r="H79" s="0" t="str">
        <f aca="false">_xlfn.IFNA(INDEX(upt_2_5_Data!$C:$C, MATCH(H$1&amp;" "&amp;$A79, upt_2_5_Data!$D:$D, 0), 1), "")</f>
        <v/>
      </c>
      <c r="I79" s="0" t="str">
        <f aca="false">_xlfn.IFNA(INDEX(upt_2_5_Data!$C:$C, MATCH(I$1&amp;" "&amp;$A79, upt_2_5_Data!$D:$D, 0), 1), "")</f>
        <v/>
      </c>
      <c r="J79" s="0" t="str">
        <f aca="false">_xlfn.IFNA(INDEX(upt_2_5_Data!$C:$C, MATCH(J$1&amp;" "&amp;$A79, upt_2_5_Data!$D:$D, 0), 1), "")</f>
        <v/>
      </c>
      <c r="K79" s="0" t="str">
        <f aca="false">_xlfn.IFNA(INDEX(upt_2_5_Data!$C:$C, MATCH(K$1&amp;" "&amp;$A79, upt_2_5_Data!$D:$D, 0), 1), "")</f>
        <v/>
      </c>
      <c r="L79" s="0" t="str">
        <f aca="false">_xlfn.IFNA(INDEX(upt_2_5_Data!$C:$C, MATCH(L$1&amp;" "&amp;$A79, upt_2_5_Data!$D:$D, 0), 1), "")</f>
        <v/>
      </c>
      <c r="M79" s="0" t="str">
        <f aca="false">_xlfn.IFNA(INDEX(upt_2_5_Data!$C:$C, MATCH(M$1&amp;" "&amp;$A79, upt_2_5_Data!$D:$D, 0), 1), "")</f>
        <v/>
      </c>
      <c r="N79" s="0" t="str">
        <f aca="false">_xlfn.IFNA(INDEX(upt_2_5_Data!$C:$C, MATCH(N$1&amp;" "&amp;$A79, upt_2_5_Data!$D:$D, 0), 1), "")</f>
        <v/>
      </c>
      <c r="O79" s="0" t="str">
        <f aca="false">_xlfn.IFNA(INDEX(upt_2_5_Data!$C:$C, MATCH(O$1&amp;" "&amp;$A79, upt_2_5_Data!$D:$D, 0), 1), "")</f>
        <v/>
      </c>
      <c r="P79" s="0" t="str">
        <f aca="false">_xlfn.IFNA(INDEX(upt_2_5_Data!$C:$C, MATCH(P$1&amp;" "&amp;$A79, upt_2_5_Data!$D:$D, 0), 1), "")</f>
        <v/>
      </c>
      <c r="Q79" s="0" t="str">
        <f aca="false">_xlfn.IFNA(INDEX(upt_2_5_Data!$C:$C, MATCH(Q$1&amp;" "&amp;$A79, upt_2_5_Data!$D:$D, 0), 1), "")</f>
        <v/>
      </c>
      <c r="R79" s="0" t="str">
        <f aca="false">_xlfn.IFNA(INDEX(upt_2_5_Data!$C:$C, MATCH(R$1&amp;" "&amp;$A79, upt_2_5_Data!$D:$D, 0), 1), "")</f>
        <v/>
      </c>
      <c r="S79" s="0" t="str">
        <f aca="false">_xlfn.IFNA(INDEX(upt_2_5_Data!$C:$C, MATCH(S$1&amp;" "&amp;$A79, upt_2_5_Data!$D:$D, 0), 1), "")</f>
        <v/>
      </c>
      <c r="T79" s="0" t="str">
        <f aca="false">_xlfn.IFNA(INDEX(upt_2_5_Data!$C:$C, MATCH(T$1&amp;" "&amp;$A79, upt_2_5_Data!$D:$D, 0), 1), "")</f>
        <v/>
      </c>
      <c r="U79" s="0" t="str">
        <f aca="false">_xlfn.IFNA(INDEX(upt_2_5_Data!$C:$C, MATCH(U$1&amp;" "&amp;$A79, upt_2_5_Data!$D:$D, 0), 1), "")</f>
        <v/>
      </c>
      <c r="V79" s="0" t="str">
        <f aca="false">_xlfn.IFNA(INDEX(upt_2_5_Data!$C:$C, MATCH(V$1&amp;" "&amp;$A79, upt_2_5_Data!$D:$D, 0), 1), "")</f>
        <v/>
      </c>
      <c r="W79" s="0" t="str">
        <f aca="false">_xlfn.IFNA(INDEX(upt_2_5_Data!$C:$C, MATCH(W$1&amp;" "&amp;$A79, upt_2_5_Data!$D:$D, 0), 1), "")</f>
        <v/>
      </c>
      <c r="X79" s="0" t="str">
        <f aca="false">_xlfn.IFNA(INDEX(upt_2_5_Data!$C:$C, MATCH(X$1&amp;" "&amp;$A79, upt_2_5_Data!$D:$D, 0), 1), "")</f>
        <v/>
      </c>
      <c r="Y79" s="0" t="n">
        <f aca="false">_xlfn.IFNA(INDEX(upt_2_5_Data!$C:$C, MATCH(Y$1&amp;" "&amp;$A79, upt_2_5_Data!$D:$D, 0), 1), "")</f>
        <v>2</v>
      </c>
      <c r="Z79" s="0" t="str">
        <f aca="false">_xlfn.IFNA(INDEX(upt_2_5_Data!$C:$C, MATCH(Z$1&amp;" "&amp;$A79, upt_2_5_Data!$D:$D, 0), 1), "")</f>
        <v/>
      </c>
      <c r="AA79" s="0" t="str">
        <f aca="false">_xlfn.IFNA(INDEX(upt_2_5_Data!$C:$C, MATCH(AA$1&amp;" "&amp;$A79, upt_2_5_Data!$D:$D, 0), 1), "")</f>
        <v/>
      </c>
      <c r="AB79" s="0" t="str">
        <f aca="false">_xlfn.IFNA(INDEX(upt_2_5_Data!$C:$C, MATCH(AB$1&amp;" "&amp;$A79, upt_2_5_Data!$D:$D, 0), 1), "")</f>
        <v/>
      </c>
      <c r="AC79" s="0" t="str">
        <f aca="false">_xlfn.IFNA(INDEX(upt_2_5_Data!$C:$C, MATCH(AC$1&amp;" "&amp;$A79, upt_2_5_Data!$D:$D, 0), 1), "")</f>
        <v/>
      </c>
      <c r="AD79" s="0" t="str">
        <f aca="false">_xlfn.IFNA(INDEX(upt_2_5_Data!$C:$C, MATCH(AD$1&amp;" "&amp;$A79, upt_2_5_Data!$D:$D, 0), 1), "")</f>
        <v/>
      </c>
      <c r="AE79" s="0" t="str">
        <f aca="false">_xlfn.IFNA(INDEX(upt_2_5_Data!$C:$C, MATCH(AE$1&amp;" "&amp;$A79, upt_2_5_Data!$D:$D, 0), 1), "")</f>
        <v/>
      </c>
      <c r="AF79" s="0" t="str">
        <f aca="false">_xlfn.IFNA(INDEX(upt_2_5_Data!$C:$C, MATCH(AF$1&amp;" "&amp;$A79, upt_2_5_Data!$D:$D, 0), 1), "")</f>
        <v/>
      </c>
      <c r="AH79" s="0" t="n">
        <f aca="false">IFERROR(AVERAGE(B79:AF79), "")</f>
        <v>1.66666666666667</v>
      </c>
    </row>
    <row r="80" customFormat="false" ht="12.8" hidden="false" customHeight="false" outlineLevel="0" collapsed="false">
      <c r="A80" s="0" t="s">
        <v>109</v>
      </c>
      <c r="B80" s="0" t="str">
        <f aca="false">_xlfn.IFNA(INDEX(upt_2_5_Data!$C:$C, MATCH(B$1&amp;" "&amp;$A80, upt_2_5_Data!$D:$D, 0), 1), "")</f>
        <v/>
      </c>
      <c r="C80" s="0" t="str">
        <f aca="false">_xlfn.IFNA(INDEX(upt_2_5_Data!$C:$C, MATCH(C$1&amp;" "&amp;$A80, upt_2_5_Data!$D:$D, 0), 1), "")</f>
        <v/>
      </c>
      <c r="D80" s="0" t="str">
        <f aca="false">_xlfn.IFNA(INDEX(upt_2_5_Data!$C:$C, MATCH(D$1&amp;" "&amp;$A80, upt_2_5_Data!$D:$D, 0), 1), "")</f>
        <v/>
      </c>
      <c r="E80" s="0" t="str">
        <f aca="false">_xlfn.IFNA(INDEX(upt_2_5_Data!$C:$C, MATCH(E$1&amp;" "&amp;$A80, upt_2_5_Data!$D:$D, 0), 1), "")</f>
        <v/>
      </c>
      <c r="F80" s="0" t="n">
        <f aca="false">_xlfn.IFNA(INDEX(upt_2_5_Data!$C:$C, MATCH(F$1&amp;" "&amp;$A80, upt_2_5_Data!$D:$D, 0), 1), "")</f>
        <v>1.4375</v>
      </c>
      <c r="G80" s="0" t="str">
        <f aca="false">_xlfn.IFNA(INDEX(upt_2_5_Data!$C:$C, MATCH(G$1&amp;" "&amp;$A80, upt_2_5_Data!$D:$D, 0), 1), "")</f>
        <v/>
      </c>
      <c r="H80" s="0" t="str">
        <f aca="false">_xlfn.IFNA(INDEX(upt_2_5_Data!$C:$C, MATCH(H$1&amp;" "&amp;$A80, upt_2_5_Data!$D:$D, 0), 1), "")</f>
        <v/>
      </c>
      <c r="I80" s="0" t="str">
        <f aca="false">_xlfn.IFNA(INDEX(upt_2_5_Data!$C:$C, MATCH(I$1&amp;" "&amp;$A80, upt_2_5_Data!$D:$D, 0), 1), "")</f>
        <v/>
      </c>
      <c r="J80" s="0" t="str">
        <f aca="false">_xlfn.IFNA(INDEX(upt_2_5_Data!$C:$C, MATCH(J$1&amp;" "&amp;$A80, upt_2_5_Data!$D:$D, 0), 1), "")</f>
        <v/>
      </c>
      <c r="K80" s="0" t="str">
        <f aca="false">_xlfn.IFNA(INDEX(upt_2_5_Data!$C:$C, MATCH(K$1&amp;" "&amp;$A80, upt_2_5_Data!$D:$D, 0), 1), "")</f>
        <v/>
      </c>
      <c r="L80" s="0" t="str">
        <f aca="false">_xlfn.IFNA(INDEX(upt_2_5_Data!$C:$C, MATCH(L$1&amp;" "&amp;$A80, upt_2_5_Data!$D:$D, 0), 1), "")</f>
        <v/>
      </c>
      <c r="M80" s="0" t="str">
        <f aca="false">_xlfn.IFNA(INDEX(upt_2_5_Data!$C:$C, MATCH(M$1&amp;" "&amp;$A80, upt_2_5_Data!$D:$D, 0), 1), "")</f>
        <v/>
      </c>
      <c r="N80" s="0" t="str">
        <f aca="false">_xlfn.IFNA(INDEX(upt_2_5_Data!$C:$C, MATCH(N$1&amp;" "&amp;$A80, upt_2_5_Data!$D:$D, 0), 1), "")</f>
        <v/>
      </c>
      <c r="O80" s="0" t="str">
        <f aca="false">_xlfn.IFNA(INDEX(upt_2_5_Data!$C:$C, MATCH(O$1&amp;" "&amp;$A80, upt_2_5_Data!$D:$D, 0), 1), "")</f>
        <v/>
      </c>
      <c r="P80" s="0" t="str">
        <f aca="false">_xlfn.IFNA(INDEX(upt_2_5_Data!$C:$C, MATCH(P$1&amp;" "&amp;$A80, upt_2_5_Data!$D:$D, 0), 1), "")</f>
        <v/>
      </c>
      <c r="Q80" s="0" t="str">
        <f aca="false">_xlfn.IFNA(INDEX(upt_2_5_Data!$C:$C, MATCH(Q$1&amp;" "&amp;$A80, upt_2_5_Data!$D:$D, 0), 1), "")</f>
        <v/>
      </c>
      <c r="R80" s="0" t="str">
        <f aca="false">_xlfn.IFNA(INDEX(upt_2_5_Data!$C:$C, MATCH(R$1&amp;" "&amp;$A80, upt_2_5_Data!$D:$D, 0), 1), "")</f>
        <v/>
      </c>
      <c r="S80" s="0" t="str">
        <f aca="false">_xlfn.IFNA(INDEX(upt_2_5_Data!$C:$C, MATCH(S$1&amp;" "&amp;$A80, upt_2_5_Data!$D:$D, 0), 1), "")</f>
        <v/>
      </c>
      <c r="T80" s="0" t="str">
        <f aca="false">_xlfn.IFNA(INDEX(upt_2_5_Data!$C:$C, MATCH(T$1&amp;" "&amp;$A80, upt_2_5_Data!$D:$D, 0), 1), "")</f>
        <v/>
      </c>
      <c r="U80" s="0" t="str">
        <f aca="false">_xlfn.IFNA(INDEX(upt_2_5_Data!$C:$C, MATCH(U$1&amp;" "&amp;$A80, upt_2_5_Data!$D:$D, 0), 1), "")</f>
        <v/>
      </c>
      <c r="V80" s="0" t="str">
        <f aca="false">_xlfn.IFNA(INDEX(upt_2_5_Data!$C:$C, MATCH(V$1&amp;" "&amp;$A80, upt_2_5_Data!$D:$D, 0), 1), "")</f>
        <v/>
      </c>
      <c r="W80" s="0" t="str">
        <f aca="false">_xlfn.IFNA(INDEX(upt_2_5_Data!$C:$C, MATCH(W$1&amp;" "&amp;$A80, upt_2_5_Data!$D:$D, 0), 1), "")</f>
        <v/>
      </c>
      <c r="X80" s="0" t="str">
        <f aca="false">_xlfn.IFNA(INDEX(upt_2_5_Data!$C:$C, MATCH(X$1&amp;" "&amp;$A80, upt_2_5_Data!$D:$D, 0), 1), "")</f>
        <v/>
      </c>
      <c r="Y80" s="0" t="str">
        <f aca="false">_xlfn.IFNA(INDEX(upt_2_5_Data!$C:$C, MATCH(Y$1&amp;" "&amp;$A80, upt_2_5_Data!$D:$D, 0), 1), "")</f>
        <v/>
      </c>
      <c r="Z80" s="0" t="str">
        <f aca="false">_xlfn.IFNA(INDEX(upt_2_5_Data!$C:$C, MATCH(Z$1&amp;" "&amp;$A80, upt_2_5_Data!$D:$D, 0), 1), "")</f>
        <v/>
      </c>
      <c r="AA80" s="0" t="str">
        <f aca="false">_xlfn.IFNA(INDEX(upt_2_5_Data!$C:$C, MATCH(AA$1&amp;" "&amp;$A80, upt_2_5_Data!$D:$D, 0), 1), "")</f>
        <v/>
      </c>
      <c r="AB80" s="0" t="str">
        <f aca="false">_xlfn.IFNA(INDEX(upt_2_5_Data!$C:$C, MATCH(AB$1&amp;" "&amp;$A80, upt_2_5_Data!$D:$D, 0), 1), "")</f>
        <v/>
      </c>
      <c r="AC80" s="0" t="str">
        <f aca="false">_xlfn.IFNA(INDEX(upt_2_5_Data!$C:$C, MATCH(AC$1&amp;" "&amp;$A80, upt_2_5_Data!$D:$D, 0), 1), "")</f>
        <v/>
      </c>
      <c r="AD80" s="0" t="str">
        <f aca="false">_xlfn.IFNA(INDEX(upt_2_5_Data!$C:$C, MATCH(AD$1&amp;" "&amp;$A80, upt_2_5_Data!$D:$D, 0), 1), "")</f>
        <v/>
      </c>
      <c r="AE80" s="0" t="str">
        <f aca="false">_xlfn.IFNA(INDEX(upt_2_5_Data!$C:$C, MATCH(AE$1&amp;" "&amp;$A80, upt_2_5_Data!$D:$D, 0), 1), "")</f>
        <v/>
      </c>
      <c r="AF80" s="0" t="str">
        <f aca="false">_xlfn.IFNA(INDEX(upt_2_5_Data!$C:$C, MATCH(AF$1&amp;" "&amp;$A80, upt_2_5_Data!$D:$D, 0), 1), "")</f>
        <v/>
      </c>
      <c r="AH80" s="0" t="n">
        <f aca="false">IFERROR(AVERAGE(B80:AF80), "")</f>
        <v>1.4375</v>
      </c>
    </row>
    <row r="81" customFormat="false" ht="12.8" hidden="false" customHeight="false" outlineLevel="0" collapsed="false">
      <c r="A81" s="0" t="s">
        <v>110</v>
      </c>
      <c r="B81" s="0" t="n">
        <f aca="false">_xlfn.IFNA(INDEX(upt_2_5_Data!$C:$C, MATCH(B$1&amp;" "&amp;$A81, upt_2_5_Data!$D:$D, 0), 1), "")</f>
        <v>1.25</v>
      </c>
      <c r="C81" s="0" t="n">
        <f aca="false">_xlfn.IFNA(INDEX(upt_2_5_Data!$C:$C, MATCH(C$1&amp;" "&amp;$A81, upt_2_5_Data!$D:$D, 0), 1), "")</f>
        <v>1.47058823529412</v>
      </c>
      <c r="D81" s="0" t="n">
        <f aca="false">_xlfn.IFNA(INDEX(upt_2_5_Data!$C:$C, MATCH(D$1&amp;" "&amp;$A81, upt_2_5_Data!$D:$D, 0), 1), "")</f>
        <v>2</v>
      </c>
      <c r="E81" s="0" t="str">
        <f aca="false">_xlfn.IFNA(INDEX(upt_2_5_Data!$C:$C, MATCH(E$1&amp;" "&amp;$A81, upt_2_5_Data!$D:$D, 0), 1), "")</f>
        <v/>
      </c>
      <c r="F81" s="0" t="n">
        <f aca="false">_xlfn.IFNA(INDEX(upt_2_5_Data!$C:$C, MATCH(F$1&amp;" "&amp;$A81, upt_2_5_Data!$D:$D, 0), 1), "")</f>
        <v>1.4375</v>
      </c>
      <c r="G81" s="0" t="n">
        <f aca="false">_xlfn.IFNA(INDEX(upt_2_5_Data!$C:$C, MATCH(G$1&amp;" "&amp;$A81, upt_2_5_Data!$D:$D, 0), 1), "")</f>
        <v>1.52941176470588</v>
      </c>
      <c r="H81" s="0" t="n">
        <f aca="false">_xlfn.IFNA(INDEX(upt_2_5_Data!$C:$C, MATCH(H$1&amp;" "&amp;$A81, upt_2_5_Data!$D:$D, 0), 1), "")</f>
        <v>1.35294117647059</v>
      </c>
      <c r="I81" s="0" t="n">
        <f aca="false">_xlfn.IFNA(INDEX(upt_2_5_Data!$C:$C, MATCH(I$1&amp;" "&amp;$A81, upt_2_5_Data!$D:$D, 0), 1), "")</f>
        <v>1.46153846153846</v>
      </c>
      <c r="J81" s="0" t="n">
        <f aca="false">_xlfn.IFNA(INDEX(upt_2_5_Data!$C:$C, MATCH(J$1&amp;" "&amp;$A81, upt_2_5_Data!$D:$D, 0), 1), "")</f>
        <v>2</v>
      </c>
      <c r="K81" s="0" t="n">
        <f aca="false">_xlfn.IFNA(INDEX(upt_2_5_Data!$C:$C, MATCH(K$1&amp;" "&amp;$A81, upt_2_5_Data!$D:$D, 0), 1), "")</f>
        <v>1.38888888888889</v>
      </c>
      <c r="L81" s="0" t="n">
        <f aca="false">_xlfn.IFNA(INDEX(upt_2_5_Data!$C:$C, MATCH(L$1&amp;" "&amp;$A81, upt_2_5_Data!$D:$D, 0), 1), "")</f>
        <v>1.38888888888889</v>
      </c>
      <c r="M81" s="0" t="n">
        <f aca="false">_xlfn.IFNA(INDEX(upt_2_5_Data!$C:$C, MATCH(M$1&amp;" "&amp;$A81, upt_2_5_Data!$D:$D, 0), 1), "")</f>
        <v>1.8</v>
      </c>
      <c r="N81" s="0" t="n">
        <f aca="false">_xlfn.IFNA(INDEX(upt_2_5_Data!$C:$C, MATCH(N$1&amp;" "&amp;$A81, upt_2_5_Data!$D:$D, 0), 1), "")</f>
        <v>2.1875</v>
      </c>
      <c r="O81" s="0" t="n">
        <f aca="false">_xlfn.IFNA(INDEX(upt_2_5_Data!$C:$C, MATCH(O$1&amp;" "&amp;$A81, upt_2_5_Data!$D:$D, 0), 1), "")</f>
        <v>1.71428571428571</v>
      </c>
      <c r="P81" s="0" t="n">
        <f aca="false">_xlfn.IFNA(INDEX(upt_2_5_Data!$C:$C, MATCH(P$1&amp;" "&amp;$A81, upt_2_5_Data!$D:$D, 0), 1), "")</f>
        <v>2</v>
      </c>
      <c r="Q81" s="0" t="n">
        <f aca="false">_xlfn.IFNA(INDEX(upt_2_5_Data!$C:$C, MATCH(Q$1&amp;" "&amp;$A81, upt_2_5_Data!$D:$D, 0), 1), "")</f>
        <v>2</v>
      </c>
      <c r="R81" s="0" t="str">
        <f aca="false">_xlfn.IFNA(INDEX(upt_2_5_Data!$C:$C, MATCH(R$1&amp;" "&amp;$A81, upt_2_5_Data!$D:$D, 0), 1), "")</f>
        <v/>
      </c>
      <c r="S81" s="0" t="str">
        <f aca="false">_xlfn.IFNA(INDEX(upt_2_5_Data!$C:$C, MATCH(S$1&amp;" "&amp;$A81, upt_2_5_Data!$D:$D, 0), 1), "")</f>
        <v/>
      </c>
      <c r="T81" s="0" t="n">
        <f aca="false">_xlfn.IFNA(INDEX(upt_2_5_Data!$C:$C, MATCH(T$1&amp;" "&amp;$A81, upt_2_5_Data!$D:$D, 0), 1), "")</f>
        <v>2.5</v>
      </c>
      <c r="U81" s="0" t="n">
        <f aca="false">_xlfn.IFNA(INDEX(upt_2_5_Data!$C:$C, MATCH(U$1&amp;" "&amp;$A81, upt_2_5_Data!$D:$D, 0), 1), "")</f>
        <v>3</v>
      </c>
      <c r="V81" s="0" t="n">
        <f aca="false">_xlfn.IFNA(INDEX(upt_2_5_Data!$C:$C, MATCH(V$1&amp;" "&amp;$A81, upt_2_5_Data!$D:$D, 0), 1), "")</f>
        <v>2.11111111111111</v>
      </c>
      <c r="W81" s="0" t="n">
        <f aca="false">_xlfn.IFNA(INDEX(upt_2_5_Data!$C:$C, MATCH(W$1&amp;" "&amp;$A81, upt_2_5_Data!$D:$D, 0), 1), "")</f>
        <v>2</v>
      </c>
      <c r="X81" s="0" t="str">
        <f aca="false">_xlfn.IFNA(INDEX(upt_2_5_Data!$C:$C, MATCH(X$1&amp;" "&amp;$A81, upt_2_5_Data!$D:$D, 0), 1), "")</f>
        <v/>
      </c>
      <c r="Y81" s="0" t="n">
        <f aca="false">_xlfn.IFNA(INDEX(upt_2_5_Data!$C:$C, MATCH(Y$1&amp;" "&amp;$A81, upt_2_5_Data!$D:$D, 0), 1), "")</f>
        <v>1.53333333333333</v>
      </c>
      <c r="Z81" s="0" t="n">
        <f aca="false">_xlfn.IFNA(INDEX(upt_2_5_Data!$C:$C, MATCH(Z$1&amp;" "&amp;$A81, upt_2_5_Data!$D:$D, 0), 1), "")</f>
        <v>1.8</v>
      </c>
      <c r="AA81" s="0" t="n">
        <f aca="false">_xlfn.IFNA(INDEX(upt_2_5_Data!$C:$C, MATCH(AA$1&amp;" "&amp;$A81, upt_2_5_Data!$D:$D, 0), 1), "")</f>
        <v>1.85714285714286</v>
      </c>
      <c r="AB81" s="0" t="n">
        <f aca="false">_xlfn.IFNA(INDEX(upt_2_5_Data!$C:$C, MATCH(AB$1&amp;" "&amp;$A81, upt_2_5_Data!$D:$D, 0), 1), "")</f>
        <v>1.94444444444444</v>
      </c>
      <c r="AC81" s="0" t="str">
        <f aca="false">_xlfn.IFNA(INDEX(upt_2_5_Data!$C:$C, MATCH(AC$1&amp;" "&amp;$A81, upt_2_5_Data!$D:$D, 0), 1), "")</f>
        <v/>
      </c>
      <c r="AD81" s="0" t="n">
        <f aca="false">_xlfn.IFNA(INDEX(upt_2_5_Data!$C:$C, MATCH(AD$1&amp;" "&amp;$A81, upt_2_5_Data!$D:$D, 0), 1), "")</f>
        <v>1.71428571428571</v>
      </c>
      <c r="AE81" s="0" t="n">
        <f aca="false">_xlfn.IFNA(INDEX(upt_2_5_Data!$C:$C, MATCH(AE$1&amp;" "&amp;$A81, upt_2_5_Data!$D:$D, 0), 1), "")</f>
        <v>2.33333333333333</v>
      </c>
      <c r="AF81" s="0" t="str">
        <f aca="false">_xlfn.IFNA(INDEX(upt_2_5_Data!$C:$C, MATCH(AF$1&amp;" "&amp;$A81, upt_2_5_Data!$D:$D, 0), 1), "")</f>
        <v/>
      </c>
      <c r="AH81" s="0" t="n">
        <f aca="false">IFERROR(AVERAGE(B81:AF81), "")</f>
        <v>1.83100775694893</v>
      </c>
    </row>
    <row r="82" customFormat="false" ht="12.8" hidden="false" customHeight="false" outlineLevel="0" collapsed="false">
      <c r="A82" s="0" t="s">
        <v>111</v>
      </c>
      <c r="B82" s="0" t="str">
        <f aca="false">_xlfn.IFNA(INDEX(upt_2_5_Data!$C:$C, MATCH(B$1&amp;" "&amp;$A82, upt_2_5_Data!$D:$D, 0), 1), "")</f>
        <v/>
      </c>
      <c r="C82" s="0" t="str">
        <f aca="false">_xlfn.IFNA(INDEX(upt_2_5_Data!$C:$C, MATCH(C$1&amp;" "&amp;$A82, upt_2_5_Data!$D:$D, 0), 1), "")</f>
        <v/>
      </c>
      <c r="D82" s="0" t="str">
        <f aca="false">_xlfn.IFNA(INDEX(upt_2_5_Data!$C:$C, MATCH(D$1&amp;" "&amp;$A82, upt_2_5_Data!$D:$D, 0), 1), "")</f>
        <v/>
      </c>
      <c r="E82" s="0" t="str">
        <f aca="false">_xlfn.IFNA(INDEX(upt_2_5_Data!$C:$C, MATCH(E$1&amp;" "&amp;$A82, upt_2_5_Data!$D:$D, 0), 1), "")</f>
        <v/>
      </c>
      <c r="F82" s="0" t="str">
        <f aca="false">_xlfn.IFNA(INDEX(upt_2_5_Data!$C:$C, MATCH(F$1&amp;" "&amp;$A82, upt_2_5_Data!$D:$D, 0), 1), "")</f>
        <v/>
      </c>
      <c r="G82" s="0" t="str">
        <f aca="false">_xlfn.IFNA(INDEX(upt_2_5_Data!$C:$C, MATCH(G$1&amp;" "&amp;$A82, upt_2_5_Data!$D:$D, 0), 1), "")</f>
        <v/>
      </c>
      <c r="H82" s="0" t="str">
        <f aca="false">_xlfn.IFNA(INDEX(upt_2_5_Data!$C:$C, MATCH(H$1&amp;" "&amp;$A82, upt_2_5_Data!$D:$D, 0), 1), "")</f>
        <v/>
      </c>
      <c r="I82" s="0" t="str">
        <f aca="false">_xlfn.IFNA(INDEX(upt_2_5_Data!$C:$C, MATCH(I$1&amp;" "&amp;$A82, upt_2_5_Data!$D:$D, 0), 1), "")</f>
        <v/>
      </c>
      <c r="J82" s="0" t="str">
        <f aca="false">_xlfn.IFNA(INDEX(upt_2_5_Data!$C:$C, MATCH(J$1&amp;" "&amp;$A82, upt_2_5_Data!$D:$D, 0), 1), "")</f>
        <v/>
      </c>
      <c r="K82" s="0" t="str">
        <f aca="false">_xlfn.IFNA(INDEX(upt_2_5_Data!$C:$C, MATCH(K$1&amp;" "&amp;$A82, upt_2_5_Data!$D:$D, 0), 1), "")</f>
        <v/>
      </c>
      <c r="L82" s="0" t="str">
        <f aca="false">_xlfn.IFNA(INDEX(upt_2_5_Data!$C:$C, MATCH(L$1&amp;" "&amp;$A82, upt_2_5_Data!$D:$D, 0), 1), "")</f>
        <v/>
      </c>
      <c r="M82" s="0" t="str">
        <f aca="false">_xlfn.IFNA(INDEX(upt_2_5_Data!$C:$C, MATCH(M$1&amp;" "&amp;$A82, upt_2_5_Data!$D:$D, 0), 1), "")</f>
        <v/>
      </c>
      <c r="N82" s="0" t="str">
        <f aca="false">_xlfn.IFNA(INDEX(upt_2_5_Data!$C:$C, MATCH(N$1&amp;" "&amp;$A82, upt_2_5_Data!$D:$D, 0), 1), "")</f>
        <v/>
      </c>
      <c r="O82" s="0" t="str">
        <f aca="false">_xlfn.IFNA(INDEX(upt_2_5_Data!$C:$C, MATCH(O$1&amp;" "&amp;$A82, upt_2_5_Data!$D:$D, 0), 1), "")</f>
        <v/>
      </c>
      <c r="P82" s="0" t="str">
        <f aca="false">_xlfn.IFNA(INDEX(upt_2_5_Data!$C:$C, MATCH(P$1&amp;" "&amp;$A82, upt_2_5_Data!$D:$D, 0), 1), "")</f>
        <v/>
      </c>
      <c r="Q82" s="0" t="str">
        <f aca="false">_xlfn.IFNA(INDEX(upt_2_5_Data!$C:$C, MATCH(Q$1&amp;" "&amp;$A82, upt_2_5_Data!$D:$D, 0), 1), "")</f>
        <v/>
      </c>
      <c r="R82" s="0" t="str">
        <f aca="false">_xlfn.IFNA(INDEX(upt_2_5_Data!$C:$C, MATCH(R$1&amp;" "&amp;$A82, upt_2_5_Data!$D:$D, 0), 1), "")</f>
        <v/>
      </c>
      <c r="S82" s="0" t="str">
        <f aca="false">_xlfn.IFNA(INDEX(upt_2_5_Data!$C:$C, MATCH(S$1&amp;" "&amp;$A82, upt_2_5_Data!$D:$D, 0), 1), "")</f>
        <v/>
      </c>
      <c r="T82" s="0" t="str">
        <f aca="false">_xlfn.IFNA(INDEX(upt_2_5_Data!$C:$C, MATCH(T$1&amp;" "&amp;$A82, upt_2_5_Data!$D:$D, 0), 1), "")</f>
        <v/>
      </c>
      <c r="U82" s="0" t="str">
        <f aca="false">_xlfn.IFNA(INDEX(upt_2_5_Data!$C:$C, MATCH(U$1&amp;" "&amp;$A82, upt_2_5_Data!$D:$D, 0), 1), "")</f>
        <v/>
      </c>
      <c r="V82" s="0" t="n">
        <f aca="false">_xlfn.IFNA(INDEX(upt_2_5_Data!$C:$C, MATCH(V$1&amp;" "&amp;$A82, upt_2_5_Data!$D:$D, 0), 1), "")</f>
        <v>2</v>
      </c>
      <c r="W82" s="0" t="n">
        <f aca="false">_xlfn.IFNA(INDEX(upt_2_5_Data!$C:$C, MATCH(W$1&amp;" "&amp;$A82, upt_2_5_Data!$D:$D, 0), 1), "")</f>
        <v>2</v>
      </c>
      <c r="X82" s="0" t="str">
        <f aca="false">_xlfn.IFNA(INDEX(upt_2_5_Data!$C:$C, MATCH(X$1&amp;" "&amp;$A82, upt_2_5_Data!$D:$D, 0), 1), "")</f>
        <v/>
      </c>
      <c r="Y82" s="0" t="str">
        <f aca="false">_xlfn.IFNA(INDEX(upt_2_5_Data!$C:$C, MATCH(Y$1&amp;" "&amp;$A82, upt_2_5_Data!$D:$D, 0), 1), "")</f>
        <v/>
      </c>
      <c r="Z82" s="0" t="str">
        <f aca="false">_xlfn.IFNA(INDEX(upt_2_5_Data!$C:$C, MATCH(Z$1&amp;" "&amp;$A82, upt_2_5_Data!$D:$D, 0), 1), "")</f>
        <v/>
      </c>
      <c r="AA82" s="0" t="str">
        <f aca="false">_xlfn.IFNA(INDEX(upt_2_5_Data!$C:$C, MATCH(AA$1&amp;" "&amp;$A82, upt_2_5_Data!$D:$D, 0), 1), "")</f>
        <v/>
      </c>
      <c r="AB82" s="0" t="str">
        <f aca="false">_xlfn.IFNA(INDEX(upt_2_5_Data!$C:$C, MATCH(AB$1&amp;" "&amp;$A82, upt_2_5_Data!$D:$D, 0), 1), "")</f>
        <v/>
      </c>
      <c r="AC82" s="0" t="str">
        <f aca="false">_xlfn.IFNA(INDEX(upt_2_5_Data!$C:$C, MATCH(AC$1&amp;" "&amp;$A82, upt_2_5_Data!$D:$D, 0), 1), "")</f>
        <v/>
      </c>
      <c r="AD82" s="0" t="n">
        <f aca="false">_xlfn.IFNA(INDEX(upt_2_5_Data!$C:$C, MATCH(AD$1&amp;" "&amp;$A82, upt_2_5_Data!$D:$D, 0), 1), "")</f>
        <v>1.66666666666667</v>
      </c>
      <c r="AE82" s="0" t="n">
        <f aca="false">_xlfn.IFNA(INDEX(upt_2_5_Data!$C:$C, MATCH(AE$1&amp;" "&amp;$A82, upt_2_5_Data!$D:$D, 0), 1), "")</f>
        <v>1</v>
      </c>
      <c r="AF82" s="0" t="str">
        <f aca="false">_xlfn.IFNA(INDEX(upt_2_5_Data!$C:$C, MATCH(AF$1&amp;" "&amp;$A82, upt_2_5_Data!$D:$D, 0), 1), "")</f>
        <v/>
      </c>
      <c r="AH82" s="0" t="n">
        <f aca="false">IFERROR(AVERAGE(B82:AF82), "")</f>
        <v>1.66666666666667</v>
      </c>
    </row>
    <row r="83" customFormat="false" ht="12.8" hidden="false" customHeight="false" outlineLevel="0" collapsed="false">
      <c r="A83" s="0" t="s">
        <v>112</v>
      </c>
      <c r="B83" s="0" t="n">
        <f aca="false">_xlfn.IFNA(INDEX(upt_2_5_Data!$C:$C, MATCH(B$1&amp;" "&amp;$A83, upt_2_5_Data!$D:$D, 0), 1), "")</f>
        <v>2</v>
      </c>
      <c r="C83" s="0" t="n">
        <f aca="false">_xlfn.IFNA(INDEX(upt_2_5_Data!$C:$C, MATCH(C$1&amp;" "&amp;$A83, upt_2_5_Data!$D:$D, 0), 1), "")</f>
        <v>2.13333333333333</v>
      </c>
      <c r="D83" s="0" t="n">
        <f aca="false">_xlfn.IFNA(INDEX(upt_2_5_Data!$C:$C, MATCH(D$1&amp;" "&amp;$A83, upt_2_5_Data!$D:$D, 0), 1), "")</f>
        <v>2</v>
      </c>
      <c r="E83" s="0" t="str">
        <f aca="false">_xlfn.IFNA(INDEX(upt_2_5_Data!$C:$C, MATCH(E$1&amp;" "&amp;$A83, upt_2_5_Data!$D:$D, 0), 1), "")</f>
        <v/>
      </c>
      <c r="F83" s="0" t="n">
        <f aca="false">_xlfn.IFNA(INDEX(upt_2_5_Data!$C:$C, MATCH(F$1&amp;" "&amp;$A83, upt_2_5_Data!$D:$D, 0), 1), "")</f>
        <v>2</v>
      </c>
      <c r="G83" s="0" t="n">
        <f aca="false">_xlfn.IFNA(INDEX(upt_2_5_Data!$C:$C, MATCH(G$1&amp;" "&amp;$A83, upt_2_5_Data!$D:$D, 0), 1), "")</f>
        <v>2</v>
      </c>
      <c r="H83" s="0" t="n">
        <f aca="false">_xlfn.IFNA(INDEX(upt_2_5_Data!$C:$C, MATCH(H$1&amp;" "&amp;$A83, upt_2_5_Data!$D:$D, 0), 1), "")</f>
        <v>2.14285714285714</v>
      </c>
      <c r="I83" s="0" t="n">
        <f aca="false">_xlfn.IFNA(INDEX(upt_2_5_Data!$C:$C, MATCH(I$1&amp;" "&amp;$A83, upt_2_5_Data!$D:$D, 0), 1), "")</f>
        <v>2</v>
      </c>
      <c r="J83" s="0" t="n">
        <f aca="false">_xlfn.IFNA(INDEX(upt_2_5_Data!$C:$C, MATCH(J$1&amp;" "&amp;$A83, upt_2_5_Data!$D:$D, 0), 1), "")</f>
        <v>2.11111111111111</v>
      </c>
      <c r="K83" s="0" t="n">
        <f aca="false">_xlfn.IFNA(INDEX(upt_2_5_Data!$C:$C, MATCH(K$1&amp;" "&amp;$A83, upt_2_5_Data!$D:$D, 0), 1), "")</f>
        <v>2.07142857142857</v>
      </c>
      <c r="L83" s="0" t="n">
        <f aca="false">_xlfn.IFNA(INDEX(upt_2_5_Data!$C:$C, MATCH(L$1&amp;" "&amp;$A83, upt_2_5_Data!$D:$D, 0), 1), "")</f>
        <v>2.05882352941176</v>
      </c>
      <c r="M83" s="0" t="n">
        <f aca="false">_xlfn.IFNA(INDEX(upt_2_5_Data!$C:$C, MATCH(M$1&amp;" "&amp;$A83, upt_2_5_Data!$D:$D, 0), 1), "")</f>
        <v>2.13333333333333</v>
      </c>
      <c r="N83" s="0" t="n">
        <f aca="false">_xlfn.IFNA(INDEX(upt_2_5_Data!$C:$C, MATCH(N$1&amp;" "&amp;$A83, upt_2_5_Data!$D:$D, 0), 1), "")</f>
        <v>2.41666666666667</v>
      </c>
      <c r="O83" s="0" t="n">
        <f aca="false">_xlfn.IFNA(INDEX(upt_2_5_Data!$C:$C, MATCH(O$1&amp;" "&amp;$A83, upt_2_5_Data!$D:$D, 0), 1), "")</f>
        <v>2.27272727272727</v>
      </c>
      <c r="P83" s="0" t="n">
        <f aca="false">_xlfn.IFNA(INDEX(upt_2_5_Data!$C:$C, MATCH(P$1&amp;" "&amp;$A83, upt_2_5_Data!$D:$D, 0), 1), "")</f>
        <v>2</v>
      </c>
      <c r="Q83" s="0" t="n">
        <f aca="false">_xlfn.IFNA(INDEX(upt_2_5_Data!$C:$C, MATCH(Q$1&amp;" "&amp;$A83, upt_2_5_Data!$D:$D, 0), 1), "")</f>
        <v>2</v>
      </c>
      <c r="R83" s="0" t="str">
        <f aca="false">_xlfn.IFNA(INDEX(upt_2_5_Data!$C:$C, MATCH(R$1&amp;" "&amp;$A83, upt_2_5_Data!$D:$D, 0), 1), "")</f>
        <v/>
      </c>
      <c r="S83" s="0" t="str">
        <f aca="false">_xlfn.IFNA(INDEX(upt_2_5_Data!$C:$C, MATCH(S$1&amp;" "&amp;$A83, upt_2_5_Data!$D:$D, 0), 1), "")</f>
        <v/>
      </c>
      <c r="T83" s="0" t="n">
        <f aca="false">_xlfn.IFNA(INDEX(upt_2_5_Data!$C:$C, MATCH(T$1&amp;" "&amp;$A83, upt_2_5_Data!$D:$D, 0), 1), "")</f>
        <v>3</v>
      </c>
      <c r="U83" s="0" t="n">
        <f aca="false">_xlfn.IFNA(INDEX(upt_2_5_Data!$C:$C, MATCH(U$1&amp;" "&amp;$A83, upt_2_5_Data!$D:$D, 0), 1), "")</f>
        <v>2</v>
      </c>
      <c r="V83" s="0" t="n">
        <f aca="false">_xlfn.IFNA(INDEX(upt_2_5_Data!$C:$C, MATCH(V$1&amp;" "&amp;$A83, upt_2_5_Data!$D:$D, 0), 1), "")</f>
        <v>2.22222222222222</v>
      </c>
      <c r="W83" s="0" t="n">
        <f aca="false">_xlfn.IFNA(INDEX(upt_2_5_Data!$C:$C, MATCH(W$1&amp;" "&amp;$A83, upt_2_5_Data!$D:$D, 0), 1), "")</f>
        <v>2</v>
      </c>
      <c r="X83" s="0" t="str">
        <f aca="false">_xlfn.IFNA(INDEX(upt_2_5_Data!$C:$C, MATCH(X$1&amp;" "&amp;$A83, upt_2_5_Data!$D:$D, 0), 1), "")</f>
        <v/>
      </c>
      <c r="Y83" s="0" t="n">
        <f aca="false">_xlfn.IFNA(INDEX(upt_2_5_Data!$C:$C, MATCH(Y$1&amp;" "&amp;$A83, upt_2_5_Data!$D:$D, 0), 1), "")</f>
        <v>2.13333333333333</v>
      </c>
      <c r="Z83" s="0" t="n">
        <f aca="false">_xlfn.IFNA(INDEX(upt_2_5_Data!$C:$C, MATCH(Z$1&amp;" "&amp;$A83, upt_2_5_Data!$D:$D, 0), 1), "")</f>
        <v>1.86666666666667</v>
      </c>
      <c r="AA83" s="0" t="n">
        <f aca="false">_xlfn.IFNA(INDEX(upt_2_5_Data!$C:$C, MATCH(AA$1&amp;" "&amp;$A83, upt_2_5_Data!$D:$D, 0), 1), "")</f>
        <v>2.18181818181818</v>
      </c>
      <c r="AB83" s="0" t="n">
        <f aca="false">_xlfn.IFNA(INDEX(upt_2_5_Data!$C:$C, MATCH(AB$1&amp;" "&amp;$A83, upt_2_5_Data!$D:$D, 0), 1), "")</f>
        <v>1.93333333333333</v>
      </c>
      <c r="AC83" s="0" t="str">
        <f aca="false">_xlfn.IFNA(INDEX(upt_2_5_Data!$C:$C, MATCH(AC$1&amp;" "&amp;$A83, upt_2_5_Data!$D:$D, 0), 1), "")</f>
        <v/>
      </c>
      <c r="AD83" s="0" t="n">
        <f aca="false">_xlfn.IFNA(INDEX(upt_2_5_Data!$C:$C, MATCH(AD$1&amp;" "&amp;$A83, upt_2_5_Data!$D:$D, 0), 1), "")</f>
        <v>2.07692307692308</v>
      </c>
      <c r="AE83" s="0" t="n">
        <f aca="false">_xlfn.IFNA(INDEX(upt_2_5_Data!$C:$C, MATCH(AE$1&amp;" "&amp;$A83, upt_2_5_Data!$D:$D, 0), 1), "")</f>
        <v>2.33333333333333</v>
      </c>
      <c r="AF83" s="0" t="str">
        <f aca="false">_xlfn.IFNA(INDEX(upt_2_5_Data!$C:$C, MATCH(AF$1&amp;" "&amp;$A83, upt_2_5_Data!$D:$D, 0), 1), "")</f>
        <v/>
      </c>
      <c r="AH83" s="0" t="n">
        <f aca="false">IFERROR(AVERAGE(B83:AF83), "")</f>
        <v>2.12351644433997</v>
      </c>
    </row>
    <row r="84" customFormat="false" ht="12.8" hidden="false" customHeight="false" outlineLevel="0" collapsed="false">
      <c r="A84" s="0" t="s">
        <v>113</v>
      </c>
      <c r="B84" s="0" t="n">
        <f aca="false">_xlfn.IFNA(INDEX(upt_2_5_Data!$C:$C, MATCH(B$1&amp;" "&amp;$A84, upt_2_5_Data!$D:$D, 0), 1), "")</f>
        <v>1.375</v>
      </c>
      <c r="C84" s="0" t="n">
        <f aca="false">_xlfn.IFNA(INDEX(upt_2_5_Data!$C:$C, MATCH(C$1&amp;" "&amp;$A84, upt_2_5_Data!$D:$D, 0), 1), "")</f>
        <v>1.76470588235294</v>
      </c>
      <c r="D84" s="0" t="n">
        <f aca="false">_xlfn.IFNA(INDEX(upt_2_5_Data!$C:$C, MATCH(D$1&amp;" "&amp;$A84, upt_2_5_Data!$D:$D, 0), 1), "")</f>
        <v>2</v>
      </c>
      <c r="E84" s="0" t="str">
        <f aca="false">_xlfn.IFNA(INDEX(upt_2_5_Data!$C:$C, MATCH(E$1&amp;" "&amp;$A84, upt_2_5_Data!$D:$D, 0), 1), "")</f>
        <v/>
      </c>
      <c r="F84" s="0" t="n">
        <f aca="false">_xlfn.IFNA(INDEX(upt_2_5_Data!$C:$C, MATCH(F$1&amp;" "&amp;$A84, upt_2_5_Data!$D:$D, 0), 1), "")</f>
        <v>1.8125</v>
      </c>
      <c r="G84" s="0" t="n">
        <f aca="false">_xlfn.IFNA(INDEX(upt_2_5_Data!$C:$C, MATCH(G$1&amp;" "&amp;$A84, upt_2_5_Data!$D:$D, 0), 1), "")</f>
        <v>1.58823529411765</v>
      </c>
      <c r="H84" s="0" t="n">
        <f aca="false">_xlfn.IFNA(INDEX(upt_2_5_Data!$C:$C, MATCH(H$1&amp;" "&amp;$A84, upt_2_5_Data!$D:$D, 0), 1), "")</f>
        <v>1.64705882352941</v>
      </c>
      <c r="I84" s="0" t="n">
        <f aca="false">_xlfn.IFNA(INDEX(upt_2_5_Data!$C:$C, MATCH(I$1&amp;" "&amp;$A84, upt_2_5_Data!$D:$D, 0), 1), "")</f>
        <v>1.53846153846154</v>
      </c>
      <c r="J84" s="0" t="n">
        <f aca="false">_xlfn.IFNA(INDEX(upt_2_5_Data!$C:$C, MATCH(J$1&amp;" "&amp;$A84, upt_2_5_Data!$D:$D, 0), 1), "")</f>
        <v>2</v>
      </c>
      <c r="K84" s="0" t="n">
        <f aca="false">_xlfn.IFNA(INDEX(upt_2_5_Data!$C:$C, MATCH(K$1&amp;" "&amp;$A84, upt_2_5_Data!$D:$D, 0), 1), "")</f>
        <v>1.55555555555556</v>
      </c>
      <c r="L84" s="0" t="n">
        <f aca="false">_xlfn.IFNA(INDEX(upt_2_5_Data!$C:$C, MATCH(L$1&amp;" "&amp;$A84, upt_2_5_Data!$D:$D, 0), 1), "")</f>
        <v>1.5</v>
      </c>
      <c r="M84" s="0" t="n">
        <f aca="false">_xlfn.IFNA(INDEX(upt_2_5_Data!$C:$C, MATCH(M$1&amp;" "&amp;$A84, upt_2_5_Data!$D:$D, 0), 1), "")</f>
        <v>1.93333333333333</v>
      </c>
      <c r="N84" s="0" t="n">
        <f aca="false">_xlfn.IFNA(INDEX(upt_2_5_Data!$C:$C, MATCH(N$1&amp;" "&amp;$A84, upt_2_5_Data!$D:$D, 0), 1), "")</f>
        <v>2.125</v>
      </c>
      <c r="O84" s="0" t="n">
        <f aca="false">_xlfn.IFNA(INDEX(upt_2_5_Data!$C:$C, MATCH(O$1&amp;" "&amp;$A84, upt_2_5_Data!$D:$D, 0), 1), "")</f>
        <v>1.78571428571429</v>
      </c>
      <c r="P84" s="0" t="n">
        <f aca="false">_xlfn.IFNA(INDEX(upt_2_5_Data!$C:$C, MATCH(P$1&amp;" "&amp;$A84, upt_2_5_Data!$D:$D, 0), 1), "")</f>
        <v>2</v>
      </c>
      <c r="Q84" s="0" t="n">
        <f aca="false">_xlfn.IFNA(INDEX(upt_2_5_Data!$C:$C, MATCH(Q$1&amp;" "&amp;$A84, upt_2_5_Data!$D:$D, 0), 1), "")</f>
        <v>2</v>
      </c>
      <c r="R84" s="0" t="str">
        <f aca="false">_xlfn.IFNA(INDEX(upt_2_5_Data!$C:$C, MATCH(R$1&amp;" "&amp;$A84, upt_2_5_Data!$D:$D, 0), 1), "")</f>
        <v/>
      </c>
      <c r="S84" s="0" t="str">
        <f aca="false">_xlfn.IFNA(INDEX(upt_2_5_Data!$C:$C, MATCH(S$1&amp;" "&amp;$A84, upt_2_5_Data!$D:$D, 0), 1), "")</f>
        <v/>
      </c>
      <c r="T84" s="0" t="n">
        <f aca="false">_xlfn.IFNA(INDEX(upt_2_5_Data!$C:$C, MATCH(T$1&amp;" "&amp;$A84, upt_2_5_Data!$D:$D, 0), 1), "")</f>
        <v>2</v>
      </c>
      <c r="U84" s="0" t="n">
        <f aca="false">_xlfn.IFNA(INDEX(upt_2_5_Data!$C:$C, MATCH(U$1&amp;" "&amp;$A84, upt_2_5_Data!$D:$D, 0), 1), "")</f>
        <v>3</v>
      </c>
      <c r="V84" s="0" t="n">
        <f aca="false">_xlfn.IFNA(INDEX(upt_2_5_Data!$C:$C, MATCH(V$1&amp;" "&amp;$A84, upt_2_5_Data!$D:$D, 0), 1), "")</f>
        <v>2.11111111111111</v>
      </c>
      <c r="W84" s="0" t="n">
        <f aca="false">_xlfn.IFNA(INDEX(upt_2_5_Data!$C:$C, MATCH(W$1&amp;" "&amp;$A84, upt_2_5_Data!$D:$D, 0), 1), "")</f>
        <v>1.5</v>
      </c>
      <c r="X84" s="0" t="str">
        <f aca="false">_xlfn.IFNA(INDEX(upt_2_5_Data!$C:$C, MATCH(X$1&amp;" "&amp;$A84, upt_2_5_Data!$D:$D, 0), 1), "")</f>
        <v/>
      </c>
      <c r="Y84" s="0" t="n">
        <f aca="false">_xlfn.IFNA(INDEX(upt_2_5_Data!$C:$C, MATCH(Y$1&amp;" "&amp;$A84, upt_2_5_Data!$D:$D, 0), 1), "")</f>
        <v>1.46666666666667</v>
      </c>
      <c r="Z84" s="0" t="n">
        <f aca="false">_xlfn.IFNA(INDEX(upt_2_5_Data!$C:$C, MATCH(Z$1&amp;" "&amp;$A84, upt_2_5_Data!$D:$D, 0), 1), "")</f>
        <v>2.06666666666667</v>
      </c>
      <c r="AA84" s="0" t="n">
        <f aca="false">_xlfn.IFNA(INDEX(upt_2_5_Data!$C:$C, MATCH(AA$1&amp;" "&amp;$A84, upt_2_5_Data!$D:$D, 0), 1), "")</f>
        <v>1.71428571428571</v>
      </c>
      <c r="AB84" s="0" t="n">
        <f aca="false">_xlfn.IFNA(INDEX(upt_2_5_Data!$C:$C, MATCH(AB$1&amp;" "&amp;$A84, upt_2_5_Data!$D:$D, 0), 1), "")</f>
        <v>2.10526315789474</v>
      </c>
      <c r="AC84" s="0" t="str">
        <f aca="false">_xlfn.IFNA(INDEX(upt_2_5_Data!$C:$C, MATCH(AC$1&amp;" "&amp;$A84, upt_2_5_Data!$D:$D, 0), 1), "")</f>
        <v/>
      </c>
      <c r="AD84" s="0" t="n">
        <f aca="false">_xlfn.IFNA(INDEX(upt_2_5_Data!$C:$C, MATCH(AD$1&amp;" "&amp;$A84, upt_2_5_Data!$D:$D, 0), 1), "")</f>
        <v>1.78571428571429</v>
      </c>
      <c r="AE84" s="0" t="n">
        <f aca="false">_xlfn.IFNA(INDEX(upt_2_5_Data!$C:$C, MATCH(AE$1&amp;" "&amp;$A84, upt_2_5_Data!$D:$D, 0), 1), "")</f>
        <v>2.33333333333333</v>
      </c>
      <c r="AF84" s="0" t="str">
        <f aca="false">_xlfn.IFNA(INDEX(upt_2_5_Data!$C:$C, MATCH(AF$1&amp;" "&amp;$A84, upt_2_5_Data!$D:$D, 0), 1), "")</f>
        <v/>
      </c>
      <c r="AH84" s="0" t="n">
        <f aca="false">IFERROR(AVERAGE(B84:AF84), "")</f>
        <v>1.86834422594949</v>
      </c>
    </row>
    <row r="85" customFormat="false" ht="12.8" hidden="false" customHeight="false" outlineLevel="0" collapsed="false">
      <c r="A85" s="0" t="s">
        <v>114</v>
      </c>
      <c r="B85" s="0" t="str">
        <f aca="false">_xlfn.IFNA(INDEX(upt_2_5_Data!$C:$C, MATCH(B$1&amp;" "&amp;$A85, upt_2_5_Data!$D:$D, 0), 1), "")</f>
        <v/>
      </c>
      <c r="C85" s="0" t="str">
        <f aca="false">_xlfn.IFNA(INDEX(upt_2_5_Data!$C:$C, MATCH(C$1&amp;" "&amp;$A85, upt_2_5_Data!$D:$D, 0), 1), "")</f>
        <v/>
      </c>
      <c r="D85" s="0" t="str">
        <f aca="false">_xlfn.IFNA(INDEX(upt_2_5_Data!$C:$C, MATCH(D$1&amp;" "&amp;$A85, upt_2_5_Data!$D:$D, 0), 1), "")</f>
        <v/>
      </c>
      <c r="E85" s="0" t="str">
        <f aca="false">_xlfn.IFNA(INDEX(upt_2_5_Data!$C:$C, MATCH(E$1&amp;" "&amp;$A85, upt_2_5_Data!$D:$D, 0), 1), "")</f>
        <v/>
      </c>
      <c r="F85" s="0" t="str">
        <f aca="false">_xlfn.IFNA(INDEX(upt_2_5_Data!$C:$C, MATCH(F$1&amp;" "&amp;$A85, upt_2_5_Data!$D:$D, 0), 1), "")</f>
        <v/>
      </c>
      <c r="G85" s="0" t="str">
        <f aca="false">_xlfn.IFNA(INDEX(upt_2_5_Data!$C:$C, MATCH(G$1&amp;" "&amp;$A85, upt_2_5_Data!$D:$D, 0), 1), "")</f>
        <v/>
      </c>
      <c r="H85" s="0" t="str">
        <f aca="false">_xlfn.IFNA(INDEX(upt_2_5_Data!$C:$C, MATCH(H$1&amp;" "&amp;$A85, upt_2_5_Data!$D:$D, 0), 1), "")</f>
        <v/>
      </c>
      <c r="I85" s="0" t="str">
        <f aca="false">_xlfn.IFNA(INDEX(upt_2_5_Data!$C:$C, MATCH(I$1&amp;" "&amp;$A85, upt_2_5_Data!$D:$D, 0), 1), "")</f>
        <v/>
      </c>
      <c r="J85" s="0" t="str">
        <f aca="false">_xlfn.IFNA(INDEX(upt_2_5_Data!$C:$C, MATCH(J$1&amp;" "&amp;$A85, upt_2_5_Data!$D:$D, 0), 1), "")</f>
        <v/>
      </c>
      <c r="K85" s="0" t="str">
        <f aca="false">_xlfn.IFNA(INDEX(upt_2_5_Data!$C:$C, MATCH(K$1&amp;" "&amp;$A85, upt_2_5_Data!$D:$D, 0), 1), "")</f>
        <v/>
      </c>
      <c r="L85" s="0" t="str">
        <f aca="false">_xlfn.IFNA(INDEX(upt_2_5_Data!$C:$C, MATCH(L$1&amp;" "&amp;$A85, upt_2_5_Data!$D:$D, 0), 1), "")</f>
        <v/>
      </c>
      <c r="M85" s="0" t="str">
        <f aca="false">_xlfn.IFNA(INDEX(upt_2_5_Data!$C:$C, MATCH(M$1&amp;" "&amp;$A85, upt_2_5_Data!$D:$D, 0), 1), "")</f>
        <v/>
      </c>
      <c r="N85" s="0" t="str">
        <f aca="false">_xlfn.IFNA(INDEX(upt_2_5_Data!$C:$C, MATCH(N$1&amp;" "&amp;$A85, upt_2_5_Data!$D:$D, 0), 1), "")</f>
        <v/>
      </c>
      <c r="O85" s="0" t="str">
        <f aca="false">_xlfn.IFNA(INDEX(upt_2_5_Data!$C:$C, MATCH(O$1&amp;" "&amp;$A85, upt_2_5_Data!$D:$D, 0), 1), "")</f>
        <v/>
      </c>
      <c r="P85" s="0" t="str">
        <f aca="false">_xlfn.IFNA(INDEX(upt_2_5_Data!$C:$C, MATCH(P$1&amp;" "&amp;$A85, upt_2_5_Data!$D:$D, 0), 1), "")</f>
        <v/>
      </c>
      <c r="Q85" s="0" t="str">
        <f aca="false">_xlfn.IFNA(INDEX(upt_2_5_Data!$C:$C, MATCH(Q$1&amp;" "&amp;$A85, upt_2_5_Data!$D:$D, 0), 1), "")</f>
        <v/>
      </c>
      <c r="R85" s="0" t="str">
        <f aca="false">_xlfn.IFNA(INDEX(upt_2_5_Data!$C:$C, MATCH(R$1&amp;" "&amp;$A85, upt_2_5_Data!$D:$D, 0), 1), "")</f>
        <v/>
      </c>
      <c r="S85" s="0" t="str">
        <f aca="false">_xlfn.IFNA(INDEX(upt_2_5_Data!$C:$C, MATCH(S$1&amp;" "&amp;$A85, upt_2_5_Data!$D:$D, 0), 1), "")</f>
        <v/>
      </c>
      <c r="T85" s="0" t="str">
        <f aca="false">_xlfn.IFNA(INDEX(upt_2_5_Data!$C:$C, MATCH(T$1&amp;" "&amp;$A85, upt_2_5_Data!$D:$D, 0), 1), "")</f>
        <v/>
      </c>
      <c r="U85" s="0" t="str">
        <f aca="false">_xlfn.IFNA(INDEX(upt_2_5_Data!$C:$C, MATCH(U$1&amp;" "&amp;$A85, upt_2_5_Data!$D:$D, 0), 1), "")</f>
        <v/>
      </c>
      <c r="V85" s="0" t="n">
        <f aca="false">_xlfn.IFNA(INDEX(upt_2_5_Data!$C:$C, MATCH(V$1&amp;" "&amp;$A85, upt_2_5_Data!$D:$D, 0), 1), "")</f>
        <v>1.77777777777778</v>
      </c>
      <c r="W85" s="0" t="str">
        <f aca="false">_xlfn.IFNA(INDEX(upt_2_5_Data!$C:$C, MATCH(W$1&amp;" "&amp;$A85, upt_2_5_Data!$D:$D, 0), 1), "")</f>
        <v/>
      </c>
      <c r="X85" s="0" t="str">
        <f aca="false">_xlfn.IFNA(INDEX(upt_2_5_Data!$C:$C, MATCH(X$1&amp;" "&amp;$A85, upt_2_5_Data!$D:$D, 0), 1), "")</f>
        <v/>
      </c>
      <c r="Y85" s="0" t="str">
        <f aca="false">_xlfn.IFNA(INDEX(upt_2_5_Data!$C:$C, MATCH(Y$1&amp;" "&amp;$A85, upt_2_5_Data!$D:$D, 0), 1), "")</f>
        <v/>
      </c>
      <c r="Z85" s="0" t="str">
        <f aca="false">_xlfn.IFNA(INDEX(upt_2_5_Data!$C:$C, MATCH(Z$1&amp;" "&amp;$A85, upt_2_5_Data!$D:$D, 0), 1), "")</f>
        <v/>
      </c>
      <c r="AA85" s="0" t="str">
        <f aca="false">_xlfn.IFNA(INDEX(upt_2_5_Data!$C:$C, MATCH(AA$1&amp;" "&amp;$A85, upt_2_5_Data!$D:$D, 0), 1), "")</f>
        <v/>
      </c>
      <c r="AB85" s="0" t="str">
        <f aca="false">_xlfn.IFNA(INDEX(upt_2_5_Data!$C:$C, MATCH(AB$1&amp;" "&amp;$A85, upt_2_5_Data!$D:$D, 0), 1), "")</f>
        <v/>
      </c>
      <c r="AC85" s="0" t="str">
        <f aca="false">_xlfn.IFNA(INDEX(upt_2_5_Data!$C:$C, MATCH(AC$1&amp;" "&amp;$A85, upt_2_5_Data!$D:$D, 0), 1), "")</f>
        <v/>
      </c>
      <c r="AD85" s="0" t="n">
        <f aca="false">_xlfn.IFNA(INDEX(upt_2_5_Data!$C:$C, MATCH(AD$1&amp;" "&amp;$A85, upt_2_5_Data!$D:$D, 0), 1), "")</f>
        <v>1.75</v>
      </c>
      <c r="AE85" s="0" t="n">
        <f aca="false">_xlfn.IFNA(INDEX(upt_2_5_Data!$C:$C, MATCH(AE$1&amp;" "&amp;$A85, upt_2_5_Data!$D:$D, 0), 1), "")</f>
        <v>2</v>
      </c>
      <c r="AF85" s="0" t="str">
        <f aca="false">_xlfn.IFNA(INDEX(upt_2_5_Data!$C:$C, MATCH(AF$1&amp;" "&amp;$A85, upt_2_5_Data!$D:$D, 0), 1), "")</f>
        <v/>
      </c>
      <c r="AH85" s="0" t="n">
        <f aca="false">IFERROR(AVERAGE(B85:AF85), "")</f>
        <v>1.84259259259259</v>
      </c>
    </row>
    <row r="86" customFormat="false" ht="12.8" hidden="false" customHeight="false" outlineLevel="0" collapsed="false">
      <c r="A86" s="0" t="s">
        <v>115</v>
      </c>
      <c r="B86" s="0" t="n">
        <f aca="false">_xlfn.IFNA(INDEX(upt_2_5_Data!$C:$C, MATCH(B$1&amp;" "&amp;$A86, upt_2_5_Data!$D:$D, 0), 1), "")</f>
        <v>1.5</v>
      </c>
      <c r="C86" s="0" t="n">
        <f aca="false">_xlfn.IFNA(INDEX(upt_2_5_Data!$C:$C, MATCH(C$1&amp;" "&amp;$A86, upt_2_5_Data!$D:$D, 0), 1), "")</f>
        <v>1.4375</v>
      </c>
      <c r="D86" s="0" t="n">
        <f aca="false">_xlfn.IFNA(INDEX(upt_2_5_Data!$C:$C, MATCH(D$1&amp;" "&amp;$A86, upt_2_5_Data!$D:$D, 0), 1), "")</f>
        <v>2</v>
      </c>
      <c r="E86" s="0" t="str">
        <f aca="false">_xlfn.IFNA(INDEX(upt_2_5_Data!$C:$C, MATCH(E$1&amp;" "&amp;$A86, upt_2_5_Data!$D:$D, 0), 1), "")</f>
        <v/>
      </c>
      <c r="F86" s="0" t="str">
        <f aca="false">_xlfn.IFNA(INDEX(upt_2_5_Data!$C:$C, MATCH(F$1&amp;" "&amp;$A86, upt_2_5_Data!$D:$D, 0), 1), "")</f>
        <v/>
      </c>
      <c r="G86" s="0" t="n">
        <f aca="false">_xlfn.IFNA(INDEX(upt_2_5_Data!$C:$C, MATCH(G$1&amp;" "&amp;$A86, upt_2_5_Data!$D:$D, 0), 1), "")</f>
        <v>1.29411764705882</v>
      </c>
      <c r="H86" s="0" t="n">
        <f aca="false">_xlfn.IFNA(INDEX(upt_2_5_Data!$C:$C, MATCH(H$1&amp;" "&amp;$A86, upt_2_5_Data!$D:$D, 0), 1), "")</f>
        <v>1.58823529411765</v>
      </c>
      <c r="I86" s="0" t="n">
        <f aca="false">_xlfn.IFNA(INDEX(upt_2_5_Data!$C:$C, MATCH(I$1&amp;" "&amp;$A86, upt_2_5_Data!$D:$D, 0), 1), "")</f>
        <v>1.92307692307692</v>
      </c>
      <c r="J86" s="0" t="n">
        <f aca="false">_xlfn.IFNA(INDEX(upt_2_5_Data!$C:$C, MATCH(J$1&amp;" "&amp;$A86, upt_2_5_Data!$D:$D, 0), 1), "")</f>
        <v>2.15384615384615</v>
      </c>
      <c r="K86" s="0" t="n">
        <f aca="false">_xlfn.IFNA(INDEX(upt_2_5_Data!$C:$C, MATCH(K$1&amp;" "&amp;$A86, upt_2_5_Data!$D:$D, 0), 1), "")</f>
        <v>1.77777777777778</v>
      </c>
      <c r="L86" s="0" t="n">
        <f aca="false">_xlfn.IFNA(INDEX(upt_2_5_Data!$C:$C, MATCH(L$1&amp;" "&amp;$A86, upt_2_5_Data!$D:$D, 0), 1), "")</f>
        <v>1.83333333333333</v>
      </c>
      <c r="M86" s="0" t="n">
        <f aca="false">_xlfn.IFNA(INDEX(upt_2_5_Data!$C:$C, MATCH(M$1&amp;" "&amp;$A86, upt_2_5_Data!$D:$D, 0), 1), "")</f>
        <v>2</v>
      </c>
      <c r="N86" s="0" t="n">
        <f aca="false">_xlfn.IFNA(INDEX(upt_2_5_Data!$C:$C, MATCH(N$1&amp;" "&amp;$A86, upt_2_5_Data!$D:$D, 0), 1), "")</f>
        <v>2.13333333333333</v>
      </c>
      <c r="O86" s="0" t="n">
        <f aca="false">_xlfn.IFNA(INDEX(upt_2_5_Data!$C:$C, MATCH(O$1&amp;" "&amp;$A86, upt_2_5_Data!$D:$D, 0), 1), "")</f>
        <v>1.92307692307692</v>
      </c>
      <c r="P86" s="0" t="n">
        <f aca="false">_xlfn.IFNA(INDEX(upt_2_5_Data!$C:$C, MATCH(P$1&amp;" "&amp;$A86, upt_2_5_Data!$D:$D, 0), 1), "")</f>
        <v>1.91666666666667</v>
      </c>
      <c r="Q86" s="0" t="str">
        <f aca="false">_xlfn.IFNA(INDEX(upt_2_5_Data!$C:$C, MATCH(Q$1&amp;" "&amp;$A86, upt_2_5_Data!$D:$D, 0), 1), "")</f>
        <v/>
      </c>
      <c r="R86" s="0" t="str">
        <f aca="false">_xlfn.IFNA(INDEX(upt_2_5_Data!$C:$C, MATCH(R$1&amp;" "&amp;$A86, upt_2_5_Data!$D:$D, 0), 1), "")</f>
        <v/>
      </c>
      <c r="S86" s="0" t="str">
        <f aca="false">_xlfn.IFNA(INDEX(upt_2_5_Data!$C:$C, MATCH(S$1&amp;" "&amp;$A86, upt_2_5_Data!$D:$D, 0), 1), "")</f>
        <v/>
      </c>
      <c r="T86" s="0" t="n">
        <f aca="false">_xlfn.IFNA(INDEX(upt_2_5_Data!$C:$C, MATCH(T$1&amp;" "&amp;$A86, upt_2_5_Data!$D:$D, 0), 1), "")</f>
        <v>3</v>
      </c>
      <c r="U86" s="0" t="n">
        <f aca="false">_xlfn.IFNA(INDEX(upt_2_5_Data!$C:$C, MATCH(U$1&amp;" "&amp;$A86, upt_2_5_Data!$D:$D, 0), 1), "")</f>
        <v>3</v>
      </c>
      <c r="V86" s="0" t="n">
        <f aca="false">_xlfn.IFNA(INDEX(upt_2_5_Data!$C:$C, MATCH(V$1&amp;" "&amp;$A86, upt_2_5_Data!$D:$D, 0), 1), "")</f>
        <v>2.11111111111111</v>
      </c>
      <c r="W86" s="0" t="n">
        <f aca="false">_xlfn.IFNA(INDEX(upt_2_5_Data!$C:$C, MATCH(W$1&amp;" "&amp;$A86, upt_2_5_Data!$D:$D, 0), 1), "")</f>
        <v>2</v>
      </c>
      <c r="X86" s="0" t="str">
        <f aca="false">_xlfn.IFNA(INDEX(upt_2_5_Data!$C:$C, MATCH(X$1&amp;" "&amp;$A86, upt_2_5_Data!$D:$D, 0), 1), "")</f>
        <v/>
      </c>
      <c r="Y86" s="0" t="n">
        <f aca="false">_xlfn.IFNA(INDEX(upt_2_5_Data!$C:$C, MATCH(Y$1&amp;" "&amp;$A86, upt_2_5_Data!$D:$D, 0), 1), "")</f>
        <v>1.92857142857143</v>
      </c>
      <c r="Z86" s="0" t="n">
        <f aca="false">_xlfn.IFNA(INDEX(upt_2_5_Data!$C:$C, MATCH(Z$1&amp;" "&amp;$A86, upt_2_5_Data!$D:$D, 0), 1), "")</f>
        <v>1.92307692307692</v>
      </c>
      <c r="AA86" s="0" t="n">
        <f aca="false">_xlfn.IFNA(INDEX(upt_2_5_Data!$C:$C, MATCH(AA$1&amp;" "&amp;$A86, upt_2_5_Data!$D:$D, 0), 1), "")</f>
        <v>2</v>
      </c>
      <c r="AB86" s="0" t="n">
        <f aca="false">_xlfn.IFNA(INDEX(upt_2_5_Data!$C:$C, MATCH(AB$1&amp;" "&amp;$A86, upt_2_5_Data!$D:$D, 0), 1), "")</f>
        <v>2.07142857142857</v>
      </c>
      <c r="AC86" s="0" t="str">
        <f aca="false">_xlfn.IFNA(INDEX(upt_2_5_Data!$C:$C, MATCH(AC$1&amp;" "&amp;$A86, upt_2_5_Data!$D:$D, 0), 1), "")</f>
        <v/>
      </c>
      <c r="AD86" s="0" t="n">
        <f aca="false">_xlfn.IFNA(INDEX(upt_2_5_Data!$C:$C, MATCH(AD$1&amp;" "&amp;$A86, upt_2_5_Data!$D:$D, 0), 1), "")</f>
        <v>2</v>
      </c>
      <c r="AE86" s="0" t="n">
        <f aca="false">_xlfn.IFNA(INDEX(upt_2_5_Data!$C:$C, MATCH(AE$1&amp;" "&amp;$A86, upt_2_5_Data!$D:$D, 0), 1), "")</f>
        <v>2.33333333333333</v>
      </c>
      <c r="AF86" s="0" t="str">
        <f aca="false">_xlfn.IFNA(INDEX(upt_2_5_Data!$C:$C, MATCH(AF$1&amp;" "&amp;$A86, upt_2_5_Data!$D:$D, 0), 1), "")</f>
        <v/>
      </c>
      <c r="AH86" s="0" t="n">
        <f aca="false">IFERROR(AVERAGE(B86:AF86), "")</f>
        <v>1.99341240955691</v>
      </c>
    </row>
    <row r="87" customFormat="false" ht="12.8" hidden="false" customHeight="false" outlineLevel="0" collapsed="false">
      <c r="A87" s="0" t="s">
        <v>116</v>
      </c>
      <c r="B87" s="0" t="str">
        <f aca="false">_xlfn.IFNA(INDEX(upt_2_5_Data!$C:$C, MATCH(B$1&amp;" "&amp;$A87, upt_2_5_Data!$D:$D, 0), 1), "")</f>
        <v/>
      </c>
      <c r="C87" s="0" t="str">
        <f aca="false">_xlfn.IFNA(INDEX(upt_2_5_Data!$C:$C, MATCH(C$1&amp;" "&amp;$A87, upt_2_5_Data!$D:$D, 0), 1), "")</f>
        <v/>
      </c>
      <c r="D87" s="0" t="str">
        <f aca="false">_xlfn.IFNA(INDEX(upt_2_5_Data!$C:$C, MATCH(D$1&amp;" "&amp;$A87, upt_2_5_Data!$D:$D, 0), 1), "")</f>
        <v/>
      </c>
      <c r="E87" s="0" t="str">
        <f aca="false">_xlfn.IFNA(INDEX(upt_2_5_Data!$C:$C, MATCH(E$1&amp;" "&amp;$A87, upt_2_5_Data!$D:$D, 0), 1), "")</f>
        <v/>
      </c>
      <c r="F87" s="0" t="str">
        <f aca="false">_xlfn.IFNA(INDEX(upt_2_5_Data!$C:$C, MATCH(F$1&amp;" "&amp;$A87, upt_2_5_Data!$D:$D, 0), 1), "")</f>
        <v/>
      </c>
      <c r="G87" s="0" t="str">
        <f aca="false">_xlfn.IFNA(INDEX(upt_2_5_Data!$C:$C, MATCH(G$1&amp;" "&amp;$A87, upt_2_5_Data!$D:$D, 0), 1), "")</f>
        <v/>
      </c>
      <c r="H87" s="0" t="str">
        <f aca="false">_xlfn.IFNA(INDEX(upt_2_5_Data!$C:$C, MATCH(H$1&amp;" "&amp;$A87, upt_2_5_Data!$D:$D, 0), 1), "")</f>
        <v/>
      </c>
      <c r="I87" s="0" t="str">
        <f aca="false">_xlfn.IFNA(INDEX(upt_2_5_Data!$C:$C, MATCH(I$1&amp;" "&amp;$A87, upt_2_5_Data!$D:$D, 0), 1), "")</f>
        <v/>
      </c>
      <c r="J87" s="0" t="str">
        <f aca="false">_xlfn.IFNA(INDEX(upt_2_5_Data!$C:$C, MATCH(J$1&amp;" "&amp;$A87, upt_2_5_Data!$D:$D, 0), 1), "")</f>
        <v/>
      </c>
      <c r="K87" s="0" t="str">
        <f aca="false">_xlfn.IFNA(INDEX(upt_2_5_Data!$C:$C, MATCH(K$1&amp;" "&amp;$A87, upt_2_5_Data!$D:$D, 0), 1), "")</f>
        <v/>
      </c>
      <c r="L87" s="0" t="str">
        <f aca="false">_xlfn.IFNA(INDEX(upt_2_5_Data!$C:$C, MATCH(L$1&amp;" "&amp;$A87, upt_2_5_Data!$D:$D, 0), 1), "")</f>
        <v/>
      </c>
      <c r="M87" s="0" t="str">
        <f aca="false">_xlfn.IFNA(INDEX(upt_2_5_Data!$C:$C, MATCH(M$1&amp;" "&amp;$A87, upt_2_5_Data!$D:$D, 0), 1), "")</f>
        <v/>
      </c>
      <c r="N87" s="0" t="str">
        <f aca="false">_xlfn.IFNA(INDEX(upt_2_5_Data!$C:$C, MATCH(N$1&amp;" "&amp;$A87, upt_2_5_Data!$D:$D, 0), 1), "")</f>
        <v/>
      </c>
      <c r="O87" s="0" t="str">
        <f aca="false">_xlfn.IFNA(INDEX(upt_2_5_Data!$C:$C, MATCH(O$1&amp;" "&amp;$A87, upt_2_5_Data!$D:$D, 0), 1), "")</f>
        <v/>
      </c>
      <c r="P87" s="0" t="str">
        <f aca="false">_xlfn.IFNA(INDEX(upt_2_5_Data!$C:$C, MATCH(P$1&amp;" "&amp;$A87, upt_2_5_Data!$D:$D, 0), 1), "")</f>
        <v/>
      </c>
      <c r="Q87" s="0" t="str">
        <f aca="false">_xlfn.IFNA(INDEX(upt_2_5_Data!$C:$C, MATCH(Q$1&amp;" "&amp;$A87, upt_2_5_Data!$D:$D, 0), 1), "")</f>
        <v/>
      </c>
      <c r="R87" s="0" t="str">
        <f aca="false">_xlfn.IFNA(INDEX(upt_2_5_Data!$C:$C, MATCH(R$1&amp;" "&amp;$A87, upt_2_5_Data!$D:$D, 0), 1), "")</f>
        <v/>
      </c>
      <c r="S87" s="0" t="str">
        <f aca="false">_xlfn.IFNA(INDEX(upt_2_5_Data!$C:$C, MATCH(S$1&amp;" "&amp;$A87, upt_2_5_Data!$D:$D, 0), 1), "")</f>
        <v/>
      </c>
      <c r="T87" s="0" t="str">
        <f aca="false">_xlfn.IFNA(INDEX(upt_2_5_Data!$C:$C, MATCH(T$1&amp;" "&amp;$A87, upt_2_5_Data!$D:$D, 0), 1), "")</f>
        <v/>
      </c>
      <c r="U87" s="0" t="str">
        <f aca="false">_xlfn.IFNA(INDEX(upt_2_5_Data!$C:$C, MATCH(U$1&amp;" "&amp;$A87, upt_2_5_Data!$D:$D, 0), 1), "")</f>
        <v/>
      </c>
      <c r="V87" s="0" t="n">
        <f aca="false">_xlfn.IFNA(INDEX(upt_2_5_Data!$C:$C, MATCH(V$1&amp;" "&amp;$A87, upt_2_5_Data!$D:$D, 0), 1), "")</f>
        <v>2.22222222222222</v>
      </c>
      <c r="W87" s="0" t="n">
        <f aca="false">_xlfn.IFNA(INDEX(upt_2_5_Data!$C:$C, MATCH(W$1&amp;" "&amp;$A87, upt_2_5_Data!$D:$D, 0), 1), "")</f>
        <v>2</v>
      </c>
      <c r="X87" s="0" t="str">
        <f aca="false">_xlfn.IFNA(INDEX(upt_2_5_Data!$C:$C, MATCH(X$1&amp;" "&amp;$A87, upt_2_5_Data!$D:$D, 0), 1), "")</f>
        <v/>
      </c>
      <c r="Y87" s="0" t="str">
        <f aca="false">_xlfn.IFNA(INDEX(upt_2_5_Data!$C:$C, MATCH(Y$1&amp;" "&amp;$A87, upt_2_5_Data!$D:$D, 0), 1), "")</f>
        <v/>
      </c>
      <c r="Z87" s="0" t="str">
        <f aca="false">_xlfn.IFNA(INDEX(upt_2_5_Data!$C:$C, MATCH(Z$1&amp;" "&amp;$A87, upt_2_5_Data!$D:$D, 0), 1), "")</f>
        <v/>
      </c>
      <c r="AA87" s="0" t="str">
        <f aca="false">_xlfn.IFNA(INDEX(upt_2_5_Data!$C:$C, MATCH(AA$1&amp;" "&amp;$A87, upt_2_5_Data!$D:$D, 0), 1), "")</f>
        <v/>
      </c>
      <c r="AB87" s="0" t="str">
        <f aca="false">_xlfn.IFNA(INDEX(upt_2_5_Data!$C:$C, MATCH(AB$1&amp;" "&amp;$A87, upt_2_5_Data!$D:$D, 0), 1), "")</f>
        <v/>
      </c>
      <c r="AC87" s="0" t="str">
        <f aca="false">_xlfn.IFNA(INDEX(upt_2_5_Data!$C:$C, MATCH(AC$1&amp;" "&amp;$A87, upt_2_5_Data!$D:$D, 0), 1), "")</f>
        <v/>
      </c>
      <c r="AD87" s="0" t="n">
        <f aca="false">_xlfn.IFNA(INDEX(upt_2_5_Data!$C:$C, MATCH(AD$1&amp;" "&amp;$A87, upt_2_5_Data!$D:$D, 0), 1), "")</f>
        <v>2</v>
      </c>
      <c r="AE87" s="0" t="n">
        <f aca="false">_xlfn.IFNA(INDEX(upt_2_5_Data!$C:$C, MATCH(AE$1&amp;" "&amp;$A87, upt_2_5_Data!$D:$D, 0), 1), "")</f>
        <v>2</v>
      </c>
      <c r="AF87" s="0" t="str">
        <f aca="false">_xlfn.IFNA(INDEX(upt_2_5_Data!$C:$C, MATCH(AF$1&amp;" "&amp;$A87, upt_2_5_Data!$D:$D, 0), 1), "")</f>
        <v/>
      </c>
      <c r="AH87" s="0" t="n">
        <f aca="false">IFERROR(AVERAGE(B87:AF87), "")</f>
        <v>2.05555555555556</v>
      </c>
    </row>
    <row r="88" customFormat="false" ht="12.8" hidden="false" customHeight="false" outlineLevel="0" collapsed="false">
      <c r="A88" s="0" t="s">
        <v>117</v>
      </c>
      <c r="B88" s="0" t="n">
        <f aca="false">_xlfn.IFNA(INDEX(upt_2_5_Data!$C:$C, MATCH(B$1&amp;" "&amp;$A88, upt_2_5_Data!$D:$D, 0), 1), "")</f>
        <v>1.625</v>
      </c>
      <c r="C88" s="0" t="n">
        <f aca="false">_xlfn.IFNA(INDEX(upt_2_5_Data!$C:$C, MATCH(C$1&amp;" "&amp;$A88, upt_2_5_Data!$D:$D, 0), 1), "")</f>
        <v>1.70588235294118</v>
      </c>
      <c r="D88" s="0" t="n">
        <f aca="false">_xlfn.IFNA(INDEX(upt_2_5_Data!$C:$C, MATCH(D$1&amp;" "&amp;$A88, upt_2_5_Data!$D:$D, 0), 1), "")</f>
        <v>2</v>
      </c>
      <c r="E88" s="0" t="str">
        <f aca="false">_xlfn.IFNA(INDEX(upt_2_5_Data!$C:$C, MATCH(E$1&amp;" "&amp;$A88, upt_2_5_Data!$D:$D, 0), 1), "")</f>
        <v/>
      </c>
      <c r="F88" s="0" t="n">
        <f aca="false">_xlfn.IFNA(INDEX(upt_2_5_Data!$C:$C, MATCH(F$1&amp;" "&amp;$A88, upt_2_5_Data!$D:$D, 0), 1), "")</f>
        <v>1.75</v>
      </c>
      <c r="G88" s="0" t="n">
        <f aca="false">_xlfn.IFNA(INDEX(upt_2_5_Data!$C:$C, MATCH(G$1&amp;" "&amp;$A88, upt_2_5_Data!$D:$D, 0), 1), "")</f>
        <v>1.82352941176471</v>
      </c>
      <c r="H88" s="0" t="n">
        <f aca="false">_xlfn.IFNA(INDEX(upt_2_5_Data!$C:$C, MATCH(H$1&amp;" "&amp;$A88, upt_2_5_Data!$D:$D, 0), 1), "")</f>
        <v>2</v>
      </c>
      <c r="I88" s="0" t="n">
        <f aca="false">_xlfn.IFNA(INDEX(upt_2_5_Data!$C:$C, MATCH(I$1&amp;" "&amp;$A88, upt_2_5_Data!$D:$D, 0), 1), "")</f>
        <v>2</v>
      </c>
      <c r="J88" s="0" t="n">
        <f aca="false">_xlfn.IFNA(INDEX(upt_2_5_Data!$C:$C, MATCH(J$1&amp;" "&amp;$A88, upt_2_5_Data!$D:$D, 0), 1), "")</f>
        <v>2.07692307692308</v>
      </c>
      <c r="K88" s="0" t="n">
        <f aca="false">_xlfn.IFNA(INDEX(upt_2_5_Data!$C:$C, MATCH(K$1&amp;" "&amp;$A88, upt_2_5_Data!$D:$D, 0), 1), "")</f>
        <v>1.88888888888889</v>
      </c>
      <c r="L88" s="0" t="n">
        <f aca="false">_xlfn.IFNA(INDEX(upt_2_5_Data!$C:$C, MATCH(L$1&amp;" "&amp;$A88, upt_2_5_Data!$D:$D, 0), 1), "")</f>
        <v>2</v>
      </c>
      <c r="M88" s="0" t="n">
        <f aca="false">_xlfn.IFNA(INDEX(upt_2_5_Data!$C:$C, MATCH(M$1&amp;" "&amp;$A88, upt_2_5_Data!$D:$D, 0), 1), "")</f>
        <v>1.93333333333333</v>
      </c>
      <c r="N88" s="0" t="n">
        <f aca="false">_xlfn.IFNA(INDEX(upt_2_5_Data!$C:$C, MATCH(N$1&amp;" "&amp;$A88, upt_2_5_Data!$D:$D, 0), 1), "")</f>
        <v>2.1875</v>
      </c>
      <c r="O88" s="0" t="n">
        <f aca="false">_xlfn.IFNA(INDEX(upt_2_5_Data!$C:$C, MATCH(O$1&amp;" "&amp;$A88, upt_2_5_Data!$D:$D, 0), 1), "")</f>
        <v>2.07142857142857</v>
      </c>
      <c r="P88" s="0" t="n">
        <f aca="false">_xlfn.IFNA(INDEX(upt_2_5_Data!$C:$C, MATCH(P$1&amp;" "&amp;$A88, upt_2_5_Data!$D:$D, 0), 1), "")</f>
        <v>2</v>
      </c>
      <c r="Q88" s="0" t="n">
        <f aca="false">_xlfn.IFNA(INDEX(upt_2_5_Data!$C:$C, MATCH(Q$1&amp;" "&amp;$A88, upt_2_5_Data!$D:$D, 0), 1), "")</f>
        <v>3</v>
      </c>
      <c r="R88" s="0" t="str">
        <f aca="false">_xlfn.IFNA(INDEX(upt_2_5_Data!$C:$C, MATCH(R$1&amp;" "&amp;$A88, upt_2_5_Data!$D:$D, 0), 1), "")</f>
        <v/>
      </c>
      <c r="S88" s="0" t="str">
        <f aca="false">_xlfn.IFNA(INDEX(upt_2_5_Data!$C:$C, MATCH(S$1&amp;" "&amp;$A88, upt_2_5_Data!$D:$D, 0), 1), "")</f>
        <v/>
      </c>
      <c r="T88" s="0" t="n">
        <f aca="false">_xlfn.IFNA(INDEX(upt_2_5_Data!$C:$C, MATCH(T$1&amp;" "&amp;$A88, upt_2_5_Data!$D:$D, 0), 1), "")</f>
        <v>2.5</v>
      </c>
      <c r="U88" s="0" t="n">
        <f aca="false">_xlfn.IFNA(INDEX(upt_2_5_Data!$C:$C, MATCH(U$1&amp;" "&amp;$A88, upt_2_5_Data!$D:$D, 0), 1), "")</f>
        <v>4</v>
      </c>
      <c r="V88" s="0" t="n">
        <f aca="false">_xlfn.IFNA(INDEX(upt_2_5_Data!$C:$C, MATCH(V$1&amp;" "&amp;$A88, upt_2_5_Data!$D:$D, 0), 1), "")</f>
        <v>2.11111111111111</v>
      </c>
      <c r="W88" s="0" t="n">
        <f aca="false">_xlfn.IFNA(INDEX(upt_2_5_Data!$C:$C, MATCH(W$1&amp;" "&amp;$A88, upt_2_5_Data!$D:$D, 0), 1), "")</f>
        <v>2</v>
      </c>
      <c r="X88" s="0" t="str">
        <f aca="false">_xlfn.IFNA(INDEX(upt_2_5_Data!$C:$C, MATCH(X$1&amp;" "&amp;$A88, upt_2_5_Data!$D:$D, 0), 1), "")</f>
        <v/>
      </c>
      <c r="Y88" s="0" t="n">
        <f aca="false">_xlfn.IFNA(INDEX(upt_2_5_Data!$C:$C, MATCH(Y$1&amp;" "&amp;$A88, upt_2_5_Data!$D:$D, 0), 1), "")</f>
        <v>2.06666666666667</v>
      </c>
      <c r="Z88" s="0" t="n">
        <f aca="false">_xlfn.IFNA(INDEX(upt_2_5_Data!$C:$C, MATCH(Z$1&amp;" "&amp;$A88, upt_2_5_Data!$D:$D, 0), 1), "")</f>
        <v>2.2</v>
      </c>
      <c r="AA88" s="0" t="n">
        <f aca="false">_xlfn.IFNA(INDEX(upt_2_5_Data!$C:$C, MATCH(AA$1&amp;" "&amp;$A88, upt_2_5_Data!$D:$D, 0), 1), "")</f>
        <v>2.14285714285714</v>
      </c>
      <c r="AB88" s="0" t="n">
        <f aca="false">_xlfn.IFNA(INDEX(upt_2_5_Data!$C:$C, MATCH(AB$1&amp;" "&amp;$A88, upt_2_5_Data!$D:$D, 0), 1), "")</f>
        <v>2.05263157894737</v>
      </c>
      <c r="AC88" s="0" t="str">
        <f aca="false">_xlfn.IFNA(INDEX(upt_2_5_Data!$C:$C, MATCH(AC$1&amp;" "&amp;$A88, upt_2_5_Data!$D:$D, 0), 1), "")</f>
        <v/>
      </c>
      <c r="AD88" s="0" t="n">
        <f aca="false">_xlfn.IFNA(INDEX(upt_2_5_Data!$C:$C, MATCH(AD$1&amp;" "&amp;$A88, upt_2_5_Data!$D:$D, 0), 1), "")</f>
        <v>2.07142857142857</v>
      </c>
      <c r="AE88" s="0" t="n">
        <f aca="false">_xlfn.IFNA(INDEX(upt_2_5_Data!$C:$C, MATCH(AE$1&amp;" "&amp;$A88, upt_2_5_Data!$D:$D, 0), 1), "")</f>
        <v>2.33333333333333</v>
      </c>
      <c r="AF88" s="0" t="str">
        <f aca="false">_xlfn.IFNA(INDEX(upt_2_5_Data!$C:$C, MATCH(AF$1&amp;" "&amp;$A88, upt_2_5_Data!$D:$D, 0), 1), "")</f>
        <v/>
      </c>
      <c r="AH88" s="0" t="n">
        <f aca="false">IFERROR(AVERAGE(B88:AF88), "")</f>
        <v>2.14162056158496</v>
      </c>
    </row>
    <row r="89" customFormat="false" ht="12.8" hidden="false" customHeight="false" outlineLevel="0" collapsed="false">
      <c r="A89" s="0" t="s">
        <v>118</v>
      </c>
      <c r="B89" s="0" t="n">
        <f aca="false">_xlfn.IFNA(INDEX(upt_2_5_Data!$C:$C, MATCH(B$1&amp;" "&amp;$A89, upt_2_5_Data!$D:$D, 0), 1), "")</f>
        <v>1.8125</v>
      </c>
      <c r="C89" s="0" t="n">
        <f aca="false">_xlfn.IFNA(INDEX(upt_2_5_Data!$C:$C, MATCH(C$1&amp;" "&amp;$A89, upt_2_5_Data!$D:$D, 0), 1), "")</f>
        <v>2.0625</v>
      </c>
      <c r="D89" s="0" t="n">
        <f aca="false">_xlfn.IFNA(INDEX(upt_2_5_Data!$C:$C, MATCH(D$1&amp;" "&amp;$A89, upt_2_5_Data!$D:$D, 0), 1), "")</f>
        <v>2.06666666666667</v>
      </c>
      <c r="E89" s="0" t="str">
        <f aca="false">_xlfn.IFNA(INDEX(upt_2_5_Data!$C:$C, MATCH(E$1&amp;" "&amp;$A89, upt_2_5_Data!$D:$D, 0), 1), "")</f>
        <v/>
      </c>
      <c r="F89" s="0" t="str">
        <f aca="false">_xlfn.IFNA(INDEX(upt_2_5_Data!$C:$C, MATCH(F$1&amp;" "&amp;$A89, upt_2_5_Data!$D:$D, 0), 1), "")</f>
        <v/>
      </c>
      <c r="G89" s="0" t="n">
        <f aca="false">_xlfn.IFNA(INDEX(upt_2_5_Data!$C:$C, MATCH(G$1&amp;" "&amp;$A89, upt_2_5_Data!$D:$D, 0), 1), "")</f>
        <v>1.76470588235294</v>
      </c>
      <c r="H89" s="0" t="n">
        <f aca="false">_xlfn.IFNA(INDEX(upt_2_5_Data!$C:$C, MATCH(H$1&amp;" "&amp;$A89, upt_2_5_Data!$D:$D, 0), 1), "")</f>
        <v>2</v>
      </c>
      <c r="I89" s="0" t="n">
        <f aca="false">_xlfn.IFNA(INDEX(upt_2_5_Data!$C:$C, MATCH(I$1&amp;" "&amp;$A89, upt_2_5_Data!$D:$D, 0), 1), "")</f>
        <v>2</v>
      </c>
      <c r="J89" s="0" t="n">
        <f aca="false">_xlfn.IFNA(INDEX(upt_2_5_Data!$C:$C, MATCH(J$1&amp;" "&amp;$A89, upt_2_5_Data!$D:$D, 0), 1), "")</f>
        <v>2</v>
      </c>
      <c r="K89" s="0" t="n">
        <f aca="false">_xlfn.IFNA(INDEX(upt_2_5_Data!$C:$C, MATCH(K$1&amp;" "&amp;$A89, upt_2_5_Data!$D:$D, 0), 1), "")</f>
        <v>1.94444444444444</v>
      </c>
      <c r="L89" s="0" t="n">
        <f aca="false">_xlfn.IFNA(INDEX(upt_2_5_Data!$C:$C, MATCH(L$1&amp;" "&amp;$A89, upt_2_5_Data!$D:$D, 0), 1), "")</f>
        <v>2</v>
      </c>
      <c r="M89" s="0" t="n">
        <f aca="false">_xlfn.IFNA(INDEX(upt_2_5_Data!$C:$C, MATCH(M$1&amp;" "&amp;$A89, upt_2_5_Data!$D:$D, 0), 1), "")</f>
        <v>2.06666666666667</v>
      </c>
      <c r="N89" s="0" t="n">
        <f aca="false">_xlfn.IFNA(INDEX(upt_2_5_Data!$C:$C, MATCH(N$1&amp;" "&amp;$A89, upt_2_5_Data!$D:$D, 0), 1), "")</f>
        <v>2.13333333333333</v>
      </c>
      <c r="O89" s="0" t="n">
        <f aca="false">_xlfn.IFNA(INDEX(upt_2_5_Data!$C:$C, MATCH(O$1&amp;" "&amp;$A89, upt_2_5_Data!$D:$D, 0), 1), "")</f>
        <v>2.07142857142857</v>
      </c>
      <c r="P89" s="0" t="n">
        <f aca="false">_xlfn.IFNA(INDEX(upt_2_5_Data!$C:$C, MATCH(P$1&amp;" "&amp;$A89, upt_2_5_Data!$D:$D, 0), 1), "")</f>
        <v>2</v>
      </c>
      <c r="Q89" s="0" t="str">
        <f aca="false">_xlfn.IFNA(INDEX(upt_2_5_Data!$C:$C, MATCH(Q$1&amp;" "&amp;$A89, upt_2_5_Data!$D:$D, 0), 1), "")</f>
        <v/>
      </c>
      <c r="R89" s="0" t="str">
        <f aca="false">_xlfn.IFNA(INDEX(upt_2_5_Data!$C:$C, MATCH(R$1&amp;" "&amp;$A89, upt_2_5_Data!$D:$D, 0), 1), "")</f>
        <v/>
      </c>
      <c r="S89" s="0" t="str">
        <f aca="false">_xlfn.IFNA(INDEX(upt_2_5_Data!$C:$C, MATCH(S$1&amp;" "&amp;$A89, upt_2_5_Data!$D:$D, 0), 1), "")</f>
        <v/>
      </c>
      <c r="T89" s="0" t="n">
        <f aca="false">_xlfn.IFNA(INDEX(upt_2_5_Data!$C:$C, MATCH(T$1&amp;" "&amp;$A89, upt_2_5_Data!$D:$D, 0), 1), "")</f>
        <v>2</v>
      </c>
      <c r="U89" s="0" t="n">
        <f aca="false">_xlfn.IFNA(INDEX(upt_2_5_Data!$C:$C, MATCH(U$1&amp;" "&amp;$A89, upt_2_5_Data!$D:$D, 0), 1), "")</f>
        <v>2</v>
      </c>
      <c r="V89" s="0" t="n">
        <f aca="false">_xlfn.IFNA(INDEX(upt_2_5_Data!$C:$C, MATCH(V$1&amp;" "&amp;$A89, upt_2_5_Data!$D:$D, 0), 1), "")</f>
        <v>2</v>
      </c>
      <c r="W89" s="0" t="n">
        <f aca="false">_xlfn.IFNA(INDEX(upt_2_5_Data!$C:$C, MATCH(W$1&amp;" "&amp;$A89, upt_2_5_Data!$D:$D, 0), 1), "")</f>
        <v>2</v>
      </c>
      <c r="X89" s="0" t="str">
        <f aca="false">_xlfn.IFNA(INDEX(upt_2_5_Data!$C:$C, MATCH(X$1&amp;" "&amp;$A89, upt_2_5_Data!$D:$D, 0), 1), "")</f>
        <v/>
      </c>
      <c r="Y89" s="0" t="n">
        <f aca="false">_xlfn.IFNA(INDEX(upt_2_5_Data!$C:$C, MATCH(Y$1&amp;" "&amp;$A89, upt_2_5_Data!$D:$D, 0), 1), "")</f>
        <v>2.07142857142857</v>
      </c>
      <c r="Z89" s="0" t="n">
        <f aca="false">_xlfn.IFNA(INDEX(upt_2_5_Data!$C:$C, MATCH(Z$1&amp;" "&amp;$A89, upt_2_5_Data!$D:$D, 0), 1), "")</f>
        <v>2.07692307692308</v>
      </c>
      <c r="AA89" s="0" t="n">
        <f aca="false">_xlfn.IFNA(INDEX(upt_2_5_Data!$C:$C, MATCH(AA$1&amp;" "&amp;$A89, upt_2_5_Data!$D:$D, 0), 1), "")</f>
        <v>2.15384615384615</v>
      </c>
      <c r="AB89" s="0" t="n">
        <f aca="false">_xlfn.IFNA(INDEX(upt_2_5_Data!$C:$C, MATCH(AB$1&amp;" "&amp;$A89, upt_2_5_Data!$D:$D, 0), 1), "")</f>
        <v>2.05882352941176</v>
      </c>
      <c r="AC89" s="0" t="str">
        <f aca="false">_xlfn.IFNA(INDEX(upt_2_5_Data!$C:$C, MATCH(AC$1&amp;" "&amp;$A89, upt_2_5_Data!$D:$D, 0), 1), "")</f>
        <v/>
      </c>
      <c r="AD89" s="0" t="n">
        <f aca="false">_xlfn.IFNA(INDEX(upt_2_5_Data!$C:$C, MATCH(AD$1&amp;" "&amp;$A89, upt_2_5_Data!$D:$D, 0), 1), "")</f>
        <v>2.07692307692308</v>
      </c>
      <c r="AE89" s="0" t="n">
        <f aca="false">_xlfn.IFNA(INDEX(upt_2_5_Data!$C:$C, MATCH(AE$1&amp;" "&amp;$A89, upt_2_5_Data!$D:$D, 0), 1), "")</f>
        <v>2</v>
      </c>
      <c r="AF89" s="0" t="str">
        <f aca="false">_xlfn.IFNA(INDEX(upt_2_5_Data!$C:$C, MATCH(AF$1&amp;" "&amp;$A89, upt_2_5_Data!$D:$D, 0), 1), "")</f>
        <v/>
      </c>
      <c r="AH89" s="0" t="n">
        <f aca="false">IFERROR(AVERAGE(B89:AF89), "")</f>
        <v>2.01566043362719</v>
      </c>
    </row>
    <row r="90" customFormat="false" ht="12.8" hidden="false" customHeight="false" outlineLevel="0" collapsed="false">
      <c r="A90" s="0" t="s">
        <v>119</v>
      </c>
      <c r="B90" s="0" t="str">
        <f aca="false">_xlfn.IFNA(INDEX(upt_2_5_Data!$C:$C, MATCH(B$1&amp;" "&amp;$A90, upt_2_5_Data!$D:$D, 0), 1), "")</f>
        <v/>
      </c>
      <c r="C90" s="0" t="str">
        <f aca="false">_xlfn.IFNA(INDEX(upt_2_5_Data!$C:$C, MATCH(C$1&amp;" "&amp;$A90, upt_2_5_Data!$D:$D, 0), 1), "")</f>
        <v/>
      </c>
      <c r="D90" s="0" t="str">
        <f aca="false">_xlfn.IFNA(INDEX(upt_2_5_Data!$C:$C, MATCH(D$1&amp;" "&amp;$A90, upt_2_5_Data!$D:$D, 0), 1), "")</f>
        <v/>
      </c>
      <c r="E90" s="0" t="str">
        <f aca="false">_xlfn.IFNA(INDEX(upt_2_5_Data!$C:$C, MATCH(E$1&amp;" "&amp;$A90, upt_2_5_Data!$D:$D, 0), 1), "")</f>
        <v/>
      </c>
      <c r="F90" s="0" t="str">
        <f aca="false">_xlfn.IFNA(INDEX(upt_2_5_Data!$C:$C, MATCH(F$1&amp;" "&amp;$A90, upt_2_5_Data!$D:$D, 0), 1), "")</f>
        <v/>
      </c>
      <c r="G90" s="0" t="str">
        <f aca="false">_xlfn.IFNA(INDEX(upt_2_5_Data!$C:$C, MATCH(G$1&amp;" "&amp;$A90, upt_2_5_Data!$D:$D, 0), 1), "")</f>
        <v/>
      </c>
      <c r="H90" s="0" t="str">
        <f aca="false">_xlfn.IFNA(INDEX(upt_2_5_Data!$C:$C, MATCH(H$1&amp;" "&amp;$A90, upt_2_5_Data!$D:$D, 0), 1), "")</f>
        <v/>
      </c>
      <c r="I90" s="0" t="str">
        <f aca="false">_xlfn.IFNA(INDEX(upt_2_5_Data!$C:$C, MATCH(I$1&amp;" "&amp;$A90, upt_2_5_Data!$D:$D, 0), 1), "")</f>
        <v/>
      </c>
      <c r="J90" s="0" t="str">
        <f aca="false">_xlfn.IFNA(INDEX(upt_2_5_Data!$C:$C, MATCH(J$1&amp;" "&amp;$A90, upt_2_5_Data!$D:$D, 0), 1), "")</f>
        <v/>
      </c>
      <c r="K90" s="0" t="str">
        <f aca="false">_xlfn.IFNA(INDEX(upt_2_5_Data!$C:$C, MATCH(K$1&amp;" "&amp;$A90, upt_2_5_Data!$D:$D, 0), 1), "")</f>
        <v/>
      </c>
      <c r="L90" s="0" t="str">
        <f aca="false">_xlfn.IFNA(INDEX(upt_2_5_Data!$C:$C, MATCH(L$1&amp;" "&amp;$A90, upt_2_5_Data!$D:$D, 0), 1), "")</f>
        <v/>
      </c>
      <c r="M90" s="0" t="str">
        <f aca="false">_xlfn.IFNA(INDEX(upt_2_5_Data!$C:$C, MATCH(M$1&amp;" "&amp;$A90, upt_2_5_Data!$D:$D, 0), 1), "")</f>
        <v/>
      </c>
      <c r="N90" s="0" t="str">
        <f aca="false">_xlfn.IFNA(INDEX(upt_2_5_Data!$C:$C, MATCH(N$1&amp;" "&amp;$A90, upt_2_5_Data!$D:$D, 0), 1), "")</f>
        <v/>
      </c>
      <c r="O90" s="0" t="str">
        <f aca="false">_xlfn.IFNA(INDEX(upt_2_5_Data!$C:$C, MATCH(O$1&amp;" "&amp;$A90, upt_2_5_Data!$D:$D, 0), 1), "")</f>
        <v/>
      </c>
      <c r="P90" s="0" t="str">
        <f aca="false">_xlfn.IFNA(INDEX(upt_2_5_Data!$C:$C, MATCH(P$1&amp;" "&amp;$A90, upt_2_5_Data!$D:$D, 0), 1), "")</f>
        <v/>
      </c>
      <c r="Q90" s="0" t="str">
        <f aca="false">_xlfn.IFNA(INDEX(upt_2_5_Data!$C:$C, MATCH(Q$1&amp;" "&amp;$A90, upt_2_5_Data!$D:$D, 0), 1), "")</f>
        <v/>
      </c>
      <c r="R90" s="0" t="str">
        <f aca="false">_xlfn.IFNA(INDEX(upt_2_5_Data!$C:$C, MATCH(R$1&amp;" "&amp;$A90, upt_2_5_Data!$D:$D, 0), 1), "")</f>
        <v/>
      </c>
      <c r="S90" s="0" t="str">
        <f aca="false">_xlfn.IFNA(INDEX(upt_2_5_Data!$C:$C, MATCH(S$1&amp;" "&amp;$A90, upt_2_5_Data!$D:$D, 0), 1), "")</f>
        <v/>
      </c>
      <c r="T90" s="0" t="str">
        <f aca="false">_xlfn.IFNA(INDEX(upt_2_5_Data!$C:$C, MATCH(T$1&amp;" "&amp;$A90, upt_2_5_Data!$D:$D, 0), 1), "")</f>
        <v/>
      </c>
      <c r="U90" s="0" t="str">
        <f aca="false">_xlfn.IFNA(INDEX(upt_2_5_Data!$C:$C, MATCH(U$1&amp;" "&amp;$A90, upt_2_5_Data!$D:$D, 0), 1), "")</f>
        <v/>
      </c>
      <c r="V90" s="0" t="n">
        <f aca="false">_xlfn.IFNA(INDEX(upt_2_5_Data!$C:$C, MATCH(V$1&amp;" "&amp;$A90, upt_2_5_Data!$D:$D, 0), 1), "")</f>
        <v>2</v>
      </c>
      <c r="W90" s="0" t="str">
        <f aca="false">_xlfn.IFNA(INDEX(upt_2_5_Data!$C:$C, MATCH(W$1&amp;" "&amp;$A90, upt_2_5_Data!$D:$D, 0), 1), "")</f>
        <v/>
      </c>
      <c r="X90" s="0" t="str">
        <f aca="false">_xlfn.IFNA(INDEX(upt_2_5_Data!$C:$C, MATCH(X$1&amp;" "&amp;$A90, upt_2_5_Data!$D:$D, 0), 1), "")</f>
        <v/>
      </c>
      <c r="Y90" s="0" t="n">
        <f aca="false">_xlfn.IFNA(INDEX(upt_2_5_Data!$C:$C, MATCH(Y$1&amp;" "&amp;$A90, upt_2_5_Data!$D:$D, 0), 1), "")</f>
        <v>1.25</v>
      </c>
      <c r="Z90" s="0" t="n">
        <f aca="false">_xlfn.IFNA(INDEX(upt_2_5_Data!$C:$C, MATCH(Z$1&amp;" "&amp;$A90, upt_2_5_Data!$D:$D, 0), 1), "")</f>
        <v>1.6</v>
      </c>
      <c r="AA90" s="0" t="n">
        <f aca="false">_xlfn.IFNA(INDEX(upt_2_5_Data!$C:$C, MATCH(AA$1&amp;" "&amp;$A90, upt_2_5_Data!$D:$D, 0), 1), "")</f>
        <v>2</v>
      </c>
      <c r="AB90" s="0" t="n">
        <f aca="false">_xlfn.IFNA(INDEX(upt_2_5_Data!$C:$C, MATCH(AB$1&amp;" "&amp;$A90, upt_2_5_Data!$D:$D, 0), 1), "")</f>
        <v>2</v>
      </c>
      <c r="AC90" s="0" t="str">
        <f aca="false">_xlfn.IFNA(INDEX(upt_2_5_Data!$C:$C, MATCH(AC$1&amp;" "&amp;$A90, upt_2_5_Data!$D:$D, 0), 1), "")</f>
        <v/>
      </c>
      <c r="AD90" s="0" t="str">
        <f aca="false">_xlfn.IFNA(INDEX(upt_2_5_Data!$C:$C, MATCH(AD$1&amp;" "&amp;$A90, upt_2_5_Data!$D:$D, 0), 1), "")</f>
        <v/>
      </c>
      <c r="AE90" s="0" t="str">
        <f aca="false">_xlfn.IFNA(INDEX(upt_2_5_Data!$C:$C, MATCH(AE$1&amp;" "&amp;$A90, upt_2_5_Data!$D:$D, 0), 1), "")</f>
        <v/>
      </c>
      <c r="AF90" s="0" t="str">
        <f aca="false">_xlfn.IFNA(INDEX(upt_2_5_Data!$C:$C, MATCH(AF$1&amp;" "&amp;$A90, upt_2_5_Data!$D:$D, 0), 1), "")</f>
        <v/>
      </c>
      <c r="AH90" s="0" t="n">
        <f aca="false">IFERROR(AVERAGE(B90:AF90), "")</f>
        <v>1.77</v>
      </c>
    </row>
    <row r="91" customFormat="false" ht="12.8" hidden="false" customHeight="false" outlineLevel="0" collapsed="false">
      <c r="A91" s="0" t="s">
        <v>120</v>
      </c>
      <c r="B91" s="0" t="str">
        <f aca="false">_xlfn.IFNA(INDEX(upt_2_5_Data!$C:$C, MATCH(B$1&amp;" "&amp;$A91, upt_2_5_Data!$D:$D, 0), 1), "")</f>
        <v/>
      </c>
      <c r="C91" s="0" t="str">
        <f aca="false">_xlfn.IFNA(INDEX(upt_2_5_Data!$C:$C, MATCH(C$1&amp;" "&amp;$A91, upt_2_5_Data!$D:$D, 0), 1), "")</f>
        <v/>
      </c>
      <c r="D91" s="0" t="str">
        <f aca="false">_xlfn.IFNA(INDEX(upt_2_5_Data!$C:$C, MATCH(D$1&amp;" "&amp;$A91, upt_2_5_Data!$D:$D, 0), 1), "")</f>
        <v/>
      </c>
      <c r="E91" s="0" t="str">
        <f aca="false">_xlfn.IFNA(INDEX(upt_2_5_Data!$C:$C, MATCH(E$1&amp;" "&amp;$A91, upt_2_5_Data!$D:$D, 0), 1), "")</f>
        <v/>
      </c>
      <c r="F91" s="0" t="str">
        <f aca="false">_xlfn.IFNA(INDEX(upt_2_5_Data!$C:$C, MATCH(F$1&amp;" "&amp;$A91, upt_2_5_Data!$D:$D, 0), 1), "")</f>
        <v/>
      </c>
      <c r="G91" s="0" t="str">
        <f aca="false">_xlfn.IFNA(INDEX(upt_2_5_Data!$C:$C, MATCH(G$1&amp;" "&amp;$A91, upt_2_5_Data!$D:$D, 0), 1), "")</f>
        <v/>
      </c>
      <c r="H91" s="0" t="str">
        <f aca="false">_xlfn.IFNA(INDEX(upt_2_5_Data!$C:$C, MATCH(H$1&amp;" "&amp;$A91, upt_2_5_Data!$D:$D, 0), 1), "")</f>
        <v/>
      </c>
      <c r="I91" s="0" t="str">
        <f aca="false">_xlfn.IFNA(INDEX(upt_2_5_Data!$C:$C, MATCH(I$1&amp;" "&amp;$A91, upt_2_5_Data!$D:$D, 0), 1), "")</f>
        <v/>
      </c>
      <c r="J91" s="0" t="str">
        <f aca="false">_xlfn.IFNA(INDEX(upt_2_5_Data!$C:$C, MATCH(J$1&amp;" "&amp;$A91, upt_2_5_Data!$D:$D, 0), 1), "")</f>
        <v/>
      </c>
      <c r="K91" s="0" t="str">
        <f aca="false">_xlfn.IFNA(INDEX(upt_2_5_Data!$C:$C, MATCH(K$1&amp;" "&amp;$A91, upt_2_5_Data!$D:$D, 0), 1), "")</f>
        <v/>
      </c>
      <c r="L91" s="0" t="str">
        <f aca="false">_xlfn.IFNA(INDEX(upt_2_5_Data!$C:$C, MATCH(L$1&amp;" "&amp;$A91, upt_2_5_Data!$D:$D, 0), 1), "")</f>
        <v/>
      </c>
      <c r="M91" s="0" t="str">
        <f aca="false">_xlfn.IFNA(INDEX(upt_2_5_Data!$C:$C, MATCH(M$1&amp;" "&amp;$A91, upt_2_5_Data!$D:$D, 0), 1), "")</f>
        <v/>
      </c>
      <c r="N91" s="0" t="str">
        <f aca="false">_xlfn.IFNA(INDEX(upt_2_5_Data!$C:$C, MATCH(N$1&amp;" "&amp;$A91, upt_2_5_Data!$D:$D, 0), 1), "")</f>
        <v/>
      </c>
      <c r="O91" s="0" t="str">
        <f aca="false">_xlfn.IFNA(INDEX(upt_2_5_Data!$C:$C, MATCH(O$1&amp;" "&amp;$A91, upt_2_5_Data!$D:$D, 0), 1), "")</f>
        <v/>
      </c>
      <c r="P91" s="0" t="str">
        <f aca="false">_xlfn.IFNA(INDEX(upt_2_5_Data!$C:$C, MATCH(P$1&amp;" "&amp;$A91, upt_2_5_Data!$D:$D, 0), 1), "")</f>
        <v/>
      </c>
      <c r="Q91" s="0" t="str">
        <f aca="false">_xlfn.IFNA(INDEX(upt_2_5_Data!$C:$C, MATCH(Q$1&amp;" "&amp;$A91, upt_2_5_Data!$D:$D, 0), 1), "")</f>
        <v/>
      </c>
      <c r="R91" s="0" t="str">
        <f aca="false">_xlfn.IFNA(INDEX(upt_2_5_Data!$C:$C, MATCH(R$1&amp;" "&amp;$A91, upt_2_5_Data!$D:$D, 0), 1), "")</f>
        <v/>
      </c>
      <c r="S91" s="0" t="str">
        <f aca="false">_xlfn.IFNA(INDEX(upt_2_5_Data!$C:$C, MATCH(S$1&amp;" "&amp;$A91, upt_2_5_Data!$D:$D, 0), 1), "")</f>
        <v/>
      </c>
      <c r="T91" s="0" t="n">
        <f aca="false">_xlfn.IFNA(INDEX(upt_2_5_Data!$C:$C, MATCH(T$1&amp;" "&amp;$A91, upt_2_5_Data!$D:$D, 0), 1), "")</f>
        <v>1.5</v>
      </c>
      <c r="U91" s="0" t="n">
        <f aca="false">_xlfn.IFNA(INDEX(upt_2_5_Data!$C:$C, MATCH(U$1&amp;" "&amp;$A91, upt_2_5_Data!$D:$D, 0), 1), "")</f>
        <v>3</v>
      </c>
      <c r="V91" s="0" t="n">
        <f aca="false">_xlfn.IFNA(INDEX(upt_2_5_Data!$C:$C, MATCH(V$1&amp;" "&amp;$A91, upt_2_5_Data!$D:$D, 0), 1), "")</f>
        <v>2.07692307692308</v>
      </c>
      <c r="W91" s="0" t="str">
        <f aca="false">_xlfn.IFNA(INDEX(upt_2_5_Data!$C:$C, MATCH(W$1&amp;" "&amp;$A91, upt_2_5_Data!$D:$D, 0), 1), "")</f>
        <v/>
      </c>
      <c r="X91" s="0" t="str">
        <f aca="false">_xlfn.IFNA(INDEX(upt_2_5_Data!$C:$C, MATCH(X$1&amp;" "&amp;$A91, upt_2_5_Data!$D:$D, 0), 1), "")</f>
        <v/>
      </c>
      <c r="Y91" s="0" t="str">
        <f aca="false">_xlfn.IFNA(INDEX(upt_2_5_Data!$C:$C, MATCH(Y$1&amp;" "&amp;$A91, upt_2_5_Data!$D:$D, 0), 1), "")</f>
        <v/>
      </c>
      <c r="Z91" s="0" t="str">
        <f aca="false">_xlfn.IFNA(INDEX(upt_2_5_Data!$C:$C, MATCH(Z$1&amp;" "&amp;$A91, upt_2_5_Data!$D:$D, 0), 1), "")</f>
        <v/>
      </c>
      <c r="AA91" s="0" t="str">
        <f aca="false">_xlfn.IFNA(INDEX(upt_2_5_Data!$C:$C, MATCH(AA$1&amp;" "&amp;$A91, upt_2_5_Data!$D:$D, 0), 1), "")</f>
        <v/>
      </c>
      <c r="AB91" s="0" t="str">
        <f aca="false">_xlfn.IFNA(INDEX(upt_2_5_Data!$C:$C, MATCH(AB$1&amp;" "&amp;$A91, upt_2_5_Data!$D:$D, 0), 1), "")</f>
        <v/>
      </c>
      <c r="AC91" s="0" t="str">
        <f aca="false">_xlfn.IFNA(INDEX(upt_2_5_Data!$C:$C, MATCH(AC$1&amp;" "&amp;$A91, upt_2_5_Data!$D:$D, 0), 1), "")</f>
        <v/>
      </c>
      <c r="AD91" s="0" t="n">
        <f aca="false">_xlfn.IFNA(INDEX(upt_2_5_Data!$C:$C, MATCH(AD$1&amp;" "&amp;$A91, upt_2_5_Data!$D:$D, 0), 1), "")</f>
        <v>1.58333333333333</v>
      </c>
      <c r="AE91" s="0" t="n">
        <f aca="false">_xlfn.IFNA(INDEX(upt_2_5_Data!$C:$C, MATCH(AE$1&amp;" "&amp;$A91, upt_2_5_Data!$D:$D, 0), 1), "")</f>
        <v>2</v>
      </c>
      <c r="AF91" s="0" t="str">
        <f aca="false">_xlfn.IFNA(INDEX(upt_2_5_Data!$C:$C, MATCH(AF$1&amp;" "&amp;$A91, upt_2_5_Data!$D:$D, 0), 1), "")</f>
        <v/>
      </c>
      <c r="AH91" s="0" t="n">
        <f aca="false">IFERROR(AVERAGE(B91:AF91), "")</f>
        <v>2.03205128205128</v>
      </c>
    </row>
    <row r="92" customFormat="false" ht="12.8" hidden="false" customHeight="false" outlineLevel="0" collapsed="false">
      <c r="A92" s="0" t="s">
        <v>121</v>
      </c>
      <c r="B92" s="0" t="n">
        <f aca="false">_xlfn.IFNA(INDEX(upt_2_5_Data!$C:$C, MATCH(B$1&amp;" "&amp;$A92, upt_2_5_Data!$D:$D, 0), 1), "")</f>
        <v>2</v>
      </c>
      <c r="C92" s="0" t="str">
        <f aca="false">_xlfn.IFNA(INDEX(upt_2_5_Data!$C:$C, MATCH(C$1&amp;" "&amp;$A92, upt_2_5_Data!$D:$D, 0), 1), "")</f>
        <v/>
      </c>
      <c r="D92" s="0" t="str">
        <f aca="false">_xlfn.IFNA(INDEX(upt_2_5_Data!$C:$C, MATCH(D$1&amp;" "&amp;$A92, upt_2_5_Data!$D:$D, 0), 1), "")</f>
        <v/>
      </c>
      <c r="E92" s="0" t="str">
        <f aca="false">_xlfn.IFNA(INDEX(upt_2_5_Data!$C:$C, MATCH(E$1&amp;" "&amp;$A92, upt_2_5_Data!$D:$D, 0), 1), "")</f>
        <v/>
      </c>
      <c r="F92" s="0" t="str">
        <f aca="false">_xlfn.IFNA(INDEX(upt_2_5_Data!$C:$C, MATCH(F$1&amp;" "&amp;$A92, upt_2_5_Data!$D:$D, 0), 1), "")</f>
        <v/>
      </c>
      <c r="G92" s="0" t="n">
        <f aca="false">_xlfn.IFNA(INDEX(upt_2_5_Data!$C:$C, MATCH(G$1&amp;" "&amp;$A92, upt_2_5_Data!$D:$D, 0), 1), "")</f>
        <v>1.375</v>
      </c>
      <c r="H92" s="0" t="n">
        <f aca="false">_xlfn.IFNA(INDEX(upt_2_5_Data!$C:$C, MATCH(H$1&amp;" "&amp;$A92, upt_2_5_Data!$D:$D, 0), 1), "")</f>
        <v>1.375</v>
      </c>
      <c r="I92" s="0" t="n">
        <f aca="false">_xlfn.IFNA(INDEX(upt_2_5_Data!$C:$C, MATCH(I$1&amp;" "&amp;$A92, upt_2_5_Data!$D:$D, 0), 1), "")</f>
        <v>1.69230769230769</v>
      </c>
      <c r="J92" s="0" t="n">
        <f aca="false">_xlfn.IFNA(INDEX(upt_2_5_Data!$C:$C, MATCH(J$1&amp;" "&amp;$A92, upt_2_5_Data!$D:$D, 0), 1), "")</f>
        <v>2.25</v>
      </c>
      <c r="K92" s="0" t="n">
        <f aca="false">_xlfn.IFNA(INDEX(upt_2_5_Data!$C:$C, MATCH(K$1&amp;" "&amp;$A92, upt_2_5_Data!$D:$D, 0), 1), "")</f>
        <v>1.13333333333333</v>
      </c>
      <c r="L92" s="0" t="n">
        <f aca="false">_xlfn.IFNA(INDEX(upt_2_5_Data!$C:$C, MATCH(L$1&amp;" "&amp;$A92, upt_2_5_Data!$D:$D, 0), 1), "")</f>
        <v>1.11111111111111</v>
      </c>
      <c r="M92" s="0" t="n">
        <f aca="false">_xlfn.IFNA(INDEX(upt_2_5_Data!$C:$C, MATCH(M$1&amp;" "&amp;$A92, upt_2_5_Data!$D:$D, 0), 1), "")</f>
        <v>1.4</v>
      </c>
      <c r="N92" s="0" t="n">
        <f aca="false">_xlfn.IFNA(INDEX(upt_2_5_Data!$C:$C, MATCH(N$1&amp;" "&amp;$A92, upt_2_5_Data!$D:$D, 0), 1), "")</f>
        <v>2.06666666666667</v>
      </c>
      <c r="O92" s="0" t="n">
        <f aca="false">_xlfn.IFNA(INDEX(upt_2_5_Data!$C:$C, MATCH(O$1&amp;" "&amp;$A92, upt_2_5_Data!$D:$D, 0), 1), "")</f>
        <v>1.25</v>
      </c>
      <c r="P92" s="0" t="n">
        <f aca="false">_xlfn.IFNA(INDEX(upt_2_5_Data!$C:$C, MATCH(P$1&amp;" "&amp;$A92, upt_2_5_Data!$D:$D, 0), 1), "")</f>
        <v>1.72727272727273</v>
      </c>
      <c r="Q92" s="0" t="n">
        <f aca="false">_xlfn.IFNA(INDEX(upt_2_5_Data!$C:$C, MATCH(Q$1&amp;" "&amp;$A92, upt_2_5_Data!$D:$D, 0), 1), "")</f>
        <v>2</v>
      </c>
      <c r="R92" s="0" t="str">
        <f aca="false">_xlfn.IFNA(INDEX(upt_2_5_Data!$C:$C, MATCH(R$1&amp;" "&amp;$A92, upt_2_5_Data!$D:$D, 0), 1), "")</f>
        <v/>
      </c>
      <c r="S92" s="0" t="str">
        <f aca="false">_xlfn.IFNA(INDEX(upt_2_5_Data!$C:$C, MATCH(S$1&amp;" "&amp;$A92, upt_2_5_Data!$D:$D, 0), 1), "")</f>
        <v/>
      </c>
      <c r="T92" s="0" t="str">
        <f aca="false">_xlfn.IFNA(INDEX(upt_2_5_Data!$C:$C, MATCH(T$1&amp;" "&amp;$A92, upt_2_5_Data!$D:$D, 0), 1), "")</f>
        <v/>
      </c>
      <c r="U92" s="0" t="str">
        <f aca="false">_xlfn.IFNA(INDEX(upt_2_5_Data!$C:$C, MATCH(U$1&amp;" "&amp;$A92, upt_2_5_Data!$D:$D, 0), 1), "")</f>
        <v/>
      </c>
      <c r="V92" s="0" t="str">
        <f aca="false">_xlfn.IFNA(INDEX(upt_2_5_Data!$C:$C, MATCH(V$1&amp;" "&amp;$A92, upt_2_5_Data!$D:$D, 0), 1), "")</f>
        <v/>
      </c>
      <c r="W92" s="0" t="str">
        <f aca="false">_xlfn.IFNA(INDEX(upt_2_5_Data!$C:$C, MATCH(W$1&amp;" "&amp;$A92, upt_2_5_Data!$D:$D, 0), 1), "")</f>
        <v/>
      </c>
      <c r="X92" s="0" t="str">
        <f aca="false">_xlfn.IFNA(INDEX(upt_2_5_Data!$C:$C, MATCH(X$1&amp;" "&amp;$A92, upt_2_5_Data!$D:$D, 0), 1), "")</f>
        <v/>
      </c>
      <c r="Y92" s="0" t="str">
        <f aca="false">_xlfn.IFNA(INDEX(upt_2_5_Data!$C:$C, MATCH(Y$1&amp;" "&amp;$A92, upt_2_5_Data!$D:$D, 0), 1), "")</f>
        <v/>
      </c>
      <c r="Z92" s="0" t="str">
        <f aca="false">_xlfn.IFNA(INDEX(upt_2_5_Data!$C:$C, MATCH(Z$1&amp;" "&amp;$A92, upt_2_5_Data!$D:$D, 0), 1), "")</f>
        <v/>
      </c>
      <c r="AA92" s="0" t="str">
        <f aca="false">_xlfn.IFNA(INDEX(upt_2_5_Data!$C:$C, MATCH(AA$1&amp;" "&amp;$A92, upt_2_5_Data!$D:$D, 0), 1), "")</f>
        <v/>
      </c>
      <c r="AB92" s="0" t="str">
        <f aca="false">_xlfn.IFNA(INDEX(upt_2_5_Data!$C:$C, MATCH(AB$1&amp;" "&amp;$A92, upt_2_5_Data!$D:$D, 0), 1), "")</f>
        <v/>
      </c>
      <c r="AC92" s="0" t="str">
        <f aca="false">_xlfn.IFNA(INDEX(upt_2_5_Data!$C:$C, MATCH(AC$1&amp;" "&amp;$A92, upt_2_5_Data!$D:$D, 0), 1), "")</f>
        <v/>
      </c>
      <c r="AD92" s="0" t="str">
        <f aca="false">_xlfn.IFNA(INDEX(upt_2_5_Data!$C:$C, MATCH(AD$1&amp;" "&amp;$A92, upt_2_5_Data!$D:$D, 0), 1), "")</f>
        <v/>
      </c>
      <c r="AE92" s="0" t="str">
        <f aca="false">_xlfn.IFNA(INDEX(upt_2_5_Data!$C:$C, MATCH(AE$1&amp;" "&amp;$A92, upt_2_5_Data!$D:$D, 0), 1), "")</f>
        <v/>
      </c>
      <c r="AF92" s="0" t="str">
        <f aca="false">_xlfn.IFNA(INDEX(upt_2_5_Data!$C:$C, MATCH(AF$1&amp;" "&amp;$A92, upt_2_5_Data!$D:$D, 0), 1), "")</f>
        <v/>
      </c>
      <c r="AH92" s="0" t="n">
        <f aca="false">IFERROR(AVERAGE(B92:AF92), "")</f>
        <v>1.61505762755763</v>
      </c>
    </row>
    <row r="93" customFormat="false" ht="12.8" hidden="false" customHeight="false" outlineLevel="0" collapsed="false">
      <c r="A93" s="0" t="s">
        <v>132</v>
      </c>
      <c r="B93" s="0" t="str">
        <f aca="false">_xlfn.IFNA(INDEX(upt_2_5_Data!$C:$C, MATCH(B$1&amp;" "&amp;$A93, upt_2_5_Data!$D:$D, 0), 1), "")</f>
        <v/>
      </c>
      <c r="C93" s="0" t="str">
        <f aca="false">_xlfn.IFNA(INDEX(upt_2_5_Data!$C:$C, MATCH(C$1&amp;" "&amp;$A93, upt_2_5_Data!$D:$D, 0), 1), "")</f>
        <v/>
      </c>
      <c r="D93" s="0" t="str">
        <f aca="false">_xlfn.IFNA(INDEX(upt_2_5_Data!$C:$C, MATCH(D$1&amp;" "&amp;$A93, upt_2_5_Data!$D:$D, 0), 1), "")</f>
        <v/>
      </c>
      <c r="E93" s="0" t="str">
        <f aca="false">_xlfn.IFNA(INDEX(upt_2_5_Data!$C:$C, MATCH(E$1&amp;" "&amp;$A93, upt_2_5_Data!$D:$D, 0), 1), "")</f>
        <v/>
      </c>
      <c r="F93" s="0" t="str">
        <f aca="false">_xlfn.IFNA(INDEX(upt_2_5_Data!$C:$C, MATCH(F$1&amp;" "&amp;$A93, upt_2_5_Data!$D:$D, 0), 1), "")</f>
        <v/>
      </c>
      <c r="G93" s="0" t="str">
        <f aca="false">_xlfn.IFNA(INDEX(upt_2_5_Data!$C:$C, MATCH(G$1&amp;" "&amp;$A93, upt_2_5_Data!$D:$D, 0), 1), "")</f>
        <v/>
      </c>
      <c r="H93" s="0" t="str">
        <f aca="false">_xlfn.IFNA(INDEX(upt_2_5_Data!$C:$C, MATCH(H$1&amp;" "&amp;$A93, upt_2_5_Data!$D:$D, 0), 1), "")</f>
        <v/>
      </c>
      <c r="I93" s="0" t="str">
        <f aca="false">_xlfn.IFNA(INDEX(upt_2_5_Data!$C:$C, MATCH(I$1&amp;" "&amp;$A93, upt_2_5_Data!$D:$D, 0), 1), "")</f>
        <v/>
      </c>
      <c r="J93" s="0" t="str">
        <f aca="false">_xlfn.IFNA(INDEX(upt_2_5_Data!$C:$C, MATCH(J$1&amp;" "&amp;$A93, upt_2_5_Data!$D:$D, 0), 1), "")</f>
        <v/>
      </c>
      <c r="K93" s="0" t="str">
        <f aca="false">_xlfn.IFNA(INDEX(upt_2_5_Data!$C:$C, MATCH(K$1&amp;" "&amp;$A93, upt_2_5_Data!$D:$D, 0), 1), "")</f>
        <v/>
      </c>
      <c r="L93" s="0" t="str">
        <f aca="false">_xlfn.IFNA(INDEX(upt_2_5_Data!$C:$C, MATCH(L$1&amp;" "&amp;$A93, upt_2_5_Data!$D:$D, 0), 1), "")</f>
        <v/>
      </c>
      <c r="M93" s="0" t="str">
        <f aca="false">_xlfn.IFNA(INDEX(upt_2_5_Data!$C:$C, MATCH(M$1&amp;" "&amp;$A93, upt_2_5_Data!$D:$D, 0), 1), "")</f>
        <v/>
      </c>
      <c r="N93" s="0" t="str">
        <f aca="false">_xlfn.IFNA(INDEX(upt_2_5_Data!$C:$C, MATCH(N$1&amp;" "&amp;$A93, upt_2_5_Data!$D:$D, 0), 1), "")</f>
        <v/>
      </c>
      <c r="O93" s="0" t="str">
        <f aca="false">_xlfn.IFNA(INDEX(upt_2_5_Data!$C:$C, MATCH(O$1&amp;" "&amp;$A93, upt_2_5_Data!$D:$D, 0), 1), "")</f>
        <v/>
      </c>
      <c r="P93" s="0" t="str">
        <f aca="false">_xlfn.IFNA(INDEX(upt_2_5_Data!$C:$C, MATCH(P$1&amp;" "&amp;$A93, upt_2_5_Data!$D:$D, 0), 1), "")</f>
        <v/>
      </c>
      <c r="Q93" s="0" t="str">
        <f aca="false">_xlfn.IFNA(INDEX(upt_2_5_Data!$C:$C, MATCH(Q$1&amp;" "&amp;$A93, upt_2_5_Data!$D:$D, 0), 1), "")</f>
        <v/>
      </c>
      <c r="R93" s="0" t="str">
        <f aca="false">_xlfn.IFNA(INDEX(upt_2_5_Data!$C:$C, MATCH(R$1&amp;" "&amp;$A93, upt_2_5_Data!$D:$D, 0), 1), "")</f>
        <v/>
      </c>
      <c r="S93" s="0" t="str">
        <f aca="false">_xlfn.IFNA(INDEX(upt_2_5_Data!$C:$C, MATCH(S$1&amp;" "&amp;$A93, upt_2_5_Data!$D:$D, 0), 1), "")</f>
        <v/>
      </c>
      <c r="T93" s="0" t="str">
        <f aca="false">_xlfn.IFNA(INDEX(upt_2_5_Data!$C:$C, MATCH(T$1&amp;" "&amp;$A93, upt_2_5_Data!$D:$D, 0), 1), "")</f>
        <v/>
      </c>
      <c r="U93" s="0" t="str">
        <f aca="false">_xlfn.IFNA(INDEX(upt_2_5_Data!$C:$C, MATCH(U$1&amp;" "&amp;$A93, upt_2_5_Data!$D:$D, 0), 1), "")</f>
        <v/>
      </c>
      <c r="V93" s="0" t="str">
        <f aca="false">_xlfn.IFNA(INDEX(upt_2_5_Data!$C:$C, MATCH(V$1&amp;" "&amp;$A93, upt_2_5_Data!$D:$D, 0), 1), "")</f>
        <v/>
      </c>
      <c r="W93" s="0" t="str">
        <f aca="false">_xlfn.IFNA(INDEX(upt_2_5_Data!$C:$C, MATCH(W$1&amp;" "&amp;$A93, upt_2_5_Data!$D:$D, 0), 1), "")</f>
        <v/>
      </c>
      <c r="X93" s="0" t="str">
        <f aca="false">_xlfn.IFNA(INDEX(upt_2_5_Data!$C:$C, MATCH(X$1&amp;" "&amp;$A93, upt_2_5_Data!$D:$D, 0), 1), "")</f>
        <v/>
      </c>
      <c r="Y93" s="0" t="str">
        <f aca="false">_xlfn.IFNA(INDEX(upt_2_5_Data!$C:$C, MATCH(Y$1&amp;" "&amp;$A93, upt_2_5_Data!$D:$D, 0), 1), "")</f>
        <v/>
      </c>
      <c r="Z93" s="0" t="str">
        <f aca="false">_xlfn.IFNA(INDEX(upt_2_5_Data!$C:$C, MATCH(Z$1&amp;" "&amp;$A93, upt_2_5_Data!$D:$D, 0), 1), "")</f>
        <v/>
      </c>
      <c r="AA93" s="0" t="str">
        <f aca="false">_xlfn.IFNA(INDEX(upt_2_5_Data!$C:$C, MATCH(AA$1&amp;" "&amp;$A93, upt_2_5_Data!$D:$D, 0), 1), "")</f>
        <v/>
      </c>
      <c r="AB93" s="0" t="str">
        <f aca="false">_xlfn.IFNA(INDEX(upt_2_5_Data!$C:$C, MATCH(AB$1&amp;" "&amp;$A93, upt_2_5_Data!$D:$D, 0), 1), "")</f>
        <v/>
      </c>
      <c r="AC93" s="0" t="str">
        <f aca="false">_xlfn.IFNA(INDEX(upt_2_5_Data!$C:$C, MATCH(AC$1&amp;" "&amp;$A93, upt_2_5_Data!$D:$D, 0), 1), "")</f>
        <v/>
      </c>
      <c r="AD93" s="0" t="str">
        <f aca="false">_xlfn.IFNA(INDEX(upt_2_5_Data!$C:$C, MATCH(AD$1&amp;" "&amp;$A93, upt_2_5_Data!$D:$D, 0), 1), "")</f>
        <v/>
      </c>
      <c r="AE93" s="0" t="str">
        <f aca="false">_xlfn.IFNA(INDEX(upt_2_5_Data!$C:$C, MATCH(AE$1&amp;" "&amp;$A93, upt_2_5_Data!$D:$D, 0), 1), "")</f>
        <v/>
      </c>
      <c r="AF93" s="0" t="str">
        <f aca="false">_xlfn.IFNA(INDEX(upt_2_5_Data!$C:$C, MATCH(AF$1&amp;" "&amp;$A93, upt_2_5_Data!$D:$D, 0), 1), "")</f>
        <v/>
      </c>
      <c r="AH93" s="0" t="str">
        <f aca="false">IFERROR(AVERAGE(B93:AF93), "")</f>
        <v/>
      </c>
    </row>
    <row r="94" customFormat="false" ht="12.8" hidden="false" customHeight="false" outlineLevel="0" collapsed="false">
      <c r="C94" s="0" t="str">
        <f aca="false">_xlfn.IFNA(INDEX(upt_2_5_Data!$C:$C, MATCH(C$1&amp;" "&amp;$A94, upt_2_5_Data!$D:$D, 0), 1), "")</f>
        <v/>
      </c>
      <c r="D94" s="0" t="str">
        <f aca="false">_xlfn.IFNA(INDEX(upt_2_5_Data!$C:$C, MATCH(D$1&amp;" "&amp;$A94, upt_2_5_Data!$D:$D, 0), 1), "")</f>
        <v/>
      </c>
      <c r="E94" s="0" t="str">
        <f aca="false">_xlfn.IFNA(INDEX(upt_2_5_Data!$C:$C, MATCH(E$1&amp;" "&amp;$A94, upt_2_5_Data!$D:$D, 0), 1), "")</f>
        <v/>
      </c>
      <c r="F94" s="0" t="str">
        <f aca="false">_xlfn.IFNA(INDEX(upt_2_5_Data!$C:$C, MATCH(F$1&amp;" "&amp;$A94, upt_2_5_Data!$D:$D, 0), 1), "")</f>
        <v/>
      </c>
      <c r="G94" s="0" t="str">
        <f aca="false">_xlfn.IFNA(INDEX(upt_2_5_Data!$C:$C, MATCH(G$1&amp;" "&amp;$A94, upt_2_5_Data!$D:$D, 0), 1), "")</f>
        <v/>
      </c>
      <c r="H94" s="0" t="str">
        <f aca="false">_xlfn.IFNA(INDEX(upt_2_5_Data!$C:$C, MATCH(H$1&amp;" "&amp;$A94, upt_2_5_Data!$D:$D, 0), 1), "")</f>
        <v/>
      </c>
      <c r="I94" s="0" t="str">
        <f aca="false">_xlfn.IFNA(INDEX(upt_2_5_Data!$C:$C, MATCH(I$1&amp;" "&amp;$A94, upt_2_5_Data!$D:$D, 0), 1), "")</f>
        <v/>
      </c>
      <c r="J94" s="0" t="str">
        <f aca="false">_xlfn.IFNA(INDEX(upt_2_5_Data!$C:$C, MATCH(J$1&amp;" "&amp;$A94, upt_2_5_Data!$D:$D, 0), 1), "")</f>
        <v/>
      </c>
      <c r="K94" s="0" t="str">
        <f aca="false">_xlfn.IFNA(INDEX(upt_2_5_Data!$C:$C, MATCH(K$1&amp;" "&amp;$A94, upt_2_5_Data!$D:$D, 0), 1), "")</f>
        <v/>
      </c>
      <c r="L94" s="0" t="str">
        <f aca="false">_xlfn.IFNA(INDEX(upt_2_5_Data!$C:$C, MATCH(L$1&amp;" "&amp;$A94, upt_2_5_Data!$D:$D, 0), 1), "")</f>
        <v/>
      </c>
      <c r="M94" s="0" t="str">
        <f aca="false">_xlfn.IFNA(INDEX(upt_2_5_Data!$C:$C, MATCH(M$1&amp;" "&amp;$A94, upt_2_5_Data!$D:$D, 0), 1), "")</f>
        <v/>
      </c>
      <c r="N94" s="0" t="str">
        <f aca="false">_xlfn.IFNA(INDEX(upt_2_5_Data!$C:$C, MATCH(N$1&amp;" "&amp;$A94, upt_2_5_Data!$D:$D, 0), 1), "")</f>
        <v/>
      </c>
      <c r="O94" s="0" t="str">
        <f aca="false">_xlfn.IFNA(INDEX(upt_2_5_Data!$C:$C, MATCH(O$1&amp;" "&amp;$A94, upt_2_5_Data!$D:$D, 0), 1), "")</f>
        <v/>
      </c>
      <c r="P94" s="0" t="str">
        <f aca="false">_xlfn.IFNA(INDEX(upt_2_5_Data!$C:$C, MATCH(P$1&amp;" "&amp;$A94, upt_2_5_Data!$D:$D, 0), 1), "")</f>
        <v/>
      </c>
      <c r="Q94" s="0" t="str">
        <f aca="false">_xlfn.IFNA(INDEX(upt_2_5_Data!$C:$C, MATCH(Q$1&amp;" "&amp;$A94, upt_2_5_Data!$D:$D, 0), 1), "")</f>
        <v/>
      </c>
      <c r="R94" s="0" t="str">
        <f aca="false">_xlfn.IFNA(INDEX(upt_2_5_Data!$C:$C, MATCH(R$1&amp;" "&amp;$A94, upt_2_5_Data!$D:$D, 0), 1), "")</f>
        <v/>
      </c>
      <c r="S94" s="0" t="str">
        <f aca="false">_xlfn.IFNA(INDEX(upt_2_5_Data!$C:$C, MATCH(S$1&amp;" "&amp;$A94, upt_2_5_Data!$D:$D, 0), 1), "")</f>
        <v/>
      </c>
      <c r="T94" s="0" t="str">
        <f aca="false">_xlfn.IFNA(INDEX(upt_2_5_Data!$C:$C, MATCH(T$1&amp;" "&amp;$A94, upt_2_5_Data!$D:$D, 0), 1), "")</f>
        <v/>
      </c>
      <c r="U94" s="0" t="str">
        <f aca="false">_xlfn.IFNA(INDEX(upt_2_5_Data!$C:$C, MATCH(U$1&amp;" "&amp;$A94, upt_2_5_Data!$D:$D, 0), 1), "")</f>
        <v/>
      </c>
      <c r="V94" s="0" t="str">
        <f aca="false">_xlfn.IFNA(INDEX(upt_2_5_Data!$C:$C, MATCH(V$1&amp;" "&amp;$A94, upt_2_5_Data!$D:$D, 0), 1), "")</f>
        <v/>
      </c>
      <c r="W94" s="0" t="str">
        <f aca="false">_xlfn.IFNA(INDEX(upt_2_5_Data!$C:$C, MATCH(W$1&amp;" "&amp;$A94, upt_2_5_Data!$D:$D, 0), 1), "")</f>
        <v/>
      </c>
      <c r="X94" s="0" t="str">
        <f aca="false">_xlfn.IFNA(INDEX(upt_2_5_Data!$C:$C, MATCH(X$1&amp;" "&amp;$A94, upt_2_5_Data!$D:$D, 0), 1), "")</f>
        <v/>
      </c>
      <c r="Y94" s="0" t="str">
        <f aca="false">_xlfn.IFNA(INDEX(upt_2_5_Data!$C:$C, MATCH(Y$1&amp;" "&amp;$A94, upt_2_5_Data!$D:$D, 0), 1), "")</f>
        <v/>
      </c>
      <c r="Z94" s="0" t="str">
        <f aca="false">_xlfn.IFNA(INDEX(upt_2_5_Data!$C:$C, MATCH(Z$1&amp;" "&amp;$A94, upt_2_5_Data!$D:$D, 0), 1), "")</f>
        <v/>
      </c>
      <c r="AA94" s="0" t="str">
        <f aca="false">_xlfn.IFNA(INDEX(upt_2_5_Data!$C:$C, MATCH(AA$1&amp;" "&amp;$A94, upt_2_5_Data!$D:$D, 0), 1), "")</f>
        <v/>
      </c>
      <c r="AB94" s="0" t="str">
        <f aca="false">_xlfn.IFNA(INDEX(upt_2_5_Data!$C:$C, MATCH(AB$1&amp;" "&amp;$A94, upt_2_5_Data!$D:$D, 0), 1), "")</f>
        <v/>
      </c>
      <c r="AC94" s="0" t="str">
        <f aca="false">_xlfn.IFNA(INDEX(upt_2_5_Data!$C:$C, MATCH(AC$1&amp;" "&amp;$A94, upt_2_5_Data!$D:$D, 0), 1), "")</f>
        <v/>
      </c>
      <c r="AD94" s="0" t="str">
        <f aca="false">_xlfn.IFNA(INDEX(upt_2_5_Data!$C:$C, MATCH(AD$1&amp;" "&amp;$A94, upt_2_5_Data!$D:$D, 0), 1), "")</f>
        <v/>
      </c>
      <c r="AE94" s="0" t="str">
        <f aca="false">_xlfn.IFNA(INDEX(upt_2_5_Data!$C:$C, MATCH(AE$1&amp;" "&amp;$A94, upt_2_5_Data!$D:$D, 0), 1), "")</f>
        <v/>
      </c>
      <c r="AF94" s="0" t="str">
        <f aca="false">_xlfn.IFNA(INDEX(upt_2_5_Data!$C:$C, MATCH(AF$1&amp;" "&amp;$A94, upt_2_5_Data!$D:$D, 0), 1), "")</f>
        <v/>
      </c>
      <c r="AH94" s="0" t="str">
        <f aca="false">IFERROR(AVERAGE(B94:AF94), "")</f>
        <v/>
      </c>
    </row>
    <row r="95" customFormat="false" ht="12.8" hidden="false" customHeight="false" outlineLevel="0" collapsed="false">
      <c r="A95" s="0" t="s">
        <v>136</v>
      </c>
      <c r="B95" s="0" t="n">
        <f aca="false">IFERROR(AVERAGE(B2:B93), "")</f>
        <v>1.61765990419837</v>
      </c>
      <c r="C95" s="0" t="n">
        <f aca="false">IFERROR(AVERAGE(C2:C93), "")</f>
        <v>1.63527183600713</v>
      </c>
      <c r="D95" s="0" t="n">
        <f aca="false">IFERROR(AVERAGE(D2:D93), "")</f>
        <v>1.98241599670171</v>
      </c>
      <c r="E95" s="0" t="str">
        <f aca="false">IFERROR(AVERAGE(E2:E93), "")</f>
        <v/>
      </c>
      <c r="F95" s="0" t="n">
        <f aca="false">IFERROR(AVERAGE(F2:F93), "")</f>
        <v>1.8977292239011</v>
      </c>
      <c r="G95" s="0" t="n">
        <f aca="false">IFERROR(AVERAGE(G2:G93), "")</f>
        <v>1.72198244682488</v>
      </c>
      <c r="H95" s="0" t="n">
        <f aca="false">IFERROR(AVERAGE(H2:H93), "")</f>
        <v>1.8510172017525</v>
      </c>
      <c r="I95" s="0" t="n">
        <f aca="false">IFERROR(AVERAGE(I2:I93), "")</f>
        <v>1.88209498834499</v>
      </c>
      <c r="J95" s="0" t="n">
        <f aca="false">IFERROR(AVERAGE(J2:J93), "")</f>
        <v>2.07120472120472</v>
      </c>
      <c r="K95" s="0" t="n">
        <f aca="false">IFERROR(AVERAGE(K2:K93), "")</f>
        <v>1.7970884702822</v>
      </c>
      <c r="L95" s="0" t="n">
        <f aca="false">IFERROR(AVERAGE(L2:L93), "")</f>
        <v>1.81932092281357</v>
      </c>
      <c r="M95" s="0" t="n">
        <f aca="false">IFERROR(AVERAGE(M2:M93), "")</f>
        <v>1.92565965780251</v>
      </c>
      <c r="N95" s="0" t="n">
        <f aca="false">IFERROR(AVERAGE(N2:N93), "")</f>
        <v>2.17592328306614</v>
      </c>
      <c r="O95" s="0" t="n">
        <f aca="false">IFERROR(AVERAGE(O2:O93), "")</f>
        <v>1.91975154475154</v>
      </c>
      <c r="P95" s="0" t="n">
        <f aca="false">IFERROR(AVERAGE(P2:P93), "")</f>
        <v>1.94626585535676</v>
      </c>
      <c r="Q95" s="0" t="n">
        <f aca="false">IFERROR(AVERAGE(Q2:Q93), "")</f>
        <v>2.30769230769231</v>
      </c>
      <c r="R95" s="0" t="str">
        <f aca="false">IFERROR(AVERAGE(R2:R93), "")</f>
        <v/>
      </c>
      <c r="S95" s="0" t="str">
        <f aca="false">IFERROR(AVERAGE(S2:S93), "")</f>
        <v/>
      </c>
      <c r="T95" s="0" t="n">
        <f aca="false">IFERROR(AVERAGE(T2:T93), "")</f>
        <v>2.42647058823529</v>
      </c>
      <c r="U95" s="0" t="n">
        <f aca="false">IFERROR(AVERAGE(U2:U93), "")</f>
        <v>2.9375</v>
      </c>
      <c r="V95" s="0" t="n">
        <f aca="false">IFERROR(AVERAGE(V2:V93), "")</f>
        <v>2.10400641025641</v>
      </c>
      <c r="W95" s="0" t="n">
        <f aca="false">IFERROR(AVERAGE(W2:W93), "")</f>
        <v>2</v>
      </c>
      <c r="X95" s="0" t="str">
        <f aca="false">IFERROR(AVERAGE(X2:X93), "")</f>
        <v/>
      </c>
      <c r="Y95" s="0" t="n">
        <f aca="false">IFERROR(AVERAGE(Y2:Y93), "")</f>
        <v>1.84020683020683</v>
      </c>
      <c r="Z95" s="0" t="n">
        <f aca="false">IFERROR(AVERAGE(Z2:Z93), "")</f>
        <v>2.05903104831676</v>
      </c>
      <c r="AA95" s="0" t="n">
        <f aca="false">IFERROR(AVERAGE(AA2:AA93), "")</f>
        <v>1.94569578569579</v>
      </c>
      <c r="AB95" s="0" t="n">
        <f aca="false">IFERROR(AVERAGE(AB2:AB93), "")</f>
        <v>2.05187727175628</v>
      </c>
      <c r="AC95" s="0" t="str">
        <f aca="false">IFERROR(AVERAGE(AC2:AC93), "")</f>
        <v/>
      </c>
      <c r="AD95" s="0" t="n">
        <f aca="false">IFERROR(AVERAGE(AD2:AD93), "")</f>
        <v>2.00683839969554</v>
      </c>
      <c r="AE95" s="0" t="n">
        <f aca="false">IFERROR(AVERAGE(AE2:AE93), "")</f>
        <v>2.13636363636364</v>
      </c>
      <c r="AF95" s="0" t="str">
        <f aca="false">IFERROR(AVERAGE(AF2:AF93), "")</f>
        <v/>
      </c>
      <c r="AH95" s="0" t="n">
        <f aca="false">IFERROR(AVERAGE(B95:AF95), "")</f>
        <v>2.00236273324908</v>
      </c>
    </row>
    <row r="96" customFormat="false" ht="12.8" hidden="false" customHeight="false" outlineLevel="0" collapsed="false">
      <c r="C96" s="0" t="str">
        <f aca="false">_xlfn.IFNA(INDEX(upt_2_5_Data!$C:$C, MATCH(C$1&amp;" "&amp;$A96, upt_2_5_Data!$D:$D, 0), 1), "")</f>
        <v/>
      </c>
      <c r="D96" s="0" t="str">
        <f aca="false">_xlfn.IFNA(INDEX(upt_2_5_Data!$C:$C, MATCH(D$1&amp;" "&amp;$A96, upt_2_5_Data!$D:$D, 0), 1), "")</f>
        <v/>
      </c>
      <c r="E96" s="0" t="str">
        <f aca="false">_xlfn.IFNA(INDEX(upt_2_5_Data!$C:$C, MATCH(E$1&amp;" "&amp;$A96, upt_2_5_Data!$D:$D, 0), 1), "")</f>
        <v/>
      </c>
      <c r="F96" s="0" t="str">
        <f aca="false">_xlfn.IFNA(INDEX(upt_2_5_Data!$C:$C, MATCH(F$1&amp;" "&amp;$A96, upt_2_5_Data!$D:$D, 0), 1), "")</f>
        <v/>
      </c>
      <c r="G96" s="0" t="str">
        <f aca="false">_xlfn.IFNA(INDEX(upt_2_5_Data!$C:$C, MATCH(G$1&amp;" "&amp;$A96, upt_2_5_Data!$D:$D, 0), 1), "")</f>
        <v/>
      </c>
      <c r="H96" s="0" t="str">
        <f aca="false">_xlfn.IFNA(INDEX(upt_2_5_Data!$C:$C, MATCH(H$1&amp;" "&amp;$A96, upt_2_5_Data!$D:$D, 0), 1), "")</f>
        <v/>
      </c>
      <c r="I96" s="0" t="str">
        <f aca="false">_xlfn.IFNA(INDEX(upt_2_5_Data!$C:$C, MATCH(I$1&amp;" "&amp;$A96, upt_2_5_Data!$D:$D, 0), 1), "")</f>
        <v/>
      </c>
      <c r="J96" s="0" t="str">
        <f aca="false">_xlfn.IFNA(INDEX(upt_2_5_Data!$C:$C, MATCH(J$1&amp;" "&amp;$A96, upt_2_5_Data!$D:$D, 0), 1), "")</f>
        <v/>
      </c>
      <c r="K96" s="0" t="str">
        <f aca="false">_xlfn.IFNA(INDEX(upt_2_5_Data!$C:$C, MATCH(K$1&amp;" "&amp;$A96, upt_2_5_Data!$D:$D, 0), 1), "")</f>
        <v/>
      </c>
      <c r="L96" s="0" t="str">
        <f aca="false">_xlfn.IFNA(INDEX(upt_2_5_Data!$C:$C, MATCH(L$1&amp;" "&amp;$A96, upt_2_5_Data!$D:$D, 0), 1), "")</f>
        <v/>
      </c>
      <c r="M96" s="0" t="str">
        <f aca="false">_xlfn.IFNA(INDEX(upt_2_5_Data!$C:$C, MATCH(M$1&amp;" "&amp;$A96, upt_2_5_Data!$D:$D, 0), 1), "")</f>
        <v/>
      </c>
      <c r="N96" s="0" t="str">
        <f aca="false">_xlfn.IFNA(INDEX(upt_2_5_Data!$C:$C, MATCH(N$1&amp;" "&amp;$A96, upt_2_5_Data!$D:$D, 0), 1), "")</f>
        <v/>
      </c>
      <c r="O96" s="0" t="str">
        <f aca="false">_xlfn.IFNA(INDEX(upt_2_5_Data!$C:$C, MATCH(O$1&amp;" "&amp;$A96, upt_2_5_Data!$D:$D, 0), 1), "")</f>
        <v/>
      </c>
      <c r="P96" s="0" t="str">
        <f aca="false">_xlfn.IFNA(INDEX(upt_2_5_Data!$C:$C, MATCH(P$1&amp;" "&amp;$A96, upt_2_5_Data!$D:$D, 0), 1), "")</f>
        <v/>
      </c>
      <c r="Q96" s="0" t="str">
        <f aca="false">_xlfn.IFNA(INDEX(upt_2_5_Data!$C:$C, MATCH(Q$1&amp;" "&amp;$A96, upt_2_5_Data!$D:$D, 0), 1), "")</f>
        <v/>
      </c>
      <c r="R96" s="0" t="str">
        <f aca="false">_xlfn.IFNA(INDEX(upt_2_5_Data!$C:$C, MATCH(R$1&amp;" "&amp;$A96, upt_2_5_Data!$D:$D, 0), 1), "")</f>
        <v/>
      </c>
      <c r="S96" s="0" t="str">
        <f aca="false">_xlfn.IFNA(INDEX(upt_2_5_Data!$C:$C, MATCH(S$1&amp;" "&amp;$A96, upt_2_5_Data!$D:$D, 0), 1), "")</f>
        <v/>
      </c>
      <c r="T96" s="0" t="str">
        <f aca="false">_xlfn.IFNA(INDEX(upt_2_5_Data!$C:$C, MATCH(T$1&amp;" "&amp;$A96, upt_2_5_Data!$D:$D, 0), 1), "")</f>
        <v/>
      </c>
      <c r="U96" s="0" t="str">
        <f aca="false">_xlfn.IFNA(INDEX(upt_2_5_Data!$C:$C, MATCH(U$1&amp;" "&amp;$A96, upt_2_5_Data!$D:$D, 0), 1), "")</f>
        <v/>
      </c>
      <c r="V96" s="0" t="str">
        <f aca="false">_xlfn.IFNA(INDEX(upt_2_5_Data!$C:$C, MATCH(V$1&amp;" "&amp;$A96, upt_2_5_Data!$D:$D, 0), 1), "")</f>
        <v/>
      </c>
      <c r="W96" s="0" t="str">
        <f aca="false">_xlfn.IFNA(INDEX(upt_2_5_Data!$C:$C, MATCH(W$1&amp;" "&amp;$A96, upt_2_5_Data!$D:$D, 0), 1), "")</f>
        <v/>
      </c>
      <c r="X96" s="0" t="str">
        <f aca="false">_xlfn.IFNA(INDEX(upt_2_5_Data!$C:$C, MATCH(X$1&amp;" "&amp;$A96, upt_2_5_Data!$D:$D, 0), 1), "")</f>
        <v/>
      </c>
      <c r="Y96" s="0" t="str">
        <f aca="false">_xlfn.IFNA(INDEX(upt_2_5_Data!$C:$C, MATCH(Y$1&amp;" "&amp;$A96, upt_2_5_Data!$D:$D, 0), 1), "")</f>
        <v/>
      </c>
      <c r="Z96" s="0" t="str">
        <f aca="false">_xlfn.IFNA(INDEX(upt_2_5_Data!$C:$C, MATCH(Z$1&amp;" "&amp;$A96, upt_2_5_Data!$D:$D, 0), 1), "")</f>
        <v/>
      </c>
      <c r="AA96" s="0" t="str">
        <f aca="false">_xlfn.IFNA(INDEX(upt_2_5_Data!$C:$C, MATCH(AA$1&amp;" "&amp;$A96, upt_2_5_Data!$D:$D, 0), 1), "")</f>
        <v/>
      </c>
      <c r="AB96" s="0" t="str">
        <f aca="false">_xlfn.IFNA(INDEX(upt_2_5_Data!$C:$C, MATCH(AB$1&amp;" "&amp;$A96, upt_2_5_Data!$D:$D, 0), 1), "")</f>
        <v/>
      </c>
      <c r="AC96" s="0" t="str">
        <f aca="false">_xlfn.IFNA(INDEX(upt_2_5_Data!$C:$C, MATCH(AC$1&amp;" "&amp;$A96, upt_2_5_Data!$D:$D, 0), 1), "")</f>
        <v/>
      </c>
      <c r="AD96" s="0" t="str">
        <f aca="false">_xlfn.IFNA(INDEX(upt_2_5_Data!$C:$C, MATCH(AD$1&amp;" "&amp;$A96, upt_2_5_Data!$D:$D, 0), 1), "")</f>
        <v/>
      </c>
      <c r="AE96" s="0" t="str">
        <f aca="false">_xlfn.IFNA(INDEX(upt_2_5_Data!$C:$C, MATCH(AE$1&amp;" "&amp;$A96, upt_2_5_Data!$D:$D, 0), 1), "")</f>
        <v/>
      </c>
      <c r="AF96" s="0" t="str">
        <f aca="false">_xlfn.IFNA(INDEX(upt_2_5_Data!$C:$C, MATCH(AF$1&amp;" "&amp;$A96, upt_2_5_Data!$D:$D, 0), 1), "")</f>
        <v/>
      </c>
      <c r="AH96" s="0" t="str">
        <f aca="false">IFERROR(AVERAGE(B96:AF96), "")</f>
        <v/>
      </c>
    </row>
    <row r="97" customFormat="false" ht="12.8" hidden="false" customHeight="false" outlineLevel="0" collapsed="false">
      <c r="C97" s="0" t="str">
        <f aca="false">_xlfn.IFNA(INDEX(upt_2_5_Data!$C:$C, MATCH(C$1&amp;" "&amp;$A97, upt_2_5_Data!$D:$D, 0), 1), "")</f>
        <v/>
      </c>
      <c r="D97" s="0" t="str">
        <f aca="false">_xlfn.IFNA(INDEX(upt_2_5_Data!$C:$C, MATCH(D$1&amp;" "&amp;$A97, upt_2_5_Data!$D:$D, 0), 1), "")</f>
        <v/>
      </c>
      <c r="E97" s="0" t="str">
        <f aca="false">_xlfn.IFNA(INDEX(upt_2_5_Data!$C:$C, MATCH(E$1&amp;" "&amp;$A97, upt_2_5_Data!$D:$D, 0), 1), "")</f>
        <v/>
      </c>
      <c r="F97" s="0" t="str">
        <f aca="false">_xlfn.IFNA(INDEX(upt_2_5_Data!$C:$C, MATCH(F$1&amp;" "&amp;$A97, upt_2_5_Data!$D:$D, 0), 1), "")</f>
        <v/>
      </c>
      <c r="G97" s="0" t="str">
        <f aca="false">_xlfn.IFNA(INDEX(upt_2_5_Data!$C:$C, MATCH(G$1&amp;" "&amp;$A97, upt_2_5_Data!$D:$D, 0), 1), "")</f>
        <v/>
      </c>
      <c r="H97" s="0" t="str">
        <f aca="false">_xlfn.IFNA(INDEX(upt_2_5_Data!$C:$C, MATCH(H$1&amp;" "&amp;$A97, upt_2_5_Data!$D:$D, 0), 1), "")</f>
        <v/>
      </c>
      <c r="I97" s="0" t="str">
        <f aca="false">_xlfn.IFNA(INDEX(upt_2_5_Data!$C:$C, MATCH(I$1&amp;" "&amp;$A97, upt_2_5_Data!$D:$D, 0), 1), "")</f>
        <v/>
      </c>
      <c r="J97" s="0" t="str">
        <f aca="false">_xlfn.IFNA(INDEX(upt_2_5_Data!$C:$C, MATCH(J$1&amp;" "&amp;$A97, upt_2_5_Data!$D:$D, 0), 1), "")</f>
        <v/>
      </c>
      <c r="K97" s="0" t="str">
        <f aca="false">_xlfn.IFNA(INDEX(upt_2_5_Data!$C:$C, MATCH(K$1&amp;" "&amp;$A97, upt_2_5_Data!$D:$D, 0), 1), "")</f>
        <v/>
      </c>
      <c r="L97" s="0" t="str">
        <f aca="false">_xlfn.IFNA(INDEX(upt_2_5_Data!$C:$C, MATCH(L$1&amp;" "&amp;$A97, upt_2_5_Data!$D:$D, 0), 1), "")</f>
        <v/>
      </c>
      <c r="M97" s="0" t="str">
        <f aca="false">_xlfn.IFNA(INDEX(upt_2_5_Data!$C:$C, MATCH(M$1&amp;" "&amp;$A97, upt_2_5_Data!$D:$D, 0), 1), "")</f>
        <v/>
      </c>
      <c r="N97" s="0" t="str">
        <f aca="false">_xlfn.IFNA(INDEX(upt_2_5_Data!$C:$C, MATCH(N$1&amp;" "&amp;$A97, upt_2_5_Data!$D:$D, 0), 1), "")</f>
        <v/>
      </c>
      <c r="O97" s="0" t="str">
        <f aca="false">_xlfn.IFNA(INDEX(upt_2_5_Data!$C:$C, MATCH(O$1&amp;" "&amp;$A97, upt_2_5_Data!$D:$D, 0), 1), "")</f>
        <v/>
      </c>
      <c r="P97" s="0" t="str">
        <f aca="false">_xlfn.IFNA(INDEX(upt_2_5_Data!$C:$C, MATCH(P$1&amp;" "&amp;$A97, upt_2_5_Data!$D:$D, 0), 1), "")</f>
        <v/>
      </c>
      <c r="Q97" s="0" t="str">
        <f aca="false">_xlfn.IFNA(INDEX(upt_2_5_Data!$C:$C, MATCH(Q$1&amp;" "&amp;$A97, upt_2_5_Data!$D:$D, 0), 1), "")</f>
        <v/>
      </c>
      <c r="R97" s="0" t="str">
        <f aca="false">_xlfn.IFNA(INDEX(upt_2_5_Data!$C:$C, MATCH(R$1&amp;" "&amp;$A97, upt_2_5_Data!$D:$D, 0), 1), "")</f>
        <v/>
      </c>
      <c r="S97" s="0" t="str">
        <f aca="false">_xlfn.IFNA(INDEX(upt_2_5_Data!$C:$C, MATCH(S$1&amp;" "&amp;$A97, upt_2_5_Data!$D:$D, 0), 1), "")</f>
        <v/>
      </c>
      <c r="T97" s="0" t="str">
        <f aca="false">_xlfn.IFNA(INDEX(upt_2_5_Data!$C:$C, MATCH(T$1&amp;" "&amp;$A97, upt_2_5_Data!$D:$D, 0), 1), "")</f>
        <v/>
      </c>
      <c r="U97" s="0" t="str">
        <f aca="false">_xlfn.IFNA(INDEX(upt_2_5_Data!$C:$C, MATCH(U$1&amp;" "&amp;$A97, upt_2_5_Data!$D:$D, 0), 1), "")</f>
        <v/>
      </c>
      <c r="V97" s="0" t="str">
        <f aca="false">_xlfn.IFNA(INDEX(upt_2_5_Data!$C:$C, MATCH(V$1&amp;" "&amp;$A97, upt_2_5_Data!$D:$D, 0), 1), "")</f>
        <v/>
      </c>
      <c r="W97" s="0" t="str">
        <f aca="false">_xlfn.IFNA(INDEX(upt_2_5_Data!$C:$C, MATCH(W$1&amp;" "&amp;$A97, upt_2_5_Data!$D:$D, 0), 1), "")</f>
        <v/>
      </c>
      <c r="X97" s="0" t="str">
        <f aca="false">_xlfn.IFNA(INDEX(upt_2_5_Data!$C:$C, MATCH(X$1&amp;" "&amp;$A97, upt_2_5_Data!$D:$D, 0), 1), "")</f>
        <v/>
      </c>
      <c r="Y97" s="0" t="str">
        <f aca="false">_xlfn.IFNA(INDEX(upt_2_5_Data!$C:$C, MATCH(Y$1&amp;" "&amp;$A97, upt_2_5_Data!$D:$D, 0), 1), "")</f>
        <v/>
      </c>
      <c r="Z97" s="0" t="str">
        <f aca="false">_xlfn.IFNA(INDEX(upt_2_5_Data!$C:$C, MATCH(Z$1&amp;" "&amp;$A97, upt_2_5_Data!$D:$D, 0), 1), "")</f>
        <v/>
      </c>
      <c r="AA97" s="0" t="str">
        <f aca="false">_xlfn.IFNA(INDEX(upt_2_5_Data!$C:$C, MATCH(AA$1&amp;" "&amp;$A97, upt_2_5_Data!$D:$D, 0), 1), "")</f>
        <v/>
      </c>
      <c r="AB97" s="0" t="str">
        <f aca="false">_xlfn.IFNA(INDEX(upt_2_5_Data!$C:$C, MATCH(AB$1&amp;" "&amp;$A97, upt_2_5_Data!$D:$D, 0), 1), "")</f>
        <v/>
      </c>
      <c r="AC97" s="0" t="str">
        <f aca="false">_xlfn.IFNA(INDEX(upt_2_5_Data!$C:$C, MATCH(AC$1&amp;" "&amp;$A97, upt_2_5_Data!$D:$D, 0), 1), "")</f>
        <v/>
      </c>
      <c r="AD97" s="0" t="str">
        <f aca="false">_xlfn.IFNA(INDEX(upt_2_5_Data!$C:$C, MATCH(AD$1&amp;" "&amp;$A97, upt_2_5_Data!$D:$D, 0), 1), "")</f>
        <v/>
      </c>
      <c r="AE97" s="0" t="str">
        <f aca="false">_xlfn.IFNA(INDEX(upt_2_5_Data!$C:$C, MATCH(AE$1&amp;" "&amp;$A97, upt_2_5_Data!$D:$D, 0), 1), "")</f>
        <v/>
      </c>
      <c r="AF97" s="0" t="str">
        <f aca="false">_xlfn.IFNA(INDEX(upt_2_5_Data!$C:$C, MATCH(AF$1&amp;" "&amp;$A97, upt_2_5_Data!$D:$D, 0), 1), "")</f>
        <v/>
      </c>
      <c r="AH97" s="0" t="str">
        <f aca="false">IFERROR(AVERAGE(B97:AF97), "")</f>
        <v/>
      </c>
    </row>
    <row r="98" customFormat="false" ht="12.8" hidden="false" customHeight="false" outlineLevel="0" collapsed="false">
      <c r="C98" s="0" t="str">
        <f aca="false">_xlfn.IFNA(INDEX(upt_2_5_Data!$C:$C, MATCH(C$1&amp;" "&amp;$A98, upt_2_5_Data!$D:$D, 0), 1), "")</f>
        <v/>
      </c>
      <c r="D98" s="0" t="str">
        <f aca="false">_xlfn.IFNA(INDEX(upt_2_5_Data!$C:$C, MATCH(D$1&amp;" "&amp;$A98, upt_2_5_Data!$D:$D, 0), 1), "")</f>
        <v/>
      </c>
      <c r="E98" s="0" t="str">
        <f aca="false">_xlfn.IFNA(INDEX(upt_2_5_Data!$C:$C, MATCH(E$1&amp;" "&amp;$A98, upt_2_5_Data!$D:$D, 0), 1), "")</f>
        <v/>
      </c>
      <c r="F98" s="0" t="str">
        <f aca="false">_xlfn.IFNA(INDEX(upt_2_5_Data!$C:$C, MATCH(F$1&amp;" "&amp;$A98, upt_2_5_Data!$D:$D, 0), 1), "")</f>
        <v/>
      </c>
      <c r="G98" s="0" t="str">
        <f aca="false">_xlfn.IFNA(INDEX(upt_2_5_Data!$C:$C, MATCH(G$1&amp;" "&amp;$A98, upt_2_5_Data!$D:$D, 0), 1), "")</f>
        <v/>
      </c>
      <c r="H98" s="0" t="str">
        <f aca="false">_xlfn.IFNA(INDEX(upt_2_5_Data!$C:$C, MATCH(H$1&amp;" "&amp;$A98, upt_2_5_Data!$D:$D, 0), 1), "")</f>
        <v/>
      </c>
      <c r="I98" s="0" t="str">
        <f aca="false">_xlfn.IFNA(INDEX(upt_2_5_Data!$C:$C, MATCH(I$1&amp;" "&amp;$A98, upt_2_5_Data!$D:$D, 0), 1), "")</f>
        <v/>
      </c>
      <c r="J98" s="0" t="str">
        <f aca="false">_xlfn.IFNA(INDEX(upt_2_5_Data!$C:$C, MATCH(J$1&amp;" "&amp;$A98, upt_2_5_Data!$D:$D, 0), 1), "")</f>
        <v/>
      </c>
      <c r="K98" s="0" t="str">
        <f aca="false">_xlfn.IFNA(INDEX(upt_2_5_Data!$C:$C, MATCH(K$1&amp;" "&amp;$A98, upt_2_5_Data!$D:$D, 0), 1), "")</f>
        <v/>
      </c>
      <c r="L98" s="0" t="str">
        <f aca="false">_xlfn.IFNA(INDEX(upt_2_5_Data!$C:$C, MATCH(L$1&amp;" "&amp;$A98, upt_2_5_Data!$D:$D, 0), 1), "")</f>
        <v/>
      </c>
      <c r="M98" s="0" t="str">
        <f aca="false">_xlfn.IFNA(INDEX(upt_2_5_Data!$C:$C, MATCH(M$1&amp;" "&amp;$A98, upt_2_5_Data!$D:$D, 0), 1), "")</f>
        <v/>
      </c>
      <c r="N98" s="0" t="str">
        <f aca="false">_xlfn.IFNA(INDEX(upt_2_5_Data!$C:$C, MATCH(N$1&amp;" "&amp;$A98, upt_2_5_Data!$D:$D, 0), 1), "")</f>
        <v/>
      </c>
      <c r="O98" s="0" t="str">
        <f aca="false">_xlfn.IFNA(INDEX(upt_2_5_Data!$C:$C, MATCH(O$1&amp;" "&amp;$A98, upt_2_5_Data!$D:$D, 0), 1), "")</f>
        <v/>
      </c>
      <c r="P98" s="0" t="str">
        <f aca="false">_xlfn.IFNA(INDEX(upt_2_5_Data!$C:$C, MATCH(P$1&amp;" "&amp;$A98, upt_2_5_Data!$D:$D, 0), 1), "")</f>
        <v/>
      </c>
      <c r="Q98" s="0" t="str">
        <f aca="false">_xlfn.IFNA(INDEX(upt_2_5_Data!$C:$C, MATCH(Q$1&amp;" "&amp;$A98, upt_2_5_Data!$D:$D, 0), 1), "")</f>
        <v/>
      </c>
      <c r="R98" s="0" t="str">
        <f aca="false">_xlfn.IFNA(INDEX(upt_2_5_Data!$C:$C, MATCH(R$1&amp;" "&amp;$A98, upt_2_5_Data!$D:$D, 0), 1), "")</f>
        <v/>
      </c>
      <c r="S98" s="0" t="str">
        <f aca="false">_xlfn.IFNA(INDEX(upt_2_5_Data!$C:$C, MATCH(S$1&amp;" "&amp;$A98, upt_2_5_Data!$D:$D, 0), 1), "")</f>
        <v/>
      </c>
      <c r="T98" s="0" t="str">
        <f aca="false">_xlfn.IFNA(INDEX(upt_2_5_Data!$C:$C, MATCH(T$1&amp;" "&amp;$A98, upt_2_5_Data!$D:$D, 0), 1), "")</f>
        <v/>
      </c>
      <c r="U98" s="0" t="str">
        <f aca="false">_xlfn.IFNA(INDEX(upt_2_5_Data!$C:$C, MATCH(U$1&amp;" "&amp;$A98, upt_2_5_Data!$D:$D, 0), 1), "")</f>
        <v/>
      </c>
      <c r="V98" s="0" t="str">
        <f aca="false">_xlfn.IFNA(INDEX(upt_2_5_Data!$C:$C, MATCH(V$1&amp;" "&amp;$A98, upt_2_5_Data!$D:$D, 0), 1), "")</f>
        <v/>
      </c>
      <c r="W98" s="0" t="str">
        <f aca="false">_xlfn.IFNA(INDEX(upt_2_5_Data!$C:$C, MATCH(W$1&amp;" "&amp;$A98, upt_2_5_Data!$D:$D, 0), 1), "")</f>
        <v/>
      </c>
      <c r="X98" s="0" t="str">
        <f aca="false">_xlfn.IFNA(INDEX(upt_2_5_Data!$C:$C, MATCH(X$1&amp;" "&amp;$A98, upt_2_5_Data!$D:$D, 0), 1), "")</f>
        <v/>
      </c>
      <c r="Y98" s="0" t="str">
        <f aca="false">_xlfn.IFNA(INDEX(upt_2_5_Data!$C:$C, MATCH(Y$1&amp;" "&amp;$A98, upt_2_5_Data!$D:$D, 0), 1), "")</f>
        <v/>
      </c>
      <c r="Z98" s="0" t="str">
        <f aca="false">_xlfn.IFNA(INDEX(upt_2_5_Data!$C:$C, MATCH(Z$1&amp;" "&amp;$A98, upt_2_5_Data!$D:$D, 0), 1), "")</f>
        <v/>
      </c>
      <c r="AA98" s="0" t="str">
        <f aca="false">_xlfn.IFNA(INDEX(upt_2_5_Data!$C:$C, MATCH(AA$1&amp;" "&amp;$A98, upt_2_5_Data!$D:$D, 0), 1), "")</f>
        <v/>
      </c>
      <c r="AB98" s="0" t="str">
        <f aca="false">_xlfn.IFNA(INDEX(upt_2_5_Data!$C:$C, MATCH(AB$1&amp;" "&amp;$A98, upt_2_5_Data!$D:$D, 0), 1), "")</f>
        <v/>
      </c>
      <c r="AC98" s="0" t="str">
        <f aca="false">_xlfn.IFNA(INDEX(upt_2_5_Data!$C:$C, MATCH(AC$1&amp;" "&amp;$A98, upt_2_5_Data!$D:$D, 0), 1), "")</f>
        <v/>
      </c>
      <c r="AD98" s="0" t="str">
        <f aca="false">_xlfn.IFNA(INDEX(upt_2_5_Data!$C:$C, MATCH(AD$1&amp;" "&amp;$A98, upt_2_5_Data!$D:$D, 0), 1), "")</f>
        <v/>
      </c>
      <c r="AE98" s="0" t="str">
        <f aca="false">_xlfn.IFNA(INDEX(upt_2_5_Data!$C:$C, MATCH(AE$1&amp;" "&amp;$A98, upt_2_5_Data!$D:$D, 0), 1), "")</f>
        <v/>
      </c>
      <c r="AF98" s="0" t="str">
        <f aca="false">_xlfn.IFNA(INDEX(upt_2_5_Data!$C:$C, MATCH(AF$1&amp;" "&amp;$A98, upt_2_5_Data!$D:$D, 0), 1), "")</f>
        <v/>
      </c>
      <c r="AH98" s="0" t="str">
        <f aca="false">IFERROR(AVERAGE(B98:AF98), "")</f>
        <v/>
      </c>
    </row>
    <row r="99" customFormat="false" ht="12.8" hidden="false" customHeight="false" outlineLevel="0" collapsed="false">
      <c r="C99" s="0" t="str">
        <f aca="false">_xlfn.IFNA(INDEX(upt_2_5_Data!$C:$C, MATCH(C$1&amp;" "&amp;$A99, upt_2_5_Data!$D:$D, 0), 1), "")</f>
        <v/>
      </c>
      <c r="D99" s="0" t="str">
        <f aca="false">_xlfn.IFNA(INDEX(upt_2_5_Data!$C:$C, MATCH(D$1&amp;" "&amp;$A99, upt_2_5_Data!$D:$D, 0), 1), "")</f>
        <v/>
      </c>
      <c r="E99" s="0" t="str">
        <f aca="false">_xlfn.IFNA(INDEX(upt_2_5_Data!$C:$C, MATCH(E$1&amp;" "&amp;$A99, upt_2_5_Data!$D:$D, 0), 1), "")</f>
        <v/>
      </c>
      <c r="F99" s="0" t="str">
        <f aca="false">_xlfn.IFNA(INDEX(upt_2_5_Data!$C:$C, MATCH(F$1&amp;" "&amp;$A99, upt_2_5_Data!$D:$D, 0), 1), "")</f>
        <v/>
      </c>
      <c r="G99" s="0" t="str">
        <f aca="false">_xlfn.IFNA(INDEX(upt_2_5_Data!$C:$C, MATCH(G$1&amp;" "&amp;$A99, upt_2_5_Data!$D:$D, 0), 1), "")</f>
        <v/>
      </c>
      <c r="H99" s="0" t="str">
        <f aca="false">_xlfn.IFNA(INDEX(upt_2_5_Data!$C:$C, MATCH(H$1&amp;" "&amp;$A99, upt_2_5_Data!$D:$D, 0), 1), "")</f>
        <v/>
      </c>
      <c r="I99" s="0" t="str">
        <f aca="false">_xlfn.IFNA(INDEX(upt_2_5_Data!$C:$C, MATCH(I$1&amp;" "&amp;$A99, upt_2_5_Data!$D:$D, 0), 1), "")</f>
        <v/>
      </c>
      <c r="J99" s="0" t="str">
        <f aca="false">_xlfn.IFNA(INDEX(upt_2_5_Data!$C:$C, MATCH(J$1&amp;" "&amp;$A99, upt_2_5_Data!$D:$D, 0), 1), "")</f>
        <v/>
      </c>
      <c r="K99" s="0" t="str">
        <f aca="false">_xlfn.IFNA(INDEX(upt_2_5_Data!$C:$C, MATCH(K$1&amp;" "&amp;$A99, upt_2_5_Data!$D:$D, 0), 1), "")</f>
        <v/>
      </c>
      <c r="L99" s="0" t="str">
        <f aca="false">_xlfn.IFNA(INDEX(upt_2_5_Data!$C:$C, MATCH(L$1&amp;" "&amp;$A99, upt_2_5_Data!$D:$D, 0), 1), "")</f>
        <v/>
      </c>
      <c r="M99" s="0" t="str">
        <f aca="false">_xlfn.IFNA(INDEX(upt_2_5_Data!$C:$C, MATCH(M$1&amp;" "&amp;$A99, upt_2_5_Data!$D:$D, 0), 1), "")</f>
        <v/>
      </c>
      <c r="N99" s="0" t="str">
        <f aca="false">_xlfn.IFNA(INDEX(upt_2_5_Data!$C:$C, MATCH(N$1&amp;" "&amp;$A99, upt_2_5_Data!$D:$D, 0), 1), "")</f>
        <v/>
      </c>
      <c r="O99" s="0" t="str">
        <f aca="false">_xlfn.IFNA(INDEX(upt_2_5_Data!$C:$C, MATCH(O$1&amp;" "&amp;$A99, upt_2_5_Data!$D:$D, 0), 1), "")</f>
        <v/>
      </c>
      <c r="P99" s="0" t="str">
        <f aca="false">_xlfn.IFNA(INDEX(upt_2_5_Data!$C:$C, MATCH(P$1&amp;" "&amp;$A99, upt_2_5_Data!$D:$D, 0), 1), "")</f>
        <v/>
      </c>
      <c r="Q99" s="0" t="str">
        <f aca="false">_xlfn.IFNA(INDEX(upt_2_5_Data!$C:$C, MATCH(Q$1&amp;" "&amp;$A99, upt_2_5_Data!$D:$D, 0), 1), "")</f>
        <v/>
      </c>
      <c r="R99" s="0" t="str">
        <f aca="false">_xlfn.IFNA(INDEX(upt_2_5_Data!$C:$C, MATCH(R$1&amp;" "&amp;$A99, upt_2_5_Data!$D:$D, 0), 1), "")</f>
        <v/>
      </c>
      <c r="S99" s="0" t="str">
        <f aca="false">_xlfn.IFNA(INDEX(upt_2_5_Data!$C:$C, MATCH(S$1&amp;" "&amp;$A99, upt_2_5_Data!$D:$D, 0), 1), "")</f>
        <v/>
      </c>
      <c r="T99" s="0" t="str">
        <f aca="false">_xlfn.IFNA(INDEX(upt_2_5_Data!$C:$C, MATCH(T$1&amp;" "&amp;$A99, upt_2_5_Data!$D:$D, 0), 1), "")</f>
        <v/>
      </c>
      <c r="U99" s="0" t="str">
        <f aca="false">_xlfn.IFNA(INDEX(upt_2_5_Data!$C:$C, MATCH(U$1&amp;" "&amp;$A99, upt_2_5_Data!$D:$D, 0), 1), "")</f>
        <v/>
      </c>
      <c r="V99" s="0" t="str">
        <f aca="false">_xlfn.IFNA(INDEX(upt_2_5_Data!$C:$C, MATCH(V$1&amp;" "&amp;$A99, upt_2_5_Data!$D:$D, 0), 1), "")</f>
        <v/>
      </c>
      <c r="W99" s="0" t="str">
        <f aca="false">_xlfn.IFNA(INDEX(upt_2_5_Data!$C:$C, MATCH(W$1&amp;" "&amp;$A99, upt_2_5_Data!$D:$D, 0), 1), "")</f>
        <v/>
      </c>
      <c r="X99" s="0" t="str">
        <f aca="false">_xlfn.IFNA(INDEX(upt_2_5_Data!$C:$C, MATCH(X$1&amp;" "&amp;$A99, upt_2_5_Data!$D:$D, 0), 1), "")</f>
        <v/>
      </c>
      <c r="Y99" s="0" t="str">
        <f aca="false">_xlfn.IFNA(INDEX(upt_2_5_Data!$C:$C, MATCH(Y$1&amp;" "&amp;$A99, upt_2_5_Data!$D:$D, 0), 1), "")</f>
        <v/>
      </c>
      <c r="Z99" s="0" t="str">
        <f aca="false">_xlfn.IFNA(INDEX(upt_2_5_Data!$C:$C, MATCH(Z$1&amp;" "&amp;$A99, upt_2_5_Data!$D:$D, 0), 1), "")</f>
        <v/>
      </c>
      <c r="AA99" s="0" t="str">
        <f aca="false">_xlfn.IFNA(INDEX(upt_2_5_Data!$C:$C, MATCH(AA$1&amp;" "&amp;$A99, upt_2_5_Data!$D:$D, 0), 1), "")</f>
        <v/>
      </c>
      <c r="AB99" s="0" t="str">
        <f aca="false">_xlfn.IFNA(INDEX(upt_2_5_Data!$C:$C, MATCH(AB$1&amp;" "&amp;$A99, upt_2_5_Data!$D:$D, 0), 1), "")</f>
        <v/>
      </c>
      <c r="AC99" s="0" t="str">
        <f aca="false">_xlfn.IFNA(INDEX(upt_2_5_Data!$C:$C, MATCH(AC$1&amp;" "&amp;$A99, upt_2_5_Data!$D:$D, 0), 1), "")</f>
        <v/>
      </c>
      <c r="AD99" s="0" t="str">
        <f aca="false">_xlfn.IFNA(INDEX(upt_2_5_Data!$C:$C, MATCH(AD$1&amp;" "&amp;$A99, upt_2_5_Data!$D:$D, 0), 1), "")</f>
        <v/>
      </c>
      <c r="AE99" s="0" t="str">
        <f aca="false">_xlfn.IFNA(INDEX(upt_2_5_Data!$C:$C, MATCH(AE$1&amp;" "&amp;$A99, upt_2_5_Data!$D:$D, 0), 1), "")</f>
        <v/>
      </c>
      <c r="AF99" s="0" t="str">
        <f aca="false">_xlfn.IFNA(INDEX(upt_2_5_Data!$C:$C, MATCH(AF$1&amp;" "&amp;$A99, upt_2_5_Data!$D:$D, 0), 1), "")</f>
        <v/>
      </c>
      <c r="AH99" s="0" t="str">
        <f aca="false">IFERROR(AVERAGE(B99:AF99), "")</f>
        <v/>
      </c>
    </row>
    <row r="100" customFormat="false" ht="12.8" hidden="false" customHeight="false" outlineLevel="0" collapsed="false">
      <c r="C100" s="0" t="str">
        <f aca="false">_xlfn.IFNA(INDEX(upt_2_5_Data!$C:$C, MATCH(C$1&amp;" "&amp;$A100, upt_2_5_Data!$D:$D, 0), 1), "")</f>
        <v/>
      </c>
      <c r="D100" s="0" t="str">
        <f aca="false">_xlfn.IFNA(INDEX(upt_2_5_Data!$C:$C, MATCH(D$1&amp;" "&amp;$A100, upt_2_5_Data!$D:$D, 0), 1), "")</f>
        <v/>
      </c>
      <c r="E100" s="0" t="str">
        <f aca="false">_xlfn.IFNA(INDEX(upt_2_5_Data!$C:$C, MATCH(E$1&amp;" "&amp;$A100, upt_2_5_Data!$D:$D, 0), 1), "")</f>
        <v/>
      </c>
      <c r="F100" s="0" t="str">
        <f aca="false">_xlfn.IFNA(INDEX(upt_2_5_Data!$C:$C, MATCH(F$1&amp;" "&amp;$A100, upt_2_5_Data!$D:$D, 0), 1), "")</f>
        <v/>
      </c>
      <c r="G100" s="0" t="str">
        <f aca="false">_xlfn.IFNA(INDEX(upt_2_5_Data!$C:$C, MATCH(G$1&amp;" "&amp;$A100, upt_2_5_Data!$D:$D, 0), 1), "")</f>
        <v/>
      </c>
      <c r="H100" s="0" t="str">
        <f aca="false">_xlfn.IFNA(INDEX(upt_2_5_Data!$C:$C, MATCH(H$1&amp;" "&amp;$A100, upt_2_5_Data!$D:$D, 0), 1), "")</f>
        <v/>
      </c>
      <c r="I100" s="0" t="str">
        <f aca="false">_xlfn.IFNA(INDEX(upt_2_5_Data!$C:$C, MATCH(I$1&amp;" "&amp;$A100, upt_2_5_Data!$D:$D, 0), 1), "")</f>
        <v/>
      </c>
      <c r="J100" s="0" t="str">
        <f aca="false">_xlfn.IFNA(INDEX(upt_2_5_Data!$C:$C, MATCH(J$1&amp;" "&amp;$A100, upt_2_5_Data!$D:$D, 0), 1), "")</f>
        <v/>
      </c>
      <c r="K100" s="0" t="str">
        <f aca="false">_xlfn.IFNA(INDEX(upt_2_5_Data!$C:$C, MATCH(K$1&amp;" "&amp;$A100, upt_2_5_Data!$D:$D, 0), 1), "")</f>
        <v/>
      </c>
      <c r="L100" s="0" t="str">
        <f aca="false">_xlfn.IFNA(INDEX(upt_2_5_Data!$C:$C, MATCH(L$1&amp;" "&amp;$A100, upt_2_5_Data!$D:$D, 0), 1), "")</f>
        <v/>
      </c>
      <c r="M100" s="0" t="str">
        <f aca="false">_xlfn.IFNA(INDEX(upt_2_5_Data!$C:$C, MATCH(M$1&amp;" "&amp;$A100, upt_2_5_Data!$D:$D, 0), 1), "")</f>
        <v/>
      </c>
      <c r="N100" s="0" t="str">
        <f aca="false">_xlfn.IFNA(INDEX(upt_2_5_Data!$C:$C, MATCH(N$1&amp;" "&amp;$A100, upt_2_5_Data!$D:$D, 0), 1), "")</f>
        <v/>
      </c>
      <c r="O100" s="0" t="str">
        <f aca="false">_xlfn.IFNA(INDEX(upt_2_5_Data!$C:$C, MATCH(O$1&amp;" "&amp;$A100, upt_2_5_Data!$D:$D, 0), 1), "")</f>
        <v/>
      </c>
      <c r="P100" s="0" t="str">
        <f aca="false">_xlfn.IFNA(INDEX(upt_2_5_Data!$C:$C, MATCH(P$1&amp;" "&amp;$A100, upt_2_5_Data!$D:$D, 0), 1), "")</f>
        <v/>
      </c>
      <c r="Q100" s="0" t="str">
        <f aca="false">_xlfn.IFNA(INDEX(upt_2_5_Data!$C:$C, MATCH(Q$1&amp;" "&amp;$A100, upt_2_5_Data!$D:$D, 0), 1), "")</f>
        <v/>
      </c>
      <c r="R100" s="0" t="str">
        <f aca="false">_xlfn.IFNA(INDEX(upt_2_5_Data!$C:$C, MATCH(R$1&amp;" "&amp;$A100, upt_2_5_Data!$D:$D, 0), 1), "")</f>
        <v/>
      </c>
      <c r="S100" s="0" t="str">
        <f aca="false">_xlfn.IFNA(INDEX(upt_2_5_Data!$C:$C, MATCH(S$1&amp;" "&amp;$A100, upt_2_5_Data!$D:$D, 0), 1), "")</f>
        <v/>
      </c>
      <c r="T100" s="0" t="str">
        <f aca="false">_xlfn.IFNA(INDEX(upt_2_5_Data!$C:$C, MATCH(T$1&amp;" "&amp;$A100, upt_2_5_Data!$D:$D, 0), 1), "")</f>
        <v/>
      </c>
      <c r="U100" s="0" t="str">
        <f aca="false">_xlfn.IFNA(INDEX(upt_2_5_Data!$C:$C, MATCH(U$1&amp;" "&amp;$A100, upt_2_5_Data!$D:$D, 0), 1), "")</f>
        <v/>
      </c>
      <c r="V100" s="0" t="str">
        <f aca="false">_xlfn.IFNA(INDEX(upt_2_5_Data!$C:$C, MATCH(V$1&amp;" "&amp;$A100, upt_2_5_Data!$D:$D, 0), 1), "")</f>
        <v/>
      </c>
      <c r="W100" s="0" t="str">
        <f aca="false">_xlfn.IFNA(INDEX(upt_2_5_Data!$C:$C, MATCH(W$1&amp;" "&amp;$A100, upt_2_5_Data!$D:$D, 0), 1), "")</f>
        <v/>
      </c>
      <c r="X100" s="0" t="str">
        <f aca="false">_xlfn.IFNA(INDEX(upt_2_5_Data!$C:$C, MATCH(X$1&amp;" "&amp;$A100, upt_2_5_Data!$D:$D, 0), 1), "")</f>
        <v/>
      </c>
      <c r="Y100" s="0" t="str">
        <f aca="false">_xlfn.IFNA(INDEX(upt_2_5_Data!$C:$C, MATCH(Y$1&amp;" "&amp;$A100, upt_2_5_Data!$D:$D, 0), 1), "")</f>
        <v/>
      </c>
      <c r="Z100" s="0" t="str">
        <f aca="false">_xlfn.IFNA(INDEX(upt_2_5_Data!$C:$C, MATCH(Z$1&amp;" "&amp;$A100, upt_2_5_Data!$D:$D, 0), 1), "")</f>
        <v/>
      </c>
      <c r="AA100" s="0" t="str">
        <f aca="false">_xlfn.IFNA(INDEX(upt_2_5_Data!$C:$C, MATCH(AA$1&amp;" "&amp;$A100, upt_2_5_Data!$D:$D, 0), 1), "")</f>
        <v/>
      </c>
      <c r="AB100" s="0" t="str">
        <f aca="false">_xlfn.IFNA(INDEX(upt_2_5_Data!$C:$C, MATCH(AB$1&amp;" "&amp;$A100, upt_2_5_Data!$D:$D, 0), 1), "")</f>
        <v/>
      </c>
      <c r="AC100" s="0" t="str">
        <f aca="false">_xlfn.IFNA(INDEX(upt_2_5_Data!$C:$C, MATCH(AC$1&amp;" "&amp;$A100, upt_2_5_Data!$D:$D, 0), 1), "")</f>
        <v/>
      </c>
      <c r="AD100" s="0" t="str">
        <f aca="false">_xlfn.IFNA(INDEX(upt_2_5_Data!$C:$C, MATCH(AD$1&amp;" "&amp;$A100, upt_2_5_Data!$D:$D, 0), 1), "")</f>
        <v/>
      </c>
      <c r="AE100" s="0" t="str">
        <f aca="false">_xlfn.IFNA(INDEX(upt_2_5_Data!$C:$C, MATCH(AE$1&amp;" "&amp;$A100, upt_2_5_Data!$D:$D, 0), 1), "")</f>
        <v/>
      </c>
      <c r="AF100" s="0" t="str">
        <f aca="false">_xlfn.IFNA(INDEX(upt_2_5_Data!$C:$C, MATCH(AF$1&amp;" "&amp;$A100, upt_2_5_Data!$D:$D, 0), 1), "")</f>
        <v/>
      </c>
      <c r="AH100" s="0" t="str">
        <f aca="false">IFERROR(AVERAGE(B100:AF100), "")</f>
        <v/>
      </c>
    </row>
    <row r="101" customFormat="false" ht="12.8" hidden="false" customHeight="false" outlineLevel="0" collapsed="false">
      <c r="C101" s="0" t="str">
        <f aca="false">_xlfn.IFNA(INDEX(upt_2_5_Data!$C:$C, MATCH(C$1&amp;" "&amp;$A101, upt_2_5_Data!$D:$D, 0), 1), "")</f>
        <v/>
      </c>
      <c r="D101" s="0" t="str">
        <f aca="false">_xlfn.IFNA(INDEX(upt_2_5_Data!$C:$C, MATCH(D$1&amp;" "&amp;$A101, upt_2_5_Data!$D:$D, 0), 1), "")</f>
        <v/>
      </c>
      <c r="E101" s="0" t="str">
        <f aca="false">_xlfn.IFNA(INDEX(upt_2_5_Data!$C:$C, MATCH(E$1&amp;" "&amp;$A101, upt_2_5_Data!$D:$D, 0), 1), "")</f>
        <v/>
      </c>
      <c r="F101" s="0" t="str">
        <f aca="false">_xlfn.IFNA(INDEX(upt_2_5_Data!$C:$C, MATCH(F$1&amp;" "&amp;$A101, upt_2_5_Data!$D:$D, 0), 1), "")</f>
        <v/>
      </c>
      <c r="G101" s="0" t="str">
        <f aca="false">_xlfn.IFNA(INDEX(upt_2_5_Data!$C:$C, MATCH(G$1&amp;" "&amp;$A101, upt_2_5_Data!$D:$D, 0), 1), "")</f>
        <v/>
      </c>
      <c r="H101" s="0" t="str">
        <f aca="false">_xlfn.IFNA(INDEX(upt_2_5_Data!$C:$C, MATCH(H$1&amp;" "&amp;$A101, upt_2_5_Data!$D:$D, 0), 1), "")</f>
        <v/>
      </c>
      <c r="I101" s="0" t="str">
        <f aca="false">_xlfn.IFNA(INDEX(upt_2_5_Data!$C:$C, MATCH(I$1&amp;" "&amp;$A101, upt_2_5_Data!$D:$D, 0), 1), "")</f>
        <v/>
      </c>
      <c r="J101" s="0" t="str">
        <f aca="false">_xlfn.IFNA(INDEX(upt_2_5_Data!$C:$C, MATCH(J$1&amp;" "&amp;$A101, upt_2_5_Data!$D:$D, 0), 1), "")</f>
        <v/>
      </c>
      <c r="K101" s="0" t="str">
        <f aca="false">_xlfn.IFNA(INDEX(upt_2_5_Data!$C:$C, MATCH(K$1&amp;" "&amp;$A101, upt_2_5_Data!$D:$D, 0), 1), "")</f>
        <v/>
      </c>
      <c r="L101" s="0" t="str">
        <f aca="false">_xlfn.IFNA(INDEX(upt_2_5_Data!$C:$C, MATCH(L$1&amp;" "&amp;$A101, upt_2_5_Data!$D:$D, 0), 1), "")</f>
        <v/>
      </c>
      <c r="M101" s="0" t="str">
        <f aca="false">_xlfn.IFNA(INDEX(upt_2_5_Data!$C:$C, MATCH(M$1&amp;" "&amp;$A101, upt_2_5_Data!$D:$D, 0), 1), "")</f>
        <v/>
      </c>
      <c r="N101" s="0" t="str">
        <f aca="false">_xlfn.IFNA(INDEX(upt_2_5_Data!$C:$C, MATCH(N$1&amp;" "&amp;$A101, upt_2_5_Data!$D:$D, 0), 1), "")</f>
        <v/>
      </c>
      <c r="O101" s="0" t="str">
        <f aca="false">_xlfn.IFNA(INDEX(upt_2_5_Data!$C:$C, MATCH(O$1&amp;" "&amp;$A101, upt_2_5_Data!$D:$D, 0), 1), "")</f>
        <v/>
      </c>
      <c r="P101" s="0" t="str">
        <f aca="false">_xlfn.IFNA(INDEX(upt_2_5_Data!$C:$C, MATCH(P$1&amp;" "&amp;$A101, upt_2_5_Data!$D:$D, 0), 1), "")</f>
        <v/>
      </c>
      <c r="Q101" s="0" t="str">
        <f aca="false">_xlfn.IFNA(INDEX(upt_2_5_Data!$C:$C, MATCH(Q$1&amp;" "&amp;$A101, upt_2_5_Data!$D:$D, 0), 1), "")</f>
        <v/>
      </c>
      <c r="R101" s="0" t="str">
        <f aca="false">_xlfn.IFNA(INDEX(upt_2_5_Data!$C:$C, MATCH(R$1&amp;" "&amp;$A101, upt_2_5_Data!$D:$D, 0), 1), "")</f>
        <v/>
      </c>
      <c r="S101" s="0" t="str">
        <f aca="false">_xlfn.IFNA(INDEX(upt_2_5_Data!$C:$C, MATCH(S$1&amp;" "&amp;$A101, upt_2_5_Data!$D:$D, 0), 1), "")</f>
        <v/>
      </c>
      <c r="T101" s="0" t="str">
        <f aca="false">_xlfn.IFNA(INDEX(upt_2_5_Data!$C:$C, MATCH(T$1&amp;" "&amp;$A101, upt_2_5_Data!$D:$D, 0), 1), "")</f>
        <v/>
      </c>
      <c r="U101" s="0" t="str">
        <f aca="false">_xlfn.IFNA(INDEX(upt_2_5_Data!$C:$C, MATCH(U$1&amp;" "&amp;$A101, upt_2_5_Data!$D:$D, 0), 1), "")</f>
        <v/>
      </c>
      <c r="V101" s="0" t="str">
        <f aca="false">_xlfn.IFNA(INDEX(upt_2_5_Data!$C:$C, MATCH(V$1&amp;" "&amp;$A101, upt_2_5_Data!$D:$D, 0), 1), "")</f>
        <v/>
      </c>
      <c r="W101" s="0" t="str">
        <f aca="false">_xlfn.IFNA(INDEX(upt_2_5_Data!$C:$C, MATCH(W$1&amp;" "&amp;$A101, upt_2_5_Data!$D:$D, 0), 1), "")</f>
        <v/>
      </c>
      <c r="X101" s="0" t="str">
        <f aca="false">_xlfn.IFNA(INDEX(upt_2_5_Data!$C:$C, MATCH(X$1&amp;" "&amp;$A101, upt_2_5_Data!$D:$D, 0), 1), "")</f>
        <v/>
      </c>
      <c r="Y101" s="0" t="str">
        <f aca="false">_xlfn.IFNA(INDEX(upt_2_5_Data!$C:$C, MATCH(Y$1&amp;" "&amp;$A101, upt_2_5_Data!$D:$D, 0), 1), "")</f>
        <v/>
      </c>
      <c r="Z101" s="0" t="str">
        <f aca="false">_xlfn.IFNA(INDEX(upt_2_5_Data!$C:$C, MATCH(Z$1&amp;" "&amp;$A101, upt_2_5_Data!$D:$D, 0), 1), "")</f>
        <v/>
      </c>
      <c r="AA101" s="0" t="str">
        <f aca="false">_xlfn.IFNA(INDEX(upt_2_5_Data!$C:$C, MATCH(AA$1&amp;" "&amp;$A101, upt_2_5_Data!$D:$D, 0), 1), "")</f>
        <v/>
      </c>
      <c r="AB101" s="0" t="str">
        <f aca="false">_xlfn.IFNA(INDEX(upt_2_5_Data!$C:$C, MATCH(AB$1&amp;" "&amp;$A101, upt_2_5_Data!$D:$D, 0), 1), "")</f>
        <v/>
      </c>
      <c r="AC101" s="0" t="str">
        <f aca="false">_xlfn.IFNA(INDEX(upt_2_5_Data!$C:$C, MATCH(AC$1&amp;" "&amp;$A101, upt_2_5_Data!$D:$D, 0), 1), "")</f>
        <v/>
      </c>
      <c r="AD101" s="0" t="str">
        <f aca="false">_xlfn.IFNA(INDEX(upt_2_5_Data!$C:$C, MATCH(AD$1&amp;" "&amp;$A101, upt_2_5_Data!$D:$D, 0), 1), "")</f>
        <v/>
      </c>
      <c r="AE101" s="0" t="str">
        <f aca="false">_xlfn.IFNA(INDEX(upt_2_5_Data!$C:$C, MATCH(AE$1&amp;" "&amp;$A101, upt_2_5_Data!$D:$D, 0), 1), "")</f>
        <v/>
      </c>
      <c r="AF101" s="0" t="str">
        <f aca="false">_xlfn.IFNA(INDEX(upt_2_5_Data!$C:$C, MATCH(AF$1&amp;" "&amp;$A101, upt_2_5_Data!$D:$D, 0), 1), "")</f>
        <v/>
      </c>
      <c r="AH101" s="0" t="str">
        <f aca="false">IFERROR(AVERAGE(B101:AF101), "")</f>
        <v/>
      </c>
    </row>
    <row r="102" customFormat="false" ht="12.8" hidden="false" customHeight="false" outlineLevel="0" collapsed="false">
      <c r="C102" s="0" t="str">
        <f aca="false">_xlfn.IFNA(INDEX(upt_2_5_Data!$C:$C, MATCH(C$1&amp;" "&amp;$A102, upt_2_5_Data!$D:$D, 0), 1), "")</f>
        <v/>
      </c>
      <c r="D102" s="0" t="str">
        <f aca="false">_xlfn.IFNA(INDEX(upt_2_5_Data!$C:$C, MATCH(D$1&amp;" "&amp;$A102, upt_2_5_Data!$D:$D, 0), 1), "")</f>
        <v/>
      </c>
      <c r="E102" s="0" t="str">
        <f aca="false">_xlfn.IFNA(INDEX(upt_2_5_Data!$C:$C, MATCH(E$1&amp;" "&amp;$A102, upt_2_5_Data!$D:$D, 0), 1), "")</f>
        <v/>
      </c>
      <c r="F102" s="0" t="str">
        <f aca="false">_xlfn.IFNA(INDEX(upt_2_5_Data!$C:$C, MATCH(F$1&amp;" "&amp;$A102, upt_2_5_Data!$D:$D, 0), 1), "")</f>
        <v/>
      </c>
      <c r="G102" s="0" t="str">
        <f aca="false">_xlfn.IFNA(INDEX(upt_2_5_Data!$C:$C, MATCH(G$1&amp;" "&amp;$A102, upt_2_5_Data!$D:$D, 0), 1), "")</f>
        <v/>
      </c>
      <c r="H102" s="0" t="str">
        <f aca="false">_xlfn.IFNA(INDEX(upt_2_5_Data!$C:$C, MATCH(H$1&amp;" "&amp;$A102, upt_2_5_Data!$D:$D, 0), 1), "")</f>
        <v/>
      </c>
      <c r="I102" s="0" t="str">
        <f aca="false">_xlfn.IFNA(INDEX(upt_2_5_Data!$C:$C, MATCH(I$1&amp;" "&amp;$A102, upt_2_5_Data!$D:$D, 0), 1), "")</f>
        <v/>
      </c>
      <c r="J102" s="0" t="str">
        <f aca="false">_xlfn.IFNA(INDEX(upt_2_5_Data!$C:$C, MATCH(J$1&amp;" "&amp;$A102, upt_2_5_Data!$D:$D, 0), 1), "")</f>
        <v/>
      </c>
      <c r="K102" s="0" t="str">
        <f aca="false">_xlfn.IFNA(INDEX(upt_2_5_Data!$C:$C, MATCH(K$1&amp;" "&amp;$A102, upt_2_5_Data!$D:$D, 0), 1), "")</f>
        <v/>
      </c>
      <c r="L102" s="0" t="str">
        <f aca="false">_xlfn.IFNA(INDEX(upt_2_5_Data!$C:$C, MATCH(L$1&amp;" "&amp;$A102, upt_2_5_Data!$D:$D, 0), 1), "")</f>
        <v/>
      </c>
      <c r="M102" s="0" t="str">
        <f aca="false">_xlfn.IFNA(INDEX(upt_2_5_Data!$C:$C, MATCH(M$1&amp;" "&amp;$A102, upt_2_5_Data!$D:$D, 0), 1), "")</f>
        <v/>
      </c>
      <c r="N102" s="0" t="str">
        <f aca="false">_xlfn.IFNA(INDEX(upt_2_5_Data!$C:$C, MATCH(N$1&amp;" "&amp;$A102, upt_2_5_Data!$D:$D, 0), 1), "")</f>
        <v/>
      </c>
      <c r="O102" s="0" t="str">
        <f aca="false">_xlfn.IFNA(INDEX(upt_2_5_Data!$C:$C, MATCH(O$1&amp;" "&amp;$A102, upt_2_5_Data!$D:$D, 0), 1), "")</f>
        <v/>
      </c>
      <c r="P102" s="0" t="str">
        <f aca="false">_xlfn.IFNA(INDEX(upt_2_5_Data!$C:$C, MATCH(P$1&amp;" "&amp;$A102, upt_2_5_Data!$D:$D, 0), 1), "")</f>
        <v/>
      </c>
      <c r="Q102" s="0" t="str">
        <f aca="false">_xlfn.IFNA(INDEX(upt_2_5_Data!$C:$C, MATCH(Q$1&amp;" "&amp;$A102, upt_2_5_Data!$D:$D, 0), 1), "")</f>
        <v/>
      </c>
      <c r="R102" s="0" t="str">
        <f aca="false">_xlfn.IFNA(INDEX(upt_2_5_Data!$C:$C, MATCH(R$1&amp;" "&amp;$A102, upt_2_5_Data!$D:$D, 0), 1), "")</f>
        <v/>
      </c>
      <c r="S102" s="0" t="str">
        <f aca="false">_xlfn.IFNA(INDEX(upt_2_5_Data!$C:$C, MATCH(S$1&amp;" "&amp;$A102, upt_2_5_Data!$D:$D, 0), 1), "")</f>
        <v/>
      </c>
      <c r="T102" s="0" t="str">
        <f aca="false">_xlfn.IFNA(INDEX(upt_2_5_Data!$C:$C, MATCH(T$1&amp;" "&amp;$A102, upt_2_5_Data!$D:$D, 0), 1), "")</f>
        <v/>
      </c>
      <c r="U102" s="0" t="str">
        <f aca="false">_xlfn.IFNA(INDEX(upt_2_5_Data!$C:$C, MATCH(U$1&amp;" "&amp;$A102, upt_2_5_Data!$D:$D, 0), 1), "")</f>
        <v/>
      </c>
      <c r="V102" s="0" t="str">
        <f aca="false">_xlfn.IFNA(INDEX(upt_2_5_Data!$C:$C, MATCH(V$1&amp;" "&amp;$A102, upt_2_5_Data!$D:$D, 0), 1), "")</f>
        <v/>
      </c>
      <c r="W102" s="0" t="str">
        <f aca="false">_xlfn.IFNA(INDEX(upt_2_5_Data!$C:$C, MATCH(W$1&amp;" "&amp;$A102, upt_2_5_Data!$D:$D, 0), 1), "")</f>
        <v/>
      </c>
      <c r="X102" s="0" t="str">
        <f aca="false">_xlfn.IFNA(INDEX(upt_2_5_Data!$C:$C, MATCH(X$1&amp;" "&amp;$A102, upt_2_5_Data!$D:$D, 0), 1), "")</f>
        <v/>
      </c>
      <c r="Y102" s="0" t="str">
        <f aca="false">_xlfn.IFNA(INDEX(upt_2_5_Data!$C:$C, MATCH(Y$1&amp;" "&amp;$A102, upt_2_5_Data!$D:$D, 0), 1), "")</f>
        <v/>
      </c>
      <c r="Z102" s="0" t="str">
        <f aca="false">_xlfn.IFNA(INDEX(upt_2_5_Data!$C:$C, MATCH(Z$1&amp;" "&amp;$A102, upt_2_5_Data!$D:$D, 0), 1), "")</f>
        <v/>
      </c>
      <c r="AA102" s="0" t="str">
        <f aca="false">_xlfn.IFNA(INDEX(upt_2_5_Data!$C:$C, MATCH(AA$1&amp;" "&amp;$A102, upt_2_5_Data!$D:$D, 0), 1), "")</f>
        <v/>
      </c>
      <c r="AB102" s="0" t="str">
        <f aca="false">_xlfn.IFNA(INDEX(upt_2_5_Data!$C:$C, MATCH(AB$1&amp;" "&amp;$A102, upt_2_5_Data!$D:$D, 0), 1), "")</f>
        <v/>
      </c>
      <c r="AC102" s="0" t="str">
        <f aca="false">_xlfn.IFNA(INDEX(upt_2_5_Data!$C:$C, MATCH(AC$1&amp;" "&amp;$A102, upt_2_5_Data!$D:$D, 0), 1), "")</f>
        <v/>
      </c>
      <c r="AD102" s="0" t="str">
        <f aca="false">_xlfn.IFNA(INDEX(upt_2_5_Data!$C:$C, MATCH(AD$1&amp;" "&amp;$A102, upt_2_5_Data!$D:$D, 0), 1), "")</f>
        <v/>
      </c>
      <c r="AE102" s="0" t="str">
        <f aca="false">_xlfn.IFNA(INDEX(upt_2_5_Data!$C:$C, MATCH(AE$1&amp;" "&amp;$A102, upt_2_5_Data!$D:$D, 0), 1), "")</f>
        <v/>
      </c>
      <c r="AF102" s="0" t="str">
        <f aca="false">_xlfn.IFNA(INDEX(upt_2_5_Data!$C:$C, MATCH(AF$1&amp;" "&amp;$A102, upt_2_5_Data!$D:$D, 0), 1), "")</f>
        <v/>
      </c>
      <c r="AH102" s="0" t="str">
        <f aca="false">IFERROR(AVERAGE(B102:AF102), "")</f>
        <v/>
      </c>
    </row>
    <row r="103" customFormat="false" ht="12.8" hidden="false" customHeight="false" outlineLevel="0" collapsed="false">
      <c r="C103" s="0" t="str">
        <f aca="false">_xlfn.IFNA(INDEX(upt_2_5_Data!$C:$C, MATCH(C$1&amp;" "&amp;$A103, upt_2_5_Data!$D:$D, 0), 1), "")</f>
        <v/>
      </c>
      <c r="D103" s="0" t="str">
        <f aca="false">_xlfn.IFNA(INDEX(upt_2_5_Data!$C:$C, MATCH(D$1&amp;" "&amp;$A103, upt_2_5_Data!$D:$D, 0), 1), "")</f>
        <v/>
      </c>
      <c r="E103" s="0" t="str">
        <f aca="false">_xlfn.IFNA(INDEX(upt_2_5_Data!$C:$C, MATCH(E$1&amp;" "&amp;$A103, upt_2_5_Data!$D:$D, 0), 1), "")</f>
        <v/>
      </c>
      <c r="F103" s="0" t="str">
        <f aca="false">_xlfn.IFNA(INDEX(upt_2_5_Data!$C:$C, MATCH(F$1&amp;" "&amp;$A103, upt_2_5_Data!$D:$D, 0), 1), "")</f>
        <v/>
      </c>
      <c r="G103" s="0" t="str">
        <f aca="false">_xlfn.IFNA(INDEX(upt_2_5_Data!$C:$C, MATCH(G$1&amp;" "&amp;$A103, upt_2_5_Data!$D:$D, 0), 1), "")</f>
        <v/>
      </c>
      <c r="H103" s="0" t="str">
        <f aca="false">_xlfn.IFNA(INDEX(upt_2_5_Data!$C:$C, MATCH(H$1&amp;" "&amp;$A103, upt_2_5_Data!$D:$D, 0), 1), "")</f>
        <v/>
      </c>
      <c r="I103" s="0" t="str">
        <f aca="false">_xlfn.IFNA(INDEX(upt_2_5_Data!$C:$C, MATCH(I$1&amp;" "&amp;$A103, upt_2_5_Data!$D:$D, 0), 1), "")</f>
        <v/>
      </c>
      <c r="J103" s="0" t="str">
        <f aca="false">_xlfn.IFNA(INDEX(upt_2_5_Data!$C:$C, MATCH(J$1&amp;" "&amp;$A103, upt_2_5_Data!$D:$D, 0), 1), "")</f>
        <v/>
      </c>
      <c r="K103" s="0" t="str">
        <f aca="false">_xlfn.IFNA(INDEX(upt_2_5_Data!$C:$C, MATCH(K$1&amp;" "&amp;$A103, upt_2_5_Data!$D:$D, 0), 1), "")</f>
        <v/>
      </c>
      <c r="L103" s="0" t="str">
        <f aca="false">_xlfn.IFNA(INDEX(upt_2_5_Data!$C:$C, MATCH(L$1&amp;" "&amp;$A103, upt_2_5_Data!$D:$D, 0), 1), "")</f>
        <v/>
      </c>
      <c r="M103" s="0" t="str">
        <f aca="false">_xlfn.IFNA(INDEX(upt_2_5_Data!$C:$C, MATCH(M$1&amp;" "&amp;$A103, upt_2_5_Data!$D:$D, 0), 1), "")</f>
        <v/>
      </c>
      <c r="N103" s="0" t="str">
        <f aca="false">_xlfn.IFNA(INDEX(upt_2_5_Data!$C:$C, MATCH(N$1&amp;" "&amp;$A103, upt_2_5_Data!$D:$D, 0), 1), "")</f>
        <v/>
      </c>
      <c r="O103" s="0" t="str">
        <f aca="false">_xlfn.IFNA(INDEX(upt_2_5_Data!$C:$C, MATCH(O$1&amp;" "&amp;$A103, upt_2_5_Data!$D:$D, 0), 1), "")</f>
        <v/>
      </c>
      <c r="P103" s="0" t="str">
        <f aca="false">_xlfn.IFNA(INDEX(upt_2_5_Data!$C:$C, MATCH(P$1&amp;" "&amp;$A103, upt_2_5_Data!$D:$D, 0), 1), "")</f>
        <v/>
      </c>
      <c r="Q103" s="0" t="str">
        <f aca="false">_xlfn.IFNA(INDEX(upt_2_5_Data!$C:$C, MATCH(Q$1&amp;" "&amp;$A103, upt_2_5_Data!$D:$D, 0), 1), "")</f>
        <v/>
      </c>
      <c r="R103" s="0" t="str">
        <f aca="false">_xlfn.IFNA(INDEX(upt_2_5_Data!$C:$C, MATCH(R$1&amp;" "&amp;$A103, upt_2_5_Data!$D:$D, 0), 1), "")</f>
        <v/>
      </c>
      <c r="S103" s="0" t="str">
        <f aca="false">_xlfn.IFNA(INDEX(upt_2_5_Data!$C:$C, MATCH(S$1&amp;" "&amp;$A103, upt_2_5_Data!$D:$D, 0), 1), "")</f>
        <v/>
      </c>
      <c r="T103" s="0" t="str">
        <f aca="false">_xlfn.IFNA(INDEX(upt_2_5_Data!$C:$C, MATCH(T$1&amp;" "&amp;$A103, upt_2_5_Data!$D:$D, 0), 1), "")</f>
        <v/>
      </c>
      <c r="U103" s="0" t="str">
        <f aca="false">_xlfn.IFNA(INDEX(upt_2_5_Data!$C:$C, MATCH(U$1&amp;" "&amp;$A103, upt_2_5_Data!$D:$D, 0), 1), "")</f>
        <v/>
      </c>
      <c r="V103" s="0" t="str">
        <f aca="false">_xlfn.IFNA(INDEX(upt_2_5_Data!$C:$C, MATCH(V$1&amp;" "&amp;$A103, upt_2_5_Data!$D:$D, 0), 1), "")</f>
        <v/>
      </c>
      <c r="W103" s="0" t="str">
        <f aca="false">_xlfn.IFNA(INDEX(upt_2_5_Data!$C:$C, MATCH(W$1&amp;" "&amp;$A103, upt_2_5_Data!$D:$D, 0), 1), "")</f>
        <v/>
      </c>
      <c r="X103" s="0" t="str">
        <f aca="false">_xlfn.IFNA(INDEX(upt_2_5_Data!$C:$C, MATCH(X$1&amp;" "&amp;$A103, upt_2_5_Data!$D:$D, 0), 1), "")</f>
        <v/>
      </c>
      <c r="Y103" s="0" t="str">
        <f aca="false">_xlfn.IFNA(INDEX(upt_2_5_Data!$C:$C, MATCH(Y$1&amp;" "&amp;$A103, upt_2_5_Data!$D:$D, 0), 1), "")</f>
        <v/>
      </c>
      <c r="Z103" s="0" t="str">
        <f aca="false">_xlfn.IFNA(INDEX(upt_2_5_Data!$C:$C, MATCH(Z$1&amp;" "&amp;$A103, upt_2_5_Data!$D:$D, 0), 1), "")</f>
        <v/>
      </c>
      <c r="AA103" s="0" t="str">
        <f aca="false">_xlfn.IFNA(INDEX(upt_2_5_Data!$C:$C, MATCH(AA$1&amp;" "&amp;$A103, upt_2_5_Data!$D:$D, 0), 1), "")</f>
        <v/>
      </c>
      <c r="AB103" s="0" t="str">
        <f aca="false">_xlfn.IFNA(INDEX(upt_2_5_Data!$C:$C, MATCH(AB$1&amp;" "&amp;$A103, upt_2_5_Data!$D:$D, 0), 1), "")</f>
        <v/>
      </c>
      <c r="AC103" s="0" t="str">
        <f aca="false">_xlfn.IFNA(INDEX(upt_2_5_Data!$C:$C, MATCH(AC$1&amp;" "&amp;$A103, upt_2_5_Data!$D:$D, 0), 1), "")</f>
        <v/>
      </c>
      <c r="AD103" s="0" t="str">
        <f aca="false">_xlfn.IFNA(INDEX(upt_2_5_Data!$C:$C, MATCH(AD$1&amp;" "&amp;$A103, upt_2_5_Data!$D:$D, 0), 1), "")</f>
        <v/>
      </c>
      <c r="AE103" s="0" t="str">
        <f aca="false">_xlfn.IFNA(INDEX(upt_2_5_Data!$C:$C, MATCH(AE$1&amp;" "&amp;$A103, upt_2_5_Data!$D:$D, 0), 1), "")</f>
        <v/>
      </c>
      <c r="AF103" s="0" t="str">
        <f aca="false">_xlfn.IFNA(INDEX(upt_2_5_Data!$C:$C, MATCH(AF$1&amp;" "&amp;$A103, upt_2_5_Data!$D:$D, 0), 1), "")</f>
        <v/>
      </c>
      <c r="AH103" s="0" t="str">
        <f aca="false">IFERROR(AVERAGE(B103:AF103), "")</f>
        <v/>
      </c>
    </row>
    <row r="104" customFormat="false" ht="12.8" hidden="false" customHeight="false" outlineLevel="0" collapsed="false">
      <c r="C104" s="0" t="str">
        <f aca="false">_xlfn.IFNA(INDEX(upt_2_5_Data!$C:$C, MATCH(C$1&amp;" "&amp;$A104, upt_2_5_Data!$D:$D, 0), 1), "")</f>
        <v/>
      </c>
      <c r="D104" s="0" t="str">
        <f aca="false">_xlfn.IFNA(INDEX(upt_2_5_Data!$C:$C, MATCH(D$1&amp;" "&amp;$A104, upt_2_5_Data!$D:$D, 0), 1), "")</f>
        <v/>
      </c>
      <c r="E104" s="0" t="str">
        <f aca="false">_xlfn.IFNA(INDEX(upt_2_5_Data!$C:$C, MATCH(E$1&amp;" "&amp;$A104, upt_2_5_Data!$D:$D, 0), 1), "")</f>
        <v/>
      </c>
      <c r="F104" s="0" t="str">
        <f aca="false">_xlfn.IFNA(INDEX(upt_2_5_Data!$C:$C, MATCH(F$1&amp;" "&amp;$A104, upt_2_5_Data!$D:$D, 0), 1), "")</f>
        <v/>
      </c>
      <c r="G104" s="0" t="str">
        <f aca="false">_xlfn.IFNA(INDEX(upt_2_5_Data!$C:$C, MATCH(G$1&amp;" "&amp;$A104, upt_2_5_Data!$D:$D, 0), 1), "")</f>
        <v/>
      </c>
      <c r="H104" s="0" t="str">
        <f aca="false">_xlfn.IFNA(INDEX(upt_2_5_Data!$C:$C, MATCH(H$1&amp;" "&amp;$A104, upt_2_5_Data!$D:$D, 0), 1), "")</f>
        <v/>
      </c>
      <c r="I104" s="0" t="str">
        <f aca="false">_xlfn.IFNA(INDEX(upt_2_5_Data!$C:$C, MATCH(I$1&amp;" "&amp;$A104, upt_2_5_Data!$D:$D, 0), 1), "")</f>
        <v/>
      </c>
      <c r="J104" s="0" t="str">
        <f aca="false">_xlfn.IFNA(INDEX(upt_2_5_Data!$C:$C, MATCH(J$1&amp;" "&amp;$A104, upt_2_5_Data!$D:$D, 0), 1), "")</f>
        <v/>
      </c>
      <c r="K104" s="0" t="str">
        <f aca="false">_xlfn.IFNA(INDEX(upt_2_5_Data!$C:$C, MATCH(K$1&amp;" "&amp;$A104, upt_2_5_Data!$D:$D, 0), 1), "")</f>
        <v/>
      </c>
      <c r="L104" s="0" t="str">
        <f aca="false">_xlfn.IFNA(INDEX(upt_2_5_Data!$C:$C, MATCH(L$1&amp;" "&amp;$A104, upt_2_5_Data!$D:$D, 0), 1), "")</f>
        <v/>
      </c>
      <c r="M104" s="0" t="str">
        <f aca="false">_xlfn.IFNA(INDEX(upt_2_5_Data!$C:$C, MATCH(M$1&amp;" "&amp;$A104, upt_2_5_Data!$D:$D, 0), 1), "")</f>
        <v/>
      </c>
      <c r="N104" s="0" t="str">
        <f aca="false">_xlfn.IFNA(INDEX(upt_2_5_Data!$C:$C, MATCH(N$1&amp;" "&amp;$A104, upt_2_5_Data!$D:$D, 0), 1), "")</f>
        <v/>
      </c>
      <c r="O104" s="0" t="str">
        <f aca="false">_xlfn.IFNA(INDEX(upt_2_5_Data!$C:$C, MATCH(O$1&amp;" "&amp;$A104, upt_2_5_Data!$D:$D, 0), 1), "")</f>
        <v/>
      </c>
      <c r="P104" s="0" t="str">
        <f aca="false">_xlfn.IFNA(INDEX(upt_2_5_Data!$C:$C, MATCH(P$1&amp;" "&amp;$A104, upt_2_5_Data!$D:$D, 0), 1), "")</f>
        <v/>
      </c>
      <c r="Q104" s="0" t="str">
        <f aca="false">_xlfn.IFNA(INDEX(upt_2_5_Data!$C:$C, MATCH(Q$1&amp;" "&amp;$A104, upt_2_5_Data!$D:$D, 0), 1), "")</f>
        <v/>
      </c>
      <c r="R104" s="0" t="str">
        <f aca="false">_xlfn.IFNA(INDEX(upt_2_5_Data!$C:$C, MATCH(R$1&amp;" "&amp;$A104, upt_2_5_Data!$D:$D, 0), 1), "")</f>
        <v/>
      </c>
      <c r="S104" s="0" t="str">
        <f aca="false">_xlfn.IFNA(INDEX(upt_2_5_Data!$C:$C, MATCH(S$1&amp;" "&amp;$A104, upt_2_5_Data!$D:$D, 0), 1), "")</f>
        <v/>
      </c>
      <c r="T104" s="0" t="str">
        <f aca="false">_xlfn.IFNA(INDEX(upt_2_5_Data!$C:$C, MATCH(T$1&amp;" "&amp;$A104, upt_2_5_Data!$D:$D, 0), 1), "")</f>
        <v/>
      </c>
      <c r="U104" s="0" t="str">
        <f aca="false">_xlfn.IFNA(INDEX(upt_2_5_Data!$C:$C, MATCH(U$1&amp;" "&amp;$A104, upt_2_5_Data!$D:$D, 0), 1), "")</f>
        <v/>
      </c>
      <c r="V104" s="0" t="str">
        <f aca="false">_xlfn.IFNA(INDEX(upt_2_5_Data!$C:$C, MATCH(V$1&amp;" "&amp;$A104, upt_2_5_Data!$D:$D, 0), 1), "")</f>
        <v/>
      </c>
      <c r="W104" s="0" t="str">
        <f aca="false">_xlfn.IFNA(INDEX(upt_2_5_Data!$C:$C, MATCH(W$1&amp;" "&amp;$A104, upt_2_5_Data!$D:$D, 0), 1), "")</f>
        <v/>
      </c>
      <c r="X104" s="0" t="str">
        <f aca="false">_xlfn.IFNA(INDEX(upt_2_5_Data!$C:$C, MATCH(X$1&amp;" "&amp;$A104, upt_2_5_Data!$D:$D, 0), 1), "")</f>
        <v/>
      </c>
      <c r="Y104" s="0" t="str">
        <f aca="false">_xlfn.IFNA(INDEX(upt_2_5_Data!$C:$C, MATCH(Y$1&amp;" "&amp;$A104, upt_2_5_Data!$D:$D, 0), 1), "")</f>
        <v/>
      </c>
      <c r="Z104" s="0" t="str">
        <f aca="false">_xlfn.IFNA(INDEX(upt_2_5_Data!$C:$C, MATCH(Z$1&amp;" "&amp;$A104, upt_2_5_Data!$D:$D, 0), 1), "")</f>
        <v/>
      </c>
      <c r="AA104" s="0" t="str">
        <f aca="false">_xlfn.IFNA(INDEX(upt_2_5_Data!$C:$C, MATCH(AA$1&amp;" "&amp;$A104, upt_2_5_Data!$D:$D, 0), 1), "")</f>
        <v/>
      </c>
      <c r="AB104" s="0" t="str">
        <f aca="false">_xlfn.IFNA(INDEX(upt_2_5_Data!$C:$C, MATCH(AB$1&amp;" "&amp;$A104, upt_2_5_Data!$D:$D, 0), 1), "")</f>
        <v/>
      </c>
      <c r="AC104" s="0" t="str">
        <f aca="false">_xlfn.IFNA(INDEX(upt_2_5_Data!$C:$C, MATCH(AC$1&amp;" "&amp;$A104, upt_2_5_Data!$D:$D, 0), 1), "")</f>
        <v/>
      </c>
      <c r="AD104" s="0" t="str">
        <f aca="false">_xlfn.IFNA(INDEX(upt_2_5_Data!$C:$C, MATCH(AD$1&amp;" "&amp;$A104, upt_2_5_Data!$D:$D, 0), 1), "")</f>
        <v/>
      </c>
      <c r="AE104" s="0" t="str">
        <f aca="false">_xlfn.IFNA(INDEX(upt_2_5_Data!$C:$C, MATCH(AE$1&amp;" "&amp;$A104, upt_2_5_Data!$D:$D, 0), 1), "")</f>
        <v/>
      </c>
      <c r="AF104" s="0" t="str">
        <f aca="false">_xlfn.IFNA(INDEX(upt_2_5_Data!$C:$C, MATCH(AF$1&amp;" "&amp;$A104, upt_2_5_Data!$D:$D, 0), 1), "")</f>
        <v/>
      </c>
      <c r="AH104" s="0" t="str">
        <f aca="false">IFERROR(AVERAGE(B104:AF104), "")</f>
        <v/>
      </c>
    </row>
    <row r="105" customFormat="false" ht="12.8" hidden="false" customHeight="false" outlineLevel="0" collapsed="false">
      <c r="C105" s="0" t="str">
        <f aca="false">_xlfn.IFNA(INDEX(upt_2_5_Data!$C:$C, MATCH(C$1&amp;" "&amp;$A105, upt_2_5_Data!$D:$D, 0), 1), "")</f>
        <v/>
      </c>
      <c r="D105" s="0" t="str">
        <f aca="false">_xlfn.IFNA(INDEX(upt_2_5_Data!$C:$C, MATCH(D$1&amp;" "&amp;$A105, upt_2_5_Data!$D:$D, 0), 1), "")</f>
        <v/>
      </c>
      <c r="E105" s="0" t="str">
        <f aca="false">_xlfn.IFNA(INDEX(upt_2_5_Data!$C:$C, MATCH(E$1&amp;" "&amp;$A105, upt_2_5_Data!$D:$D, 0), 1), "")</f>
        <v/>
      </c>
      <c r="F105" s="0" t="str">
        <f aca="false">_xlfn.IFNA(INDEX(upt_2_5_Data!$C:$C, MATCH(F$1&amp;" "&amp;$A105, upt_2_5_Data!$D:$D, 0), 1), "")</f>
        <v/>
      </c>
      <c r="G105" s="0" t="str">
        <f aca="false">_xlfn.IFNA(INDEX(upt_2_5_Data!$C:$C, MATCH(G$1&amp;" "&amp;$A105, upt_2_5_Data!$D:$D, 0), 1), "")</f>
        <v/>
      </c>
      <c r="H105" s="0" t="str">
        <f aca="false">_xlfn.IFNA(INDEX(upt_2_5_Data!$C:$C, MATCH(H$1&amp;" "&amp;$A105, upt_2_5_Data!$D:$D, 0), 1), "")</f>
        <v/>
      </c>
      <c r="I105" s="0" t="str">
        <f aca="false">_xlfn.IFNA(INDEX(upt_2_5_Data!$C:$C, MATCH(I$1&amp;" "&amp;$A105, upt_2_5_Data!$D:$D, 0), 1), "")</f>
        <v/>
      </c>
      <c r="J105" s="0" t="str">
        <f aca="false">_xlfn.IFNA(INDEX(upt_2_5_Data!$C:$C, MATCH(J$1&amp;" "&amp;$A105, upt_2_5_Data!$D:$D, 0), 1), "")</f>
        <v/>
      </c>
      <c r="K105" s="0" t="str">
        <f aca="false">_xlfn.IFNA(INDEX(upt_2_5_Data!$C:$C, MATCH(K$1&amp;" "&amp;$A105, upt_2_5_Data!$D:$D, 0), 1), "")</f>
        <v/>
      </c>
      <c r="L105" s="0" t="str">
        <f aca="false">_xlfn.IFNA(INDEX(upt_2_5_Data!$C:$C, MATCH(L$1&amp;" "&amp;$A105, upt_2_5_Data!$D:$D, 0), 1), "")</f>
        <v/>
      </c>
      <c r="M105" s="0" t="str">
        <f aca="false">_xlfn.IFNA(INDEX(upt_2_5_Data!$C:$C, MATCH(M$1&amp;" "&amp;$A105, upt_2_5_Data!$D:$D, 0), 1), "")</f>
        <v/>
      </c>
      <c r="N105" s="0" t="str">
        <f aca="false">_xlfn.IFNA(INDEX(upt_2_5_Data!$C:$C, MATCH(N$1&amp;" "&amp;$A105, upt_2_5_Data!$D:$D, 0), 1), "")</f>
        <v/>
      </c>
      <c r="O105" s="0" t="str">
        <f aca="false">_xlfn.IFNA(INDEX(upt_2_5_Data!$C:$C, MATCH(O$1&amp;" "&amp;$A105, upt_2_5_Data!$D:$D, 0), 1), "")</f>
        <v/>
      </c>
      <c r="P105" s="0" t="str">
        <f aca="false">_xlfn.IFNA(INDEX(upt_2_5_Data!$C:$C, MATCH(P$1&amp;" "&amp;$A105, upt_2_5_Data!$D:$D, 0), 1), "")</f>
        <v/>
      </c>
      <c r="Q105" s="0" t="str">
        <f aca="false">_xlfn.IFNA(INDEX(upt_2_5_Data!$C:$C, MATCH(Q$1&amp;" "&amp;$A105, upt_2_5_Data!$D:$D, 0), 1), "")</f>
        <v/>
      </c>
      <c r="R105" s="0" t="str">
        <f aca="false">_xlfn.IFNA(INDEX(upt_2_5_Data!$C:$C, MATCH(R$1&amp;" "&amp;$A105, upt_2_5_Data!$D:$D, 0), 1), "")</f>
        <v/>
      </c>
      <c r="S105" s="0" t="str">
        <f aca="false">_xlfn.IFNA(INDEX(upt_2_5_Data!$C:$C, MATCH(S$1&amp;" "&amp;$A105, upt_2_5_Data!$D:$D, 0), 1), "")</f>
        <v/>
      </c>
      <c r="T105" s="0" t="str">
        <f aca="false">_xlfn.IFNA(INDEX(upt_2_5_Data!$C:$C, MATCH(T$1&amp;" "&amp;$A105, upt_2_5_Data!$D:$D, 0), 1), "")</f>
        <v/>
      </c>
      <c r="U105" s="0" t="str">
        <f aca="false">_xlfn.IFNA(INDEX(upt_2_5_Data!$C:$C, MATCH(U$1&amp;" "&amp;$A105, upt_2_5_Data!$D:$D, 0), 1), "")</f>
        <v/>
      </c>
      <c r="V105" s="0" t="str">
        <f aca="false">_xlfn.IFNA(INDEX(upt_2_5_Data!$C:$C, MATCH(V$1&amp;" "&amp;$A105, upt_2_5_Data!$D:$D, 0), 1), "")</f>
        <v/>
      </c>
      <c r="W105" s="0" t="str">
        <f aca="false">_xlfn.IFNA(INDEX(upt_2_5_Data!$C:$C, MATCH(W$1&amp;" "&amp;$A105, upt_2_5_Data!$D:$D, 0), 1), "")</f>
        <v/>
      </c>
      <c r="X105" s="0" t="str">
        <f aca="false">_xlfn.IFNA(INDEX(upt_2_5_Data!$C:$C, MATCH(X$1&amp;" "&amp;$A105, upt_2_5_Data!$D:$D, 0), 1), "")</f>
        <v/>
      </c>
      <c r="Y105" s="0" t="str">
        <f aca="false">_xlfn.IFNA(INDEX(upt_2_5_Data!$C:$C, MATCH(Y$1&amp;" "&amp;$A105, upt_2_5_Data!$D:$D, 0), 1), "")</f>
        <v/>
      </c>
      <c r="Z105" s="0" t="str">
        <f aca="false">_xlfn.IFNA(INDEX(upt_2_5_Data!$C:$C, MATCH(Z$1&amp;" "&amp;$A105, upt_2_5_Data!$D:$D, 0), 1), "")</f>
        <v/>
      </c>
      <c r="AA105" s="0" t="str">
        <f aca="false">_xlfn.IFNA(INDEX(upt_2_5_Data!$C:$C, MATCH(AA$1&amp;" "&amp;$A105, upt_2_5_Data!$D:$D, 0), 1), "")</f>
        <v/>
      </c>
      <c r="AB105" s="0" t="str">
        <f aca="false">_xlfn.IFNA(INDEX(upt_2_5_Data!$C:$C, MATCH(AB$1&amp;" "&amp;$A105, upt_2_5_Data!$D:$D, 0), 1), "")</f>
        <v/>
      </c>
      <c r="AC105" s="0" t="str">
        <f aca="false">_xlfn.IFNA(INDEX(upt_2_5_Data!$C:$C, MATCH(AC$1&amp;" "&amp;$A105, upt_2_5_Data!$D:$D, 0), 1), "")</f>
        <v/>
      </c>
      <c r="AD105" s="0" t="str">
        <f aca="false">_xlfn.IFNA(INDEX(upt_2_5_Data!$C:$C, MATCH(AD$1&amp;" "&amp;$A105, upt_2_5_Data!$D:$D, 0), 1), "")</f>
        <v/>
      </c>
      <c r="AE105" s="0" t="str">
        <f aca="false">_xlfn.IFNA(INDEX(upt_2_5_Data!$C:$C, MATCH(AE$1&amp;" "&amp;$A105, upt_2_5_Data!$D:$D, 0), 1), "")</f>
        <v/>
      </c>
      <c r="AF105" s="0" t="str">
        <f aca="false">_xlfn.IFNA(INDEX(upt_2_5_Data!$C:$C, MATCH(AF$1&amp;" "&amp;$A105, upt_2_5_Data!$D:$D, 0), 1), "")</f>
        <v/>
      </c>
      <c r="AH105" s="0" t="str">
        <f aca="false">IFERROR(AVERAGE(B105:AF105), "")</f>
        <v/>
      </c>
    </row>
    <row r="106" customFormat="false" ht="12.8" hidden="false" customHeight="false" outlineLevel="0" collapsed="false">
      <c r="C106" s="0" t="str">
        <f aca="false">_xlfn.IFNA(INDEX(upt_2_5_Data!$C:$C, MATCH(C$1&amp;" "&amp;$A106, upt_2_5_Data!$D:$D, 0), 1), "")</f>
        <v/>
      </c>
      <c r="D106" s="0" t="str">
        <f aca="false">_xlfn.IFNA(INDEX(upt_2_5_Data!$C:$C, MATCH(D$1&amp;" "&amp;$A106, upt_2_5_Data!$D:$D, 0), 1), "")</f>
        <v/>
      </c>
      <c r="E106" s="0" t="str">
        <f aca="false">_xlfn.IFNA(INDEX(upt_2_5_Data!$C:$C, MATCH(E$1&amp;" "&amp;$A106, upt_2_5_Data!$D:$D, 0), 1), "")</f>
        <v/>
      </c>
      <c r="F106" s="0" t="str">
        <f aca="false">_xlfn.IFNA(INDEX(upt_2_5_Data!$C:$C, MATCH(F$1&amp;" "&amp;$A106, upt_2_5_Data!$D:$D, 0), 1), "")</f>
        <v/>
      </c>
      <c r="G106" s="0" t="str">
        <f aca="false">_xlfn.IFNA(INDEX(upt_2_5_Data!$C:$C, MATCH(G$1&amp;" "&amp;$A106, upt_2_5_Data!$D:$D, 0), 1), "")</f>
        <v/>
      </c>
      <c r="H106" s="0" t="str">
        <f aca="false">_xlfn.IFNA(INDEX(upt_2_5_Data!$C:$C, MATCH(H$1&amp;" "&amp;$A106, upt_2_5_Data!$D:$D, 0), 1), "")</f>
        <v/>
      </c>
      <c r="I106" s="0" t="str">
        <f aca="false">_xlfn.IFNA(INDEX(upt_2_5_Data!$C:$C, MATCH(I$1&amp;" "&amp;$A106, upt_2_5_Data!$D:$D, 0), 1), "")</f>
        <v/>
      </c>
      <c r="J106" s="0" t="str">
        <f aca="false">_xlfn.IFNA(INDEX(upt_2_5_Data!$C:$C, MATCH(J$1&amp;" "&amp;$A106, upt_2_5_Data!$D:$D, 0), 1), "")</f>
        <v/>
      </c>
      <c r="K106" s="0" t="str">
        <f aca="false">_xlfn.IFNA(INDEX(upt_2_5_Data!$C:$C, MATCH(K$1&amp;" "&amp;$A106, upt_2_5_Data!$D:$D, 0), 1), "")</f>
        <v/>
      </c>
      <c r="L106" s="0" t="str">
        <f aca="false">_xlfn.IFNA(INDEX(upt_2_5_Data!$C:$C, MATCH(L$1&amp;" "&amp;$A106, upt_2_5_Data!$D:$D, 0), 1), "")</f>
        <v/>
      </c>
      <c r="M106" s="0" t="str">
        <f aca="false">_xlfn.IFNA(INDEX(upt_2_5_Data!$C:$C, MATCH(M$1&amp;" "&amp;$A106, upt_2_5_Data!$D:$D, 0), 1), "")</f>
        <v/>
      </c>
      <c r="N106" s="0" t="str">
        <f aca="false">_xlfn.IFNA(INDEX(upt_2_5_Data!$C:$C, MATCH(N$1&amp;" "&amp;$A106, upt_2_5_Data!$D:$D, 0), 1), "")</f>
        <v/>
      </c>
      <c r="O106" s="0" t="str">
        <f aca="false">_xlfn.IFNA(INDEX(upt_2_5_Data!$C:$C, MATCH(O$1&amp;" "&amp;$A106, upt_2_5_Data!$D:$D, 0), 1), "")</f>
        <v/>
      </c>
      <c r="P106" s="0" t="str">
        <f aca="false">_xlfn.IFNA(INDEX(upt_2_5_Data!$C:$C, MATCH(P$1&amp;" "&amp;$A106, upt_2_5_Data!$D:$D, 0), 1), "")</f>
        <v/>
      </c>
      <c r="Q106" s="0" t="str">
        <f aca="false">_xlfn.IFNA(INDEX(upt_2_5_Data!$C:$C, MATCH(Q$1&amp;" "&amp;$A106, upt_2_5_Data!$D:$D, 0), 1), "")</f>
        <v/>
      </c>
      <c r="R106" s="0" t="str">
        <f aca="false">_xlfn.IFNA(INDEX(upt_2_5_Data!$C:$C, MATCH(R$1&amp;" "&amp;$A106, upt_2_5_Data!$D:$D, 0), 1), "")</f>
        <v/>
      </c>
      <c r="S106" s="0" t="str">
        <f aca="false">_xlfn.IFNA(INDEX(upt_2_5_Data!$C:$C, MATCH(S$1&amp;" "&amp;$A106, upt_2_5_Data!$D:$D, 0), 1), "")</f>
        <v/>
      </c>
      <c r="T106" s="0" t="str">
        <f aca="false">_xlfn.IFNA(INDEX(upt_2_5_Data!$C:$C, MATCH(T$1&amp;" "&amp;$A106, upt_2_5_Data!$D:$D, 0), 1), "")</f>
        <v/>
      </c>
      <c r="U106" s="0" t="str">
        <f aca="false">_xlfn.IFNA(INDEX(upt_2_5_Data!$C:$C, MATCH(U$1&amp;" "&amp;$A106, upt_2_5_Data!$D:$D, 0), 1), "")</f>
        <v/>
      </c>
      <c r="V106" s="0" t="str">
        <f aca="false">_xlfn.IFNA(INDEX(upt_2_5_Data!$C:$C, MATCH(V$1&amp;" "&amp;$A106, upt_2_5_Data!$D:$D, 0), 1), "")</f>
        <v/>
      </c>
      <c r="W106" s="0" t="str">
        <f aca="false">_xlfn.IFNA(INDEX(upt_2_5_Data!$C:$C, MATCH(W$1&amp;" "&amp;$A106, upt_2_5_Data!$D:$D, 0), 1), "")</f>
        <v/>
      </c>
      <c r="X106" s="0" t="str">
        <f aca="false">_xlfn.IFNA(INDEX(upt_2_5_Data!$C:$C, MATCH(X$1&amp;" "&amp;$A106, upt_2_5_Data!$D:$D, 0), 1), "")</f>
        <v/>
      </c>
      <c r="Y106" s="0" t="str">
        <f aca="false">_xlfn.IFNA(INDEX(upt_2_5_Data!$C:$C, MATCH(Y$1&amp;" "&amp;$A106, upt_2_5_Data!$D:$D, 0), 1), "")</f>
        <v/>
      </c>
      <c r="Z106" s="0" t="str">
        <f aca="false">_xlfn.IFNA(INDEX(upt_2_5_Data!$C:$C, MATCH(Z$1&amp;" "&amp;$A106, upt_2_5_Data!$D:$D, 0), 1), "")</f>
        <v/>
      </c>
      <c r="AA106" s="0" t="str">
        <f aca="false">_xlfn.IFNA(INDEX(upt_2_5_Data!$C:$C, MATCH(AA$1&amp;" "&amp;$A106, upt_2_5_Data!$D:$D, 0), 1), "")</f>
        <v/>
      </c>
      <c r="AB106" s="0" t="str">
        <f aca="false">_xlfn.IFNA(INDEX(upt_2_5_Data!$C:$C, MATCH(AB$1&amp;" "&amp;$A106, upt_2_5_Data!$D:$D, 0), 1), "")</f>
        <v/>
      </c>
      <c r="AC106" s="0" t="str">
        <f aca="false">_xlfn.IFNA(INDEX(upt_2_5_Data!$C:$C, MATCH(AC$1&amp;" "&amp;$A106, upt_2_5_Data!$D:$D, 0), 1), "")</f>
        <v/>
      </c>
      <c r="AD106" s="0" t="str">
        <f aca="false">_xlfn.IFNA(INDEX(upt_2_5_Data!$C:$C, MATCH(AD$1&amp;" "&amp;$A106, upt_2_5_Data!$D:$D, 0), 1), "")</f>
        <v/>
      </c>
      <c r="AE106" s="0" t="str">
        <f aca="false">_xlfn.IFNA(INDEX(upt_2_5_Data!$C:$C, MATCH(AE$1&amp;" "&amp;$A106, upt_2_5_Data!$D:$D, 0), 1), "")</f>
        <v/>
      </c>
      <c r="AF106" s="0" t="str">
        <f aca="false">_xlfn.IFNA(INDEX(upt_2_5_Data!$C:$C, MATCH(AF$1&amp;" "&amp;$A106, upt_2_5_Data!$D:$D, 0), 1), "")</f>
        <v/>
      </c>
      <c r="AH106" s="0" t="str">
        <f aca="false">IFERROR(AVERAGE(B106:AF106), "")</f>
        <v/>
      </c>
    </row>
    <row r="107" customFormat="false" ht="12.8" hidden="false" customHeight="false" outlineLevel="0" collapsed="false">
      <c r="C107" s="0" t="str">
        <f aca="false">_xlfn.IFNA(INDEX(upt_2_5_Data!$C:$C, MATCH(C$1&amp;" "&amp;$A107, upt_2_5_Data!$D:$D, 0), 1), "")</f>
        <v/>
      </c>
      <c r="D107" s="0" t="str">
        <f aca="false">_xlfn.IFNA(INDEX(upt_2_5_Data!$C:$C, MATCH(D$1&amp;" "&amp;$A107, upt_2_5_Data!$D:$D, 0), 1), "")</f>
        <v/>
      </c>
      <c r="E107" s="0" t="str">
        <f aca="false">_xlfn.IFNA(INDEX(upt_2_5_Data!$C:$C, MATCH(E$1&amp;" "&amp;$A107, upt_2_5_Data!$D:$D, 0), 1), "")</f>
        <v/>
      </c>
      <c r="F107" s="0" t="str">
        <f aca="false">_xlfn.IFNA(INDEX(upt_2_5_Data!$C:$C, MATCH(F$1&amp;" "&amp;$A107, upt_2_5_Data!$D:$D, 0), 1), "")</f>
        <v/>
      </c>
      <c r="G107" s="0" t="str">
        <f aca="false">_xlfn.IFNA(INDEX(upt_2_5_Data!$C:$C, MATCH(G$1&amp;" "&amp;$A107, upt_2_5_Data!$D:$D, 0), 1), "")</f>
        <v/>
      </c>
      <c r="H107" s="0" t="str">
        <f aca="false">_xlfn.IFNA(INDEX(upt_2_5_Data!$C:$C, MATCH(H$1&amp;" "&amp;$A107, upt_2_5_Data!$D:$D, 0), 1), "")</f>
        <v/>
      </c>
      <c r="I107" s="0" t="str">
        <f aca="false">_xlfn.IFNA(INDEX(upt_2_5_Data!$C:$C, MATCH(I$1&amp;" "&amp;$A107, upt_2_5_Data!$D:$D, 0), 1), "")</f>
        <v/>
      </c>
      <c r="J107" s="0" t="str">
        <f aca="false">_xlfn.IFNA(INDEX(upt_2_5_Data!$C:$C, MATCH(J$1&amp;" "&amp;$A107, upt_2_5_Data!$D:$D, 0), 1), "")</f>
        <v/>
      </c>
      <c r="K107" s="0" t="str">
        <f aca="false">_xlfn.IFNA(INDEX(upt_2_5_Data!$C:$C, MATCH(K$1&amp;" "&amp;$A107, upt_2_5_Data!$D:$D, 0), 1), "")</f>
        <v/>
      </c>
      <c r="L107" s="0" t="str">
        <f aca="false">_xlfn.IFNA(INDEX(upt_2_5_Data!$C:$C, MATCH(L$1&amp;" "&amp;$A107, upt_2_5_Data!$D:$D, 0), 1), "")</f>
        <v/>
      </c>
      <c r="M107" s="0" t="str">
        <f aca="false">_xlfn.IFNA(INDEX(upt_2_5_Data!$C:$C, MATCH(M$1&amp;" "&amp;$A107, upt_2_5_Data!$D:$D, 0), 1), "")</f>
        <v/>
      </c>
      <c r="N107" s="0" t="str">
        <f aca="false">_xlfn.IFNA(INDEX(upt_2_5_Data!$C:$C, MATCH(N$1&amp;" "&amp;$A107, upt_2_5_Data!$D:$D, 0), 1), "")</f>
        <v/>
      </c>
      <c r="O107" s="0" t="str">
        <f aca="false">_xlfn.IFNA(INDEX(upt_2_5_Data!$C:$C, MATCH(O$1&amp;" "&amp;$A107, upt_2_5_Data!$D:$D, 0), 1), "")</f>
        <v/>
      </c>
      <c r="P107" s="0" t="str">
        <f aca="false">_xlfn.IFNA(INDEX(upt_2_5_Data!$C:$C, MATCH(P$1&amp;" "&amp;$A107, upt_2_5_Data!$D:$D, 0), 1), "")</f>
        <v/>
      </c>
      <c r="Q107" s="0" t="str">
        <f aca="false">_xlfn.IFNA(INDEX(upt_2_5_Data!$C:$C, MATCH(Q$1&amp;" "&amp;$A107, upt_2_5_Data!$D:$D, 0), 1), "")</f>
        <v/>
      </c>
      <c r="R107" s="0" t="str">
        <f aca="false">_xlfn.IFNA(INDEX(upt_2_5_Data!$C:$C, MATCH(R$1&amp;" "&amp;$A107, upt_2_5_Data!$D:$D, 0), 1), "")</f>
        <v/>
      </c>
      <c r="S107" s="0" t="str">
        <f aca="false">_xlfn.IFNA(INDEX(upt_2_5_Data!$C:$C, MATCH(S$1&amp;" "&amp;$A107, upt_2_5_Data!$D:$D, 0), 1), "")</f>
        <v/>
      </c>
      <c r="T107" s="0" t="str">
        <f aca="false">_xlfn.IFNA(INDEX(upt_2_5_Data!$C:$C, MATCH(T$1&amp;" "&amp;$A107, upt_2_5_Data!$D:$D, 0), 1), "")</f>
        <v/>
      </c>
      <c r="U107" s="0" t="str">
        <f aca="false">_xlfn.IFNA(INDEX(upt_2_5_Data!$C:$C, MATCH(U$1&amp;" "&amp;$A107, upt_2_5_Data!$D:$D, 0), 1), "")</f>
        <v/>
      </c>
      <c r="V107" s="0" t="str">
        <f aca="false">_xlfn.IFNA(INDEX(upt_2_5_Data!$C:$C, MATCH(V$1&amp;" "&amp;$A107, upt_2_5_Data!$D:$D, 0), 1), "")</f>
        <v/>
      </c>
      <c r="W107" s="0" t="str">
        <f aca="false">_xlfn.IFNA(INDEX(upt_2_5_Data!$C:$C, MATCH(W$1&amp;" "&amp;$A107, upt_2_5_Data!$D:$D, 0), 1), "")</f>
        <v/>
      </c>
      <c r="X107" s="0" t="str">
        <f aca="false">_xlfn.IFNA(INDEX(upt_2_5_Data!$C:$C, MATCH(X$1&amp;" "&amp;$A107, upt_2_5_Data!$D:$D, 0), 1), "")</f>
        <v/>
      </c>
      <c r="Y107" s="0" t="str">
        <f aca="false">_xlfn.IFNA(INDEX(upt_2_5_Data!$C:$C, MATCH(Y$1&amp;" "&amp;$A107, upt_2_5_Data!$D:$D, 0), 1), "")</f>
        <v/>
      </c>
      <c r="Z107" s="0" t="str">
        <f aca="false">_xlfn.IFNA(INDEX(upt_2_5_Data!$C:$C, MATCH(Z$1&amp;" "&amp;$A107, upt_2_5_Data!$D:$D, 0), 1), "")</f>
        <v/>
      </c>
      <c r="AA107" s="0" t="str">
        <f aca="false">_xlfn.IFNA(INDEX(upt_2_5_Data!$C:$C, MATCH(AA$1&amp;" "&amp;$A107, upt_2_5_Data!$D:$D, 0), 1), "")</f>
        <v/>
      </c>
      <c r="AB107" s="0" t="str">
        <f aca="false">_xlfn.IFNA(INDEX(upt_2_5_Data!$C:$C, MATCH(AB$1&amp;" "&amp;$A107, upt_2_5_Data!$D:$D, 0), 1), "")</f>
        <v/>
      </c>
      <c r="AC107" s="0" t="str">
        <f aca="false">_xlfn.IFNA(INDEX(upt_2_5_Data!$C:$C, MATCH(AC$1&amp;" "&amp;$A107, upt_2_5_Data!$D:$D, 0), 1), "")</f>
        <v/>
      </c>
      <c r="AD107" s="0" t="str">
        <f aca="false">_xlfn.IFNA(INDEX(upt_2_5_Data!$C:$C, MATCH(AD$1&amp;" "&amp;$A107, upt_2_5_Data!$D:$D, 0), 1), "")</f>
        <v/>
      </c>
      <c r="AE107" s="0" t="str">
        <f aca="false">_xlfn.IFNA(INDEX(upt_2_5_Data!$C:$C, MATCH(AE$1&amp;" "&amp;$A107, upt_2_5_Data!$D:$D, 0), 1), "")</f>
        <v/>
      </c>
      <c r="AF107" s="0" t="str">
        <f aca="false">_xlfn.IFNA(INDEX(upt_2_5_Data!$C:$C, MATCH(AF$1&amp;" "&amp;$A107, upt_2_5_Data!$D:$D, 0), 1), "")</f>
        <v/>
      </c>
      <c r="AH107" s="0" t="str">
        <f aca="false">IFERROR(AVERAGE(B107:AF107), "")</f>
        <v/>
      </c>
    </row>
    <row r="108" customFormat="false" ht="12.8" hidden="false" customHeight="false" outlineLevel="0" collapsed="false">
      <c r="C108" s="0" t="str">
        <f aca="false">_xlfn.IFNA(INDEX(upt_2_5_Data!$C:$C, MATCH(C$1&amp;" "&amp;$A108, upt_2_5_Data!$D:$D, 0), 1), "")</f>
        <v/>
      </c>
      <c r="D108" s="0" t="str">
        <f aca="false">_xlfn.IFNA(INDEX(upt_2_5_Data!$C:$C, MATCH(D$1&amp;" "&amp;$A108, upt_2_5_Data!$D:$D, 0), 1), "")</f>
        <v/>
      </c>
      <c r="E108" s="0" t="str">
        <f aca="false">_xlfn.IFNA(INDEX(upt_2_5_Data!$C:$C, MATCH(E$1&amp;" "&amp;$A108, upt_2_5_Data!$D:$D, 0), 1), "")</f>
        <v/>
      </c>
      <c r="F108" s="0" t="str">
        <f aca="false">_xlfn.IFNA(INDEX(upt_2_5_Data!$C:$C, MATCH(F$1&amp;" "&amp;$A108, upt_2_5_Data!$D:$D, 0), 1), "")</f>
        <v/>
      </c>
      <c r="G108" s="0" t="str">
        <f aca="false">_xlfn.IFNA(INDEX(upt_2_5_Data!$C:$C, MATCH(G$1&amp;" "&amp;$A108, upt_2_5_Data!$D:$D, 0), 1), "")</f>
        <v/>
      </c>
      <c r="H108" s="0" t="str">
        <f aca="false">_xlfn.IFNA(INDEX(upt_2_5_Data!$C:$C, MATCH(H$1&amp;" "&amp;$A108, upt_2_5_Data!$D:$D, 0), 1), "")</f>
        <v/>
      </c>
      <c r="I108" s="0" t="str">
        <f aca="false">_xlfn.IFNA(INDEX(upt_2_5_Data!$C:$C, MATCH(I$1&amp;" "&amp;$A108, upt_2_5_Data!$D:$D, 0), 1), "")</f>
        <v/>
      </c>
      <c r="J108" s="0" t="str">
        <f aca="false">_xlfn.IFNA(INDEX(upt_2_5_Data!$C:$C, MATCH(J$1&amp;" "&amp;$A108, upt_2_5_Data!$D:$D, 0), 1), "")</f>
        <v/>
      </c>
      <c r="K108" s="0" t="str">
        <f aca="false">_xlfn.IFNA(INDEX(upt_2_5_Data!$C:$C, MATCH(K$1&amp;" "&amp;$A108, upt_2_5_Data!$D:$D, 0), 1), "")</f>
        <v/>
      </c>
      <c r="L108" s="0" t="str">
        <f aca="false">_xlfn.IFNA(INDEX(upt_2_5_Data!$C:$C, MATCH(L$1&amp;" "&amp;$A108, upt_2_5_Data!$D:$D, 0), 1), "")</f>
        <v/>
      </c>
      <c r="M108" s="0" t="str">
        <f aca="false">_xlfn.IFNA(INDEX(upt_2_5_Data!$C:$C, MATCH(M$1&amp;" "&amp;$A108, upt_2_5_Data!$D:$D, 0), 1), "")</f>
        <v/>
      </c>
      <c r="N108" s="0" t="str">
        <f aca="false">_xlfn.IFNA(INDEX(upt_2_5_Data!$C:$C, MATCH(N$1&amp;" "&amp;$A108, upt_2_5_Data!$D:$D, 0), 1), "")</f>
        <v/>
      </c>
      <c r="O108" s="0" t="str">
        <f aca="false">_xlfn.IFNA(INDEX(upt_2_5_Data!$C:$C, MATCH(O$1&amp;" "&amp;$A108, upt_2_5_Data!$D:$D, 0), 1), "")</f>
        <v/>
      </c>
      <c r="P108" s="0" t="str">
        <f aca="false">_xlfn.IFNA(INDEX(upt_2_5_Data!$C:$C, MATCH(P$1&amp;" "&amp;$A108, upt_2_5_Data!$D:$D, 0), 1), "")</f>
        <v/>
      </c>
      <c r="Q108" s="0" t="str">
        <f aca="false">_xlfn.IFNA(INDEX(upt_2_5_Data!$C:$C, MATCH(Q$1&amp;" "&amp;$A108, upt_2_5_Data!$D:$D, 0), 1), "")</f>
        <v/>
      </c>
      <c r="R108" s="0" t="str">
        <f aca="false">_xlfn.IFNA(INDEX(upt_2_5_Data!$C:$C, MATCH(R$1&amp;" "&amp;$A108, upt_2_5_Data!$D:$D, 0), 1), "")</f>
        <v/>
      </c>
      <c r="S108" s="0" t="str">
        <f aca="false">_xlfn.IFNA(INDEX(upt_2_5_Data!$C:$C, MATCH(S$1&amp;" "&amp;$A108, upt_2_5_Data!$D:$D, 0), 1), "")</f>
        <v/>
      </c>
      <c r="T108" s="0" t="str">
        <f aca="false">_xlfn.IFNA(INDEX(upt_2_5_Data!$C:$C, MATCH(T$1&amp;" "&amp;$A108, upt_2_5_Data!$D:$D, 0), 1), "")</f>
        <v/>
      </c>
      <c r="U108" s="0" t="str">
        <f aca="false">_xlfn.IFNA(INDEX(upt_2_5_Data!$C:$C, MATCH(U$1&amp;" "&amp;$A108, upt_2_5_Data!$D:$D, 0), 1), "")</f>
        <v/>
      </c>
      <c r="V108" s="0" t="str">
        <f aca="false">_xlfn.IFNA(INDEX(upt_2_5_Data!$C:$C, MATCH(V$1&amp;" "&amp;$A108, upt_2_5_Data!$D:$D, 0), 1), "")</f>
        <v/>
      </c>
      <c r="W108" s="0" t="str">
        <f aca="false">_xlfn.IFNA(INDEX(upt_2_5_Data!$C:$C, MATCH(W$1&amp;" "&amp;$A108, upt_2_5_Data!$D:$D, 0), 1), "")</f>
        <v/>
      </c>
      <c r="X108" s="0" t="str">
        <f aca="false">_xlfn.IFNA(INDEX(upt_2_5_Data!$C:$C, MATCH(X$1&amp;" "&amp;$A108, upt_2_5_Data!$D:$D, 0), 1), "")</f>
        <v/>
      </c>
      <c r="Y108" s="0" t="str">
        <f aca="false">_xlfn.IFNA(INDEX(upt_2_5_Data!$C:$C, MATCH(Y$1&amp;" "&amp;$A108, upt_2_5_Data!$D:$D, 0), 1), "")</f>
        <v/>
      </c>
      <c r="Z108" s="0" t="str">
        <f aca="false">_xlfn.IFNA(INDEX(upt_2_5_Data!$C:$C, MATCH(Z$1&amp;" "&amp;$A108, upt_2_5_Data!$D:$D, 0), 1), "")</f>
        <v/>
      </c>
      <c r="AA108" s="0" t="str">
        <f aca="false">_xlfn.IFNA(INDEX(upt_2_5_Data!$C:$C, MATCH(AA$1&amp;" "&amp;$A108, upt_2_5_Data!$D:$D, 0), 1), "")</f>
        <v/>
      </c>
      <c r="AB108" s="0" t="str">
        <f aca="false">_xlfn.IFNA(INDEX(upt_2_5_Data!$C:$C, MATCH(AB$1&amp;" "&amp;$A108, upt_2_5_Data!$D:$D, 0), 1), "")</f>
        <v/>
      </c>
      <c r="AC108" s="0" t="str">
        <f aca="false">_xlfn.IFNA(INDEX(upt_2_5_Data!$C:$C, MATCH(AC$1&amp;" "&amp;$A108, upt_2_5_Data!$D:$D, 0), 1), "")</f>
        <v/>
      </c>
      <c r="AD108" s="0" t="str">
        <f aca="false">_xlfn.IFNA(INDEX(upt_2_5_Data!$C:$C, MATCH(AD$1&amp;" "&amp;$A108, upt_2_5_Data!$D:$D, 0), 1), "")</f>
        <v/>
      </c>
      <c r="AE108" s="0" t="str">
        <f aca="false">_xlfn.IFNA(INDEX(upt_2_5_Data!$C:$C, MATCH(AE$1&amp;" "&amp;$A108, upt_2_5_Data!$D:$D, 0), 1), "")</f>
        <v/>
      </c>
      <c r="AF108" s="0" t="str">
        <f aca="false">_xlfn.IFNA(INDEX(upt_2_5_Data!$C:$C, MATCH(AF$1&amp;" "&amp;$A108, upt_2_5_Data!$D:$D, 0), 1), "")</f>
        <v/>
      </c>
      <c r="AH108" s="0" t="str">
        <f aca="false">IFERROR(AVERAGE(B108:AF108), "")</f>
        <v/>
      </c>
    </row>
    <row r="109" customFormat="false" ht="12.8" hidden="false" customHeight="false" outlineLevel="0" collapsed="false">
      <c r="C109" s="0" t="str">
        <f aca="false">_xlfn.IFNA(INDEX(upt_2_5_Data!$C:$C, MATCH(C$1&amp;" "&amp;$A109, upt_2_5_Data!$D:$D, 0), 1), "")</f>
        <v/>
      </c>
      <c r="D109" s="0" t="str">
        <f aca="false">_xlfn.IFNA(INDEX(upt_2_5_Data!$C:$C, MATCH(D$1&amp;" "&amp;$A109, upt_2_5_Data!$D:$D, 0), 1), "")</f>
        <v/>
      </c>
      <c r="E109" s="0" t="str">
        <f aca="false">_xlfn.IFNA(INDEX(upt_2_5_Data!$C:$C, MATCH(E$1&amp;" "&amp;$A109, upt_2_5_Data!$D:$D, 0), 1), "")</f>
        <v/>
      </c>
      <c r="F109" s="0" t="str">
        <f aca="false">_xlfn.IFNA(INDEX(upt_2_5_Data!$C:$C, MATCH(F$1&amp;" "&amp;$A109, upt_2_5_Data!$D:$D, 0), 1), "")</f>
        <v/>
      </c>
      <c r="G109" s="0" t="str">
        <f aca="false">_xlfn.IFNA(INDEX(upt_2_5_Data!$C:$C, MATCH(G$1&amp;" "&amp;$A109, upt_2_5_Data!$D:$D, 0), 1), "")</f>
        <v/>
      </c>
      <c r="H109" s="0" t="str">
        <f aca="false">_xlfn.IFNA(INDEX(upt_2_5_Data!$C:$C, MATCH(H$1&amp;" "&amp;$A109, upt_2_5_Data!$D:$D, 0), 1), "")</f>
        <v/>
      </c>
      <c r="I109" s="0" t="str">
        <f aca="false">_xlfn.IFNA(INDEX(upt_2_5_Data!$C:$C, MATCH(I$1&amp;" "&amp;$A109, upt_2_5_Data!$D:$D, 0), 1), "")</f>
        <v/>
      </c>
      <c r="J109" s="0" t="str">
        <f aca="false">_xlfn.IFNA(INDEX(upt_2_5_Data!$C:$C, MATCH(J$1&amp;" "&amp;$A109, upt_2_5_Data!$D:$D, 0), 1), "")</f>
        <v/>
      </c>
      <c r="K109" s="0" t="str">
        <f aca="false">_xlfn.IFNA(INDEX(upt_2_5_Data!$C:$C, MATCH(K$1&amp;" "&amp;$A109, upt_2_5_Data!$D:$D, 0), 1), "")</f>
        <v/>
      </c>
      <c r="L109" s="0" t="str">
        <f aca="false">_xlfn.IFNA(INDEX(upt_2_5_Data!$C:$C, MATCH(L$1&amp;" "&amp;$A109, upt_2_5_Data!$D:$D, 0), 1), "")</f>
        <v/>
      </c>
      <c r="M109" s="0" t="str">
        <f aca="false">_xlfn.IFNA(INDEX(upt_2_5_Data!$C:$C, MATCH(M$1&amp;" "&amp;$A109, upt_2_5_Data!$D:$D, 0), 1), "")</f>
        <v/>
      </c>
      <c r="N109" s="0" t="str">
        <f aca="false">_xlfn.IFNA(INDEX(upt_2_5_Data!$C:$C, MATCH(N$1&amp;" "&amp;$A109, upt_2_5_Data!$D:$D, 0), 1), "")</f>
        <v/>
      </c>
      <c r="O109" s="0" t="str">
        <f aca="false">_xlfn.IFNA(INDEX(upt_2_5_Data!$C:$C, MATCH(O$1&amp;" "&amp;$A109, upt_2_5_Data!$D:$D, 0), 1), "")</f>
        <v/>
      </c>
      <c r="P109" s="0" t="str">
        <f aca="false">_xlfn.IFNA(INDEX(upt_2_5_Data!$C:$C, MATCH(P$1&amp;" "&amp;$A109, upt_2_5_Data!$D:$D, 0), 1), "")</f>
        <v/>
      </c>
      <c r="Q109" s="0" t="str">
        <f aca="false">_xlfn.IFNA(INDEX(upt_2_5_Data!$C:$C, MATCH(Q$1&amp;" "&amp;$A109, upt_2_5_Data!$D:$D, 0), 1), "")</f>
        <v/>
      </c>
      <c r="R109" s="0" t="str">
        <f aca="false">_xlfn.IFNA(INDEX(upt_2_5_Data!$C:$C, MATCH(R$1&amp;" "&amp;$A109, upt_2_5_Data!$D:$D, 0), 1), "")</f>
        <v/>
      </c>
      <c r="S109" s="0" t="str">
        <f aca="false">_xlfn.IFNA(INDEX(upt_2_5_Data!$C:$C, MATCH(S$1&amp;" "&amp;$A109, upt_2_5_Data!$D:$D, 0), 1), "")</f>
        <v/>
      </c>
      <c r="T109" s="0" t="str">
        <f aca="false">_xlfn.IFNA(INDEX(upt_2_5_Data!$C:$C, MATCH(T$1&amp;" "&amp;$A109, upt_2_5_Data!$D:$D, 0), 1), "")</f>
        <v/>
      </c>
      <c r="U109" s="0" t="str">
        <f aca="false">_xlfn.IFNA(INDEX(upt_2_5_Data!$C:$C, MATCH(U$1&amp;" "&amp;$A109, upt_2_5_Data!$D:$D, 0), 1), "")</f>
        <v/>
      </c>
      <c r="V109" s="0" t="str">
        <f aca="false">_xlfn.IFNA(INDEX(upt_2_5_Data!$C:$C, MATCH(V$1&amp;" "&amp;$A109, upt_2_5_Data!$D:$D, 0), 1), "")</f>
        <v/>
      </c>
      <c r="W109" s="0" t="str">
        <f aca="false">_xlfn.IFNA(INDEX(upt_2_5_Data!$C:$C, MATCH(W$1&amp;" "&amp;$A109, upt_2_5_Data!$D:$D, 0), 1), "")</f>
        <v/>
      </c>
      <c r="X109" s="0" t="str">
        <f aca="false">_xlfn.IFNA(INDEX(upt_2_5_Data!$C:$C, MATCH(X$1&amp;" "&amp;$A109, upt_2_5_Data!$D:$D, 0), 1), "")</f>
        <v/>
      </c>
      <c r="Y109" s="0" t="str">
        <f aca="false">_xlfn.IFNA(INDEX(upt_2_5_Data!$C:$C, MATCH(Y$1&amp;" "&amp;$A109, upt_2_5_Data!$D:$D, 0), 1), "")</f>
        <v/>
      </c>
      <c r="Z109" s="0" t="str">
        <f aca="false">_xlfn.IFNA(INDEX(upt_2_5_Data!$C:$C, MATCH(Z$1&amp;" "&amp;$A109, upt_2_5_Data!$D:$D, 0), 1), "")</f>
        <v/>
      </c>
      <c r="AA109" s="0" t="str">
        <f aca="false">_xlfn.IFNA(INDEX(upt_2_5_Data!$C:$C, MATCH(AA$1&amp;" "&amp;$A109, upt_2_5_Data!$D:$D, 0), 1), "")</f>
        <v/>
      </c>
      <c r="AB109" s="0" t="str">
        <f aca="false">_xlfn.IFNA(INDEX(upt_2_5_Data!$C:$C, MATCH(AB$1&amp;" "&amp;$A109, upt_2_5_Data!$D:$D, 0), 1), "")</f>
        <v/>
      </c>
      <c r="AC109" s="0" t="str">
        <f aca="false">_xlfn.IFNA(INDEX(upt_2_5_Data!$C:$C, MATCH(AC$1&amp;" "&amp;$A109, upt_2_5_Data!$D:$D, 0), 1), "")</f>
        <v/>
      </c>
      <c r="AD109" s="0" t="str">
        <f aca="false">_xlfn.IFNA(INDEX(upt_2_5_Data!$C:$C, MATCH(AD$1&amp;" "&amp;$A109, upt_2_5_Data!$D:$D, 0), 1), "")</f>
        <v/>
      </c>
      <c r="AE109" s="0" t="str">
        <f aca="false">_xlfn.IFNA(INDEX(upt_2_5_Data!$C:$C, MATCH(AE$1&amp;" "&amp;$A109, upt_2_5_Data!$D:$D, 0), 1), "")</f>
        <v/>
      </c>
      <c r="AF109" s="0" t="str">
        <f aca="false">_xlfn.IFNA(INDEX(upt_2_5_Data!$C:$C, MATCH(AF$1&amp;" "&amp;$A109, upt_2_5_Data!$D:$D, 0), 1), "")</f>
        <v/>
      </c>
      <c r="AH109" s="0" t="str">
        <f aca="false">IFERROR(AVERAGE(B109:AF109), "")</f>
        <v/>
      </c>
    </row>
    <row r="110" customFormat="false" ht="12.8" hidden="false" customHeight="false" outlineLevel="0" collapsed="false">
      <c r="C110" s="0" t="str">
        <f aca="false">_xlfn.IFNA(INDEX(upt_2_5_Data!$C:$C, MATCH(C$1&amp;" "&amp;$A110, upt_2_5_Data!$D:$D, 0), 1), "")</f>
        <v/>
      </c>
      <c r="D110" s="0" t="str">
        <f aca="false">_xlfn.IFNA(INDEX(upt_2_5_Data!$C:$C, MATCH(D$1&amp;" "&amp;$A110, upt_2_5_Data!$D:$D, 0), 1), "")</f>
        <v/>
      </c>
      <c r="E110" s="0" t="str">
        <f aca="false">_xlfn.IFNA(INDEX(upt_2_5_Data!$C:$C, MATCH(E$1&amp;" "&amp;$A110, upt_2_5_Data!$D:$D, 0), 1), "")</f>
        <v/>
      </c>
      <c r="F110" s="0" t="str">
        <f aca="false">_xlfn.IFNA(INDEX(upt_2_5_Data!$C:$C, MATCH(F$1&amp;" "&amp;$A110, upt_2_5_Data!$D:$D, 0), 1), "")</f>
        <v/>
      </c>
      <c r="G110" s="0" t="str">
        <f aca="false">_xlfn.IFNA(INDEX(upt_2_5_Data!$C:$C, MATCH(G$1&amp;" "&amp;$A110, upt_2_5_Data!$D:$D, 0), 1), "")</f>
        <v/>
      </c>
      <c r="H110" s="0" t="str">
        <f aca="false">_xlfn.IFNA(INDEX(upt_2_5_Data!$C:$C, MATCH(H$1&amp;" "&amp;$A110, upt_2_5_Data!$D:$D, 0), 1), "")</f>
        <v/>
      </c>
      <c r="I110" s="0" t="str">
        <f aca="false">_xlfn.IFNA(INDEX(upt_2_5_Data!$C:$C, MATCH(I$1&amp;" "&amp;$A110, upt_2_5_Data!$D:$D, 0), 1), "")</f>
        <v/>
      </c>
      <c r="J110" s="0" t="str">
        <f aca="false">_xlfn.IFNA(INDEX(upt_2_5_Data!$C:$C, MATCH(J$1&amp;" "&amp;$A110, upt_2_5_Data!$D:$D, 0), 1), "")</f>
        <v/>
      </c>
      <c r="K110" s="0" t="str">
        <f aca="false">_xlfn.IFNA(INDEX(upt_2_5_Data!$C:$C, MATCH(K$1&amp;" "&amp;$A110, upt_2_5_Data!$D:$D, 0), 1), "")</f>
        <v/>
      </c>
      <c r="L110" s="0" t="str">
        <f aca="false">_xlfn.IFNA(INDEX(upt_2_5_Data!$C:$C, MATCH(L$1&amp;" "&amp;$A110, upt_2_5_Data!$D:$D, 0), 1), "")</f>
        <v/>
      </c>
      <c r="M110" s="0" t="str">
        <f aca="false">_xlfn.IFNA(INDEX(upt_2_5_Data!$C:$C, MATCH(M$1&amp;" "&amp;$A110, upt_2_5_Data!$D:$D, 0), 1), "")</f>
        <v/>
      </c>
      <c r="N110" s="0" t="str">
        <f aca="false">_xlfn.IFNA(INDEX(upt_2_5_Data!$C:$C, MATCH(N$1&amp;" "&amp;$A110, upt_2_5_Data!$D:$D, 0), 1), "")</f>
        <v/>
      </c>
      <c r="O110" s="0" t="str">
        <f aca="false">_xlfn.IFNA(INDEX(upt_2_5_Data!$C:$C, MATCH(O$1&amp;" "&amp;$A110, upt_2_5_Data!$D:$D, 0), 1), "")</f>
        <v/>
      </c>
      <c r="P110" s="0" t="str">
        <f aca="false">_xlfn.IFNA(INDEX(upt_2_5_Data!$C:$C, MATCH(P$1&amp;" "&amp;$A110, upt_2_5_Data!$D:$D, 0), 1), "")</f>
        <v/>
      </c>
      <c r="Q110" s="0" t="str">
        <f aca="false">_xlfn.IFNA(INDEX(upt_2_5_Data!$C:$C, MATCH(Q$1&amp;" "&amp;$A110, upt_2_5_Data!$D:$D, 0), 1), "")</f>
        <v/>
      </c>
      <c r="R110" s="0" t="str">
        <f aca="false">_xlfn.IFNA(INDEX(upt_2_5_Data!$C:$C, MATCH(R$1&amp;" "&amp;$A110, upt_2_5_Data!$D:$D, 0), 1), "")</f>
        <v/>
      </c>
      <c r="S110" s="0" t="str">
        <f aca="false">_xlfn.IFNA(INDEX(upt_2_5_Data!$C:$C, MATCH(S$1&amp;" "&amp;$A110, upt_2_5_Data!$D:$D, 0), 1), "")</f>
        <v/>
      </c>
      <c r="T110" s="0" t="str">
        <f aca="false">_xlfn.IFNA(INDEX(upt_2_5_Data!$C:$C, MATCH(T$1&amp;" "&amp;$A110, upt_2_5_Data!$D:$D, 0), 1), "")</f>
        <v/>
      </c>
      <c r="U110" s="0" t="str">
        <f aca="false">_xlfn.IFNA(INDEX(upt_2_5_Data!$C:$C, MATCH(U$1&amp;" "&amp;$A110, upt_2_5_Data!$D:$D, 0), 1), "")</f>
        <v/>
      </c>
      <c r="V110" s="0" t="str">
        <f aca="false">_xlfn.IFNA(INDEX(upt_2_5_Data!$C:$C, MATCH(V$1&amp;" "&amp;$A110, upt_2_5_Data!$D:$D, 0), 1), "")</f>
        <v/>
      </c>
      <c r="W110" s="0" t="str">
        <f aca="false">_xlfn.IFNA(INDEX(upt_2_5_Data!$C:$C, MATCH(W$1&amp;" "&amp;$A110, upt_2_5_Data!$D:$D, 0), 1), "")</f>
        <v/>
      </c>
      <c r="X110" s="0" t="str">
        <f aca="false">_xlfn.IFNA(INDEX(upt_2_5_Data!$C:$C, MATCH(X$1&amp;" "&amp;$A110, upt_2_5_Data!$D:$D, 0), 1), "")</f>
        <v/>
      </c>
      <c r="Y110" s="0" t="str">
        <f aca="false">_xlfn.IFNA(INDEX(upt_2_5_Data!$C:$C, MATCH(Y$1&amp;" "&amp;$A110, upt_2_5_Data!$D:$D, 0), 1), "")</f>
        <v/>
      </c>
      <c r="Z110" s="0" t="str">
        <f aca="false">_xlfn.IFNA(INDEX(upt_2_5_Data!$C:$C, MATCH(Z$1&amp;" "&amp;$A110, upt_2_5_Data!$D:$D, 0), 1), "")</f>
        <v/>
      </c>
      <c r="AA110" s="0" t="str">
        <f aca="false">_xlfn.IFNA(INDEX(upt_2_5_Data!$C:$C, MATCH(AA$1&amp;" "&amp;$A110, upt_2_5_Data!$D:$D, 0), 1), "")</f>
        <v/>
      </c>
      <c r="AB110" s="0" t="str">
        <f aca="false">_xlfn.IFNA(INDEX(upt_2_5_Data!$C:$C, MATCH(AB$1&amp;" "&amp;$A110, upt_2_5_Data!$D:$D, 0), 1), "")</f>
        <v/>
      </c>
      <c r="AC110" s="0" t="str">
        <f aca="false">_xlfn.IFNA(INDEX(upt_2_5_Data!$C:$C, MATCH(AC$1&amp;" "&amp;$A110, upt_2_5_Data!$D:$D, 0), 1), "")</f>
        <v/>
      </c>
      <c r="AD110" s="0" t="str">
        <f aca="false">_xlfn.IFNA(INDEX(upt_2_5_Data!$C:$C, MATCH(AD$1&amp;" "&amp;$A110, upt_2_5_Data!$D:$D, 0), 1), "")</f>
        <v/>
      </c>
      <c r="AE110" s="0" t="str">
        <f aca="false">_xlfn.IFNA(INDEX(upt_2_5_Data!$C:$C, MATCH(AE$1&amp;" "&amp;$A110, upt_2_5_Data!$D:$D, 0), 1), "")</f>
        <v/>
      </c>
      <c r="AF110" s="0" t="str">
        <f aca="false">_xlfn.IFNA(INDEX(upt_2_5_Data!$C:$C, MATCH(AF$1&amp;" "&amp;$A110, upt_2_5_Data!$D:$D, 0), 1), "")</f>
        <v/>
      </c>
      <c r="AH110" s="0" t="str">
        <f aca="false">IFERROR(AVERAGE(B110:AF110), "")</f>
        <v/>
      </c>
    </row>
    <row r="111" customFormat="false" ht="12.8" hidden="false" customHeight="false" outlineLevel="0" collapsed="false">
      <c r="C111" s="0" t="str">
        <f aca="false">_xlfn.IFNA(INDEX(upt_2_5_Data!$C:$C, MATCH(C$1&amp;" "&amp;$A111, upt_2_5_Data!$D:$D, 0), 1), "")</f>
        <v/>
      </c>
      <c r="D111" s="0" t="str">
        <f aca="false">_xlfn.IFNA(INDEX(upt_2_5_Data!$C:$C, MATCH(D$1&amp;" "&amp;$A111, upt_2_5_Data!$D:$D, 0), 1), "")</f>
        <v/>
      </c>
      <c r="E111" s="0" t="str">
        <f aca="false">_xlfn.IFNA(INDEX(upt_2_5_Data!$C:$C, MATCH(E$1&amp;" "&amp;$A111, upt_2_5_Data!$D:$D, 0), 1), "")</f>
        <v/>
      </c>
      <c r="F111" s="0" t="str">
        <f aca="false">_xlfn.IFNA(INDEX(upt_2_5_Data!$C:$C, MATCH(F$1&amp;" "&amp;$A111, upt_2_5_Data!$D:$D, 0), 1), "")</f>
        <v/>
      </c>
      <c r="G111" s="0" t="str">
        <f aca="false">_xlfn.IFNA(INDEX(upt_2_5_Data!$C:$C, MATCH(G$1&amp;" "&amp;$A111, upt_2_5_Data!$D:$D, 0), 1), "")</f>
        <v/>
      </c>
      <c r="H111" s="0" t="str">
        <f aca="false">_xlfn.IFNA(INDEX(upt_2_5_Data!$C:$C, MATCH(H$1&amp;" "&amp;$A111, upt_2_5_Data!$D:$D, 0), 1), "")</f>
        <v/>
      </c>
      <c r="I111" s="0" t="str">
        <f aca="false">_xlfn.IFNA(INDEX(upt_2_5_Data!$C:$C, MATCH(I$1&amp;" "&amp;$A111, upt_2_5_Data!$D:$D, 0), 1), "")</f>
        <v/>
      </c>
      <c r="J111" s="0" t="str">
        <f aca="false">_xlfn.IFNA(INDEX(upt_2_5_Data!$C:$C, MATCH(J$1&amp;" "&amp;$A111, upt_2_5_Data!$D:$D, 0), 1), "")</f>
        <v/>
      </c>
      <c r="K111" s="0" t="str">
        <f aca="false">_xlfn.IFNA(INDEX(upt_2_5_Data!$C:$C, MATCH(K$1&amp;" "&amp;$A111, upt_2_5_Data!$D:$D, 0), 1), "")</f>
        <v/>
      </c>
      <c r="L111" s="0" t="str">
        <f aca="false">_xlfn.IFNA(INDEX(upt_2_5_Data!$C:$C, MATCH(L$1&amp;" "&amp;$A111, upt_2_5_Data!$D:$D, 0), 1), "")</f>
        <v/>
      </c>
      <c r="M111" s="0" t="str">
        <f aca="false">_xlfn.IFNA(INDEX(upt_2_5_Data!$C:$C, MATCH(M$1&amp;" "&amp;$A111, upt_2_5_Data!$D:$D, 0), 1), "")</f>
        <v/>
      </c>
      <c r="N111" s="0" t="str">
        <f aca="false">_xlfn.IFNA(INDEX(upt_2_5_Data!$C:$C, MATCH(N$1&amp;" "&amp;$A111, upt_2_5_Data!$D:$D, 0), 1), "")</f>
        <v/>
      </c>
      <c r="O111" s="0" t="str">
        <f aca="false">_xlfn.IFNA(INDEX(upt_2_5_Data!$C:$C, MATCH(O$1&amp;" "&amp;$A111, upt_2_5_Data!$D:$D, 0), 1), "")</f>
        <v/>
      </c>
      <c r="P111" s="0" t="str">
        <f aca="false">_xlfn.IFNA(INDEX(upt_2_5_Data!$C:$C, MATCH(P$1&amp;" "&amp;$A111, upt_2_5_Data!$D:$D, 0), 1), "")</f>
        <v/>
      </c>
      <c r="Q111" s="0" t="str">
        <f aca="false">_xlfn.IFNA(INDEX(upt_2_5_Data!$C:$C, MATCH(Q$1&amp;" "&amp;$A111, upt_2_5_Data!$D:$D, 0), 1), "")</f>
        <v/>
      </c>
      <c r="R111" s="0" t="str">
        <f aca="false">_xlfn.IFNA(INDEX(upt_2_5_Data!$C:$C, MATCH(R$1&amp;" "&amp;$A111, upt_2_5_Data!$D:$D, 0), 1), "")</f>
        <v/>
      </c>
      <c r="S111" s="0" t="str">
        <f aca="false">_xlfn.IFNA(INDEX(upt_2_5_Data!$C:$C, MATCH(S$1&amp;" "&amp;$A111, upt_2_5_Data!$D:$D, 0), 1), "")</f>
        <v/>
      </c>
      <c r="T111" s="0" t="str">
        <f aca="false">_xlfn.IFNA(INDEX(upt_2_5_Data!$C:$C, MATCH(T$1&amp;" "&amp;$A111, upt_2_5_Data!$D:$D, 0), 1), "")</f>
        <v/>
      </c>
      <c r="U111" s="0" t="str">
        <f aca="false">_xlfn.IFNA(INDEX(upt_2_5_Data!$C:$C, MATCH(U$1&amp;" "&amp;$A111, upt_2_5_Data!$D:$D, 0), 1), "")</f>
        <v/>
      </c>
      <c r="V111" s="0" t="str">
        <f aca="false">_xlfn.IFNA(INDEX(upt_2_5_Data!$C:$C, MATCH(V$1&amp;" "&amp;$A111, upt_2_5_Data!$D:$D, 0), 1), "")</f>
        <v/>
      </c>
      <c r="W111" s="0" t="str">
        <f aca="false">_xlfn.IFNA(INDEX(upt_2_5_Data!$C:$C, MATCH(W$1&amp;" "&amp;$A111, upt_2_5_Data!$D:$D, 0), 1), "")</f>
        <v/>
      </c>
      <c r="X111" s="0" t="str">
        <f aca="false">_xlfn.IFNA(INDEX(upt_2_5_Data!$C:$C, MATCH(X$1&amp;" "&amp;$A111, upt_2_5_Data!$D:$D, 0), 1), "")</f>
        <v/>
      </c>
      <c r="Y111" s="0" t="str">
        <f aca="false">_xlfn.IFNA(INDEX(upt_2_5_Data!$C:$C, MATCH(Y$1&amp;" "&amp;$A111, upt_2_5_Data!$D:$D, 0), 1), "")</f>
        <v/>
      </c>
      <c r="Z111" s="0" t="str">
        <f aca="false">_xlfn.IFNA(INDEX(upt_2_5_Data!$C:$C, MATCH(Z$1&amp;" "&amp;$A111, upt_2_5_Data!$D:$D, 0), 1), "")</f>
        <v/>
      </c>
      <c r="AA111" s="0" t="str">
        <f aca="false">_xlfn.IFNA(INDEX(upt_2_5_Data!$C:$C, MATCH(AA$1&amp;" "&amp;$A111, upt_2_5_Data!$D:$D, 0), 1), "")</f>
        <v/>
      </c>
      <c r="AB111" s="0" t="str">
        <f aca="false">_xlfn.IFNA(INDEX(upt_2_5_Data!$C:$C, MATCH(AB$1&amp;" "&amp;$A111, upt_2_5_Data!$D:$D, 0), 1), "")</f>
        <v/>
      </c>
      <c r="AC111" s="0" t="str">
        <f aca="false">_xlfn.IFNA(INDEX(upt_2_5_Data!$C:$C, MATCH(AC$1&amp;" "&amp;$A111, upt_2_5_Data!$D:$D, 0), 1), "")</f>
        <v/>
      </c>
      <c r="AD111" s="0" t="str">
        <f aca="false">_xlfn.IFNA(INDEX(upt_2_5_Data!$C:$C, MATCH(AD$1&amp;" "&amp;$A111, upt_2_5_Data!$D:$D, 0), 1), "")</f>
        <v/>
      </c>
      <c r="AE111" s="0" t="str">
        <f aca="false">_xlfn.IFNA(INDEX(upt_2_5_Data!$C:$C, MATCH(AE$1&amp;" "&amp;$A111, upt_2_5_Data!$D:$D, 0), 1), "")</f>
        <v/>
      </c>
      <c r="AF111" s="0" t="str">
        <f aca="false">_xlfn.IFNA(INDEX(upt_2_5_Data!$C:$C, MATCH(AF$1&amp;" "&amp;$A111, upt_2_5_Data!$D:$D, 0), 1), "")</f>
        <v/>
      </c>
      <c r="AH111" s="0" t="str">
        <f aca="false">IFERROR(AVERAGE(B111:AF111), 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73" activeCellId="0" sqref="A7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6.03"/>
  </cols>
  <sheetData>
    <row r="1" customFormat="false" ht="12.8" hidden="false" customHeight="false" outlineLevel="0" collapsed="false">
      <c r="B1" s="0" t="s">
        <v>6</v>
      </c>
      <c r="C1" s="0" t="s">
        <v>7</v>
      </c>
      <c r="D1" s="0" t="s">
        <v>8</v>
      </c>
      <c r="E1" s="0" t="s">
        <v>122</v>
      </c>
      <c r="F1" s="0" t="s">
        <v>9</v>
      </c>
      <c r="G1" s="0" t="s">
        <v>10</v>
      </c>
      <c r="H1" s="0" t="s">
        <v>11</v>
      </c>
      <c r="I1" s="0" t="s">
        <v>12</v>
      </c>
      <c r="J1" s="0" t="s">
        <v>13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123</v>
      </c>
      <c r="S1" s="0" t="s">
        <v>124</v>
      </c>
      <c r="T1" s="0" t="s">
        <v>21</v>
      </c>
      <c r="U1" s="0" t="s">
        <v>22</v>
      </c>
      <c r="V1" s="0" t="s">
        <v>23</v>
      </c>
      <c r="W1" s="0" t="s">
        <v>24</v>
      </c>
      <c r="X1" s="0" t="s">
        <v>125</v>
      </c>
      <c r="Y1" s="0" t="s">
        <v>25</v>
      </c>
      <c r="Z1" s="0" t="s">
        <v>26</v>
      </c>
      <c r="AA1" s="0" t="s">
        <v>27</v>
      </c>
      <c r="AB1" s="0" t="s">
        <v>28</v>
      </c>
      <c r="AC1" s="0" t="s">
        <v>126</v>
      </c>
      <c r="AD1" s="0" t="s">
        <v>29</v>
      </c>
      <c r="AE1" s="0" t="s">
        <v>30</v>
      </c>
      <c r="AF1" s="0" t="s">
        <v>127</v>
      </c>
      <c r="AH1" s="0" t="s">
        <v>135</v>
      </c>
    </row>
    <row r="2" customFormat="false" ht="12.8" hidden="false" customHeight="false" outlineLevel="0" collapsed="false">
      <c r="A2" s="0" t="s">
        <v>35</v>
      </c>
      <c r="B2" s="0" t="str">
        <f aca="false">_xlfn.IFNA(INDEX(non_upt_2_5_Data!$C:$C, MATCH(B$1&amp;" "&amp;$A2, non_upt_2_5_Data!$D:$D, 0), 1), "")</f>
        <v/>
      </c>
      <c r="C2" s="0" t="str">
        <f aca="false">_xlfn.IFNA(INDEX(non_upt_2_5_Data!$C:$C, MATCH(C$1&amp;" "&amp;$A2, non_upt_2_5_Data!$D:$D, 0), 1), "")</f>
        <v/>
      </c>
      <c r="D2" s="0" t="str">
        <f aca="false">_xlfn.IFNA(INDEX(non_upt_2_5_Data!$C:$C, MATCH(D$1&amp;" "&amp;$A2, non_upt_2_5_Data!$D:$D, 0), 1), "")</f>
        <v/>
      </c>
      <c r="E2" s="0" t="str">
        <f aca="false">_xlfn.IFNA(INDEX(non_upt_2_5_Data!$C:$C, MATCH(E$1&amp;" "&amp;$A2, non_upt_2_5_Data!$D:$D, 0), 1), "")</f>
        <v/>
      </c>
      <c r="F2" s="0" t="str">
        <f aca="false">_xlfn.IFNA(INDEX(non_upt_2_5_Data!$C:$C, MATCH(F$1&amp;" "&amp;$A2, non_upt_2_5_Data!$D:$D, 0), 1), "")</f>
        <v/>
      </c>
      <c r="G2" s="0" t="str">
        <f aca="false">_xlfn.IFNA(INDEX(non_upt_2_5_Data!$C:$C, MATCH(G$1&amp;" "&amp;$A2, non_upt_2_5_Data!$D:$D, 0), 1), "")</f>
        <v/>
      </c>
      <c r="H2" s="0" t="str">
        <f aca="false">_xlfn.IFNA(INDEX(non_upt_2_5_Data!$C:$C, MATCH(H$1&amp;" "&amp;$A2, non_upt_2_5_Data!$D:$D, 0), 1), "")</f>
        <v/>
      </c>
      <c r="I2" s="0" t="str">
        <f aca="false">_xlfn.IFNA(INDEX(non_upt_2_5_Data!$C:$C, MATCH(I$1&amp;" "&amp;$A2, non_upt_2_5_Data!$D:$D, 0), 1), "")</f>
        <v/>
      </c>
      <c r="J2" s="0" t="str">
        <f aca="false">_xlfn.IFNA(INDEX(non_upt_2_5_Data!$C:$C, MATCH(J$1&amp;" "&amp;$A2, non_upt_2_5_Data!$D:$D, 0), 1), "")</f>
        <v/>
      </c>
      <c r="K2" s="0" t="str">
        <f aca="false">_xlfn.IFNA(INDEX(non_upt_2_5_Data!$C:$C, MATCH(K$1&amp;" "&amp;$A2, non_upt_2_5_Data!$D:$D, 0), 1), "")</f>
        <v/>
      </c>
      <c r="L2" s="0" t="str">
        <f aca="false">_xlfn.IFNA(INDEX(non_upt_2_5_Data!$C:$C, MATCH(L$1&amp;" "&amp;$A2, non_upt_2_5_Data!$D:$D, 0), 1), "")</f>
        <v/>
      </c>
      <c r="M2" s="0" t="str">
        <f aca="false">_xlfn.IFNA(INDEX(non_upt_2_5_Data!$C:$C, MATCH(M$1&amp;" "&amp;$A2, non_upt_2_5_Data!$D:$D, 0), 1), "")</f>
        <v/>
      </c>
      <c r="N2" s="0" t="str">
        <f aca="false">_xlfn.IFNA(INDEX(non_upt_2_5_Data!$C:$C, MATCH(N$1&amp;" "&amp;$A2, non_upt_2_5_Data!$D:$D, 0), 1), "")</f>
        <v/>
      </c>
      <c r="O2" s="0" t="str">
        <f aca="false">_xlfn.IFNA(INDEX(non_upt_2_5_Data!$C:$C, MATCH(O$1&amp;" "&amp;$A2, non_upt_2_5_Data!$D:$D, 0), 1), "")</f>
        <v/>
      </c>
      <c r="P2" s="0" t="str">
        <f aca="false">_xlfn.IFNA(INDEX(non_upt_2_5_Data!$C:$C, MATCH(P$1&amp;" "&amp;$A2, non_upt_2_5_Data!$D:$D, 0), 1), "")</f>
        <v/>
      </c>
      <c r="Q2" s="0" t="str">
        <f aca="false">_xlfn.IFNA(INDEX(non_upt_2_5_Data!$C:$C, MATCH(Q$1&amp;" "&amp;$A2, non_upt_2_5_Data!$D:$D, 0), 1), "")</f>
        <v/>
      </c>
      <c r="R2" s="0" t="str">
        <f aca="false">_xlfn.IFNA(INDEX(non_upt_2_5_Data!$C:$C, MATCH(R$1&amp;" "&amp;$A2, non_upt_2_5_Data!$D:$D, 0), 1), "")</f>
        <v/>
      </c>
      <c r="S2" s="0" t="str">
        <f aca="false">_xlfn.IFNA(INDEX(non_upt_2_5_Data!$C:$C, MATCH(S$1&amp;" "&amp;$A2, non_upt_2_5_Data!$D:$D, 0), 1), "")</f>
        <v/>
      </c>
      <c r="T2" s="0" t="str">
        <f aca="false">_xlfn.IFNA(INDEX(non_upt_2_5_Data!$C:$C, MATCH(T$1&amp;" "&amp;$A2, non_upt_2_5_Data!$D:$D, 0), 1), "")</f>
        <v/>
      </c>
      <c r="U2" s="0" t="str">
        <f aca="false">_xlfn.IFNA(INDEX(non_upt_2_5_Data!$C:$C, MATCH(U$1&amp;" "&amp;$A2, non_upt_2_5_Data!$D:$D, 0), 1), "")</f>
        <v/>
      </c>
      <c r="V2" s="0" t="str">
        <f aca="false">_xlfn.IFNA(INDEX(non_upt_2_5_Data!$C:$C, MATCH(V$1&amp;" "&amp;$A2, non_upt_2_5_Data!$D:$D, 0), 1), "")</f>
        <v/>
      </c>
      <c r="W2" s="0" t="str">
        <f aca="false">_xlfn.IFNA(INDEX(non_upt_2_5_Data!$C:$C, MATCH(W$1&amp;" "&amp;$A2, non_upt_2_5_Data!$D:$D, 0), 1), "")</f>
        <v/>
      </c>
      <c r="X2" s="0" t="str">
        <f aca="false">_xlfn.IFNA(INDEX(non_upt_2_5_Data!$C:$C, MATCH(X$1&amp;" "&amp;$A2, non_upt_2_5_Data!$D:$D, 0), 1), "")</f>
        <v/>
      </c>
      <c r="Y2" s="0" t="str">
        <f aca="false">_xlfn.IFNA(INDEX(non_upt_2_5_Data!$C:$C, MATCH(Y$1&amp;" "&amp;$A2, non_upt_2_5_Data!$D:$D, 0), 1), "")</f>
        <v/>
      </c>
      <c r="Z2" s="0" t="str">
        <f aca="false">_xlfn.IFNA(INDEX(non_upt_2_5_Data!$C:$C, MATCH(Z$1&amp;" "&amp;$A2, non_upt_2_5_Data!$D:$D, 0), 1), "")</f>
        <v/>
      </c>
      <c r="AA2" s="0" t="n">
        <f aca="false">_xlfn.IFNA(INDEX(non_upt_2_5_Data!$C:$C, MATCH(AA$1&amp;" "&amp;$A2, non_upt_2_5_Data!$D:$D, 0), 1), "")</f>
        <v>1.55555555555556</v>
      </c>
      <c r="AB2" s="0" t="n">
        <f aca="false">_xlfn.IFNA(INDEX(non_upt_2_5_Data!$C:$C, MATCH(AB$1&amp;" "&amp;$A2, non_upt_2_5_Data!$D:$D, 0), 1), "")</f>
        <v>2.14705882352941</v>
      </c>
      <c r="AC2" s="0" t="str">
        <f aca="false">_xlfn.IFNA(INDEX(non_upt_2_5_Data!$C:$C, MATCH(AC$1&amp;" "&amp;$A2, non_upt_2_5_Data!$D:$D, 0), 1), "")</f>
        <v/>
      </c>
      <c r="AD2" s="0" t="str">
        <f aca="false">_xlfn.IFNA(INDEX(non_upt_2_5_Data!$C:$C, MATCH(AD$1&amp;" "&amp;$A2, non_upt_2_5_Data!$D:$D, 0), 1), "")</f>
        <v/>
      </c>
      <c r="AE2" s="0" t="str">
        <f aca="false">_xlfn.IFNA(INDEX(non_upt_2_5_Data!$C:$C, MATCH(AE$1&amp;" "&amp;$A2, non_upt_2_5_Data!$D:$D, 0), 1), "")</f>
        <v/>
      </c>
      <c r="AF2" s="0" t="str">
        <f aca="false">_xlfn.IFNA(INDEX(non_upt_2_5_Data!$C:$C, MATCH(AF$1&amp;" "&amp;$A2, non_upt_2_5_Data!$D:$D, 0), 1), "")</f>
        <v/>
      </c>
      <c r="AH2" s="0" t="n">
        <f aca="false">IFERROR(AVERAGE(B2:AF2), "")</f>
        <v>1.85130718954248</v>
      </c>
    </row>
    <row r="3" customFormat="false" ht="12.8" hidden="false" customHeight="false" outlineLevel="0" collapsed="false">
      <c r="A3" s="0" t="s">
        <v>128</v>
      </c>
      <c r="B3" s="0" t="str">
        <f aca="false">_xlfn.IFNA(INDEX(non_upt_2_5_Data!$C:$C, MATCH(B$1&amp;" "&amp;$A3, non_upt_2_5_Data!$D:$D, 0), 1), "")</f>
        <v/>
      </c>
      <c r="C3" s="0" t="str">
        <f aca="false">_xlfn.IFNA(INDEX(non_upt_2_5_Data!$C:$C, MATCH(C$1&amp;" "&amp;$A3, non_upt_2_5_Data!$D:$D, 0), 1), "")</f>
        <v/>
      </c>
      <c r="D3" s="0" t="str">
        <f aca="false">_xlfn.IFNA(INDEX(non_upt_2_5_Data!$C:$C, MATCH(D$1&amp;" "&amp;$A3, non_upt_2_5_Data!$D:$D, 0), 1), "")</f>
        <v/>
      </c>
      <c r="E3" s="0" t="str">
        <f aca="false">_xlfn.IFNA(INDEX(non_upt_2_5_Data!$C:$C, MATCH(E$1&amp;" "&amp;$A3, non_upt_2_5_Data!$D:$D, 0), 1), "")</f>
        <v/>
      </c>
      <c r="F3" s="0" t="str">
        <f aca="false">_xlfn.IFNA(INDEX(non_upt_2_5_Data!$C:$C, MATCH(F$1&amp;" "&amp;$A3, non_upt_2_5_Data!$D:$D, 0), 1), "")</f>
        <v/>
      </c>
      <c r="G3" s="0" t="str">
        <f aca="false">_xlfn.IFNA(INDEX(non_upt_2_5_Data!$C:$C, MATCH(G$1&amp;" "&amp;$A3, non_upt_2_5_Data!$D:$D, 0), 1), "")</f>
        <v/>
      </c>
      <c r="H3" s="0" t="str">
        <f aca="false">_xlfn.IFNA(INDEX(non_upt_2_5_Data!$C:$C, MATCH(H$1&amp;" "&amp;$A3, non_upt_2_5_Data!$D:$D, 0), 1), "")</f>
        <v/>
      </c>
      <c r="I3" s="0" t="str">
        <f aca="false">_xlfn.IFNA(INDEX(non_upt_2_5_Data!$C:$C, MATCH(I$1&amp;" "&amp;$A3, non_upt_2_5_Data!$D:$D, 0), 1), "")</f>
        <v/>
      </c>
      <c r="J3" s="0" t="str">
        <f aca="false">_xlfn.IFNA(INDEX(non_upt_2_5_Data!$C:$C, MATCH(J$1&amp;" "&amp;$A3, non_upt_2_5_Data!$D:$D, 0), 1), "")</f>
        <v/>
      </c>
      <c r="K3" s="0" t="str">
        <f aca="false">_xlfn.IFNA(INDEX(non_upt_2_5_Data!$C:$C, MATCH(K$1&amp;" "&amp;$A3, non_upt_2_5_Data!$D:$D, 0), 1), "")</f>
        <v/>
      </c>
      <c r="L3" s="0" t="str">
        <f aca="false">_xlfn.IFNA(INDEX(non_upt_2_5_Data!$C:$C, MATCH(L$1&amp;" "&amp;$A3, non_upt_2_5_Data!$D:$D, 0), 1), "")</f>
        <v/>
      </c>
      <c r="M3" s="0" t="str">
        <f aca="false">_xlfn.IFNA(INDEX(non_upt_2_5_Data!$C:$C, MATCH(M$1&amp;" "&amp;$A3, non_upt_2_5_Data!$D:$D, 0), 1), "")</f>
        <v/>
      </c>
      <c r="N3" s="0" t="str">
        <f aca="false">_xlfn.IFNA(INDEX(non_upt_2_5_Data!$C:$C, MATCH(N$1&amp;" "&amp;$A3, non_upt_2_5_Data!$D:$D, 0), 1), "")</f>
        <v/>
      </c>
      <c r="O3" s="0" t="str">
        <f aca="false">_xlfn.IFNA(INDEX(non_upt_2_5_Data!$C:$C, MATCH(O$1&amp;" "&amp;$A3, non_upt_2_5_Data!$D:$D, 0), 1), "")</f>
        <v/>
      </c>
      <c r="P3" s="0" t="str">
        <f aca="false">_xlfn.IFNA(INDEX(non_upt_2_5_Data!$C:$C, MATCH(P$1&amp;" "&amp;$A3, non_upt_2_5_Data!$D:$D, 0), 1), "")</f>
        <v/>
      </c>
      <c r="Q3" s="0" t="str">
        <f aca="false">_xlfn.IFNA(INDEX(non_upt_2_5_Data!$C:$C, MATCH(Q$1&amp;" "&amp;$A3, non_upt_2_5_Data!$D:$D, 0), 1), "")</f>
        <v/>
      </c>
      <c r="R3" s="0" t="str">
        <f aca="false">_xlfn.IFNA(INDEX(non_upt_2_5_Data!$C:$C, MATCH(R$1&amp;" "&amp;$A3, non_upt_2_5_Data!$D:$D, 0), 1), "")</f>
        <v/>
      </c>
      <c r="S3" s="0" t="str">
        <f aca="false">_xlfn.IFNA(INDEX(non_upt_2_5_Data!$C:$C, MATCH(S$1&amp;" "&amp;$A3, non_upt_2_5_Data!$D:$D, 0), 1), "")</f>
        <v/>
      </c>
      <c r="T3" s="0" t="str">
        <f aca="false">_xlfn.IFNA(INDEX(non_upt_2_5_Data!$C:$C, MATCH(T$1&amp;" "&amp;$A3, non_upt_2_5_Data!$D:$D, 0), 1), "")</f>
        <v/>
      </c>
      <c r="U3" s="0" t="str">
        <f aca="false">_xlfn.IFNA(INDEX(non_upt_2_5_Data!$C:$C, MATCH(U$1&amp;" "&amp;$A3, non_upt_2_5_Data!$D:$D, 0), 1), "")</f>
        <v/>
      </c>
      <c r="V3" s="0" t="str">
        <f aca="false">_xlfn.IFNA(INDEX(non_upt_2_5_Data!$C:$C, MATCH(V$1&amp;" "&amp;$A3, non_upt_2_5_Data!$D:$D, 0), 1), "")</f>
        <v/>
      </c>
      <c r="W3" s="0" t="str">
        <f aca="false">_xlfn.IFNA(INDEX(non_upt_2_5_Data!$C:$C, MATCH(W$1&amp;" "&amp;$A3, non_upt_2_5_Data!$D:$D, 0), 1), "")</f>
        <v/>
      </c>
      <c r="X3" s="0" t="str">
        <f aca="false">_xlfn.IFNA(INDEX(non_upt_2_5_Data!$C:$C, MATCH(X$1&amp;" "&amp;$A3, non_upt_2_5_Data!$D:$D, 0), 1), "")</f>
        <v/>
      </c>
      <c r="Y3" s="0" t="n">
        <f aca="false">_xlfn.IFNA(INDEX(non_upt_2_5_Data!$C:$C, MATCH(Y$1&amp;" "&amp;$A3, non_upt_2_5_Data!$D:$D, 0), 1), "")</f>
        <v>0.125</v>
      </c>
      <c r="Z3" s="0" t="n">
        <f aca="false">_xlfn.IFNA(INDEX(non_upt_2_5_Data!$C:$C, MATCH(Z$1&amp;" "&amp;$A3, non_upt_2_5_Data!$D:$D, 0), 1), "")</f>
        <v>0</v>
      </c>
      <c r="AA3" s="0" t="n">
        <f aca="false">_xlfn.IFNA(INDEX(non_upt_2_5_Data!$C:$C, MATCH(AA$1&amp;" "&amp;$A3, non_upt_2_5_Data!$D:$D, 0), 1), "")</f>
        <v>1.60314960629921</v>
      </c>
      <c r="AB3" s="0" t="n">
        <f aca="false">_xlfn.IFNA(INDEX(non_upt_2_5_Data!$C:$C, MATCH(AB$1&amp;" "&amp;$A3, non_upt_2_5_Data!$D:$D, 0), 1), "")</f>
        <v>2.23170731707317</v>
      </c>
      <c r="AC3" s="0" t="n">
        <f aca="false">_xlfn.IFNA(INDEX(non_upt_2_5_Data!$C:$C, MATCH(AC$1&amp;" "&amp;$A3, non_upt_2_5_Data!$D:$D, 0), 1), "")</f>
        <v>2.41379310344828</v>
      </c>
      <c r="AD3" s="0" t="str">
        <f aca="false">_xlfn.IFNA(INDEX(non_upt_2_5_Data!$C:$C, MATCH(AD$1&amp;" "&amp;$A3, non_upt_2_5_Data!$D:$D, 0), 1), "")</f>
        <v/>
      </c>
      <c r="AE3" s="0" t="str">
        <f aca="false">_xlfn.IFNA(INDEX(non_upt_2_5_Data!$C:$C, MATCH(AE$1&amp;" "&amp;$A3, non_upt_2_5_Data!$D:$D, 0), 1), "")</f>
        <v/>
      </c>
      <c r="AF3" s="0" t="str">
        <f aca="false">_xlfn.IFNA(INDEX(non_upt_2_5_Data!$C:$C, MATCH(AF$1&amp;" "&amp;$A3, non_upt_2_5_Data!$D:$D, 0), 1), "")</f>
        <v/>
      </c>
      <c r="AH3" s="0" t="n">
        <f aca="false">IFERROR(AVERAGE(B3:AF3), "")</f>
        <v>1.27473000536413</v>
      </c>
    </row>
    <row r="4" customFormat="false" ht="12.8" hidden="false" customHeight="false" outlineLevel="0" collapsed="false">
      <c r="A4" s="0" t="s">
        <v>36</v>
      </c>
      <c r="B4" s="0" t="str">
        <f aca="false">_xlfn.IFNA(INDEX(non_upt_2_5_Data!$C:$C, MATCH(B$1&amp;" "&amp;$A4, non_upt_2_5_Data!$D:$D, 0), 1), "")</f>
        <v/>
      </c>
      <c r="C4" s="0" t="str">
        <f aca="false">_xlfn.IFNA(INDEX(non_upt_2_5_Data!$C:$C, MATCH(C$1&amp;" "&amp;$A4, non_upt_2_5_Data!$D:$D, 0), 1), "")</f>
        <v/>
      </c>
      <c r="D4" s="0" t="str">
        <f aca="false">_xlfn.IFNA(INDEX(non_upt_2_5_Data!$C:$C, MATCH(D$1&amp;" "&amp;$A4, non_upt_2_5_Data!$D:$D, 0), 1), "")</f>
        <v/>
      </c>
      <c r="E4" s="0" t="str">
        <f aca="false">_xlfn.IFNA(INDEX(non_upt_2_5_Data!$C:$C, MATCH(E$1&amp;" "&amp;$A4, non_upt_2_5_Data!$D:$D, 0), 1), "")</f>
        <v/>
      </c>
      <c r="F4" s="0" t="str">
        <f aca="false">_xlfn.IFNA(INDEX(non_upt_2_5_Data!$C:$C, MATCH(F$1&amp;" "&amp;$A4, non_upt_2_5_Data!$D:$D, 0), 1), "")</f>
        <v/>
      </c>
      <c r="G4" s="0" t="str">
        <f aca="false">_xlfn.IFNA(INDEX(non_upt_2_5_Data!$C:$C, MATCH(G$1&amp;" "&amp;$A4, non_upt_2_5_Data!$D:$D, 0), 1), "")</f>
        <v/>
      </c>
      <c r="H4" s="0" t="str">
        <f aca="false">_xlfn.IFNA(INDEX(non_upt_2_5_Data!$C:$C, MATCH(H$1&amp;" "&amp;$A4, non_upt_2_5_Data!$D:$D, 0), 1), "")</f>
        <v/>
      </c>
      <c r="I4" s="0" t="str">
        <f aca="false">_xlfn.IFNA(INDEX(non_upt_2_5_Data!$C:$C, MATCH(I$1&amp;" "&amp;$A4, non_upt_2_5_Data!$D:$D, 0), 1), "")</f>
        <v/>
      </c>
      <c r="J4" s="0" t="str">
        <f aca="false">_xlfn.IFNA(INDEX(non_upt_2_5_Data!$C:$C, MATCH(J$1&amp;" "&amp;$A4, non_upt_2_5_Data!$D:$D, 0), 1), "")</f>
        <v/>
      </c>
      <c r="K4" s="0" t="str">
        <f aca="false">_xlfn.IFNA(INDEX(non_upt_2_5_Data!$C:$C, MATCH(K$1&amp;" "&amp;$A4, non_upt_2_5_Data!$D:$D, 0), 1), "")</f>
        <v/>
      </c>
      <c r="L4" s="0" t="str">
        <f aca="false">_xlfn.IFNA(INDEX(non_upt_2_5_Data!$C:$C, MATCH(L$1&amp;" "&amp;$A4, non_upt_2_5_Data!$D:$D, 0), 1), "")</f>
        <v/>
      </c>
      <c r="M4" s="0" t="str">
        <f aca="false">_xlfn.IFNA(INDEX(non_upt_2_5_Data!$C:$C, MATCH(M$1&amp;" "&amp;$A4, non_upt_2_5_Data!$D:$D, 0), 1), "")</f>
        <v/>
      </c>
      <c r="N4" s="0" t="str">
        <f aca="false">_xlfn.IFNA(INDEX(non_upt_2_5_Data!$C:$C, MATCH(N$1&amp;" "&amp;$A4, non_upt_2_5_Data!$D:$D, 0), 1), "")</f>
        <v/>
      </c>
      <c r="O4" s="0" t="str">
        <f aca="false">_xlfn.IFNA(INDEX(non_upt_2_5_Data!$C:$C, MATCH(O$1&amp;" "&amp;$A4, non_upt_2_5_Data!$D:$D, 0), 1), "")</f>
        <v/>
      </c>
      <c r="P4" s="0" t="str">
        <f aca="false">_xlfn.IFNA(INDEX(non_upt_2_5_Data!$C:$C, MATCH(P$1&amp;" "&amp;$A4, non_upt_2_5_Data!$D:$D, 0), 1), "")</f>
        <v/>
      </c>
      <c r="Q4" s="0" t="str">
        <f aca="false">_xlfn.IFNA(INDEX(non_upt_2_5_Data!$C:$C, MATCH(Q$1&amp;" "&amp;$A4, non_upt_2_5_Data!$D:$D, 0), 1), "")</f>
        <v/>
      </c>
      <c r="R4" s="0" t="str">
        <f aca="false">_xlfn.IFNA(INDEX(non_upt_2_5_Data!$C:$C, MATCH(R$1&amp;" "&amp;$A4, non_upt_2_5_Data!$D:$D, 0), 1), "")</f>
        <v/>
      </c>
      <c r="S4" s="0" t="str">
        <f aca="false">_xlfn.IFNA(INDEX(non_upt_2_5_Data!$C:$C, MATCH(S$1&amp;" "&amp;$A4, non_upt_2_5_Data!$D:$D, 0), 1), "")</f>
        <v/>
      </c>
      <c r="T4" s="0" t="str">
        <f aca="false">_xlfn.IFNA(INDEX(non_upt_2_5_Data!$C:$C, MATCH(T$1&amp;" "&amp;$A4, non_upt_2_5_Data!$D:$D, 0), 1), "")</f>
        <v/>
      </c>
      <c r="U4" s="0" t="str">
        <f aca="false">_xlfn.IFNA(INDEX(non_upt_2_5_Data!$C:$C, MATCH(U$1&amp;" "&amp;$A4, non_upt_2_5_Data!$D:$D, 0), 1), "")</f>
        <v/>
      </c>
      <c r="V4" s="0" t="str">
        <f aca="false">_xlfn.IFNA(INDEX(non_upt_2_5_Data!$C:$C, MATCH(V$1&amp;" "&amp;$A4, non_upt_2_5_Data!$D:$D, 0), 1), "")</f>
        <v/>
      </c>
      <c r="W4" s="0" t="str">
        <f aca="false">_xlfn.IFNA(INDEX(non_upt_2_5_Data!$C:$C, MATCH(W$1&amp;" "&amp;$A4, non_upt_2_5_Data!$D:$D, 0), 1), "")</f>
        <v/>
      </c>
      <c r="X4" s="0" t="str">
        <f aca="false">_xlfn.IFNA(INDEX(non_upt_2_5_Data!$C:$C, MATCH(X$1&amp;" "&amp;$A4, non_upt_2_5_Data!$D:$D, 0), 1), "")</f>
        <v/>
      </c>
      <c r="Y4" s="0" t="str">
        <f aca="false">_xlfn.IFNA(INDEX(non_upt_2_5_Data!$C:$C, MATCH(Y$1&amp;" "&amp;$A4, non_upt_2_5_Data!$D:$D, 0), 1), "")</f>
        <v/>
      </c>
      <c r="Z4" s="0" t="str">
        <f aca="false">_xlfn.IFNA(INDEX(non_upt_2_5_Data!$C:$C, MATCH(Z$1&amp;" "&amp;$A4, non_upt_2_5_Data!$D:$D, 0), 1), "")</f>
        <v/>
      </c>
      <c r="AA4" s="0" t="n">
        <f aca="false">_xlfn.IFNA(INDEX(non_upt_2_5_Data!$C:$C, MATCH(AA$1&amp;" "&amp;$A4, non_upt_2_5_Data!$D:$D, 0), 1), "")</f>
        <v>1.37142857142857</v>
      </c>
      <c r="AB4" s="0" t="n">
        <f aca="false">_xlfn.IFNA(INDEX(non_upt_2_5_Data!$C:$C, MATCH(AB$1&amp;" "&amp;$A4, non_upt_2_5_Data!$D:$D, 0), 1), "")</f>
        <v>2.10344827586207</v>
      </c>
      <c r="AC4" s="0" t="str">
        <f aca="false">_xlfn.IFNA(INDEX(non_upt_2_5_Data!$C:$C, MATCH(AC$1&amp;" "&amp;$A4, non_upt_2_5_Data!$D:$D, 0), 1), "")</f>
        <v/>
      </c>
      <c r="AD4" s="0" t="str">
        <f aca="false">_xlfn.IFNA(INDEX(non_upt_2_5_Data!$C:$C, MATCH(AD$1&amp;" "&amp;$A4, non_upt_2_5_Data!$D:$D, 0), 1), "")</f>
        <v/>
      </c>
      <c r="AE4" s="0" t="str">
        <f aca="false">_xlfn.IFNA(INDEX(non_upt_2_5_Data!$C:$C, MATCH(AE$1&amp;" "&amp;$A4, non_upt_2_5_Data!$D:$D, 0), 1), "")</f>
        <v/>
      </c>
      <c r="AF4" s="0" t="str">
        <f aca="false">_xlfn.IFNA(INDEX(non_upt_2_5_Data!$C:$C, MATCH(AF$1&amp;" "&amp;$A4, non_upt_2_5_Data!$D:$D, 0), 1), "")</f>
        <v/>
      </c>
      <c r="AH4" s="0" t="n">
        <f aca="false">IFERROR(AVERAGE(B4:AF4), "")</f>
        <v>1.73743842364532</v>
      </c>
    </row>
    <row r="5" customFormat="false" ht="12.8" hidden="false" customHeight="false" outlineLevel="0" collapsed="false">
      <c r="A5" s="0" t="s">
        <v>129</v>
      </c>
      <c r="B5" s="0" t="str">
        <f aca="false">_xlfn.IFNA(INDEX(non_upt_2_5_Data!$C:$C, MATCH(B$1&amp;" "&amp;$A5, non_upt_2_5_Data!$D:$D, 0), 1), "")</f>
        <v/>
      </c>
      <c r="C5" s="0" t="str">
        <f aca="false">_xlfn.IFNA(INDEX(non_upt_2_5_Data!$C:$C, MATCH(C$1&amp;" "&amp;$A5, non_upt_2_5_Data!$D:$D, 0), 1), "")</f>
        <v/>
      </c>
      <c r="D5" s="0" t="str">
        <f aca="false">_xlfn.IFNA(INDEX(non_upt_2_5_Data!$C:$C, MATCH(D$1&amp;" "&amp;$A5, non_upt_2_5_Data!$D:$D, 0), 1), "")</f>
        <v/>
      </c>
      <c r="E5" s="0" t="str">
        <f aca="false">_xlfn.IFNA(INDEX(non_upt_2_5_Data!$C:$C, MATCH(E$1&amp;" "&amp;$A5, non_upt_2_5_Data!$D:$D, 0), 1), "")</f>
        <v/>
      </c>
      <c r="F5" s="0" t="str">
        <f aca="false">_xlfn.IFNA(INDEX(non_upt_2_5_Data!$C:$C, MATCH(F$1&amp;" "&amp;$A5, non_upt_2_5_Data!$D:$D, 0), 1), "")</f>
        <v/>
      </c>
      <c r="G5" s="0" t="str">
        <f aca="false">_xlfn.IFNA(INDEX(non_upt_2_5_Data!$C:$C, MATCH(G$1&amp;" "&amp;$A5, non_upt_2_5_Data!$D:$D, 0), 1), "")</f>
        <v/>
      </c>
      <c r="H5" s="0" t="str">
        <f aca="false">_xlfn.IFNA(INDEX(non_upt_2_5_Data!$C:$C, MATCH(H$1&amp;" "&amp;$A5, non_upt_2_5_Data!$D:$D, 0), 1), "")</f>
        <v/>
      </c>
      <c r="I5" s="0" t="str">
        <f aca="false">_xlfn.IFNA(INDEX(non_upt_2_5_Data!$C:$C, MATCH(I$1&amp;" "&amp;$A5, non_upt_2_5_Data!$D:$D, 0), 1), "")</f>
        <v/>
      </c>
      <c r="J5" s="0" t="str">
        <f aca="false">_xlfn.IFNA(INDEX(non_upt_2_5_Data!$C:$C, MATCH(J$1&amp;" "&amp;$A5, non_upt_2_5_Data!$D:$D, 0), 1), "")</f>
        <v/>
      </c>
      <c r="K5" s="0" t="str">
        <f aca="false">_xlfn.IFNA(INDEX(non_upt_2_5_Data!$C:$C, MATCH(K$1&amp;" "&amp;$A5, non_upt_2_5_Data!$D:$D, 0), 1), "")</f>
        <v/>
      </c>
      <c r="L5" s="0" t="str">
        <f aca="false">_xlfn.IFNA(INDEX(non_upt_2_5_Data!$C:$C, MATCH(L$1&amp;" "&amp;$A5, non_upt_2_5_Data!$D:$D, 0), 1), "")</f>
        <v/>
      </c>
      <c r="M5" s="0" t="str">
        <f aca="false">_xlfn.IFNA(INDEX(non_upt_2_5_Data!$C:$C, MATCH(M$1&amp;" "&amp;$A5, non_upt_2_5_Data!$D:$D, 0), 1), "")</f>
        <v/>
      </c>
      <c r="N5" s="0" t="str">
        <f aca="false">_xlfn.IFNA(INDEX(non_upt_2_5_Data!$C:$C, MATCH(N$1&amp;" "&amp;$A5, non_upt_2_5_Data!$D:$D, 0), 1), "")</f>
        <v/>
      </c>
      <c r="O5" s="0" t="str">
        <f aca="false">_xlfn.IFNA(INDEX(non_upt_2_5_Data!$C:$C, MATCH(O$1&amp;" "&amp;$A5, non_upt_2_5_Data!$D:$D, 0), 1), "")</f>
        <v/>
      </c>
      <c r="P5" s="0" t="str">
        <f aca="false">_xlfn.IFNA(INDEX(non_upt_2_5_Data!$C:$C, MATCH(P$1&amp;" "&amp;$A5, non_upt_2_5_Data!$D:$D, 0), 1), "")</f>
        <v/>
      </c>
      <c r="Q5" s="0" t="str">
        <f aca="false">_xlfn.IFNA(INDEX(non_upt_2_5_Data!$C:$C, MATCH(Q$1&amp;" "&amp;$A5, non_upt_2_5_Data!$D:$D, 0), 1), "")</f>
        <v/>
      </c>
      <c r="R5" s="0" t="str">
        <f aca="false">_xlfn.IFNA(INDEX(non_upt_2_5_Data!$C:$C, MATCH(R$1&amp;" "&amp;$A5, non_upt_2_5_Data!$D:$D, 0), 1), "")</f>
        <v/>
      </c>
      <c r="S5" s="0" t="str">
        <f aca="false">_xlfn.IFNA(INDEX(non_upt_2_5_Data!$C:$C, MATCH(S$1&amp;" "&amp;$A5, non_upt_2_5_Data!$D:$D, 0), 1), "")</f>
        <v/>
      </c>
      <c r="T5" s="0" t="str">
        <f aca="false">_xlfn.IFNA(INDEX(non_upt_2_5_Data!$C:$C, MATCH(T$1&amp;" "&amp;$A5, non_upt_2_5_Data!$D:$D, 0), 1), "")</f>
        <v/>
      </c>
      <c r="U5" s="0" t="str">
        <f aca="false">_xlfn.IFNA(INDEX(non_upt_2_5_Data!$C:$C, MATCH(U$1&amp;" "&amp;$A5, non_upt_2_5_Data!$D:$D, 0), 1), "")</f>
        <v/>
      </c>
      <c r="V5" s="0" t="str">
        <f aca="false">_xlfn.IFNA(INDEX(non_upt_2_5_Data!$C:$C, MATCH(V$1&amp;" "&amp;$A5, non_upt_2_5_Data!$D:$D, 0), 1), "")</f>
        <v/>
      </c>
      <c r="W5" s="0" t="str">
        <f aca="false">_xlfn.IFNA(INDEX(non_upt_2_5_Data!$C:$C, MATCH(W$1&amp;" "&amp;$A5, non_upt_2_5_Data!$D:$D, 0), 1), "")</f>
        <v/>
      </c>
      <c r="X5" s="0" t="str">
        <f aca="false">_xlfn.IFNA(INDEX(non_upt_2_5_Data!$C:$C, MATCH(X$1&amp;" "&amp;$A5, non_upt_2_5_Data!$D:$D, 0), 1), "")</f>
        <v/>
      </c>
      <c r="Y5" s="0" t="n">
        <f aca="false">_xlfn.IFNA(INDEX(non_upt_2_5_Data!$C:$C, MATCH(Y$1&amp;" "&amp;$A5, non_upt_2_5_Data!$D:$D, 0), 1), "")</f>
        <v>0</v>
      </c>
      <c r="Z5" s="0" t="n">
        <f aca="false">_xlfn.IFNA(INDEX(non_upt_2_5_Data!$C:$C, MATCH(Z$1&amp;" "&amp;$A5, non_upt_2_5_Data!$D:$D, 0), 1), "")</f>
        <v>0</v>
      </c>
      <c r="AA5" s="0" t="n">
        <f aca="false">_xlfn.IFNA(INDEX(non_upt_2_5_Data!$C:$C, MATCH(AA$1&amp;" "&amp;$A5, non_upt_2_5_Data!$D:$D, 0), 1), "")</f>
        <v>1.53109243697479</v>
      </c>
      <c r="AB5" s="0" t="n">
        <f aca="false">_xlfn.IFNA(INDEX(non_upt_2_5_Data!$C:$C, MATCH(AB$1&amp;" "&amp;$A5, non_upt_2_5_Data!$D:$D, 0), 1), "")</f>
        <v>2.14858096828047</v>
      </c>
      <c r="AC5" s="0" t="n">
        <f aca="false">_xlfn.IFNA(INDEX(non_upt_2_5_Data!$C:$C, MATCH(AC$1&amp;" "&amp;$A5, non_upt_2_5_Data!$D:$D, 0), 1), "")</f>
        <v>2.3125</v>
      </c>
      <c r="AD5" s="0" t="str">
        <f aca="false">_xlfn.IFNA(INDEX(non_upt_2_5_Data!$C:$C, MATCH(AD$1&amp;" "&amp;$A5, non_upt_2_5_Data!$D:$D, 0), 1), "")</f>
        <v/>
      </c>
      <c r="AE5" s="0" t="str">
        <f aca="false">_xlfn.IFNA(INDEX(non_upt_2_5_Data!$C:$C, MATCH(AE$1&amp;" "&amp;$A5, non_upt_2_5_Data!$D:$D, 0), 1), "")</f>
        <v/>
      </c>
      <c r="AF5" s="0" t="str">
        <f aca="false">_xlfn.IFNA(INDEX(non_upt_2_5_Data!$C:$C, MATCH(AF$1&amp;" "&amp;$A5, non_upt_2_5_Data!$D:$D, 0), 1), "")</f>
        <v/>
      </c>
      <c r="AH5" s="0" t="n">
        <f aca="false">IFERROR(AVERAGE(B5:AF5), "")</f>
        <v>1.19843468105105</v>
      </c>
    </row>
    <row r="6" customFormat="false" ht="12.8" hidden="false" customHeight="false" outlineLevel="0" collapsed="false">
      <c r="A6" s="0" t="s">
        <v>37</v>
      </c>
      <c r="B6" s="0" t="str">
        <f aca="false">_xlfn.IFNA(INDEX(non_upt_2_5_Data!$C:$C, MATCH(B$1&amp;" "&amp;$A6, non_upt_2_5_Data!$D:$D, 0), 1), "")</f>
        <v/>
      </c>
      <c r="C6" s="0" t="str">
        <f aca="false">_xlfn.IFNA(INDEX(non_upt_2_5_Data!$C:$C, MATCH(C$1&amp;" "&amp;$A6, non_upt_2_5_Data!$D:$D, 0), 1), "")</f>
        <v/>
      </c>
      <c r="D6" s="0" t="str">
        <f aca="false">_xlfn.IFNA(INDEX(non_upt_2_5_Data!$C:$C, MATCH(D$1&amp;" "&amp;$A6, non_upt_2_5_Data!$D:$D, 0), 1), "")</f>
        <v/>
      </c>
      <c r="E6" s="0" t="str">
        <f aca="false">_xlfn.IFNA(INDEX(non_upt_2_5_Data!$C:$C, MATCH(E$1&amp;" "&amp;$A6, non_upt_2_5_Data!$D:$D, 0), 1), "")</f>
        <v/>
      </c>
      <c r="F6" s="0" t="str">
        <f aca="false">_xlfn.IFNA(INDEX(non_upt_2_5_Data!$C:$C, MATCH(F$1&amp;" "&amp;$A6, non_upt_2_5_Data!$D:$D, 0), 1), "")</f>
        <v/>
      </c>
      <c r="G6" s="0" t="n">
        <f aca="false">_xlfn.IFNA(INDEX(non_upt_2_5_Data!$C:$C, MATCH(G$1&amp;" "&amp;$A6, non_upt_2_5_Data!$D:$D, 0), 1), "")</f>
        <v>1</v>
      </c>
      <c r="H6" s="0" t="str">
        <f aca="false">_xlfn.IFNA(INDEX(non_upt_2_5_Data!$C:$C, MATCH(H$1&amp;" "&amp;$A6, non_upt_2_5_Data!$D:$D, 0), 1), "")</f>
        <v/>
      </c>
      <c r="I6" s="0" t="str">
        <f aca="false">_xlfn.IFNA(INDEX(non_upt_2_5_Data!$C:$C, MATCH(I$1&amp;" "&amp;$A6, non_upt_2_5_Data!$D:$D, 0), 1), "")</f>
        <v/>
      </c>
      <c r="J6" s="0" t="str">
        <f aca="false">_xlfn.IFNA(INDEX(non_upt_2_5_Data!$C:$C, MATCH(J$1&amp;" "&amp;$A6, non_upt_2_5_Data!$D:$D, 0), 1), "")</f>
        <v/>
      </c>
      <c r="K6" s="0" t="str">
        <f aca="false">_xlfn.IFNA(INDEX(non_upt_2_5_Data!$C:$C, MATCH(K$1&amp;" "&amp;$A6, non_upt_2_5_Data!$D:$D, 0), 1), "")</f>
        <v/>
      </c>
      <c r="L6" s="0" t="str">
        <f aca="false">_xlfn.IFNA(INDEX(non_upt_2_5_Data!$C:$C, MATCH(L$1&amp;" "&amp;$A6, non_upt_2_5_Data!$D:$D, 0), 1), "")</f>
        <v/>
      </c>
      <c r="M6" s="0" t="str">
        <f aca="false">_xlfn.IFNA(INDEX(non_upt_2_5_Data!$C:$C, MATCH(M$1&amp;" "&amp;$A6, non_upt_2_5_Data!$D:$D, 0), 1), "")</f>
        <v/>
      </c>
      <c r="N6" s="0" t="str">
        <f aca="false">_xlfn.IFNA(INDEX(non_upt_2_5_Data!$C:$C, MATCH(N$1&amp;" "&amp;$A6, non_upt_2_5_Data!$D:$D, 0), 1), "")</f>
        <v/>
      </c>
      <c r="O6" s="0" t="str">
        <f aca="false">_xlfn.IFNA(INDEX(non_upt_2_5_Data!$C:$C, MATCH(O$1&amp;" "&amp;$A6, non_upt_2_5_Data!$D:$D, 0), 1), "")</f>
        <v/>
      </c>
      <c r="P6" s="0" t="str">
        <f aca="false">_xlfn.IFNA(INDEX(non_upt_2_5_Data!$C:$C, MATCH(P$1&amp;" "&amp;$A6, non_upt_2_5_Data!$D:$D, 0), 1), "")</f>
        <v/>
      </c>
      <c r="Q6" s="0" t="str">
        <f aca="false">_xlfn.IFNA(INDEX(non_upt_2_5_Data!$C:$C, MATCH(Q$1&amp;" "&amp;$A6, non_upt_2_5_Data!$D:$D, 0), 1), "")</f>
        <v/>
      </c>
      <c r="R6" s="0" t="str">
        <f aca="false">_xlfn.IFNA(INDEX(non_upt_2_5_Data!$C:$C, MATCH(R$1&amp;" "&amp;$A6, non_upt_2_5_Data!$D:$D, 0), 1), "")</f>
        <v/>
      </c>
      <c r="S6" s="0" t="str">
        <f aca="false">_xlfn.IFNA(INDEX(non_upt_2_5_Data!$C:$C, MATCH(S$1&amp;" "&amp;$A6, non_upt_2_5_Data!$D:$D, 0), 1), "")</f>
        <v/>
      </c>
      <c r="T6" s="0" t="n">
        <f aca="false">_xlfn.IFNA(INDEX(non_upt_2_5_Data!$C:$C, MATCH(T$1&amp;" "&amp;$A6, non_upt_2_5_Data!$D:$D, 0), 1), "")</f>
        <v>1.7985347985348</v>
      </c>
      <c r="U6" s="0" t="n">
        <f aca="false">_xlfn.IFNA(INDEX(non_upt_2_5_Data!$C:$C, MATCH(U$1&amp;" "&amp;$A6, non_upt_2_5_Data!$D:$D, 0), 1), "")</f>
        <v>2.15350877192982</v>
      </c>
      <c r="V6" s="0" t="n">
        <f aca="false">_xlfn.IFNA(INDEX(non_upt_2_5_Data!$C:$C, MATCH(V$1&amp;" "&amp;$A6, non_upt_2_5_Data!$D:$D, 0), 1), "")</f>
        <v>1</v>
      </c>
      <c r="W6" s="0" t="str">
        <f aca="false">_xlfn.IFNA(INDEX(non_upt_2_5_Data!$C:$C, MATCH(W$1&amp;" "&amp;$A6, non_upt_2_5_Data!$D:$D, 0), 1), "")</f>
        <v/>
      </c>
      <c r="X6" s="0" t="str">
        <f aca="false">_xlfn.IFNA(INDEX(non_upt_2_5_Data!$C:$C, MATCH(X$1&amp;" "&amp;$A6, non_upt_2_5_Data!$D:$D, 0), 1), "")</f>
        <v/>
      </c>
      <c r="Y6" s="0" t="str">
        <f aca="false">_xlfn.IFNA(INDEX(non_upt_2_5_Data!$C:$C, MATCH(Y$1&amp;" "&amp;$A6, non_upt_2_5_Data!$D:$D, 0), 1), "")</f>
        <v/>
      </c>
      <c r="Z6" s="0" t="str">
        <f aca="false">_xlfn.IFNA(INDEX(non_upt_2_5_Data!$C:$C, MATCH(Z$1&amp;" "&amp;$A6, non_upt_2_5_Data!$D:$D, 0), 1), "")</f>
        <v/>
      </c>
      <c r="AA6" s="0" t="str">
        <f aca="false">_xlfn.IFNA(INDEX(non_upt_2_5_Data!$C:$C, MATCH(AA$1&amp;" "&amp;$A6, non_upt_2_5_Data!$D:$D, 0), 1), "")</f>
        <v/>
      </c>
      <c r="AB6" s="0" t="str">
        <f aca="false">_xlfn.IFNA(INDEX(non_upt_2_5_Data!$C:$C, MATCH(AB$1&amp;" "&amp;$A6, non_upt_2_5_Data!$D:$D, 0), 1), "")</f>
        <v/>
      </c>
      <c r="AC6" s="0" t="str">
        <f aca="false">_xlfn.IFNA(INDEX(non_upt_2_5_Data!$C:$C, MATCH(AC$1&amp;" "&amp;$A6, non_upt_2_5_Data!$D:$D, 0), 1), "")</f>
        <v/>
      </c>
      <c r="AD6" s="0" t="str">
        <f aca="false">_xlfn.IFNA(INDEX(non_upt_2_5_Data!$C:$C, MATCH(AD$1&amp;" "&amp;$A6, non_upt_2_5_Data!$D:$D, 0), 1), "")</f>
        <v/>
      </c>
      <c r="AE6" s="0" t="str">
        <f aca="false">_xlfn.IFNA(INDEX(non_upt_2_5_Data!$C:$C, MATCH(AE$1&amp;" "&amp;$A6, non_upt_2_5_Data!$D:$D, 0), 1), "")</f>
        <v/>
      </c>
      <c r="AF6" s="0" t="str">
        <f aca="false">_xlfn.IFNA(INDEX(non_upt_2_5_Data!$C:$C, MATCH(AF$1&amp;" "&amp;$A6, non_upt_2_5_Data!$D:$D, 0), 1), "")</f>
        <v/>
      </c>
      <c r="AH6" s="0" t="n">
        <f aca="false">IFERROR(AVERAGE(B6:AF6), "")</f>
        <v>1.48801089261616</v>
      </c>
    </row>
    <row r="7" customFormat="false" ht="12.8" hidden="false" customHeight="false" outlineLevel="0" collapsed="false">
      <c r="A7" s="0" t="s">
        <v>38</v>
      </c>
      <c r="B7" s="0" t="n">
        <f aca="false">_xlfn.IFNA(INDEX(non_upt_2_5_Data!$C:$C, MATCH(B$1&amp;" "&amp;$A7, non_upt_2_5_Data!$D:$D, 0), 1), "")</f>
        <v>1.81395348837209</v>
      </c>
      <c r="C7" s="0" t="n">
        <f aca="false">_xlfn.IFNA(INDEX(non_upt_2_5_Data!$C:$C, MATCH(C$1&amp;" "&amp;$A7, non_upt_2_5_Data!$D:$D, 0), 1), "")</f>
        <v>1.86580086580087</v>
      </c>
      <c r="D7" s="0" t="n">
        <f aca="false">_xlfn.IFNA(INDEX(non_upt_2_5_Data!$C:$C, MATCH(D$1&amp;" "&amp;$A7, non_upt_2_5_Data!$D:$D, 0), 1), "")</f>
        <v>1.84688995215311</v>
      </c>
      <c r="E7" s="0" t="n">
        <f aca="false">_xlfn.IFNA(INDEX(non_upt_2_5_Data!$C:$C, MATCH(E$1&amp;" "&amp;$A7, non_upt_2_5_Data!$D:$D, 0), 1), "")</f>
        <v>2.04054054054054</v>
      </c>
      <c r="F7" s="0" t="n">
        <f aca="false">_xlfn.IFNA(INDEX(non_upt_2_5_Data!$C:$C, MATCH(F$1&amp;" "&amp;$A7, non_upt_2_5_Data!$D:$D, 0), 1), "")</f>
        <v>1.91818181818182</v>
      </c>
      <c r="G7" s="0" t="n">
        <f aca="false">_xlfn.IFNA(INDEX(non_upt_2_5_Data!$C:$C, MATCH(G$1&amp;" "&amp;$A7, non_upt_2_5_Data!$D:$D, 0), 1), "")</f>
        <v>1.89455782312925</v>
      </c>
      <c r="H7" s="0" t="n">
        <f aca="false">_xlfn.IFNA(INDEX(non_upt_2_5_Data!$C:$C, MATCH(H$1&amp;" "&amp;$A7, non_upt_2_5_Data!$D:$D, 0), 1), "")</f>
        <v>2.04751847940866</v>
      </c>
      <c r="I7" s="0" t="n">
        <f aca="false">_xlfn.IFNA(INDEX(non_upt_2_5_Data!$C:$C, MATCH(I$1&amp;" "&amp;$A7, non_upt_2_5_Data!$D:$D, 0), 1), "")</f>
        <v>2.06031363088058</v>
      </c>
      <c r="J7" s="0" t="n">
        <f aca="false">_xlfn.IFNA(INDEX(non_upt_2_5_Data!$C:$C, MATCH(J$1&amp;" "&amp;$A7, non_upt_2_5_Data!$D:$D, 0), 1), "")</f>
        <v>2.1191381495564</v>
      </c>
      <c r="K7" s="0" t="n">
        <f aca="false">_xlfn.IFNA(INDEX(non_upt_2_5_Data!$C:$C, MATCH(K$1&amp;" "&amp;$A7, non_upt_2_5_Data!$D:$D, 0), 1), "")</f>
        <v>1.98098434004474</v>
      </c>
      <c r="L7" s="0" t="n">
        <f aca="false">_xlfn.IFNA(INDEX(non_upt_2_5_Data!$C:$C, MATCH(L$1&amp;" "&amp;$A7, non_upt_2_5_Data!$D:$D, 0), 1), "")</f>
        <v>2.0310421286031</v>
      </c>
      <c r="M7" s="0" t="n">
        <f aca="false">_xlfn.IFNA(INDEX(non_upt_2_5_Data!$C:$C, MATCH(M$1&amp;" "&amp;$A7, non_upt_2_5_Data!$D:$D, 0), 1), "")</f>
        <v>2.03555555555556</v>
      </c>
      <c r="N7" s="0" t="n">
        <f aca="false">_xlfn.IFNA(INDEX(non_upt_2_5_Data!$C:$C, MATCH(N$1&amp;" "&amp;$A7, non_upt_2_5_Data!$D:$D, 0), 1), "")</f>
        <v>2.07188841201717</v>
      </c>
      <c r="O7" s="0" t="n">
        <f aca="false">_xlfn.IFNA(INDEX(non_upt_2_5_Data!$C:$C, MATCH(O$1&amp;" "&amp;$A7, non_upt_2_5_Data!$D:$D, 0), 1), "")</f>
        <v>2.10074626865672</v>
      </c>
      <c r="P7" s="0" t="n">
        <f aca="false">_xlfn.IFNA(INDEX(non_upt_2_5_Data!$C:$C, MATCH(P$1&amp;" "&amp;$A7, non_upt_2_5_Data!$D:$D, 0), 1), "")</f>
        <v>2.14711033274956</v>
      </c>
      <c r="Q7" s="0" t="n">
        <f aca="false">_xlfn.IFNA(INDEX(non_upt_2_5_Data!$C:$C, MATCH(Q$1&amp;" "&amp;$A7, non_upt_2_5_Data!$D:$D, 0), 1), "")</f>
        <v>2.21296296296296</v>
      </c>
      <c r="R7" s="0" t="n">
        <f aca="false">_xlfn.IFNA(INDEX(non_upt_2_5_Data!$C:$C, MATCH(R$1&amp;" "&amp;$A7, non_upt_2_5_Data!$D:$D, 0), 1), "")</f>
        <v>2.06896551724138</v>
      </c>
      <c r="S7" s="0" t="n">
        <f aca="false">_xlfn.IFNA(INDEX(non_upt_2_5_Data!$C:$C, MATCH(S$1&amp;" "&amp;$A7, non_upt_2_5_Data!$D:$D, 0), 1), "")</f>
        <v>2.46428571428571</v>
      </c>
      <c r="T7" s="0" t="n">
        <f aca="false">_xlfn.IFNA(INDEX(non_upt_2_5_Data!$C:$C, MATCH(T$1&amp;" "&amp;$A7, non_upt_2_5_Data!$D:$D, 0), 1), "")</f>
        <v>2.12186379928315</v>
      </c>
      <c r="U7" s="0" t="n">
        <f aca="false">_xlfn.IFNA(INDEX(non_upt_2_5_Data!$C:$C, MATCH(U$1&amp;" "&amp;$A7, non_upt_2_5_Data!$D:$D, 0), 1), "")</f>
        <v>2.21276595744681</v>
      </c>
      <c r="V7" s="0" t="n">
        <f aca="false">_xlfn.IFNA(INDEX(non_upt_2_5_Data!$C:$C, MATCH(V$1&amp;" "&amp;$A7, non_upt_2_5_Data!$D:$D, 0), 1), "")</f>
        <v>2.19517543859649</v>
      </c>
      <c r="W7" s="0" t="n">
        <f aca="false">_xlfn.IFNA(INDEX(non_upt_2_5_Data!$C:$C, MATCH(W$1&amp;" "&amp;$A7, non_upt_2_5_Data!$D:$D, 0), 1), "")</f>
        <v>2.03125</v>
      </c>
      <c r="X7" s="0" t="n">
        <f aca="false">_xlfn.IFNA(INDEX(non_upt_2_5_Data!$C:$C, MATCH(X$1&amp;" "&amp;$A7, non_upt_2_5_Data!$D:$D, 0), 1), "")</f>
        <v>2.17391304347826</v>
      </c>
      <c r="Y7" s="0" t="n">
        <f aca="false">_xlfn.IFNA(INDEX(non_upt_2_5_Data!$C:$C, MATCH(Y$1&amp;" "&amp;$A7, non_upt_2_5_Data!$D:$D, 0), 1), "")</f>
        <v>2.0520694259012</v>
      </c>
      <c r="Z7" s="0" t="n">
        <f aca="false">_xlfn.IFNA(INDEX(non_upt_2_5_Data!$C:$C, MATCH(Z$1&amp;" "&amp;$A7, non_upt_2_5_Data!$D:$D, 0), 1), "")</f>
        <v>2.08430609597925</v>
      </c>
      <c r="AA7" s="0" t="n">
        <f aca="false">_xlfn.IFNA(INDEX(non_upt_2_5_Data!$C:$C, MATCH(AA$1&amp;" "&amp;$A7, non_upt_2_5_Data!$D:$D, 0), 1), "")</f>
        <v>2.0803324099723</v>
      </c>
      <c r="AB7" s="0" t="n">
        <f aca="false">_xlfn.IFNA(INDEX(non_upt_2_5_Data!$C:$C, MATCH(AB$1&amp;" "&amp;$A7, non_upt_2_5_Data!$D:$D, 0), 1), "")</f>
        <v>2.15824468085106</v>
      </c>
      <c r="AC7" s="0" t="n">
        <f aca="false">_xlfn.IFNA(INDEX(non_upt_2_5_Data!$C:$C, MATCH(AC$1&amp;" "&amp;$A7, non_upt_2_5_Data!$D:$D, 0), 1), "")</f>
        <v>2.16129032258064</v>
      </c>
      <c r="AD7" s="0" t="n">
        <f aca="false">_xlfn.IFNA(INDEX(non_upt_2_5_Data!$C:$C, MATCH(AD$1&amp;" "&amp;$A7, non_upt_2_5_Data!$D:$D, 0), 1), "")</f>
        <v>2.13321167883212</v>
      </c>
      <c r="AE7" s="0" t="n">
        <f aca="false">_xlfn.IFNA(INDEX(non_upt_2_5_Data!$C:$C, MATCH(AE$1&amp;" "&amp;$A7, non_upt_2_5_Data!$D:$D, 0), 1), "")</f>
        <v>2.15094339622641</v>
      </c>
      <c r="AF7" s="0" t="n">
        <f aca="false">_xlfn.IFNA(INDEX(non_upt_2_5_Data!$C:$C, MATCH(AF$1&amp;" "&amp;$A7, non_upt_2_5_Data!$D:$D, 0), 1), "")</f>
        <v>2.14814814814815</v>
      </c>
      <c r="AH7" s="0" t="n">
        <f aca="false">IFERROR(AVERAGE(B7:AF7), "")</f>
        <v>2.07819194765923</v>
      </c>
    </row>
    <row r="8" customFormat="false" ht="12.8" hidden="false" customHeight="false" outlineLevel="0" collapsed="false">
      <c r="A8" s="0" t="s">
        <v>39</v>
      </c>
      <c r="B8" s="0" t="n">
        <f aca="false">_xlfn.IFNA(INDEX(non_upt_2_5_Data!$C:$C, MATCH(B$1&amp;" "&amp;$A8, non_upt_2_5_Data!$D:$D, 0), 1), "")</f>
        <v>1.56589147286822</v>
      </c>
      <c r="C8" s="0" t="n">
        <f aca="false">_xlfn.IFNA(INDEX(non_upt_2_5_Data!$C:$C, MATCH(C$1&amp;" "&amp;$A8, non_upt_2_5_Data!$D:$D, 0), 1), "")</f>
        <v>1.71244635193133</v>
      </c>
      <c r="D8" s="0" t="n">
        <f aca="false">_xlfn.IFNA(INDEX(non_upt_2_5_Data!$C:$C, MATCH(D$1&amp;" "&amp;$A8, non_upt_2_5_Data!$D:$D, 0), 1), "")</f>
        <v>1.66507177033493</v>
      </c>
      <c r="E8" s="0" t="n">
        <f aca="false">_xlfn.IFNA(INDEX(non_upt_2_5_Data!$C:$C, MATCH(E$1&amp;" "&amp;$A8, non_upt_2_5_Data!$D:$D, 0), 1), "")</f>
        <v>2.04932735426009</v>
      </c>
      <c r="F8" s="0" t="n">
        <f aca="false">_xlfn.IFNA(INDEX(non_upt_2_5_Data!$C:$C, MATCH(F$1&amp;" "&amp;$A8, non_upt_2_5_Data!$D:$D, 0), 1), "")</f>
        <v>1.86270022883295</v>
      </c>
      <c r="G8" s="0" t="n">
        <f aca="false">_xlfn.IFNA(INDEX(non_upt_2_5_Data!$C:$C, MATCH(G$1&amp;" "&amp;$A8, non_upt_2_5_Data!$D:$D, 0), 1), "")</f>
        <v>1.68658399098083</v>
      </c>
      <c r="H8" s="0" t="n">
        <f aca="false">_xlfn.IFNA(INDEX(non_upt_2_5_Data!$C:$C, MATCH(H$1&amp;" "&amp;$A8, non_upt_2_5_Data!$D:$D, 0), 1), "")</f>
        <v>2.06820566631689</v>
      </c>
      <c r="I8" s="0" t="n">
        <f aca="false">_xlfn.IFNA(INDEX(non_upt_2_5_Data!$C:$C, MATCH(I$1&amp;" "&amp;$A8, non_upt_2_5_Data!$D:$D, 0), 1), "")</f>
        <v>2.07322929171669</v>
      </c>
      <c r="J8" s="0" t="n">
        <f aca="false">_xlfn.IFNA(INDEX(non_upt_2_5_Data!$C:$C, MATCH(J$1&amp;" "&amp;$A8, non_upt_2_5_Data!$D:$D, 0), 1), "")</f>
        <v>2.15220125786164</v>
      </c>
      <c r="K8" s="0" t="n">
        <f aca="false">_xlfn.IFNA(INDEX(non_upt_2_5_Data!$C:$C, MATCH(K$1&amp;" "&amp;$A8, non_upt_2_5_Data!$D:$D, 0), 1), "")</f>
        <v>2.06423034330011</v>
      </c>
      <c r="L8" s="0" t="n">
        <f aca="false">_xlfn.IFNA(INDEX(non_upt_2_5_Data!$C:$C, MATCH(L$1&amp;" "&amp;$A8, non_upt_2_5_Data!$D:$D, 0), 1), "")</f>
        <v>2.06945975744212</v>
      </c>
      <c r="M8" s="0" t="n">
        <f aca="false">_xlfn.IFNA(INDEX(non_upt_2_5_Data!$C:$C, MATCH(M$1&amp;" "&amp;$A8, non_upt_2_5_Data!$D:$D, 0), 1), "")</f>
        <v>2.10828729281768</v>
      </c>
      <c r="N8" s="0" t="n">
        <f aca="false">_xlfn.IFNA(INDEX(non_upt_2_5_Data!$C:$C, MATCH(N$1&amp;" "&amp;$A8, non_upt_2_5_Data!$D:$D, 0), 1), "")</f>
        <v>2.15761448349308</v>
      </c>
      <c r="O8" s="0" t="n">
        <f aca="false">_xlfn.IFNA(INDEX(non_upt_2_5_Data!$C:$C, MATCH(O$1&amp;" "&amp;$A8, non_upt_2_5_Data!$D:$D, 0), 1), "")</f>
        <v>2.11970074812968</v>
      </c>
      <c r="P8" s="0" t="n">
        <f aca="false">_xlfn.IFNA(INDEX(non_upt_2_5_Data!$C:$C, MATCH(P$1&amp;" "&amp;$A8, non_upt_2_5_Data!$D:$D, 0), 1), "")</f>
        <v>2.18150087260035</v>
      </c>
      <c r="Q8" s="0" t="n">
        <f aca="false">_xlfn.IFNA(INDEX(non_upt_2_5_Data!$C:$C, MATCH(Q$1&amp;" "&amp;$A8, non_upt_2_5_Data!$D:$D, 0), 1), "")</f>
        <v>2.27777777777778</v>
      </c>
      <c r="R8" s="0" t="n">
        <f aca="false">_xlfn.IFNA(INDEX(non_upt_2_5_Data!$C:$C, MATCH(R$1&amp;" "&amp;$A8, non_upt_2_5_Data!$D:$D, 0), 1), "")</f>
        <v>2.27586206896552</v>
      </c>
      <c r="S8" s="0" t="n">
        <f aca="false">_xlfn.IFNA(INDEX(non_upt_2_5_Data!$C:$C, MATCH(S$1&amp;" "&amp;$A8, non_upt_2_5_Data!$D:$D, 0), 1), "")</f>
        <v>2.57142857142857</v>
      </c>
      <c r="T8" s="0" t="n">
        <f aca="false">_xlfn.IFNA(INDEX(non_upt_2_5_Data!$C:$C, MATCH(T$1&amp;" "&amp;$A8, non_upt_2_5_Data!$D:$D, 0), 1), "")</f>
        <v>2.15412186379928</v>
      </c>
      <c r="U8" s="0" t="n">
        <f aca="false">_xlfn.IFNA(INDEX(non_upt_2_5_Data!$C:$C, MATCH(U$1&amp;" "&amp;$A8, non_upt_2_5_Data!$D:$D, 0), 1), "")</f>
        <v>2.25641025641026</v>
      </c>
      <c r="V8" s="0" t="n">
        <f aca="false">_xlfn.IFNA(INDEX(non_upt_2_5_Data!$C:$C, MATCH(V$1&amp;" "&amp;$A8, non_upt_2_5_Data!$D:$D, 0), 1), "")</f>
        <v>2.26349892008639</v>
      </c>
      <c r="W8" s="0" t="n">
        <f aca="false">_xlfn.IFNA(INDEX(non_upt_2_5_Data!$C:$C, MATCH(W$1&amp;" "&amp;$A8, non_upt_2_5_Data!$D:$D, 0), 1), "")</f>
        <v>2.125</v>
      </c>
      <c r="X8" s="0" t="n">
        <f aca="false">_xlfn.IFNA(INDEX(non_upt_2_5_Data!$C:$C, MATCH(X$1&amp;" "&amp;$A8, non_upt_2_5_Data!$D:$D, 0), 1), "")</f>
        <v>2.2</v>
      </c>
      <c r="Y8" s="0" t="n">
        <f aca="false">_xlfn.IFNA(INDEX(non_upt_2_5_Data!$C:$C, MATCH(Y$1&amp;" "&amp;$A8, non_upt_2_5_Data!$D:$D, 0), 1), "")</f>
        <v>1.63552631578947</v>
      </c>
      <c r="Z8" s="0" t="n">
        <f aca="false">_xlfn.IFNA(INDEX(non_upt_2_5_Data!$C:$C, MATCH(Z$1&amp;" "&amp;$A8, non_upt_2_5_Data!$D:$D, 0), 1), "")</f>
        <v>2.1181001283697</v>
      </c>
      <c r="AA8" s="0" t="n">
        <f aca="false">_xlfn.IFNA(INDEX(non_upt_2_5_Data!$C:$C, MATCH(AA$1&amp;" "&amp;$A8, non_upt_2_5_Data!$D:$D, 0), 1), "")</f>
        <v>2.10231923601637</v>
      </c>
      <c r="AB8" s="0" t="n">
        <f aca="false">_xlfn.IFNA(INDEX(non_upt_2_5_Data!$C:$C, MATCH(AB$1&amp;" "&amp;$A8, non_upt_2_5_Data!$D:$D, 0), 1), "")</f>
        <v>2.17894736842105</v>
      </c>
      <c r="AC8" s="0" t="n">
        <f aca="false">_xlfn.IFNA(INDEX(non_upt_2_5_Data!$C:$C, MATCH(AC$1&amp;" "&amp;$A8, non_upt_2_5_Data!$D:$D, 0), 1), "")</f>
        <v>2.2258064516129</v>
      </c>
      <c r="AD8" s="0" t="n">
        <f aca="false">_xlfn.IFNA(INDEX(non_upt_2_5_Data!$C:$C, MATCH(AD$1&amp;" "&amp;$A8, non_upt_2_5_Data!$D:$D, 0), 1), "")</f>
        <v>2.17857142857143</v>
      </c>
      <c r="AE8" s="0" t="n">
        <f aca="false">_xlfn.IFNA(INDEX(non_upt_2_5_Data!$C:$C, MATCH(AE$1&amp;" "&amp;$A8, non_upt_2_5_Data!$D:$D, 0), 1), "")</f>
        <v>2.16981132075472</v>
      </c>
      <c r="AF8" s="0" t="n">
        <f aca="false">_xlfn.IFNA(INDEX(non_upt_2_5_Data!$C:$C, MATCH(AF$1&amp;" "&amp;$A8, non_upt_2_5_Data!$D:$D, 0), 1), "")</f>
        <v>2.22222222222222</v>
      </c>
      <c r="AH8" s="0" t="n">
        <f aca="false">IFERROR(AVERAGE(B8:AF8), "")</f>
        <v>2.0803824133262</v>
      </c>
    </row>
    <row r="9" customFormat="false" ht="12.8" hidden="false" customHeight="false" outlineLevel="0" collapsed="false">
      <c r="A9" s="0" t="s">
        <v>40</v>
      </c>
      <c r="B9" s="0" t="str">
        <f aca="false">_xlfn.IFNA(INDEX(non_upt_2_5_Data!$C:$C, MATCH(B$1&amp;" "&amp;$A9, non_upt_2_5_Data!$D:$D, 0), 1), "")</f>
        <v/>
      </c>
      <c r="C9" s="0" t="str">
        <f aca="false">_xlfn.IFNA(INDEX(non_upt_2_5_Data!$C:$C, MATCH(C$1&amp;" "&amp;$A9, non_upt_2_5_Data!$D:$D, 0), 1), "")</f>
        <v/>
      </c>
      <c r="D9" s="0" t="str">
        <f aca="false">_xlfn.IFNA(INDEX(non_upt_2_5_Data!$C:$C, MATCH(D$1&amp;" "&amp;$A9, non_upt_2_5_Data!$D:$D, 0), 1), "")</f>
        <v/>
      </c>
      <c r="E9" s="0" t="str">
        <f aca="false">_xlfn.IFNA(INDEX(non_upt_2_5_Data!$C:$C, MATCH(E$1&amp;" "&amp;$A9, non_upt_2_5_Data!$D:$D, 0), 1), "")</f>
        <v/>
      </c>
      <c r="F9" s="0" t="str">
        <f aca="false">_xlfn.IFNA(INDEX(non_upt_2_5_Data!$C:$C, MATCH(F$1&amp;" "&amp;$A9, non_upt_2_5_Data!$D:$D, 0), 1), "")</f>
        <v/>
      </c>
      <c r="G9" s="0" t="str">
        <f aca="false">_xlfn.IFNA(INDEX(non_upt_2_5_Data!$C:$C, MATCH(G$1&amp;" "&amp;$A9, non_upt_2_5_Data!$D:$D, 0), 1), "")</f>
        <v/>
      </c>
      <c r="H9" s="0" t="str">
        <f aca="false">_xlfn.IFNA(INDEX(non_upt_2_5_Data!$C:$C, MATCH(H$1&amp;" "&amp;$A9, non_upt_2_5_Data!$D:$D, 0), 1), "")</f>
        <v/>
      </c>
      <c r="I9" s="0" t="str">
        <f aca="false">_xlfn.IFNA(INDEX(non_upt_2_5_Data!$C:$C, MATCH(I$1&amp;" "&amp;$A9, non_upt_2_5_Data!$D:$D, 0), 1), "")</f>
        <v/>
      </c>
      <c r="J9" s="0" t="str">
        <f aca="false">_xlfn.IFNA(INDEX(non_upt_2_5_Data!$C:$C, MATCH(J$1&amp;" "&amp;$A9, non_upt_2_5_Data!$D:$D, 0), 1), "")</f>
        <v/>
      </c>
      <c r="K9" s="0" t="str">
        <f aca="false">_xlfn.IFNA(INDEX(non_upt_2_5_Data!$C:$C, MATCH(K$1&amp;" "&amp;$A9, non_upt_2_5_Data!$D:$D, 0), 1), "")</f>
        <v/>
      </c>
      <c r="L9" s="0" t="str">
        <f aca="false">_xlfn.IFNA(INDEX(non_upt_2_5_Data!$C:$C, MATCH(L$1&amp;" "&amp;$A9, non_upt_2_5_Data!$D:$D, 0), 1), "")</f>
        <v/>
      </c>
      <c r="M9" s="0" t="str">
        <f aca="false">_xlfn.IFNA(INDEX(non_upt_2_5_Data!$C:$C, MATCH(M$1&amp;" "&amp;$A9, non_upt_2_5_Data!$D:$D, 0), 1), "")</f>
        <v/>
      </c>
      <c r="N9" s="0" t="str">
        <f aca="false">_xlfn.IFNA(INDEX(non_upt_2_5_Data!$C:$C, MATCH(N$1&amp;" "&amp;$A9, non_upt_2_5_Data!$D:$D, 0), 1), "")</f>
        <v/>
      </c>
      <c r="O9" s="0" t="str">
        <f aca="false">_xlfn.IFNA(INDEX(non_upt_2_5_Data!$C:$C, MATCH(O$1&amp;" "&amp;$A9, non_upt_2_5_Data!$D:$D, 0), 1), "")</f>
        <v/>
      </c>
      <c r="P9" s="0" t="str">
        <f aca="false">_xlfn.IFNA(INDEX(non_upt_2_5_Data!$C:$C, MATCH(P$1&amp;" "&amp;$A9, non_upt_2_5_Data!$D:$D, 0), 1), "")</f>
        <v/>
      </c>
      <c r="Q9" s="0" t="str">
        <f aca="false">_xlfn.IFNA(INDEX(non_upt_2_5_Data!$C:$C, MATCH(Q$1&amp;" "&amp;$A9, non_upt_2_5_Data!$D:$D, 0), 1), "")</f>
        <v/>
      </c>
      <c r="R9" s="0" t="str">
        <f aca="false">_xlfn.IFNA(INDEX(non_upt_2_5_Data!$C:$C, MATCH(R$1&amp;" "&amp;$A9, non_upt_2_5_Data!$D:$D, 0), 1), "")</f>
        <v/>
      </c>
      <c r="S9" s="0" t="str">
        <f aca="false">_xlfn.IFNA(INDEX(non_upt_2_5_Data!$C:$C, MATCH(S$1&amp;" "&amp;$A9, non_upt_2_5_Data!$D:$D, 0), 1), "")</f>
        <v/>
      </c>
      <c r="T9" s="0" t="str">
        <f aca="false">_xlfn.IFNA(INDEX(non_upt_2_5_Data!$C:$C, MATCH(T$1&amp;" "&amp;$A9, non_upt_2_5_Data!$D:$D, 0), 1), "")</f>
        <v/>
      </c>
      <c r="U9" s="0" t="str">
        <f aca="false">_xlfn.IFNA(INDEX(non_upt_2_5_Data!$C:$C, MATCH(U$1&amp;" "&amp;$A9, non_upt_2_5_Data!$D:$D, 0), 1), "")</f>
        <v/>
      </c>
      <c r="V9" s="0" t="n">
        <f aca="false">_xlfn.IFNA(INDEX(non_upt_2_5_Data!$C:$C, MATCH(V$1&amp;" "&amp;$A9, non_upt_2_5_Data!$D:$D, 0), 1), "")</f>
        <v>2.25255972696246</v>
      </c>
      <c r="W9" s="0" t="n">
        <f aca="false">_xlfn.IFNA(INDEX(non_upt_2_5_Data!$C:$C, MATCH(W$1&amp;" "&amp;$A9, non_upt_2_5_Data!$D:$D, 0), 1), "")</f>
        <v>2.04166666666667</v>
      </c>
      <c r="X9" s="0" t="n">
        <f aca="false">_xlfn.IFNA(INDEX(non_upt_2_5_Data!$C:$C, MATCH(X$1&amp;" "&amp;$A9, non_upt_2_5_Data!$D:$D, 0), 1), "")</f>
        <v>2.13333333333333</v>
      </c>
      <c r="Y9" s="0" t="str">
        <f aca="false">_xlfn.IFNA(INDEX(non_upt_2_5_Data!$C:$C, MATCH(Y$1&amp;" "&amp;$A9, non_upt_2_5_Data!$D:$D, 0), 1), "")</f>
        <v/>
      </c>
      <c r="Z9" s="0" t="str">
        <f aca="false">_xlfn.IFNA(INDEX(non_upt_2_5_Data!$C:$C, MATCH(Z$1&amp;" "&amp;$A9, non_upt_2_5_Data!$D:$D, 0), 1), "")</f>
        <v/>
      </c>
      <c r="AA9" s="0" t="str">
        <f aca="false">_xlfn.IFNA(INDEX(non_upt_2_5_Data!$C:$C, MATCH(AA$1&amp;" "&amp;$A9, non_upt_2_5_Data!$D:$D, 0), 1), "")</f>
        <v/>
      </c>
      <c r="AB9" s="0" t="str">
        <f aca="false">_xlfn.IFNA(INDEX(non_upt_2_5_Data!$C:$C, MATCH(AB$1&amp;" "&amp;$A9, non_upt_2_5_Data!$D:$D, 0), 1), "")</f>
        <v/>
      </c>
      <c r="AC9" s="0" t="str">
        <f aca="false">_xlfn.IFNA(INDEX(non_upt_2_5_Data!$C:$C, MATCH(AC$1&amp;" "&amp;$A9, non_upt_2_5_Data!$D:$D, 0), 1), "")</f>
        <v/>
      </c>
      <c r="AD9" s="0" t="n">
        <f aca="false">_xlfn.IFNA(INDEX(non_upt_2_5_Data!$C:$C, MATCH(AD$1&amp;" "&amp;$A9, non_upt_2_5_Data!$D:$D, 0), 1), "")</f>
        <v>2.08838383838384</v>
      </c>
      <c r="AE9" s="0" t="n">
        <f aca="false">_xlfn.IFNA(INDEX(non_upt_2_5_Data!$C:$C, MATCH(AE$1&amp;" "&amp;$A9, non_upt_2_5_Data!$D:$D, 0), 1), "")</f>
        <v>2.13888888888889</v>
      </c>
      <c r="AF9" s="0" t="n">
        <f aca="false">_xlfn.IFNA(INDEX(non_upt_2_5_Data!$C:$C, MATCH(AF$1&amp;" "&amp;$A9, non_upt_2_5_Data!$D:$D, 0), 1), "")</f>
        <v>2.15</v>
      </c>
      <c r="AH9" s="0" t="n">
        <f aca="false">IFERROR(AVERAGE(B9:AF9), "")</f>
        <v>2.13413874237253</v>
      </c>
    </row>
    <row r="10" customFormat="false" ht="12.8" hidden="false" customHeight="false" outlineLevel="0" collapsed="false">
      <c r="A10" s="0" t="s">
        <v>41</v>
      </c>
      <c r="B10" s="0" t="n">
        <f aca="false">_xlfn.IFNA(INDEX(non_upt_2_5_Data!$C:$C, MATCH(B$1&amp;" "&amp;$A10, non_upt_2_5_Data!$D:$D, 0), 1), "")</f>
        <v>1.57142857142857</v>
      </c>
      <c r="C10" s="0" t="n">
        <f aca="false">_xlfn.IFNA(INDEX(non_upt_2_5_Data!$C:$C, MATCH(C$1&amp;" "&amp;$A10, non_upt_2_5_Data!$D:$D, 0), 1), "")</f>
        <v>1.59154929577465</v>
      </c>
      <c r="D10" s="0" t="n">
        <f aca="false">_xlfn.IFNA(INDEX(non_upt_2_5_Data!$C:$C, MATCH(D$1&amp;" "&amp;$A10, non_upt_2_5_Data!$D:$D, 0), 1), "")</f>
        <v>1.71641791044776</v>
      </c>
      <c r="E10" s="0" t="n">
        <f aca="false">_xlfn.IFNA(INDEX(non_upt_2_5_Data!$C:$C, MATCH(E$1&amp;" "&amp;$A10, non_upt_2_5_Data!$D:$D, 0), 1), "")</f>
        <v>2.00456621004566</v>
      </c>
      <c r="F10" s="0" t="n">
        <f aca="false">_xlfn.IFNA(INDEX(non_upt_2_5_Data!$C:$C, MATCH(F$1&amp;" "&amp;$A10, non_upt_2_5_Data!$D:$D, 0), 1), "")</f>
        <v>1.88805970149254</v>
      </c>
      <c r="G10" s="0" t="n">
        <f aca="false">_xlfn.IFNA(INDEX(non_upt_2_5_Data!$C:$C, MATCH(G$1&amp;" "&amp;$A10, non_upt_2_5_Data!$D:$D, 0), 1), "")</f>
        <v>1.66202090592334</v>
      </c>
      <c r="H10" s="0" t="n">
        <f aca="false">_xlfn.IFNA(INDEX(non_upt_2_5_Data!$C:$C, MATCH(H$1&amp;" "&amp;$A10, non_upt_2_5_Data!$D:$D, 0), 1), "")</f>
        <v>2.04371584699454</v>
      </c>
      <c r="I10" s="0" t="n">
        <f aca="false">_xlfn.IFNA(INDEX(non_upt_2_5_Data!$C:$C, MATCH(I$1&amp;" "&amp;$A10, non_upt_2_5_Data!$D:$D, 0), 1), "")</f>
        <v>2.05860349127182</v>
      </c>
      <c r="J10" s="0" t="n">
        <f aca="false">_xlfn.IFNA(INDEX(non_upt_2_5_Data!$C:$C, MATCH(J$1&amp;" "&amp;$A10, non_upt_2_5_Data!$D:$D, 0), 1), "")</f>
        <v>2.13110539845758</v>
      </c>
      <c r="K10" s="0" t="n">
        <f aca="false">_xlfn.IFNA(INDEX(non_upt_2_5_Data!$C:$C, MATCH(K$1&amp;" "&amp;$A10, non_upt_2_5_Data!$D:$D, 0), 1), "")</f>
        <v>2.05293440736479</v>
      </c>
      <c r="L10" s="0" t="n">
        <f aca="false">_xlfn.IFNA(INDEX(non_upt_2_5_Data!$C:$C, MATCH(L$1&amp;" "&amp;$A10, non_upt_2_5_Data!$D:$D, 0), 1), "")</f>
        <v>2.05473204104903</v>
      </c>
      <c r="M10" s="0" t="n">
        <f aca="false">_xlfn.IFNA(INDEX(non_upt_2_5_Data!$C:$C, MATCH(M$1&amp;" "&amp;$A10, non_upt_2_5_Data!$D:$D, 0), 1), "")</f>
        <v>2.07077625570776</v>
      </c>
      <c r="N10" s="0" t="n">
        <f aca="false">_xlfn.IFNA(INDEX(non_upt_2_5_Data!$C:$C, MATCH(N$1&amp;" "&amp;$A10, non_upt_2_5_Data!$D:$D, 0), 1), "")</f>
        <v>2.14002205071665</v>
      </c>
      <c r="O10" s="0" t="n">
        <f aca="false">_xlfn.IFNA(INDEX(non_upt_2_5_Data!$C:$C, MATCH(O$1&amp;" "&amp;$A10, non_upt_2_5_Data!$D:$D, 0), 1), "")</f>
        <v>2.1139896373057</v>
      </c>
      <c r="P10" s="0" t="n">
        <f aca="false">_xlfn.IFNA(INDEX(non_upt_2_5_Data!$C:$C, MATCH(P$1&amp;" "&amp;$A10, non_upt_2_5_Data!$D:$D, 0), 1), "")</f>
        <v>2.14107142857143</v>
      </c>
      <c r="Q10" s="0" t="n">
        <f aca="false">_xlfn.IFNA(INDEX(non_upt_2_5_Data!$C:$C, MATCH(Q$1&amp;" "&amp;$A10, non_upt_2_5_Data!$D:$D, 0), 1), "")</f>
        <v>2.24242424242424</v>
      </c>
      <c r="R10" s="0" t="n">
        <f aca="false">_xlfn.IFNA(INDEX(non_upt_2_5_Data!$C:$C, MATCH(R$1&amp;" "&amp;$A10, non_upt_2_5_Data!$D:$D, 0), 1), "")</f>
        <v>2.25</v>
      </c>
      <c r="S10" s="0" t="n">
        <f aca="false">_xlfn.IFNA(INDEX(non_upt_2_5_Data!$C:$C, MATCH(S$1&amp;" "&amp;$A10, non_upt_2_5_Data!$D:$D, 0), 1), "")</f>
        <v>2.5</v>
      </c>
      <c r="T10" s="0" t="n">
        <f aca="false">_xlfn.IFNA(INDEX(non_upt_2_5_Data!$C:$C, MATCH(T$1&amp;" "&amp;$A10, non_upt_2_5_Data!$D:$D, 0), 1), "")</f>
        <v>2.15985130111524</v>
      </c>
      <c r="U10" s="0" t="n">
        <f aca="false">_xlfn.IFNA(INDEX(non_upt_2_5_Data!$C:$C, MATCH(U$1&amp;" "&amp;$A10, non_upt_2_5_Data!$D:$D, 0), 1), "")</f>
        <v>2.29310344827586</v>
      </c>
      <c r="V10" s="0" t="n">
        <f aca="false">_xlfn.IFNA(INDEX(non_upt_2_5_Data!$C:$C, MATCH(V$1&amp;" "&amp;$A10, non_upt_2_5_Data!$D:$D, 0), 1), "")</f>
        <v>2.22632794457275</v>
      </c>
      <c r="W10" s="0" t="n">
        <f aca="false">_xlfn.IFNA(INDEX(non_upt_2_5_Data!$C:$C, MATCH(W$1&amp;" "&amp;$A10, non_upt_2_5_Data!$D:$D, 0), 1), "")</f>
        <v>2.13333333333333</v>
      </c>
      <c r="X10" s="0" t="n">
        <f aca="false">_xlfn.IFNA(INDEX(non_upt_2_5_Data!$C:$C, MATCH(X$1&amp;" "&amp;$A10, non_upt_2_5_Data!$D:$D, 0), 1), "")</f>
        <v>2.17391304347826</v>
      </c>
      <c r="Y10" s="0" t="n">
        <f aca="false">_xlfn.IFNA(INDEX(non_upt_2_5_Data!$C:$C, MATCH(Y$1&amp;" "&amp;$A10, non_upt_2_5_Data!$D:$D, 0), 1), "")</f>
        <v>2.04267425320057</v>
      </c>
      <c r="Z10" s="0" t="n">
        <f aca="false">_xlfn.IFNA(INDEX(non_upt_2_5_Data!$C:$C, MATCH(Z$1&amp;" "&amp;$A10, non_upt_2_5_Data!$D:$D, 0), 1), "")</f>
        <v>2.06412005457026</v>
      </c>
      <c r="AA10" s="0" t="n">
        <f aca="false">_xlfn.IFNA(INDEX(non_upt_2_5_Data!$C:$C, MATCH(AA$1&amp;" "&amp;$A10, non_upt_2_5_Data!$D:$D, 0), 1), "")</f>
        <v>2.06323529411765</v>
      </c>
      <c r="AB10" s="0" t="n">
        <f aca="false">_xlfn.IFNA(INDEX(non_upt_2_5_Data!$C:$C, MATCH(AB$1&amp;" "&amp;$A10, non_upt_2_5_Data!$D:$D, 0), 1), "")</f>
        <v>2.11205673758865</v>
      </c>
      <c r="AC10" s="0" t="n">
        <f aca="false">_xlfn.IFNA(INDEX(non_upt_2_5_Data!$C:$C, MATCH(AC$1&amp;" "&amp;$A10, non_upt_2_5_Data!$D:$D, 0), 1), "")</f>
        <v>2.2</v>
      </c>
      <c r="AD10" s="0" t="n">
        <f aca="false">_xlfn.IFNA(INDEX(non_upt_2_5_Data!$C:$C, MATCH(AD$1&amp;" "&amp;$A10, non_upt_2_5_Data!$D:$D, 0), 1), "")</f>
        <v>2.15744680851064</v>
      </c>
      <c r="AE10" s="0" t="n">
        <f aca="false">_xlfn.IFNA(INDEX(non_upt_2_5_Data!$C:$C, MATCH(AE$1&amp;" "&amp;$A10, non_upt_2_5_Data!$D:$D, 0), 1), "")</f>
        <v>2.2</v>
      </c>
      <c r="AF10" s="0" t="n">
        <f aca="false">_xlfn.IFNA(INDEX(non_upt_2_5_Data!$C:$C, MATCH(AF$1&amp;" "&amp;$A10, non_upt_2_5_Data!$D:$D, 0), 1), "")</f>
        <v>2.2962962962963</v>
      </c>
      <c r="AH10" s="0" t="n">
        <f aca="false">IFERROR(AVERAGE(B10:AF10), "")</f>
        <v>2.07599277129147</v>
      </c>
    </row>
    <row r="11" customFormat="false" ht="12.8" hidden="false" customHeight="false" outlineLevel="0" collapsed="false">
      <c r="A11" s="0" t="s">
        <v>42</v>
      </c>
      <c r="B11" s="0" t="str">
        <f aca="false">_xlfn.IFNA(INDEX(non_upt_2_5_Data!$C:$C, MATCH(B$1&amp;" "&amp;$A11, non_upt_2_5_Data!$D:$D, 0), 1), "")</f>
        <v/>
      </c>
      <c r="C11" s="0" t="str">
        <f aca="false">_xlfn.IFNA(INDEX(non_upt_2_5_Data!$C:$C, MATCH(C$1&amp;" "&amp;$A11, non_upt_2_5_Data!$D:$D, 0), 1), "")</f>
        <v/>
      </c>
      <c r="D11" s="0" t="str">
        <f aca="false">_xlfn.IFNA(INDEX(non_upt_2_5_Data!$C:$C, MATCH(D$1&amp;" "&amp;$A11, non_upt_2_5_Data!$D:$D, 0), 1), "")</f>
        <v/>
      </c>
      <c r="E11" s="0" t="str">
        <f aca="false">_xlfn.IFNA(INDEX(non_upt_2_5_Data!$C:$C, MATCH(E$1&amp;" "&amp;$A11, non_upt_2_5_Data!$D:$D, 0), 1), "")</f>
        <v/>
      </c>
      <c r="F11" s="0" t="n">
        <f aca="false">_xlfn.IFNA(INDEX(non_upt_2_5_Data!$C:$C, MATCH(F$1&amp;" "&amp;$A11, non_upt_2_5_Data!$D:$D, 0), 1), "")</f>
        <v>1.60684769775679</v>
      </c>
      <c r="G11" s="0" t="str">
        <f aca="false">_xlfn.IFNA(INDEX(non_upt_2_5_Data!$C:$C, MATCH(G$1&amp;" "&amp;$A11, non_upt_2_5_Data!$D:$D, 0), 1), "")</f>
        <v/>
      </c>
      <c r="H11" s="0" t="n">
        <f aca="false">_xlfn.IFNA(INDEX(non_upt_2_5_Data!$C:$C, MATCH(H$1&amp;" "&amp;$A11, non_upt_2_5_Data!$D:$D, 0), 1), "")</f>
        <v>1</v>
      </c>
      <c r="I11" s="0" t="str">
        <f aca="false">_xlfn.IFNA(INDEX(non_upt_2_5_Data!$C:$C, MATCH(I$1&amp;" "&amp;$A11, non_upt_2_5_Data!$D:$D, 0), 1), "")</f>
        <v/>
      </c>
      <c r="J11" s="0" t="n">
        <f aca="false">_xlfn.IFNA(INDEX(non_upt_2_5_Data!$C:$C, MATCH(J$1&amp;" "&amp;$A11, non_upt_2_5_Data!$D:$D, 0), 1), "")</f>
        <v>1</v>
      </c>
      <c r="K11" s="0" t="str">
        <f aca="false">_xlfn.IFNA(INDEX(non_upt_2_5_Data!$C:$C, MATCH(K$1&amp;" "&amp;$A11, non_upt_2_5_Data!$D:$D, 0), 1), "")</f>
        <v/>
      </c>
      <c r="L11" s="0" t="str">
        <f aca="false">_xlfn.IFNA(INDEX(non_upt_2_5_Data!$C:$C, MATCH(L$1&amp;" "&amp;$A11, non_upt_2_5_Data!$D:$D, 0), 1), "")</f>
        <v/>
      </c>
      <c r="M11" s="0" t="str">
        <f aca="false">_xlfn.IFNA(INDEX(non_upt_2_5_Data!$C:$C, MATCH(M$1&amp;" "&amp;$A11, non_upt_2_5_Data!$D:$D, 0), 1), "")</f>
        <v/>
      </c>
      <c r="N11" s="0" t="str">
        <f aca="false">_xlfn.IFNA(INDEX(non_upt_2_5_Data!$C:$C, MATCH(N$1&amp;" "&amp;$A11, non_upt_2_5_Data!$D:$D, 0), 1), "")</f>
        <v/>
      </c>
      <c r="O11" s="0" t="str">
        <f aca="false">_xlfn.IFNA(INDEX(non_upt_2_5_Data!$C:$C, MATCH(O$1&amp;" "&amp;$A11, non_upt_2_5_Data!$D:$D, 0), 1), "")</f>
        <v/>
      </c>
      <c r="P11" s="0" t="str">
        <f aca="false">_xlfn.IFNA(INDEX(non_upt_2_5_Data!$C:$C, MATCH(P$1&amp;" "&amp;$A11, non_upt_2_5_Data!$D:$D, 0), 1), "")</f>
        <v/>
      </c>
      <c r="Q11" s="0" t="str">
        <f aca="false">_xlfn.IFNA(INDEX(non_upt_2_5_Data!$C:$C, MATCH(Q$1&amp;" "&amp;$A11, non_upt_2_5_Data!$D:$D, 0), 1), "")</f>
        <v/>
      </c>
      <c r="R11" s="0" t="str">
        <f aca="false">_xlfn.IFNA(INDEX(non_upt_2_5_Data!$C:$C, MATCH(R$1&amp;" "&amp;$A11, non_upt_2_5_Data!$D:$D, 0), 1), "")</f>
        <v/>
      </c>
      <c r="S11" s="0" t="str">
        <f aca="false">_xlfn.IFNA(INDEX(non_upt_2_5_Data!$C:$C, MATCH(S$1&amp;" "&amp;$A11, non_upt_2_5_Data!$D:$D, 0), 1), "")</f>
        <v/>
      </c>
      <c r="T11" s="0" t="str">
        <f aca="false">_xlfn.IFNA(INDEX(non_upt_2_5_Data!$C:$C, MATCH(T$1&amp;" "&amp;$A11, non_upt_2_5_Data!$D:$D, 0), 1), "")</f>
        <v/>
      </c>
      <c r="U11" s="0" t="str">
        <f aca="false">_xlfn.IFNA(INDEX(non_upt_2_5_Data!$C:$C, MATCH(U$1&amp;" "&amp;$A11, non_upt_2_5_Data!$D:$D, 0), 1), "")</f>
        <v/>
      </c>
      <c r="V11" s="0" t="n">
        <f aca="false">_xlfn.IFNA(INDEX(non_upt_2_5_Data!$C:$C, MATCH(V$1&amp;" "&amp;$A11, non_upt_2_5_Data!$D:$D, 0), 1), "")</f>
        <v>1</v>
      </c>
      <c r="W11" s="0" t="str">
        <f aca="false">_xlfn.IFNA(INDEX(non_upt_2_5_Data!$C:$C, MATCH(W$1&amp;" "&amp;$A11, non_upt_2_5_Data!$D:$D, 0), 1), "")</f>
        <v/>
      </c>
      <c r="X11" s="0" t="str">
        <f aca="false">_xlfn.IFNA(INDEX(non_upt_2_5_Data!$C:$C, MATCH(X$1&amp;" "&amp;$A11, non_upt_2_5_Data!$D:$D, 0), 1), "")</f>
        <v/>
      </c>
      <c r="Y11" s="0" t="str">
        <f aca="false">_xlfn.IFNA(INDEX(non_upt_2_5_Data!$C:$C, MATCH(Y$1&amp;" "&amp;$A11, non_upt_2_5_Data!$D:$D, 0), 1), "")</f>
        <v/>
      </c>
      <c r="Z11" s="0" t="str">
        <f aca="false">_xlfn.IFNA(INDEX(non_upt_2_5_Data!$C:$C, MATCH(Z$1&amp;" "&amp;$A11, non_upt_2_5_Data!$D:$D, 0), 1), "")</f>
        <v/>
      </c>
      <c r="AA11" s="0" t="str">
        <f aca="false">_xlfn.IFNA(INDEX(non_upt_2_5_Data!$C:$C, MATCH(AA$1&amp;" "&amp;$A11, non_upt_2_5_Data!$D:$D, 0), 1), "")</f>
        <v/>
      </c>
      <c r="AB11" s="0" t="str">
        <f aca="false">_xlfn.IFNA(INDEX(non_upt_2_5_Data!$C:$C, MATCH(AB$1&amp;" "&amp;$A11, non_upt_2_5_Data!$D:$D, 0), 1), "")</f>
        <v/>
      </c>
      <c r="AC11" s="0" t="str">
        <f aca="false">_xlfn.IFNA(INDEX(non_upt_2_5_Data!$C:$C, MATCH(AC$1&amp;" "&amp;$A11, non_upt_2_5_Data!$D:$D, 0), 1), "")</f>
        <v/>
      </c>
      <c r="AD11" s="0" t="str">
        <f aca="false">_xlfn.IFNA(INDEX(non_upt_2_5_Data!$C:$C, MATCH(AD$1&amp;" "&amp;$A11, non_upt_2_5_Data!$D:$D, 0), 1), "")</f>
        <v/>
      </c>
      <c r="AE11" s="0" t="str">
        <f aca="false">_xlfn.IFNA(INDEX(non_upt_2_5_Data!$C:$C, MATCH(AE$1&amp;" "&amp;$A11, non_upt_2_5_Data!$D:$D, 0), 1), "")</f>
        <v/>
      </c>
      <c r="AF11" s="0" t="str">
        <f aca="false">_xlfn.IFNA(INDEX(non_upt_2_5_Data!$C:$C, MATCH(AF$1&amp;" "&amp;$A11, non_upt_2_5_Data!$D:$D, 0), 1), "")</f>
        <v/>
      </c>
      <c r="AH11" s="0" t="n">
        <f aca="false">IFERROR(AVERAGE(B11:AF11), "")</f>
        <v>1.1517119244392</v>
      </c>
    </row>
    <row r="12" customFormat="false" ht="12.8" hidden="false" customHeight="false" outlineLevel="0" collapsed="false">
      <c r="A12" s="0" t="s">
        <v>43</v>
      </c>
      <c r="B12" s="0" t="str">
        <f aca="false">_xlfn.IFNA(INDEX(non_upt_2_5_Data!$C:$C, MATCH(B$1&amp;" "&amp;$A12, non_upt_2_5_Data!$D:$D, 0), 1), "")</f>
        <v/>
      </c>
      <c r="C12" s="0" t="str">
        <f aca="false">_xlfn.IFNA(INDEX(non_upt_2_5_Data!$C:$C, MATCH(C$1&amp;" "&amp;$A12, non_upt_2_5_Data!$D:$D, 0), 1), "")</f>
        <v/>
      </c>
      <c r="D12" s="0" t="str">
        <f aca="false">_xlfn.IFNA(INDEX(non_upt_2_5_Data!$C:$C, MATCH(D$1&amp;" "&amp;$A12, non_upt_2_5_Data!$D:$D, 0), 1), "")</f>
        <v/>
      </c>
      <c r="E12" s="0" t="str">
        <f aca="false">_xlfn.IFNA(INDEX(non_upt_2_5_Data!$C:$C, MATCH(E$1&amp;" "&amp;$A12, non_upt_2_5_Data!$D:$D, 0), 1), "")</f>
        <v/>
      </c>
      <c r="F12" s="0" t="str">
        <f aca="false">_xlfn.IFNA(INDEX(non_upt_2_5_Data!$C:$C, MATCH(F$1&amp;" "&amp;$A12, non_upt_2_5_Data!$D:$D, 0), 1), "")</f>
        <v/>
      </c>
      <c r="G12" s="0" t="n">
        <f aca="false">_xlfn.IFNA(INDEX(non_upt_2_5_Data!$C:$C, MATCH(G$1&amp;" "&amp;$A12, non_upt_2_5_Data!$D:$D, 0), 1), "")</f>
        <v>2</v>
      </c>
      <c r="H12" s="0" t="str">
        <f aca="false">_xlfn.IFNA(INDEX(non_upt_2_5_Data!$C:$C, MATCH(H$1&amp;" "&amp;$A12, non_upt_2_5_Data!$D:$D, 0), 1), "")</f>
        <v/>
      </c>
      <c r="I12" s="0" t="str">
        <f aca="false">_xlfn.IFNA(INDEX(non_upt_2_5_Data!$C:$C, MATCH(I$1&amp;" "&amp;$A12, non_upt_2_5_Data!$D:$D, 0), 1), "")</f>
        <v/>
      </c>
      <c r="J12" s="0" t="str">
        <f aca="false">_xlfn.IFNA(INDEX(non_upt_2_5_Data!$C:$C, MATCH(J$1&amp;" "&amp;$A12, non_upt_2_5_Data!$D:$D, 0), 1), "")</f>
        <v/>
      </c>
      <c r="K12" s="0" t="n">
        <f aca="false">_xlfn.IFNA(INDEX(non_upt_2_5_Data!$C:$C, MATCH(K$1&amp;" "&amp;$A12, non_upt_2_5_Data!$D:$D, 0), 1), "")</f>
        <v>2</v>
      </c>
      <c r="L12" s="0" t="str">
        <f aca="false">_xlfn.IFNA(INDEX(non_upt_2_5_Data!$C:$C, MATCH(L$1&amp;" "&amp;$A12, non_upt_2_5_Data!$D:$D, 0), 1), "")</f>
        <v/>
      </c>
      <c r="M12" s="0" t="str">
        <f aca="false">_xlfn.IFNA(INDEX(non_upt_2_5_Data!$C:$C, MATCH(M$1&amp;" "&amp;$A12, non_upt_2_5_Data!$D:$D, 0), 1), "")</f>
        <v/>
      </c>
      <c r="N12" s="0" t="str">
        <f aca="false">_xlfn.IFNA(INDEX(non_upt_2_5_Data!$C:$C, MATCH(N$1&amp;" "&amp;$A12, non_upt_2_5_Data!$D:$D, 0), 1), "")</f>
        <v/>
      </c>
      <c r="O12" s="0" t="n">
        <f aca="false">_xlfn.IFNA(INDEX(non_upt_2_5_Data!$C:$C, MATCH(O$1&amp;" "&amp;$A12, non_upt_2_5_Data!$D:$D, 0), 1), "")</f>
        <v>1.4993531694696</v>
      </c>
      <c r="P12" s="0" t="n">
        <f aca="false">_xlfn.IFNA(INDEX(non_upt_2_5_Data!$C:$C, MATCH(P$1&amp;" "&amp;$A12, non_upt_2_5_Data!$D:$D, 0), 1), "")</f>
        <v>1.83422459893048</v>
      </c>
      <c r="Q12" s="0" t="n">
        <f aca="false">_xlfn.IFNA(INDEX(non_upt_2_5_Data!$C:$C, MATCH(Q$1&amp;" "&amp;$A12, non_upt_2_5_Data!$D:$D, 0), 1), "")</f>
        <v>2.20754716981132</v>
      </c>
      <c r="R12" s="0" t="n">
        <f aca="false">_xlfn.IFNA(INDEX(non_upt_2_5_Data!$C:$C, MATCH(R$1&amp;" "&amp;$A12, non_upt_2_5_Data!$D:$D, 0), 1), "")</f>
        <v>2</v>
      </c>
      <c r="S12" s="0" t="n">
        <f aca="false">_xlfn.IFNA(INDEX(non_upt_2_5_Data!$C:$C, MATCH(S$1&amp;" "&amp;$A12, non_upt_2_5_Data!$D:$D, 0), 1), "")</f>
        <v>2.39285714285714</v>
      </c>
      <c r="T12" s="0" t="str">
        <f aca="false">_xlfn.IFNA(INDEX(non_upt_2_5_Data!$C:$C, MATCH(T$1&amp;" "&amp;$A12, non_upt_2_5_Data!$D:$D, 0), 1), "")</f>
        <v/>
      </c>
      <c r="U12" s="0" t="n">
        <f aca="false">_xlfn.IFNA(INDEX(non_upt_2_5_Data!$C:$C, MATCH(U$1&amp;" "&amp;$A12, non_upt_2_5_Data!$D:$D, 0), 1), "")</f>
        <v>2</v>
      </c>
      <c r="V12" s="0" t="n">
        <f aca="false">_xlfn.IFNA(INDEX(non_upt_2_5_Data!$C:$C, MATCH(V$1&amp;" "&amp;$A12, non_upt_2_5_Data!$D:$D, 0), 1), "")</f>
        <v>2</v>
      </c>
      <c r="W12" s="0" t="str">
        <f aca="false">_xlfn.IFNA(INDEX(non_upt_2_5_Data!$C:$C, MATCH(W$1&amp;" "&amp;$A12, non_upt_2_5_Data!$D:$D, 0), 1), "")</f>
        <v/>
      </c>
      <c r="X12" s="0" t="str">
        <f aca="false">_xlfn.IFNA(INDEX(non_upt_2_5_Data!$C:$C, MATCH(X$1&amp;" "&amp;$A12, non_upt_2_5_Data!$D:$D, 0), 1), "")</f>
        <v/>
      </c>
      <c r="Y12" s="0" t="n">
        <f aca="false">_xlfn.IFNA(INDEX(non_upt_2_5_Data!$C:$C, MATCH(Y$1&amp;" "&amp;$A12, non_upt_2_5_Data!$D:$D, 0), 1), "")</f>
        <v>2</v>
      </c>
      <c r="Z12" s="0" t="str">
        <f aca="false">_xlfn.IFNA(INDEX(non_upt_2_5_Data!$C:$C, MATCH(Z$1&amp;" "&amp;$A12, non_upt_2_5_Data!$D:$D, 0), 1), "")</f>
        <v/>
      </c>
      <c r="AA12" s="0" t="str">
        <f aca="false">_xlfn.IFNA(INDEX(non_upt_2_5_Data!$C:$C, MATCH(AA$1&amp;" "&amp;$A12, non_upt_2_5_Data!$D:$D, 0), 1), "")</f>
        <v/>
      </c>
      <c r="AB12" s="0" t="str">
        <f aca="false">_xlfn.IFNA(INDEX(non_upt_2_5_Data!$C:$C, MATCH(AB$1&amp;" "&amp;$A12, non_upt_2_5_Data!$D:$D, 0), 1), "")</f>
        <v/>
      </c>
      <c r="AC12" s="0" t="str">
        <f aca="false">_xlfn.IFNA(INDEX(non_upt_2_5_Data!$C:$C, MATCH(AC$1&amp;" "&amp;$A12, non_upt_2_5_Data!$D:$D, 0), 1), "")</f>
        <v/>
      </c>
      <c r="AD12" s="0" t="n">
        <f aca="false">_xlfn.IFNA(INDEX(non_upt_2_5_Data!$C:$C, MATCH(AD$1&amp;" "&amp;$A12, non_upt_2_5_Data!$D:$D, 0), 1), "")</f>
        <v>2</v>
      </c>
      <c r="AE12" s="0" t="str">
        <f aca="false">_xlfn.IFNA(INDEX(non_upt_2_5_Data!$C:$C, MATCH(AE$1&amp;" "&amp;$A12, non_upt_2_5_Data!$D:$D, 0), 1), "")</f>
        <v/>
      </c>
      <c r="AF12" s="0" t="str">
        <f aca="false">_xlfn.IFNA(INDEX(non_upt_2_5_Data!$C:$C, MATCH(AF$1&amp;" "&amp;$A12, non_upt_2_5_Data!$D:$D, 0), 1), "")</f>
        <v/>
      </c>
      <c r="AH12" s="0" t="n">
        <f aca="false">IFERROR(AVERAGE(B12:AF12), "")</f>
        <v>1.99399837100623</v>
      </c>
    </row>
    <row r="13" customFormat="false" ht="12.8" hidden="false" customHeight="false" outlineLevel="0" collapsed="false">
      <c r="A13" s="0" t="s">
        <v>44</v>
      </c>
      <c r="B13" s="0" t="str">
        <f aca="false">_xlfn.IFNA(INDEX(non_upt_2_5_Data!$C:$C, MATCH(B$1&amp;" "&amp;$A13, non_upt_2_5_Data!$D:$D, 0), 1), "")</f>
        <v/>
      </c>
      <c r="C13" s="0" t="str">
        <f aca="false">_xlfn.IFNA(INDEX(non_upt_2_5_Data!$C:$C, MATCH(C$1&amp;" "&amp;$A13, non_upt_2_5_Data!$D:$D, 0), 1), "")</f>
        <v/>
      </c>
      <c r="D13" s="0" t="str">
        <f aca="false">_xlfn.IFNA(INDEX(non_upt_2_5_Data!$C:$C, MATCH(D$1&amp;" "&amp;$A13, non_upt_2_5_Data!$D:$D, 0), 1), "")</f>
        <v/>
      </c>
      <c r="E13" s="0" t="str">
        <f aca="false">_xlfn.IFNA(INDEX(non_upt_2_5_Data!$C:$C, MATCH(E$1&amp;" "&amp;$A13, non_upt_2_5_Data!$D:$D, 0), 1), "")</f>
        <v/>
      </c>
      <c r="F13" s="0" t="str">
        <f aca="false">_xlfn.IFNA(INDEX(non_upt_2_5_Data!$C:$C, MATCH(F$1&amp;" "&amp;$A13, non_upt_2_5_Data!$D:$D, 0), 1), "")</f>
        <v/>
      </c>
      <c r="G13" s="0" t="str">
        <f aca="false">_xlfn.IFNA(INDEX(non_upt_2_5_Data!$C:$C, MATCH(G$1&amp;" "&amp;$A13, non_upt_2_5_Data!$D:$D, 0), 1), "")</f>
        <v/>
      </c>
      <c r="H13" s="0" t="str">
        <f aca="false">_xlfn.IFNA(INDEX(non_upt_2_5_Data!$C:$C, MATCH(H$1&amp;" "&amp;$A13, non_upt_2_5_Data!$D:$D, 0), 1), "")</f>
        <v/>
      </c>
      <c r="I13" s="0" t="str">
        <f aca="false">_xlfn.IFNA(INDEX(non_upt_2_5_Data!$C:$C, MATCH(I$1&amp;" "&amp;$A13, non_upt_2_5_Data!$D:$D, 0), 1), "")</f>
        <v/>
      </c>
      <c r="J13" s="0" t="str">
        <f aca="false">_xlfn.IFNA(INDEX(non_upt_2_5_Data!$C:$C, MATCH(J$1&amp;" "&amp;$A13, non_upt_2_5_Data!$D:$D, 0), 1), "")</f>
        <v/>
      </c>
      <c r="K13" s="0" t="str">
        <f aca="false">_xlfn.IFNA(INDEX(non_upt_2_5_Data!$C:$C, MATCH(K$1&amp;" "&amp;$A13, non_upt_2_5_Data!$D:$D, 0), 1), "")</f>
        <v/>
      </c>
      <c r="L13" s="0" t="str">
        <f aca="false">_xlfn.IFNA(INDEX(non_upt_2_5_Data!$C:$C, MATCH(L$1&amp;" "&amp;$A13, non_upt_2_5_Data!$D:$D, 0), 1), "")</f>
        <v/>
      </c>
      <c r="M13" s="0" t="str">
        <f aca="false">_xlfn.IFNA(INDEX(non_upt_2_5_Data!$C:$C, MATCH(M$1&amp;" "&amp;$A13, non_upt_2_5_Data!$D:$D, 0), 1), "")</f>
        <v/>
      </c>
      <c r="N13" s="0" t="str">
        <f aca="false">_xlfn.IFNA(INDEX(non_upt_2_5_Data!$C:$C, MATCH(N$1&amp;" "&amp;$A13, non_upt_2_5_Data!$D:$D, 0), 1), "")</f>
        <v/>
      </c>
      <c r="O13" s="0" t="str">
        <f aca="false">_xlfn.IFNA(INDEX(non_upt_2_5_Data!$C:$C, MATCH(O$1&amp;" "&amp;$A13, non_upt_2_5_Data!$D:$D, 0), 1), "")</f>
        <v/>
      </c>
      <c r="P13" s="0" t="str">
        <f aca="false">_xlfn.IFNA(INDEX(non_upt_2_5_Data!$C:$C, MATCH(P$1&amp;" "&amp;$A13, non_upt_2_5_Data!$D:$D, 0), 1), "")</f>
        <v/>
      </c>
      <c r="Q13" s="0" t="str">
        <f aca="false">_xlfn.IFNA(INDEX(non_upt_2_5_Data!$C:$C, MATCH(Q$1&amp;" "&amp;$A13, non_upt_2_5_Data!$D:$D, 0), 1), "")</f>
        <v/>
      </c>
      <c r="R13" s="0" t="str">
        <f aca="false">_xlfn.IFNA(INDEX(non_upt_2_5_Data!$C:$C, MATCH(R$1&amp;" "&amp;$A13, non_upt_2_5_Data!$D:$D, 0), 1), "")</f>
        <v/>
      </c>
      <c r="S13" s="0" t="str">
        <f aca="false">_xlfn.IFNA(INDEX(non_upt_2_5_Data!$C:$C, MATCH(S$1&amp;" "&amp;$A13, non_upt_2_5_Data!$D:$D, 0), 1), "")</f>
        <v/>
      </c>
      <c r="T13" s="0" t="str">
        <f aca="false">_xlfn.IFNA(INDEX(non_upt_2_5_Data!$C:$C, MATCH(T$1&amp;" "&amp;$A13, non_upt_2_5_Data!$D:$D, 0), 1), "")</f>
        <v/>
      </c>
      <c r="U13" s="0" t="str">
        <f aca="false">_xlfn.IFNA(INDEX(non_upt_2_5_Data!$C:$C, MATCH(U$1&amp;" "&amp;$A13, non_upt_2_5_Data!$D:$D, 0), 1), "")</f>
        <v/>
      </c>
      <c r="V13" s="0" t="str">
        <f aca="false">_xlfn.IFNA(INDEX(non_upt_2_5_Data!$C:$C, MATCH(V$1&amp;" "&amp;$A13, non_upt_2_5_Data!$D:$D, 0), 1), "")</f>
        <v/>
      </c>
      <c r="W13" s="0" t="str">
        <f aca="false">_xlfn.IFNA(INDEX(non_upt_2_5_Data!$C:$C, MATCH(W$1&amp;" "&amp;$A13, non_upt_2_5_Data!$D:$D, 0), 1), "")</f>
        <v/>
      </c>
      <c r="X13" s="0" t="str">
        <f aca="false">_xlfn.IFNA(INDEX(non_upt_2_5_Data!$C:$C, MATCH(X$1&amp;" "&amp;$A13, non_upt_2_5_Data!$D:$D, 0), 1), "")</f>
        <v/>
      </c>
      <c r="Y13" s="0" t="n">
        <f aca="false">_xlfn.IFNA(INDEX(non_upt_2_5_Data!$C:$C, MATCH(Y$1&amp;" "&amp;$A13, non_upt_2_5_Data!$D:$D, 0), 1), "")</f>
        <v>1.29624060150376</v>
      </c>
      <c r="Z13" s="0" t="n">
        <f aca="false">_xlfn.IFNA(INDEX(non_upt_2_5_Data!$C:$C, MATCH(Z$1&amp;" "&amp;$A13, non_upt_2_5_Data!$D:$D, 0), 1), "")</f>
        <v>2.11283497884344</v>
      </c>
      <c r="AA13" s="0" t="n">
        <f aca="false">_xlfn.IFNA(INDEX(non_upt_2_5_Data!$C:$C, MATCH(AA$1&amp;" "&amp;$A13, non_upt_2_5_Data!$D:$D, 0), 1), "")</f>
        <v>2.02694136291601</v>
      </c>
      <c r="AB13" s="0" t="n">
        <f aca="false">_xlfn.IFNA(INDEX(non_upt_2_5_Data!$C:$C, MATCH(AB$1&amp;" "&amp;$A13, non_upt_2_5_Data!$D:$D, 0), 1), "")</f>
        <v>2.25581395348837</v>
      </c>
      <c r="AC13" s="0" t="n">
        <f aca="false">_xlfn.IFNA(INDEX(non_upt_2_5_Data!$C:$C, MATCH(AC$1&amp;" "&amp;$A13, non_upt_2_5_Data!$D:$D, 0), 1), "")</f>
        <v>2.25</v>
      </c>
      <c r="AD13" s="0" t="str">
        <f aca="false">_xlfn.IFNA(INDEX(non_upt_2_5_Data!$C:$C, MATCH(AD$1&amp;" "&amp;$A13, non_upt_2_5_Data!$D:$D, 0), 1), "")</f>
        <v/>
      </c>
      <c r="AE13" s="0" t="str">
        <f aca="false">_xlfn.IFNA(INDEX(non_upt_2_5_Data!$C:$C, MATCH(AE$1&amp;" "&amp;$A13, non_upt_2_5_Data!$D:$D, 0), 1), "")</f>
        <v/>
      </c>
      <c r="AF13" s="0" t="str">
        <f aca="false">_xlfn.IFNA(INDEX(non_upt_2_5_Data!$C:$C, MATCH(AF$1&amp;" "&amp;$A13, non_upt_2_5_Data!$D:$D, 0), 1), "")</f>
        <v/>
      </c>
      <c r="AH13" s="0" t="n">
        <f aca="false">IFERROR(AVERAGE(B13:AF13), "")</f>
        <v>1.98836617935032</v>
      </c>
    </row>
    <row r="14" customFormat="false" ht="12.8" hidden="false" customHeight="false" outlineLevel="0" collapsed="false">
      <c r="A14" s="0" t="s">
        <v>45</v>
      </c>
      <c r="B14" s="0" t="n">
        <f aca="false">_xlfn.IFNA(INDEX(non_upt_2_5_Data!$C:$C, MATCH(B$1&amp;" "&amp;$A14, non_upt_2_5_Data!$D:$D, 0), 1), "")</f>
        <v>1.41538461538462</v>
      </c>
      <c r="C14" s="0" t="n">
        <f aca="false">_xlfn.IFNA(INDEX(non_upt_2_5_Data!$C:$C, MATCH(C$1&amp;" "&amp;$A14, non_upt_2_5_Data!$D:$D, 0), 1), "")</f>
        <v>1.4875</v>
      </c>
      <c r="D14" s="0" t="n">
        <f aca="false">_xlfn.IFNA(INDEX(non_upt_2_5_Data!$C:$C, MATCH(D$1&amp;" "&amp;$A14, non_upt_2_5_Data!$D:$D, 0), 1), "")</f>
        <v>1.62200956937799</v>
      </c>
      <c r="E14" s="0" t="n">
        <f aca="false">_xlfn.IFNA(INDEX(non_upt_2_5_Data!$C:$C, MATCH(E$1&amp;" "&amp;$A14, non_upt_2_5_Data!$D:$D, 0), 1), "")</f>
        <v>2.03111111111111</v>
      </c>
      <c r="F14" s="0" t="n">
        <f aca="false">_xlfn.IFNA(INDEX(non_upt_2_5_Data!$C:$C, MATCH(F$1&amp;" "&amp;$A14, non_upt_2_5_Data!$D:$D, 0), 1), "")</f>
        <v>1.81111111111111</v>
      </c>
      <c r="G14" s="0" t="n">
        <f aca="false">_xlfn.IFNA(INDEX(non_upt_2_5_Data!$C:$C, MATCH(G$1&amp;" "&amp;$A14, non_upt_2_5_Data!$D:$D, 0), 1), "")</f>
        <v>1.52338530066815</v>
      </c>
      <c r="H14" s="0" t="n">
        <f aca="false">_xlfn.IFNA(INDEX(non_upt_2_5_Data!$C:$C, MATCH(H$1&amp;" "&amp;$A14, non_upt_2_5_Data!$D:$D, 0), 1), "")</f>
        <v>1.73886010362694</v>
      </c>
      <c r="I14" s="0" t="n">
        <f aca="false">_xlfn.IFNA(INDEX(non_upt_2_5_Data!$C:$C, MATCH(I$1&amp;" "&amp;$A14, non_upt_2_5_Data!$D:$D, 0), 1), "")</f>
        <v>1.83802816901408</v>
      </c>
      <c r="J14" s="0" t="n">
        <f aca="false">_xlfn.IFNA(INDEX(non_upt_2_5_Data!$C:$C, MATCH(J$1&amp;" "&amp;$A14, non_upt_2_5_Data!$D:$D, 0), 1), "")</f>
        <v>2.17181705809642</v>
      </c>
      <c r="K14" s="0" t="n">
        <f aca="false">_xlfn.IFNA(INDEX(non_upt_2_5_Data!$C:$C, MATCH(K$1&amp;" "&amp;$A14, non_upt_2_5_Data!$D:$D, 0), 1), "")</f>
        <v>1.73770491803279</v>
      </c>
      <c r="L14" s="0" t="n">
        <f aca="false">_xlfn.IFNA(INDEX(non_upt_2_5_Data!$C:$C, MATCH(L$1&amp;" "&amp;$A14, non_upt_2_5_Data!$D:$D, 0), 1), "")</f>
        <v>1.75027144408252</v>
      </c>
      <c r="M14" s="0" t="n">
        <f aca="false">_xlfn.IFNA(INDEX(non_upt_2_5_Data!$C:$C, MATCH(M$1&amp;" "&amp;$A14, non_upt_2_5_Data!$D:$D, 0), 1), "")</f>
        <v>1.82352941176471</v>
      </c>
      <c r="N14" s="0" t="n">
        <f aca="false">_xlfn.IFNA(INDEX(non_upt_2_5_Data!$C:$C, MATCH(N$1&amp;" "&amp;$A14, non_upt_2_5_Data!$D:$D, 0), 1), "")</f>
        <v>2.18723849372385</v>
      </c>
      <c r="O14" s="0" t="n">
        <f aca="false">_xlfn.IFNA(INDEX(non_upt_2_5_Data!$C:$C, MATCH(O$1&amp;" "&amp;$A14, non_upt_2_5_Data!$D:$D, 0), 1), "")</f>
        <v>1.93865030674847</v>
      </c>
      <c r="P14" s="0" t="n">
        <f aca="false">_xlfn.IFNA(INDEX(non_upt_2_5_Data!$C:$C, MATCH(P$1&amp;" "&amp;$A14, non_upt_2_5_Data!$D:$D, 0), 1), "")</f>
        <v>2.12947189097104</v>
      </c>
      <c r="Q14" s="0" t="n">
        <f aca="false">_xlfn.IFNA(INDEX(non_upt_2_5_Data!$C:$C, MATCH(Q$1&amp;" "&amp;$A14, non_upt_2_5_Data!$D:$D, 0), 1), "")</f>
        <v>2.16666666666667</v>
      </c>
      <c r="R14" s="0" t="n">
        <f aca="false">_xlfn.IFNA(INDEX(non_upt_2_5_Data!$C:$C, MATCH(R$1&amp;" "&amp;$A14, non_upt_2_5_Data!$D:$D, 0), 1), "")</f>
        <v>2.03333333333333</v>
      </c>
      <c r="S14" s="0" t="n">
        <f aca="false">_xlfn.IFNA(INDEX(non_upt_2_5_Data!$C:$C, MATCH(S$1&amp;" "&amp;$A14, non_upt_2_5_Data!$D:$D, 0), 1), "")</f>
        <v>2.53571428571429</v>
      </c>
      <c r="T14" s="0" t="n">
        <f aca="false">_xlfn.IFNA(INDEX(non_upt_2_5_Data!$C:$C, MATCH(T$1&amp;" "&amp;$A14, non_upt_2_5_Data!$D:$D, 0), 1), "")</f>
        <v>1.82746478873239</v>
      </c>
      <c r="U14" s="0" t="n">
        <f aca="false">_xlfn.IFNA(INDEX(non_upt_2_5_Data!$C:$C, MATCH(U$1&amp;" "&amp;$A14, non_upt_2_5_Data!$D:$D, 0), 1), "")</f>
        <v>2.19148936170213</v>
      </c>
      <c r="V14" s="0" t="n">
        <f aca="false">_xlfn.IFNA(INDEX(non_upt_2_5_Data!$C:$C, MATCH(V$1&amp;" "&amp;$A14, non_upt_2_5_Data!$D:$D, 0), 1), "")</f>
        <v>2.07643312101911</v>
      </c>
      <c r="W14" s="0" t="n">
        <f aca="false">_xlfn.IFNA(INDEX(non_upt_2_5_Data!$C:$C, MATCH(W$1&amp;" "&amp;$A14, non_upt_2_5_Data!$D:$D, 0), 1), "")</f>
        <v>2.3030303030303</v>
      </c>
      <c r="X14" s="0" t="n">
        <f aca="false">_xlfn.IFNA(INDEX(non_upt_2_5_Data!$C:$C, MATCH(X$1&amp;" "&amp;$A14, non_upt_2_5_Data!$D:$D, 0), 1), "")</f>
        <v>2.12</v>
      </c>
      <c r="Y14" s="0" t="n">
        <f aca="false">_xlfn.IFNA(INDEX(non_upt_2_5_Data!$C:$C, MATCH(Y$1&amp;" "&amp;$A14, non_upt_2_5_Data!$D:$D, 0), 1), "")</f>
        <v>1.62628865979381</v>
      </c>
      <c r="Z14" s="0" t="n">
        <f aca="false">_xlfn.IFNA(INDEX(non_upt_2_5_Data!$C:$C, MATCH(Z$1&amp;" "&amp;$A14, non_upt_2_5_Data!$D:$D, 0), 1), "")</f>
        <v>1.89308176100629</v>
      </c>
      <c r="AA14" s="0" t="n">
        <f aca="false">_xlfn.IFNA(INDEX(non_upt_2_5_Data!$C:$C, MATCH(AA$1&amp;" "&amp;$A14, non_upt_2_5_Data!$D:$D, 0), 1), "")</f>
        <v>1.7589880159787</v>
      </c>
      <c r="AB14" s="0" t="n">
        <f aca="false">_xlfn.IFNA(INDEX(non_upt_2_5_Data!$C:$C, MATCH(AB$1&amp;" "&amp;$A14, non_upt_2_5_Data!$D:$D, 0), 1), "")</f>
        <v>2.15404699738903</v>
      </c>
      <c r="AC14" s="0" t="n">
        <f aca="false">_xlfn.IFNA(INDEX(non_upt_2_5_Data!$C:$C, MATCH(AC$1&amp;" "&amp;$A14, non_upt_2_5_Data!$D:$D, 0), 1), "")</f>
        <v>2.25806451612903</v>
      </c>
      <c r="AD14" s="0" t="n">
        <f aca="false">_xlfn.IFNA(INDEX(non_upt_2_5_Data!$C:$C, MATCH(AD$1&amp;" "&amp;$A14, non_upt_2_5_Data!$D:$D, 0), 1), "")</f>
        <v>1.94938917975567</v>
      </c>
      <c r="AE14" s="0" t="n">
        <f aca="false">_xlfn.IFNA(INDEX(non_upt_2_5_Data!$C:$C, MATCH(AE$1&amp;" "&amp;$A14, non_upt_2_5_Data!$D:$D, 0), 1), "")</f>
        <v>2.20754716981132</v>
      </c>
      <c r="AF14" s="0" t="n">
        <f aca="false">_xlfn.IFNA(INDEX(non_upt_2_5_Data!$C:$C, MATCH(AF$1&amp;" "&amp;$A14, non_upt_2_5_Data!$D:$D, 0), 1), "")</f>
        <v>2.11111111111111</v>
      </c>
      <c r="AH14" s="0" t="n">
        <f aca="false">IFERROR(AVERAGE(B14:AF14), "")</f>
        <v>1.94899105725442</v>
      </c>
    </row>
    <row r="15" customFormat="false" ht="12.8" hidden="false" customHeight="false" outlineLevel="0" collapsed="false">
      <c r="A15" s="0" t="s">
        <v>46</v>
      </c>
      <c r="B15" s="0" t="str">
        <f aca="false">_xlfn.IFNA(INDEX(non_upt_2_5_Data!$C:$C, MATCH(B$1&amp;" "&amp;$A15, non_upt_2_5_Data!$D:$D, 0), 1), "")</f>
        <v/>
      </c>
      <c r="C15" s="0" t="str">
        <f aca="false">_xlfn.IFNA(INDEX(non_upt_2_5_Data!$C:$C, MATCH(C$1&amp;" "&amp;$A15, non_upt_2_5_Data!$D:$D, 0), 1), "")</f>
        <v/>
      </c>
      <c r="D15" s="0" t="str">
        <f aca="false">_xlfn.IFNA(INDEX(non_upt_2_5_Data!$C:$C, MATCH(D$1&amp;" "&amp;$A15, non_upt_2_5_Data!$D:$D, 0), 1), "")</f>
        <v/>
      </c>
      <c r="E15" s="0" t="str">
        <f aca="false">_xlfn.IFNA(INDEX(non_upt_2_5_Data!$C:$C, MATCH(E$1&amp;" "&amp;$A15, non_upt_2_5_Data!$D:$D, 0), 1), "")</f>
        <v/>
      </c>
      <c r="F15" s="0" t="str">
        <f aca="false">_xlfn.IFNA(INDEX(non_upt_2_5_Data!$C:$C, MATCH(F$1&amp;" "&amp;$A15, non_upt_2_5_Data!$D:$D, 0), 1), "")</f>
        <v/>
      </c>
      <c r="G15" s="0" t="str">
        <f aca="false">_xlfn.IFNA(INDEX(non_upt_2_5_Data!$C:$C, MATCH(G$1&amp;" "&amp;$A15, non_upt_2_5_Data!$D:$D, 0), 1), "")</f>
        <v/>
      </c>
      <c r="H15" s="0" t="str">
        <f aca="false">_xlfn.IFNA(INDEX(non_upt_2_5_Data!$C:$C, MATCH(H$1&amp;" "&amp;$A15, non_upt_2_5_Data!$D:$D, 0), 1), "")</f>
        <v/>
      </c>
      <c r="I15" s="0" t="str">
        <f aca="false">_xlfn.IFNA(INDEX(non_upt_2_5_Data!$C:$C, MATCH(I$1&amp;" "&amp;$A15, non_upt_2_5_Data!$D:$D, 0), 1), "")</f>
        <v/>
      </c>
      <c r="J15" s="0" t="str">
        <f aca="false">_xlfn.IFNA(INDEX(non_upt_2_5_Data!$C:$C, MATCH(J$1&amp;" "&amp;$A15, non_upt_2_5_Data!$D:$D, 0), 1), "")</f>
        <v/>
      </c>
      <c r="K15" s="0" t="str">
        <f aca="false">_xlfn.IFNA(INDEX(non_upt_2_5_Data!$C:$C, MATCH(K$1&amp;" "&amp;$A15, non_upt_2_5_Data!$D:$D, 0), 1), "")</f>
        <v/>
      </c>
      <c r="L15" s="0" t="str">
        <f aca="false">_xlfn.IFNA(INDEX(non_upt_2_5_Data!$C:$C, MATCH(L$1&amp;" "&amp;$A15, non_upt_2_5_Data!$D:$D, 0), 1), "")</f>
        <v/>
      </c>
      <c r="M15" s="0" t="str">
        <f aca="false">_xlfn.IFNA(INDEX(non_upt_2_5_Data!$C:$C, MATCH(M$1&amp;" "&amp;$A15, non_upt_2_5_Data!$D:$D, 0), 1), "")</f>
        <v/>
      </c>
      <c r="N15" s="0" t="str">
        <f aca="false">_xlfn.IFNA(INDEX(non_upt_2_5_Data!$C:$C, MATCH(N$1&amp;" "&amp;$A15, non_upt_2_5_Data!$D:$D, 0), 1), "")</f>
        <v/>
      </c>
      <c r="O15" s="0" t="str">
        <f aca="false">_xlfn.IFNA(INDEX(non_upt_2_5_Data!$C:$C, MATCH(O$1&amp;" "&amp;$A15, non_upt_2_5_Data!$D:$D, 0), 1), "")</f>
        <v/>
      </c>
      <c r="P15" s="0" t="str">
        <f aca="false">_xlfn.IFNA(INDEX(non_upt_2_5_Data!$C:$C, MATCH(P$1&amp;" "&amp;$A15, non_upt_2_5_Data!$D:$D, 0), 1), "")</f>
        <v/>
      </c>
      <c r="Q15" s="0" t="str">
        <f aca="false">_xlfn.IFNA(INDEX(non_upt_2_5_Data!$C:$C, MATCH(Q$1&amp;" "&amp;$A15, non_upt_2_5_Data!$D:$D, 0), 1), "")</f>
        <v/>
      </c>
      <c r="R15" s="0" t="str">
        <f aca="false">_xlfn.IFNA(INDEX(non_upt_2_5_Data!$C:$C, MATCH(R$1&amp;" "&amp;$A15, non_upt_2_5_Data!$D:$D, 0), 1), "")</f>
        <v/>
      </c>
      <c r="S15" s="0" t="str">
        <f aca="false">_xlfn.IFNA(INDEX(non_upt_2_5_Data!$C:$C, MATCH(S$1&amp;" "&amp;$A15, non_upt_2_5_Data!$D:$D, 0), 1), "")</f>
        <v/>
      </c>
      <c r="T15" s="0" t="str">
        <f aca="false">_xlfn.IFNA(INDEX(non_upt_2_5_Data!$C:$C, MATCH(T$1&amp;" "&amp;$A15, non_upt_2_5_Data!$D:$D, 0), 1), "")</f>
        <v/>
      </c>
      <c r="U15" s="0" t="str">
        <f aca="false">_xlfn.IFNA(INDEX(non_upt_2_5_Data!$C:$C, MATCH(U$1&amp;" "&amp;$A15, non_upt_2_5_Data!$D:$D, 0), 1), "")</f>
        <v/>
      </c>
      <c r="V15" s="0" t="str">
        <f aca="false">_xlfn.IFNA(INDEX(non_upt_2_5_Data!$C:$C, MATCH(V$1&amp;" "&amp;$A15, non_upt_2_5_Data!$D:$D, 0), 1), "")</f>
        <v/>
      </c>
      <c r="W15" s="0" t="str">
        <f aca="false">_xlfn.IFNA(INDEX(non_upt_2_5_Data!$C:$C, MATCH(W$1&amp;" "&amp;$A15, non_upt_2_5_Data!$D:$D, 0), 1), "")</f>
        <v/>
      </c>
      <c r="X15" s="0" t="str">
        <f aca="false">_xlfn.IFNA(INDEX(non_upt_2_5_Data!$C:$C, MATCH(X$1&amp;" "&amp;$A15, non_upt_2_5_Data!$D:$D, 0), 1), "")</f>
        <v/>
      </c>
      <c r="Y15" s="0" t="n">
        <f aca="false">_xlfn.IFNA(INDEX(non_upt_2_5_Data!$C:$C, MATCH(Y$1&amp;" "&amp;$A15, non_upt_2_5_Data!$D:$D, 0), 1), "")</f>
        <v>1.26656848306333</v>
      </c>
      <c r="Z15" s="0" t="n">
        <f aca="false">_xlfn.IFNA(INDEX(non_upt_2_5_Data!$C:$C, MATCH(Z$1&amp;" "&amp;$A15, non_upt_2_5_Data!$D:$D, 0), 1), "")</f>
        <v>2.07112375533428</v>
      </c>
      <c r="AA15" s="0" t="str">
        <f aca="false">_xlfn.IFNA(INDEX(non_upt_2_5_Data!$C:$C, MATCH(AA$1&amp;" "&amp;$A15, non_upt_2_5_Data!$D:$D, 0), 1), "")</f>
        <v/>
      </c>
      <c r="AB15" s="0" t="n">
        <f aca="false">_xlfn.IFNA(INDEX(non_upt_2_5_Data!$C:$C, MATCH(AB$1&amp;" "&amp;$A15, non_upt_2_5_Data!$D:$D, 0), 1), "")</f>
        <v>2</v>
      </c>
      <c r="AC15" s="0" t="n">
        <f aca="false">_xlfn.IFNA(INDEX(non_upt_2_5_Data!$C:$C, MATCH(AC$1&amp;" "&amp;$A15, non_upt_2_5_Data!$D:$D, 0), 1), "")</f>
        <v>2.14285714285714</v>
      </c>
      <c r="AD15" s="0" t="str">
        <f aca="false">_xlfn.IFNA(INDEX(non_upt_2_5_Data!$C:$C, MATCH(AD$1&amp;" "&amp;$A15, non_upt_2_5_Data!$D:$D, 0), 1), "")</f>
        <v/>
      </c>
      <c r="AE15" s="0" t="str">
        <f aca="false">_xlfn.IFNA(INDEX(non_upt_2_5_Data!$C:$C, MATCH(AE$1&amp;" "&amp;$A15, non_upt_2_5_Data!$D:$D, 0), 1), "")</f>
        <v/>
      </c>
      <c r="AF15" s="0" t="str">
        <f aca="false">_xlfn.IFNA(INDEX(non_upt_2_5_Data!$C:$C, MATCH(AF$1&amp;" "&amp;$A15, non_upt_2_5_Data!$D:$D, 0), 1), "")</f>
        <v/>
      </c>
      <c r="AH15" s="0" t="n">
        <f aca="false">IFERROR(AVERAGE(B15:AF15), "")</f>
        <v>1.87013734531369</v>
      </c>
    </row>
    <row r="16" customFormat="false" ht="12.8" hidden="false" customHeight="false" outlineLevel="0" collapsed="false">
      <c r="A16" s="0" t="s">
        <v>47</v>
      </c>
      <c r="B16" s="0" t="str">
        <f aca="false">_xlfn.IFNA(INDEX(non_upt_2_5_Data!$C:$C, MATCH(B$1&amp;" "&amp;$A16, non_upt_2_5_Data!$D:$D, 0), 1), "")</f>
        <v/>
      </c>
      <c r="C16" s="0" t="str">
        <f aca="false">_xlfn.IFNA(INDEX(non_upt_2_5_Data!$C:$C, MATCH(C$1&amp;" "&amp;$A16, non_upt_2_5_Data!$D:$D, 0), 1), "")</f>
        <v/>
      </c>
      <c r="D16" s="0" t="str">
        <f aca="false">_xlfn.IFNA(INDEX(non_upt_2_5_Data!$C:$C, MATCH(D$1&amp;" "&amp;$A16, non_upt_2_5_Data!$D:$D, 0), 1), "")</f>
        <v/>
      </c>
      <c r="E16" s="0" t="str">
        <f aca="false">_xlfn.IFNA(INDEX(non_upt_2_5_Data!$C:$C, MATCH(E$1&amp;" "&amp;$A16, non_upt_2_5_Data!$D:$D, 0), 1), "")</f>
        <v/>
      </c>
      <c r="F16" s="0" t="str">
        <f aca="false">_xlfn.IFNA(INDEX(non_upt_2_5_Data!$C:$C, MATCH(F$1&amp;" "&amp;$A16, non_upt_2_5_Data!$D:$D, 0), 1), "")</f>
        <v/>
      </c>
      <c r="G16" s="0" t="str">
        <f aca="false">_xlfn.IFNA(INDEX(non_upt_2_5_Data!$C:$C, MATCH(G$1&amp;" "&amp;$A16, non_upt_2_5_Data!$D:$D, 0), 1), "")</f>
        <v/>
      </c>
      <c r="H16" s="0" t="str">
        <f aca="false">_xlfn.IFNA(INDEX(non_upt_2_5_Data!$C:$C, MATCH(H$1&amp;" "&amp;$A16, non_upt_2_5_Data!$D:$D, 0), 1), "")</f>
        <v/>
      </c>
      <c r="I16" s="0" t="str">
        <f aca="false">_xlfn.IFNA(INDEX(non_upt_2_5_Data!$C:$C, MATCH(I$1&amp;" "&amp;$A16, non_upt_2_5_Data!$D:$D, 0), 1), "")</f>
        <v/>
      </c>
      <c r="J16" s="0" t="str">
        <f aca="false">_xlfn.IFNA(INDEX(non_upt_2_5_Data!$C:$C, MATCH(J$1&amp;" "&amp;$A16, non_upt_2_5_Data!$D:$D, 0), 1), "")</f>
        <v/>
      </c>
      <c r="K16" s="0" t="str">
        <f aca="false">_xlfn.IFNA(INDEX(non_upt_2_5_Data!$C:$C, MATCH(K$1&amp;" "&amp;$A16, non_upt_2_5_Data!$D:$D, 0), 1), "")</f>
        <v/>
      </c>
      <c r="L16" s="0" t="str">
        <f aca="false">_xlfn.IFNA(INDEX(non_upt_2_5_Data!$C:$C, MATCH(L$1&amp;" "&amp;$A16, non_upt_2_5_Data!$D:$D, 0), 1), "")</f>
        <v/>
      </c>
      <c r="M16" s="0" t="str">
        <f aca="false">_xlfn.IFNA(INDEX(non_upt_2_5_Data!$C:$C, MATCH(M$1&amp;" "&amp;$A16, non_upt_2_5_Data!$D:$D, 0), 1), "")</f>
        <v/>
      </c>
      <c r="N16" s="0" t="str">
        <f aca="false">_xlfn.IFNA(INDEX(non_upt_2_5_Data!$C:$C, MATCH(N$1&amp;" "&amp;$A16, non_upt_2_5_Data!$D:$D, 0), 1), "")</f>
        <v/>
      </c>
      <c r="O16" s="0" t="str">
        <f aca="false">_xlfn.IFNA(INDEX(non_upt_2_5_Data!$C:$C, MATCH(O$1&amp;" "&amp;$A16, non_upt_2_5_Data!$D:$D, 0), 1), "")</f>
        <v/>
      </c>
      <c r="P16" s="0" t="str">
        <f aca="false">_xlfn.IFNA(INDEX(non_upt_2_5_Data!$C:$C, MATCH(P$1&amp;" "&amp;$A16, non_upt_2_5_Data!$D:$D, 0), 1), "")</f>
        <v/>
      </c>
      <c r="Q16" s="0" t="str">
        <f aca="false">_xlfn.IFNA(INDEX(non_upt_2_5_Data!$C:$C, MATCH(Q$1&amp;" "&amp;$A16, non_upt_2_5_Data!$D:$D, 0), 1), "")</f>
        <v/>
      </c>
      <c r="R16" s="0" t="str">
        <f aca="false">_xlfn.IFNA(INDEX(non_upt_2_5_Data!$C:$C, MATCH(R$1&amp;" "&amp;$A16, non_upt_2_5_Data!$D:$D, 0), 1), "")</f>
        <v/>
      </c>
      <c r="S16" s="0" t="str">
        <f aca="false">_xlfn.IFNA(INDEX(non_upt_2_5_Data!$C:$C, MATCH(S$1&amp;" "&amp;$A16, non_upt_2_5_Data!$D:$D, 0), 1), "")</f>
        <v/>
      </c>
      <c r="T16" s="0" t="str">
        <f aca="false">_xlfn.IFNA(INDEX(non_upt_2_5_Data!$C:$C, MATCH(T$1&amp;" "&amp;$A16, non_upt_2_5_Data!$D:$D, 0), 1), "")</f>
        <v/>
      </c>
      <c r="U16" s="0" t="str">
        <f aca="false">_xlfn.IFNA(INDEX(non_upt_2_5_Data!$C:$C, MATCH(U$1&amp;" "&amp;$A16, non_upt_2_5_Data!$D:$D, 0), 1), "")</f>
        <v/>
      </c>
      <c r="V16" s="0" t="str">
        <f aca="false">_xlfn.IFNA(INDEX(non_upt_2_5_Data!$C:$C, MATCH(V$1&amp;" "&amp;$A16, non_upt_2_5_Data!$D:$D, 0), 1), "")</f>
        <v/>
      </c>
      <c r="W16" s="0" t="str">
        <f aca="false">_xlfn.IFNA(INDEX(non_upt_2_5_Data!$C:$C, MATCH(W$1&amp;" "&amp;$A16, non_upt_2_5_Data!$D:$D, 0), 1), "")</f>
        <v/>
      </c>
      <c r="X16" s="0" t="str">
        <f aca="false">_xlfn.IFNA(INDEX(non_upt_2_5_Data!$C:$C, MATCH(X$1&amp;" "&amp;$A16, non_upt_2_5_Data!$D:$D, 0), 1), "")</f>
        <v/>
      </c>
      <c r="Y16" s="0" t="n">
        <f aca="false">_xlfn.IFNA(INDEX(non_upt_2_5_Data!$C:$C, MATCH(Y$1&amp;" "&amp;$A16, non_upt_2_5_Data!$D:$D, 0), 1), "")</f>
        <v>1.28056426332288</v>
      </c>
      <c r="Z16" s="0" t="n">
        <f aca="false">_xlfn.IFNA(INDEX(non_upt_2_5_Data!$C:$C, MATCH(Z$1&amp;" "&amp;$A16, non_upt_2_5_Data!$D:$D, 0), 1), "")</f>
        <v>2.07807807807808</v>
      </c>
      <c r="AA16" s="0" t="str">
        <f aca="false">_xlfn.IFNA(INDEX(non_upt_2_5_Data!$C:$C, MATCH(AA$1&amp;" "&amp;$A16, non_upt_2_5_Data!$D:$D, 0), 1), "")</f>
        <v/>
      </c>
      <c r="AB16" s="0" t="n">
        <f aca="false">_xlfn.IFNA(INDEX(non_upt_2_5_Data!$C:$C, MATCH(AB$1&amp;" "&amp;$A16, non_upt_2_5_Data!$D:$D, 0), 1), "")</f>
        <v>2</v>
      </c>
      <c r="AC16" s="0" t="n">
        <f aca="false">_xlfn.IFNA(INDEX(non_upt_2_5_Data!$C:$C, MATCH(AC$1&amp;" "&amp;$A16, non_upt_2_5_Data!$D:$D, 0), 1), "")</f>
        <v>2</v>
      </c>
      <c r="AD16" s="0" t="str">
        <f aca="false">_xlfn.IFNA(INDEX(non_upt_2_5_Data!$C:$C, MATCH(AD$1&amp;" "&amp;$A16, non_upt_2_5_Data!$D:$D, 0), 1), "")</f>
        <v/>
      </c>
      <c r="AE16" s="0" t="str">
        <f aca="false">_xlfn.IFNA(INDEX(non_upt_2_5_Data!$C:$C, MATCH(AE$1&amp;" "&amp;$A16, non_upt_2_5_Data!$D:$D, 0), 1), "")</f>
        <v/>
      </c>
      <c r="AF16" s="0" t="str">
        <f aca="false">_xlfn.IFNA(INDEX(non_upt_2_5_Data!$C:$C, MATCH(AF$1&amp;" "&amp;$A16, non_upt_2_5_Data!$D:$D, 0), 1), "")</f>
        <v/>
      </c>
      <c r="AH16" s="0" t="n">
        <f aca="false">IFERROR(AVERAGE(B16:AF16), "")</f>
        <v>1.83966058535024</v>
      </c>
    </row>
    <row r="17" customFormat="false" ht="12.8" hidden="false" customHeight="false" outlineLevel="0" collapsed="false">
      <c r="A17" s="0" t="s">
        <v>48</v>
      </c>
      <c r="B17" s="0" t="str">
        <f aca="false">_xlfn.IFNA(INDEX(non_upt_2_5_Data!$C:$C, MATCH(B$1&amp;" "&amp;$A17, non_upt_2_5_Data!$D:$D, 0), 1), "")</f>
        <v/>
      </c>
      <c r="C17" s="0" t="str">
        <f aca="false">_xlfn.IFNA(INDEX(non_upt_2_5_Data!$C:$C, MATCH(C$1&amp;" "&amp;$A17, non_upt_2_5_Data!$D:$D, 0), 1), "")</f>
        <v/>
      </c>
      <c r="D17" s="0" t="str">
        <f aca="false">_xlfn.IFNA(INDEX(non_upt_2_5_Data!$C:$C, MATCH(D$1&amp;" "&amp;$A17, non_upt_2_5_Data!$D:$D, 0), 1), "")</f>
        <v/>
      </c>
      <c r="E17" s="0" t="str">
        <f aca="false">_xlfn.IFNA(INDEX(non_upt_2_5_Data!$C:$C, MATCH(E$1&amp;" "&amp;$A17, non_upt_2_5_Data!$D:$D, 0), 1), "")</f>
        <v/>
      </c>
      <c r="F17" s="0" t="str">
        <f aca="false">_xlfn.IFNA(INDEX(non_upt_2_5_Data!$C:$C, MATCH(F$1&amp;" "&amp;$A17, non_upt_2_5_Data!$D:$D, 0), 1), "")</f>
        <v/>
      </c>
      <c r="G17" s="0" t="str">
        <f aca="false">_xlfn.IFNA(INDEX(non_upt_2_5_Data!$C:$C, MATCH(G$1&amp;" "&amp;$A17, non_upt_2_5_Data!$D:$D, 0), 1), "")</f>
        <v/>
      </c>
      <c r="H17" s="0" t="str">
        <f aca="false">_xlfn.IFNA(INDEX(non_upt_2_5_Data!$C:$C, MATCH(H$1&amp;" "&amp;$A17, non_upt_2_5_Data!$D:$D, 0), 1), "")</f>
        <v/>
      </c>
      <c r="I17" s="0" t="str">
        <f aca="false">_xlfn.IFNA(INDEX(non_upt_2_5_Data!$C:$C, MATCH(I$1&amp;" "&amp;$A17, non_upt_2_5_Data!$D:$D, 0), 1), "")</f>
        <v/>
      </c>
      <c r="J17" s="0" t="str">
        <f aca="false">_xlfn.IFNA(INDEX(non_upt_2_5_Data!$C:$C, MATCH(J$1&amp;" "&amp;$A17, non_upt_2_5_Data!$D:$D, 0), 1), "")</f>
        <v/>
      </c>
      <c r="K17" s="0" t="str">
        <f aca="false">_xlfn.IFNA(INDEX(non_upt_2_5_Data!$C:$C, MATCH(K$1&amp;" "&amp;$A17, non_upt_2_5_Data!$D:$D, 0), 1), "")</f>
        <v/>
      </c>
      <c r="L17" s="0" t="str">
        <f aca="false">_xlfn.IFNA(INDEX(non_upt_2_5_Data!$C:$C, MATCH(L$1&amp;" "&amp;$A17, non_upt_2_5_Data!$D:$D, 0), 1), "")</f>
        <v/>
      </c>
      <c r="M17" s="0" t="str">
        <f aca="false">_xlfn.IFNA(INDEX(non_upt_2_5_Data!$C:$C, MATCH(M$1&amp;" "&amp;$A17, non_upt_2_5_Data!$D:$D, 0), 1), "")</f>
        <v/>
      </c>
      <c r="N17" s="0" t="str">
        <f aca="false">_xlfn.IFNA(INDEX(non_upt_2_5_Data!$C:$C, MATCH(N$1&amp;" "&amp;$A17, non_upt_2_5_Data!$D:$D, 0), 1), "")</f>
        <v/>
      </c>
      <c r="O17" s="0" t="str">
        <f aca="false">_xlfn.IFNA(INDEX(non_upt_2_5_Data!$C:$C, MATCH(O$1&amp;" "&amp;$A17, non_upt_2_5_Data!$D:$D, 0), 1), "")</f>
        <v/>
      </c>
      <c r="P17" s="0" t="str">
        <f aca="false">_xlfn.IFNA(INDEX(non_upt_2_5_Data!$C:$C, MATCH(P$1&amp;" "&amp;$A17, non_upt_2_5_Data!$D:$D, 0), 1), "")</f>
        <v/>
      </c>
      <c r="Q17" s="0" t="str">
        <f aca="false">_xlfn.IFNA(INDEX(non_upt_2_5_Data!$C:$C, MATCH(Q$1&amp;" "&amp;$A17, non_upt_2_5_Data!$D:$D, 0), 1), "")</f>
        <v/>
      </c>
      <c r="R17" s="0" t="str">
        <f aca="false">_xlfn.IFNA(INDEX(non_upt_2_5_Data!$C:$C, MATCH(R$1&amp;" "&amp;$A17, non_upt_2_5_Data!$D:$D, 0), 1), "")</f>
        <v/>
      </c>
      <c r="S17" s="0" t="str">
        <f aca="false">_xlfn.IFNA(INDEX(non_upt_2_5_Data!$C:$C, MATCH(S$1&amp;" "&amp;$A17, non_upt_2_5_Data!$D:$D, 0), 1), "")</f>
        <v/>
      </c>
      <c r="T17" s="0" t="str">
        <f aca="false">_xlfn.IFNA(INDEX(non_upt_2_5_Data!$C:$C, MATCH(T$1&amp;" "&amp;$A17, non_upt_2_5_Data!$D:$D, 0), 1), "")</f>
        <v/>
      </c>
      <c r="U17" s="0" t="str">
        <f aca="false">_xlfn.IFNA(INDEX(non_upt_2_5_Data!$C:$C, MATCH(U$1&amp;" "&amp;$A17, non_upt_2_5_Data!$D:$D, 0), 1), "")</f>
        <v/>
      </c>
      <c r="V17" s="0" t="str">
        <f aca="false">_xlfn.IFNA(INDEX(non_upt_2_5_Data!$C:$C, MATCH(V$1&amp;" "&amp;$A17, non_upt_2_5_Data!$D:$D, 0), 1), "")</f>
        <v/>
      </c>
      <c r="W17" s="0" t="str">
        <f aca="false">_xlfn.IFNA(INDEX(non_upt_2_5_Data!$C:$C, MATCH(W$1&amp;" "&amp;$A17, non_upt_2_5_Data!$D:$D, 0), 1), "")</f>
        <v/>
      </c>
      <c r="X17" s="0" t="str">
        <f aca="false">_xlfn.IFNA(INDEX(non_upt_2_5_Data!$C:$C, MATCH(X$1&amp;" "&amp;$A17, non_upt_2_5_Data!$D:$D, 0), 1), "")</f>
        <v/>
      </c>
      <c r="Y17" s="0" t="n">
        <f aca="false">_xlfn.IFNA(INDEX(non_upt_2_5_Data!$C:$C, MATCH(Y$1&amp;" "&amp;$A17, non_upt_2_5_Data!$D:$D, 0), 1), "")</f>
        <v>1.28896103896104</v>
      </c>
      <c r="Z17" s="0" t="n">
        <f aca="false">_xlfn.IFNA(INDEX(non_upt_2_5_Data!$C:$C, MATCH(Z$1&amp;" "&amp;$A17, non_upt_2_5_Data!$D:$D, 0), 1), "")</f>
        <v>2.03894080996885</v>
      </c>
      <c r="AA17" s="0" t="str">
        <f aca="false">_xlfn.IFNA(INDEX(non_upt_2_5_Data!$C:$C, MATCH(AA$1&amp;" "&amp;$A17, non_upt_2_5_Data!$D:$D, 0), 1), "")</f>
        <v/>
      </c>
      <c r="AB17" s="0" t="str">
        <f aca="false">_xlfn.IFNA(INDEX(non_upt_2_5_Data!$C:$C, MATCH(AB$1&amp;" "&amp;$A17, non_upt_2_5_Data!$D:$D, 0), 1), "")</f>
        <v/>
      </c>
      <c r="AC17" s="0" t="n">
        <f aca="false">_xlfn.IFNA(INDEX(non_upt_2_5_Data!$C:$C, MATCH(AC$1&amp;" "&amp;$A17, non_upt_2_5_Data!$D:$D, 0), 1), "")</f>
        <v>1.85714285714286</v>
      </c>
      <c r="AD17" s="0" t="str">
        <f aca="false">_xlfn.IFNA(INDEX(non_upt_2_5_Data!$C:$C, MATCH(AD$1&amp;" "&amp;$A17, non_upt_2_5_Data!$D:$D, 0), 1), "")</f>
        <v/>
      </c>
      <c r="AE17" s="0" t="str">
        <f aca="false">_xlfn.IFNA(INDEX(non_upt_2_5_Data!$C:$C, MATCH(AE$1&amp;" "&amp;$A17, non_upt_2_5_Data!$D:$D, 0), 1), "")</f>
        <v/>
      </c>
      <c r="AF17" s="0" t="str">
        <f aca="false">_xlfn.IFNA(INDEX(non_upt_2_5_Data!$C:$C, MATCH(AF$1&amp;" "&amp;$A17, non_upt_2_5_Data!$D:$D, 0), 1), "")</f>
        <v/>
      </c>
      <c r="AH17" s="0" t="n">
        <f aca="false">IFERROR(AVERAGE(B17:AF17), "")</f>
        <v>1.72834823535758</v>
      </c>
    </row>
    <row r="18" customFormat="false" ht="12.8" hidden="false" customHeight="false" outlineLevel="0" collapsed="false">
      <c r="A18" s="0" t="s">
        <v>49</v>
      </c>
      <c r="B18" s="0" t="str">
        <f aca="false">_xlfn.IFNA(INDEX(non_upt_2_5_Data!$C:$C, MATCH(B$1&amp;" "&amp;$A18, non_upt_2_5_Data!$D:$D, 0), 1), "")</f>
        <v/>
      </c>
      <c r="C18" s="0" t="str">
        <f aca="false">_xlfn.IFNA(INDEX(non_upt_2_5_Data!$C:$C, MATCH(C$1&amp;" "&amp;$A18, non_upt_2_5_Data!$D:$D, 0), 1), "")</f>
        <v/>
      </c>
      <c r="D18" s="0" t="str">
        <f aca="false">_xlfn.IFNA(INDEX(non_upt_2_5_Data!$C:$C, MATCH(D$1&amp;" "&amp;$A18, non_upt_2_5_Data!$D:$D, 0), 1), "")</f>
        <v/>
      </c>
      <c r="E18" s="0" t="str">
        <f aca="false">_xlfn.IFNA(INDEX(non_upt_2_5_Data!$C:$C, MATCH(E$1&amp;" "&amp;$A18, non_upt_2_5_Data!$D:$D, 0), 1), "")</f>
        <v/>
      </c>
      <c r="F18" s="0" t="str">
        <f aca="false">_xlfn.IFNA(INDEX(non_upt_2_5_Data!$C:$C, MATCH(F$1&amp;" "&amp;$A18, non_upt_2_5_Data!$D:$D, 0), 1), "")</f>
        <v/>
      </c>
      <c r="G18" s="0" t="n">
        <f aca="false">_xlfn.IFNA(INDEX(non_upt_2_5_Data!$C:$C, MATCH(G$1&amp;" "&amp;$A18, non_upt_2_5_Data!$D:$D, 0), 1), "")</f>
        <v>2</v>
      </c>
      <c r="H18" s="0" t="str">
        <f aca="false">_xlfn.IFNA(INDEX(non_upt_2_5_Data!$C:$C, MATCH(H$1&amp;" "&amp;$A18, non_upt_2_5_Data!$D:$D, 0), 1), "")</f>
        <v/>
      </c>
      <c r="I18" s="0" t="str">
        <f aca="false">_xlfn.IFNA(INDEX(non_upt_2_5_Data!$C:$C, MATCH(I$1&amp;" "&amp;$A18, non_upt_2_5_Data!$D:$D, 0), 1), "")</f>
        <v/>
      </c>
      <c r="J18" s="0" t="str">
        <f aca="false">_xlfn.IFNA(INDEX(non_upt_2_5_Data!$C:$C, MATCH(J$1&amp;" "&amp;$A18, non_upt_2_5_Data!$D:$D, 0), 1), "")</f>
        <v/>
      </c>
      <c r="K18" s="0" t="str">
        <f aca="false">_xlfn.IFNA(INDEX(non_upt_2_5_Data!$C:$C, MATCH(K$1&amp;" "&amp;$A18, non_upt_2_5_Data!$D:$D, 0), 1), "")</f>
        <v/>
      </c>
      <c r="L18" s="0" t="str">
        <f aca="false">_xlfn.IFNA(INDEX(non_upt_2_5_Data!$C:$C, MATCH(L$1&amp;" "&amp;$A18, non_upt_2_5_Data!$D:$D, 0), 1), "")</f>
        <v/>
      </c>
      <c r="M18" s="0" t="str">
        <f aca="false">_xlfn.IFNA(INDEX(non_upt_2_5_Data!$C:$C, MATCH(M$1&amp;" "&amp;$A18, non_upt_2_5_Data!$D:$D, 0), 1), "")</f>
        <v/>
      </c>
      <c r="N18" s="0" t="str">
        <f aca="false">_xlfn.IFNA(INDEX(non_upt_2_5_Data!$C:$C, MATCH(N$1&amp;" "&amp;$A18, non_upt_2_5_Data!$D:$D, 0), 1), "")</f>
        <v/>
      </c>
      <c r="O18" s="0" t="str">
        <f aca="false">_xlfn.IFNA(INDEX(non_upt_2_5_Data!$C:$C, MATCH(O$1&amp;" "&amp;$A18, non_upt_2_5_Data!$D:$D, 0), 1), "")</f>
        <v/>
      </c>
      <c r="P18" s="0" t="str">
        <f aca="false">_xlfn.IFNA(INDEX(non_upt_2_5_Data!$C:$C, MATCH(P$1&amp;" "&amp;$A18, non_upt_2_5_Data!$D:$D, 0), 1), "")</f>
        <v/>
      </c>
      <c r="Q18" s="0" t="str">
        <f aca="false">_xlfn.IFNA(INDEX(non_upt_2_5_Data!$C:$C, MATCH(Q$1&amp;" "&amp;$A18, non_upt_2_5_Data!$D:$D, 0), 1), "")</f>
        <v/>
      </c>
      <c r="R18" s="0" t="str">
        <f aca="false">_xlfn.IFNA(INDEX(non_upt_2_5_Data!$C:$C, MATCH(R$1&amp;" "&amp;$A18, non_upt_2_5_Data!$D:$D, 0), 1), "")</f>
        <v/>
      </c>
      <c r="S18" s="0" t="str">
        <f aca="false">_xlfn.IFNA(INDEX(non_upt_2_5_Data!$C:$C, MATCH(S$1&amp;" "&amp;$A18, non_upt_2_5_Data!$D:$D, 0), 1), "")</f>
        <v/>
      </c>
      <c r="T18" s="0" t="n">
        <f aca="false">_xlfn.IFNA(INDEX(non_upt_2_5_Data!$C:$C, MATCH(T$1&amp;" "&amp;$A18, non_upt_2_5_Data!$D:$D, 0), 1), "")</f>
        <v>2</v>
      </c>
      <c r="U18" s="0" t="str">
        <f aca="false">_xlfn.IFNA(INDEX(non_upt_2_5_Data!$C:$C, MATCH(U$1&amp;" "&amp;$A18, non_upt_2_5_Data!$D:$D, 0), 1), "")</f>
        <v/>
      </c>
      <c r="V18" s="0" t="n">
        <f aca="false">_xlfn.IFNA(INDEX(non_upt_2_5_Data!$C:$C, MATCH(V$1&amp;" "&amp;$A18, non_upt_2_5_Data!$D:$D, 0), 1), "")</f>
        <v>2</v>
      </c>
      <c r="W18" s="0" t="str">
        <f aca="false">_xlfn.IFNA(INDEX(non_upt_2_5_Data!$C:$C, MATCH(W$1&amp;" "&amp;$A18, non_upt_2_5_Data!$D:$D, 0), 1), "")</f>
        <v/>
      </c>
      <c r="X18" s="0" t="str">
        <f aca="false">_xlfn.IFNA(INDEX(non_upt_2_5_Data!$C:$C, MATCH(X$1&amp;" "&amp;$A18, non_upt_2_5_Data!$D:$D, 0), 1), "")</f>
        <v/>
      </c>
      <c r="Y18" s="0" t="n">
        <f aca="false">_xlfn.IFNA(INDEX(non_upt_2_5_Data!$C:$C, MATCH(Y$1&amp;" "&amp;$A18, non_upt_2_5_Data!$D:$D, 0), 1), "")</f>
        <v>1.3191196698762</v>
      </c>
      <c r="Z18" s="0" t="n">
        <f aca="false">_xlfn.IFNA(INDEX(non_upt_2_5_Data!$C:$C, MATCH(Z$1&amp;" "&amp;$A18, non_upt_2_5_Data!$D:$D, 0), 1), "")</f>
        <v>2.0878828229028</v>
      </c>
      <c r="AA18" s="0" t="n">
        <f aca="false">_xlfn.IFNA(INDEX(non_upt_2_5_Data!$C:$C, MATCH(AA$1&amp;" "&amp;$A18, non_upt_2_5_Data!$D:$D, 0), 1), "")</f>
        <v>1.92537313432836</v>
      </c>
      <c r="AB18" s="0" t="n">
        <f aca="false">_xlfn.IFNA(INDEX(non_upt_2_5_Data!$C:$C, MATCH(AB$1&amp;" "&amp;$A18, non_upt_2_5_Data!$D:$D, 0), 1), "")</f>
        <v>2.17333333333333</v>
      </c>
      <c r="AC18" s="0" t="n">
        <f aca="false">_xlfn.IFNA(INDEX(non_upt_2_5_Data!$C:$C, MATCH(AC$1&amp;" "&amp;$A18, non_upt_2_5_Data!$D:$D, 0), 1), "")</f>
        <v>2.19047619047619</v>
      </c>
      <c r="AD18" s="0" t="n">
        <f aca="false">_xlfn.IFNA(INDEX(non_upt_2_5_Data!$C:$C, MATCH(AD$1&amp;" "&amp;$A18, non_upt_2_5_Data!$D:$D, 0), 1), "")</f>
        <v>2</v>
      </c>
      <c r="AE18" s="0" t="str">
        <f aca="false">_xlfn.IFNA(INDEX(non_upt_2_5_Data!$C:$C, MATCH(AE$1&amp;" "&amp;$A18, non_upt_2_5_Data!$D:$D, 0), 1), "")</f>
        <v/>
      </c>
      <c r="AF18" s="0" t="str">
        <f aca="false">_xlfn.IFNA(INDEX(non_upt_2_5_Data!$C:$C, MATCH(AF$1&amp;" "&amp;$A18, non_upt_2_5_Data!$D:$D, 0), 1), "")</f>
        <v/>
      </c>
      <c r="AH18" s="0" t="n">
        <f aca="false">IFERROR(AVERAGE(B18:AF18), "")</f>
        <v>1.96624279454632</v>
      </c>
    </row>
    <row r="19" customFormat="false" ht="12.8" hidden="false" customHeight="false" outlineLevel="0" collapsed="false">
      <c r="A19" s="0" t="s">
        <v>50</v>
      </c>
      <c r="B19" s="0" t="n">
        <f aca="false">_xlfn.IFNA(INDEX(non_upt_2_5_Data!$C:$C, MATCH(B$1&amp;" "&amp;$A19, non_upt_2_5_Data!$D:$D, 0), 1), "")</f>
        <v>1.864</v>
      </c>
      <c r="C19" s="0" t="n">
        <f aca="false">_xlfn.IFNA(INDEX(non_upt_2_5_Data!$C:$C, MATCH(C$1&amp;" "&amp;$A19, non_upt_2_5_Data!$D:$D, 0), 1), "")</f>
        <v>1.90582959641256</v>
      </c>
      <c r="D19" s="0" t="n">
        <f aca="false">_xlfn.IFNA(INDEX(non_upt_2_5_Data!$C:$C, MATCH(D$1&amp;" "&amp;$A19, non_upt_2_5_Data!$D:$D, 0), 1), "")</f>
        <v>2.04591836734694</v>
      </c>
      <c r="E19" s="0" t="n">
        <f aca="false">_xlfn.IFNA(INDEX(non_upt_2_5_Data!$C:$C, MATCH(E$1&amp;" "&amp;$A19, non_upt_2_5_Data!$D:$D, 0), 1), "")</f>
        <v>2.07729468599034</v>
      </c>
      <c r="F19" s="0" t="str">
        <f aca="false">_xlfn.IFNA(INDEX(non_upt_2_5_Data!$C:$C, MATCH(F$1&amp;" "&amp;$A19, non_upt_2_5_Data!$D:$D, 0), 1), "")</f>
        <v/>
      </c>
      <c r="G19" s="0" t="n">
        <f aca="false">_xlfn.IFNA(INDEX(non_upt_2_5_Data!$C:$C, MATCH(G$1&amp;" "&amp;$A19, non_upt_2_5_Data!$D:$D, 0), 1), "")</f>
        <v>1.9025974025974</v>
      </c>
      <c r="H19" s="0" t="n">
        <f aca="false">_xlfn.IFNA(INDEX(non_upt_2_5_Data!$C:$C, MATCH(H$1&amp;" "&amp;$A19, non_upt_2_5_Data!$D:$D, 0), 1), "")</f>
        <v>2.04444444444444</v>
      </c>
      <c r="I19" s="0" t="n">
        <f aca="false">_xlfn.IFNA(INDEX(non_upt_2_5_Data!$C:$C, MATCH(I$1&amp;" "&amp;$A19, non_upt_2_5_Data!$D:$D, 0), 1), "")</f>
        <v>2.11428571428571</v>
      </c>
      <c r="J19" s="0" t="n">
        <f aca="false">_xlfn.IFNA(INDEX(non_upt_2_5_Data!$C:$C, MATCH(J$1&amp;" "&amp;$A19, non_upt_2_5_Data!$D:$D, 0), 1), "")</f>
        <v>2.06930693069307</v>
      </c>
      <c r="K19" s="0" t="n">
        <f aca="false">_xlfn.IFNA(INDEX(non_upt_2_5_Data!$C:$C, MATCH(K$1&amp;" "&amp;$A19, non_upt_2_5_Data!$D:$D, 0), 1), "")</f>
        <v>2</v>
      </c>
      <c r="L19" s="0" t="n">
        <f aca="false">_xlfn.IFNA(INDEX(non_upt_2_5_Data!$C:$C, MATCH(L$1&amp;" "&amp;$A19, non_upt_2_5_Data!$D:$D, 0), 1), "")</f>
        <v>2.02564102564103</v>
      </c>
      <c r="M19" s="0" t="n">
        <f aca="false">_xlfn.IFNA(INDEX(non_upt_2_5_Data!$C:$C, MATCH(M$1&amp;" "&amp;$A19, non_upt_2_5_Data!$D:$D, 0), 1), "")</f>
        <v>2</v>
      </c>
      <c r="N19" s="0" t="n">
        <f aca="false">_xlfn.IFNA(INDEX(non_upt_2_5_Data!$C:$C, MATCH(N$1&amp;" "&amp;$A19, non_upt_2_5_Data!$D:$D, 0), 1), "")</f>
        <v>2.02439024390244</v>
      </c>
      <c r="O19" s="0" t="n">
        <f aca="false">_xlfn.IFNA(INDEX(non_upt_2_5_Data!$C:$C, MATCH(O$1&amp;" "&amp;$A19, non_upt_2_5_Data!$D:$D, 0), 1), "")</f>
        <v>2.07692307692308</v>
      </c>
      <c r="P19" s="0" t="n">
        <f aca="false">_xlfn.IFNA(INDEX(non_upt_2_5_Data!$C:$C, MATCH(P$1&amp;" "&amp;$A19, non_upt_2_5_Data!$D:$D, 0), 1), "")</f>
        <v>2.06060606060606</v>
      </c>
      <c r="Q19" s="0" t="n">
        <f aca="false">_xlfn.IFNA(INDEX(non_upt_2_5_Data!$C:$C, MATCH(Q$1&amp;" "&amp;$A19, non_upt_2_5_Data!$D:$D, 0), 1), "")</f>
        <v>2</v>
      </c>
      <c r="R19" s="0" t="str">
        <f aca="false">_xlfn.IFNA(INDEX(non_upt_2_5_Data!$C:$C, MATCH(R$1&amp;" "&amp;$A19, non_upt_2_5_Data!$D:$D, 0), 1), "")</f>
        <v/>
      </c>
      <c r="S19" s="0" t="str">
        <f aca="false">_xlfn.IFNA(INDEX(non_upt_2_5_Data!$C:$C, MATCH(S$1&amp;" "&amp;$A19, non_upt_2_5_Data!$D:$D, 0), 1), "")</f>
        <v/>
      </c>
      <c r="T19" s="0" t="n">
        <f aca="false">_xlfn.IFNA(INDEX(non_upt_2_5_Data!$C:$C, MATCH(T$1&amp;" "&amp;$A19, non_upt_2_5_Data!$D:$D, 0), 1), "")</f>
        <v>2</v>
      </c>
      <c r="U19" s="0" t="n">
        <f aca="false">_xlfn.IFNA(INDEX(non_upt_2_5_Data!$C:$C, MATCH(U$1&amp;" "&amp;$A19, non_upt_2_5_Data!$D:$D, 0), 1), "")</f>
        <v>2.15384615384615</v>
      </c>
      <c r="V19" s="0" t="n">
        <f aca="false">_xlfn.IFNA(INDEX(non_upt_2_5_Data!$C:$C, MATCH(V$1&amp;" "&amp;$A19, non_upt_2_5_Data!$D:$D, 0), 1), "")</f>
        <v>2.18367346938775</v>
      </c>
      <c r="W19" s="0" t="str">
        <f aca="false">_xlfn.IFNA(INDEX(non_upt_2_5_Data!$C:$C, MATCH(W$1&amp;" "&amp;$A19, non_upt_2_5_Data!$D:$D, 0), 1), "")</f>
        <v/>
      </c>
      <c r="X19" s="0" t="str">
        <f aca="false">_xlfn.IFNA(INDEX(non_upt_2_5_Data!$C:$C, MATCH(X$1&amp;" "&amp;$A19, non_upt_2_5_Data!$D:$D, 0), 1), "")</f>
        <v/>
      </c>
      <c r="Y19" s="0" t="n">
        <f aca="false">_xlfn.IFNA(INDEX(non_upt_2_5_Data!$C:$C, MATCH(Y$1&amp;" "&amp;$A19, non_upt_2_5_Data!$D:$D, 0), 1), "")</f>
        <v>2.02857142857143</v>
      </c>
      <c r="Z19" s="0" t="n">
        <f aca="false">_xlfn.IFNA(INDEX(non_upt_2_5_Data!$C:$C, MATCH(Z$1&amp;" "&amp;$A19, non_upt_2_5_Data!$D:$D, 0), 1), "")</f>
        <v>2.03703703703704</v>
      </c>
      <c r="AA19" s="0" t="n">
        <f aca="false">_xlfn.IFNA(INDEX(non_upt_2_5_Data!$C:$C, MATCH(AA$1&amp;" "&amp;$A19, non_upt_2_5_Data!$D:$D, 0), 1), "")</f>
        <v>2.06060606060606</v>
      </c>
      <c r="AB19" s="0" t="n">
        <f aca="false">_xlfn.IFNA(INDEX(non_upt_2_5_Data!$C:$C, MATCH(AB$1&amp;" "&amp;$A19, non_upt_2_5_Data!$D:$D, 0), 1), "")</f>
        <v>2.03571428571429</v>
      </c>
      <c r="AC19" s="0" t="str">
        <f aca="false">_xlfn.IFNA(INDEX(non_upt_2_5_Data!$C:$C, MATCH(AC$1&amp;" "&amp;$A19, non_upt_2_5_Data!$D:$D, 0), 1), "")</f>
        <v/>
      </c>
      <c r="AD19" s="0" t="n">
        <f aca="false">_xlfn.IFNA(INDEX(non_upt_2_5_Data!$C:$C, MATCH(AD$1&amp;" "&amp;$A19, non_upt_2_5_Data!$D:$D, 0), 1), "")</f>
        <v>2.25</v>
      </c>
      <c r="AE19" s="0" t="str">
        <f aca="false">_xlfn.IFNA(INDEX(non_upt_2_5_Data!$C:$C, MATCH(AE$1&amp;" "&amp;$A19, non_upt_2_5_Data!$D:$D, 0), 1), "")</f>
        <v/>
      </c>
      <c r="AF19" s="0" t="str">
        <f aca="false">_xlfn.IFNA(INDEX(non_upt_2_5_Data!$C:$C, MATCH(AF$1&amp;" "&amp;$A19, non_upt_2_5_Data!$D:$D, 0), 1), "")</f>
        <v/>
      </c>
      <c r="AH19" s="0" t="n">
        <f aca="false">IFERROR(AVERAGE(B19:AF19), "")</f>
        <v>2.04176895582634</v>
      </c>
    </row>
    <row r="20" customFormat="false" ht="12.8" hidden="false" customHeight="false" outlineLevel="0" collapsed="false">
      <c r="A20" s="0" t="s">
        <v>51</v>
      </c>
      <c r="B20" s="0" t="n">
        <f aca="false">_xlfn.IFNA(INDEX(non_upt_2_5_Data!$C:$C, MATCH(B$1&amp;" "&amp;$A20, non_upt_2_5_Data!$D:$D, 0), 1), "")</f>
        <v>1.64615384615385</v>
      </c>
      <c r="C20" s="0" t="n">
        <f aca="false">_xlfn.IFNA(INDEX(non_upt_2_5_Data!$C:$C, MATCH(C$1&amp;" "&amp;$A20, non_upt_2_5_Data!$D:$D, 0), 1), "")</f>
        <v>1.65</v>
      </c>
      <c r="D20" s="0" t="n">
        <f aca="false">_xlfn.IFNA(INDEX(non_upt_2_5_Data!$C:$C, MATCH(D$1&amp;" "&amp;$A20, non_upt_2_5_Data!$D:$D, 0), 1), "")</f>
        <v>1.7799043062201</v>
      </c>
      <c r="E20" s="0" t="n">
        <f aca="false">_xlfn.IFNA(INDEX(non_upt_2_5_Data!$C:$C, MATCH(E$1&amp;" "&amp;$A20, non_upt_2_5_Data!$D:$D, 0), 1), "")</f>
        <v>2.02222222222222</v>
      </c>
      <c r="F20" s="0" t="n">
        <f aca="false">_xlfn.IFNA(INDEX(non_upt_2_5_Data!$C:$C, MATCH(F$1&amp;" "&amp;$A20, non_upt_2_5_Data!$D:$D, 0), 1), "")</f>
        <v>1.8</v>
      </c>
      <c r="G20" s="0" t="n">
        <f aca="false">_xlfn.IFNA(INDEX(non_upt_2_5_Data!$C:$C, MATCH(G$1&amp;" "&amp;$A20, non_upt_2_5_Data!$D:$D, 0), 1), "")</f>
        <v>1.67149220489978</v>
      </c>
      <c r="H20" s="0" t="n">
        <f aca="false">_xlfn.IFNA(INDEX(non_upt_2_5_Data!$C:$C, MATCH(H$1&amp;" "&amp;$A20, non_upt_2_5_Data!$D:$D, 0), 1), "")</f>
        <v>1.78526970954357</v>
      </c>
      <c r="I20" s="0" t="n">
        <f aca="false">_xlfn.IFNA(INDEX(non_upt_2_5_Data!$C:$C, MATCH(I$1&amp;" "&amp;$A20, non_upt_2_5_Data!$D:$D, 0), 1), "")</f>
        <v>1.8462441314554</v>
      </c>
      <c r="J20" s="0" t="n">
        <f aca="false">_xlfn.IFNA(INDEX(non_upt_2_5_Data!$C:$C, MATCH(J$1&amp;" "&amp;$A20, non_upt_2_5_Data!$D:$D, 0), 1), "")</f>
        <v>2.11990111248455</v>
      </c>
      <c r="K20" s="0" t="n">
        <f aca="false">_xlfn.IFNA(INDEX(non_upt_2_5_Data!$C:$C, MATCH(K$1&amp;" "&amp;$A20, non_upt_2_5_Data!$D:$D, 0), 1), "")</f>
        <v>1.74426229508197</v>
      </c>
      <c r="L20" s="0" t="n">
        <f aca="false">_xlfn.IFNA(INDEX(non_upt_2_5_Data!$C:$C, MATCH(L$1&amp;" "&amp;$A20, non_upt_2_5_Data!$D:$D, 0), 1), "")</f>
        <v>1.79347826086957</v>
      </c>
      <c r="M20" s="0" t="n">
        <f aca="false">_xlfn.IFNA(INDEX(non_upt_2_5_Data!$C:$C, MATCH(M$1&amp;" "&amp;$A20, non_upt_2_5_Data!$D:$D, 0), 1), "")</f>
        <v>1.88344226579521</v>
      </c>
      <c r="N20" s="0" t="n">
        <f aca="false">_xlfn.IFNA(INDEX(non_upt_2_5_Data!$C:$C, MATCH(N$1&amp;" "&amp;$A20, non_upt_2_5_Data!$D:$D, 0), 1), "")</f>
        <v>2.1413612565445</v>
      </c>
      <c r="O20" s="0" t="n">
        <f aca="false">_xlfn.IFNA(INDEX(non_upt_2_5_Data!$C:$C, MATCH(O$1&amp;" "&amp;$A20, non_upt_2_5_Data!$D:$D, 0), 1), "")</f>
        <v>1.9079754601227</v>
      </c>
      <c r="P20" s="0" t="n">
        <f aca="false">_xlfn.IFNA(INDEX(non_upt_2_5_Data!$C:$C, MATCH(P$1&amp;" "&amp;$A20, non_upt_2_5_Data!$D:$D, 0), 1), "")</f>
        <v>2.12095400340716</v>
      </c>
      <c r="Q20" s="0" t="n">
        <f aca="false">_xlfn.IFNA(INDEX(non_upt_2_5_Data!$C:$C, MATCH(Q$1&amp;" "&amp;$A20, non_upt_2_5_Data!$D:$D, 0), 1), "")</f>
        <v>2.15740740740741</v>
      </c>
      <c r="R20" s="0" t="n">
        <f aca="false">_xlfn.IFNA(INDEX(non_upt_2_5_Data!$C:$C, MATCH(R$1&amp;" "&amp;$A20, non_upt_2_5_Data!$D:$D, 0), 1), "")</f>
        <v>1.83333333333333</v>
      </c>
      <c r="S20" s="0" t="n">
        <f aca="false">_xlfn.IFNA(INDEX(non_upt_2_5_Data!$C:$C, MATCH(S$1&amp;" "&amp;$A20, non_upt_2_5_Data!$D:$D, 0), 1), "")</f>
        <v>2.35714285714286</v>
      </c>
      <c r="T20" s="0" t="n">
        <f aca="false">_xlfn.IFNA(INDEX(non_upt_2_5_Data!$C:$C, MATCH(T$1&amp;" "&amp;$A20, non_upt_2_5_Data!$D:$D, 0), 1), "")</f>
        <v>1.79929577464789</v>
      </c>
      <c r="U20" s="0" t="n">
        <f aca="false">_xlfn.IFNA(INDEX(non_upt_2_5_Data!$C:$C, MATCH(U$1&amp;" "&amp;$A20, non_upt_2_5_Data!$D:$D, 0), 1), "")</f>
        <v>2.16595744680851</v>
      </c>
      <c r="V20" s="0" t="n">
        <f aca="false">_xlfn.IFNA(INDEX(non_upt_2_5_Data!$C:$C, MATCH(V$1&amp;" "&amp;$A20, non_upt_2_5_Data!$D:$D, 0), 1), "")</f>
        <v>2.11889596602972</v>
      </c>
      <c r="W20" s="0" t="n">
        <f aca="false">_xlfn.IFNA(INDEX(non_upt_2_5_Data!$C:$C, MATCH(W$1&amp;" "&amp;$A20, non_upt_2_5_Data!$D:$D, 0), 1), "")</f>
        <v>2.15151515151515</v>
      </c>
      <c r="X20" s="0" t="n">
        <f aca="false">_xlfn.IFNA(INDEX(non_upt_2_5_Data!$C:$C, MATCH(X$1&amp;" "&amp;$A20, non_upt_2_5_Data!$D:$D, 0), 1), "")</f>
        <v>2.2</v>
      </c>
      <c r="Y20" s="0" t="n">
        <f aca="false">_xlfn.IFNA(INDEX(non_upt_2_5_Data!$C:$C, MATCH(Y$1&amp;" "&amp;$A20, non_upt_2_5_Data!$D:$D, 0), 1), "")</f>
        <v>1.75612903225806</v>
      </c>
      <c r="Z20" s="0" t="n">
        <f aca="false">_xlfn.IFNA(INDEX(non_upt_2_5_Data!$C:$C, MATCH(Z$1&amp;" "&amp;$A20, non_upt_2_5_Data!$D:$D, 0), 1), "")</f>
        <v>1.93710691823899</v>
      </c>
      <c r="AA20" s="0" t="n">
        <f aca="false">_xlfn.IFNA(INDEX(non_upt_2_5_Data!$C:$C, MATCH(AA$1&amp;" "&amp;$A20, non_upt_2_5_Data!$D:$D, 0), 1), "")</f>
        <v>1.90387182910547</v>
      </c>
      <c r="AB20" s="0" t="n">
        <f aca="false">_xlfn.IFNA(INDEX(non_upt_2_5_Data!$C:$C, MATCH(AB$1&amp;" "&amp;$A20, non_upt_2_5_Data!$D:$D, 0), 1), "")</f>
        <v>2.15665796344647</v>
      </c>
      <c r="AC20" s="0" t="n">
        <f aca="false">_xlfn.IFNA(INDEX(non_upt_2_5_Data!$C:$C, MATCH(AC$1&amp;" "&amp;$A20, non_upt_2_5_Data!$D:$D, 0), 1), "")</f>
        <v>2.06451612903226</v>
      </c>
      <c r="AD20" s="0" t="n">
        <f aca="false">_xlfn.IFNA(INDEX(non_upt_2_5_Data!$C:$C, MATCH(AD$1&amp;" "&amp;$A20, non_upt_2_5_Data!$D:$D, 0), 1), "")</f>
        <v>1.95287958115183</v>
      </c>
      <c r="AE20" s="0" t="n">
        <f aca="false">_xlfn.IFNA(INDEX(non_upt_2_5_Data!$C:$C, MATCH(AE$1&amp;" "&amp;$A20, non_upt_2_5_Data!$D:$D, 0), 1), "")</f>
        <v>2.24528301886792</v>
      </c>
      <c r="AF20" s="0" t="n">
        <f aca="false">_xlfn.IFNA(INDEX(non_upt_2_5_Data!$C:$C, MATCH(AF$1&amp;" "&amp;$A20, non_upt_2_5_Data!$D:$D, 0), 1), "")</f>
        <v>2.18518518518519</v>
      </c>
      <c r="AH20" s="0" t="n">
        <f aca="false">IFERROR(AVERAGE(B20:AF20), "")</f>
        <v>1.9644464086765</v>
      </c>
    </row>
    <row r="21" customFormat="false" ht="12.8" hidden="false" customHeight="false" outlineLevel="0" collapsed="false">
      <c r="A21" s="0" t="s">
        <v>52</v>
      </c>
      <c r="B21" s="0" t="str">
        <f aca="false">_xlfn.IFNA(INDEX(non_upt_2_5_Data!$C:$C, MATCH(B$1&amp;" "&amp;$A21, non_upt_2_5_Data!$D:$D, 0), 1), "")</f>
        <v/>
      </c>
      <c r="C21" s="0" t="str">
        <f aca="false">_xlfn.IFNA(INDEX(non_upt_2_5_Data!$C:$C, MATCH(C$1&amp;" "&amp;$A21, non_upt_2_5_Data!$D:$D, 0), 1), "")</f>
        <v/>
      </c>
      <c r="D21" s="0" t="str">
        <f aca="false">_xlfn.IFNA(INDEX(non_upt_2_5_Data!$C:$C, MATCH(D$1&amp;" "&amp;$A21, non_upt_2_5_Data!$D:$D, 0), 1), "")</f>
        <v/>
      </c>
      <c r="E21" s="0" t="str">
        <f aca="false">_xlfn.IFNA(INDEX(non_upt_2_5_Data!$C:$C, MATCH(E$1&amp;" "&amp;$A21, non_upt_2_5_Data!$D:$D, 0), 1), "")</f>
        <v/>
      </c>
      <c r="F21" s="0" t="str">
        <f aca="false">_xlfn.IFNA(INDEX(non_upt_2_5_Data!$C:$C, MATCH(F$1&amp;" "&amp;$A21, non_upt_2_5_Data!$D:$D, 0), 1), "")</f>
        <v/>
      </c>
      <c r="G21" s="0" t="n">
        <f aca="false">_xlfn.IFNA(INDEX(non_upt_2_5_Data!$C:$C, MATCH(G$1&amp;" "&amp;$A21, non_upt_2_5_Data!$D:$D, 0), 1), "")</f>
        <v>1</v>
      </c>
      <c r="H21" s="0" t="str">
        <f aca="false">_xlfn.IFNA(INDEX(non_upt_2_5_Data!$C:$C, MATCH(H$1&amp;" "&amp;$A21, non_upt_2_5_Data!$D:$D, 0), 1), "")</f>
        <v/>
      </c>
      <c r="I21" s="0" t="n">
        <f aca="false">_xlfn.IFNA(INDEX(non_upt_2_5_Data!$C:$C, MATCH(I$1&amp;" "&amp;$A21, non_upt_2_5_Data!$D:$D, 0), 1), "")</f>
        <v>3</v>
      </c>
      <c r="J21" s="0" t="str">
        <f aca="false">_xlfn.IFNA(INDEX(non_upt_2_5_Data!$C:$C, MATCH(J$1&amp;" "&amp;$A21, non_upt_2_5_Data!$D:$D, 0), 1), "")</f>
        <v/>
      </c>
      <c r="K21" s="0" t="n">
        <f aca="false">_xlfn.IFNA(INDEX(non_upt_2_5_Data!$C:$C, MATCH(K$1&amp;" "&amp;$A21, non_upt_2_5_Data!$D:$D, 0), 1), "")</f>
        <v>1.42017879948914</v>
      </c>
      <c r="L21" s="0" t="n">
        <f aca="false">_xlfn.IFNA(INDEX(non_upt_2_5_Data!$C:$C, MATCH(L$1&amp;" "&amp;$A21, non_upt_2_5_Data!$D:$D, 0), 1), "")</f>
        <v>1.33333333333333</v>
      </c>
      <c r="M21" s="0" t="n">
        <f aca="false">_xlfn.IFNA(INDEX(non_upt_2_5_Data!$C:$C, MATCH(M$1&amp;" "&amp;$A21, non_upt_2_5_Data!$D:$D, 0), 1), "")</f>
        <v>1</v>
      </c>
      <c r="N21" s="0" t="n">
        <f aca="false">_xlfn.IFNA(INDEX(non_upt_2_5_Data!$C:$C, MATCH(N$1&amp;" "&amp;$A21, non_upt_2_5_Data!$D:$D, 0), 1), "")</f>
        <v>1.25</v>
      </c>
      <c r="O21" s="0" t="str">
        <f aca="false">_xlfn.IFNA(INDEX(non_upt_2_5_Data!$C:$C, MATCH(O$1&amp;" "&amp;$A21, non_upt_2_5_Data!$D:$D, 0), 1), "")</f>
        <v/>
      </c>
      <c r="P21" s="0" t="str">
        <f aca="false">_xlfn.IFNA(INDEX(non_upt_2_5_Data!$C:$C, MATCH(P$1&amp;" "&amp;$A21, non_upt_2_5_Data!$D:$D, 0), 1), "")</f>
        <v/>
      </c>
      <c r="Q21" s="0" t="str">
        <f aca="false">_xlfn.IFNA(INDEX(non_upt_2_5_Data!$C:$C, MATCH(Q$1&amp;" "&amp;$A21, non_upt_2_5_Data!$D:$D, 0), 1), "")</f>
        <v/>
      </c>
      <c r="R21" s="0" t="str">
        <f aca="false">_xlfn.IFNA(INDEX(non_upt_2_5_Data!$C:$C, MATCH(R$1&amp;" "&amp;$A21, non_upt_2_5_Data!$D:$D, 0), 1), "")</f>
        <v/>
      </c>
      <c r="S21" s="0" t="str">
        <f aca="false">_xlfn.IFNA(INDEX(non_upt_2_5_Data!$C:$C, MATCH(S$1&amp;" "&amp;$A21, non_upt_2_5_Data!$D:$D, 0), 1), "")</f>
        <v/>
      </c>
      <c r="T21" s="0" t="str">
        <f aca="false">_xlfn.IFNA(INDEX(non_upt_2_5_Data!$C:$C, MATCH(T$1&amp;" "&amp;$A21, non_upt_2_5_Data!$D:$D, 0), 1), "")</f>
        <v/>
      </c>
      <c r="U21" s="0" t="str">
        <f aca="false">_xlfn.IFNA(INDEX(non_upt_2_5_Data!$C:$C, MATCH(U$1&amp;" "&amp;$A21, non_upt_2_5_Data!$D:$D, 0), 1), "")</f>
        <v/>
      </c>
      <c r="V21" s="0" t="str">
        <f aca="false">_xlfn.IFNA(INDEX(non_upt_2_5_Data!$C:$C, MATCH(V$1&amp;" "&amp;$A21, non_upt_2_5_Data!$D:$D, 0), 1), "")</f>
        <v/>
      </c>
      <c r="W21" s="0" t="str">
        <f aca="false">_xlfn.IFNA(INDEX(non_upt_2_5_Data!$C:$C, MATCH(W$1&amp;" "&amp;$A21, non_upt_2_5_Data!$D:$D, 0), 1), "")</f>
        <v/>
      </c>
      <c r="X21" s="0" t="str">
        <f aca="false">_xlfn.IFNA(INDEX(non_upt_2_5_Data!$C:$C, MATCH(X$1&amp;" "&amp;$A21, non_upt_2_5_Data!$D:$D, 0), 1), "")</f>
        <v/>
      </c>
      <c r="Y21" s="0" t="str">
        <f aca="false">_xlfn.IFNA(INDEX(non_upt_2_5_Data!$C:$C, MATCH(Y$1&amp;" "&amp;$A21, non_upt_2_5_Data!$D:$D, 0), 1), "")</f>
        <v/>
      </c>
      <c r="Z21" s="0" t="str">
        <f aca="false">_xlfn.IFNA(INDEX(non_upt_2_5_Data!$C:$C, MATCH(Z$1&amp;" "&amp;$A21, non_upt_2_5_Data!$D:$D, 0), 1), "")</f>
        <v/>
      </c>
      <c r="AA21" s="0" t="str">
        <f aca="false">_xlfn.IFNA(INDEX(non_upt_2_5_Data!$C:$C, MATCH(AA$1&amp;" "&amp;$A21, non_upt_2_5_Data!$D:$D, 0), 1), "")</f>
        <v/>
      </c>
      <c r="AB21" s="0" t="str">
        <f aca="false">_xlfn.IFNA(INDEX(non_upt_2_5_Data!$C:$C, MATCH(AB$1&amp;" "&amp;$A21, non_upt_2_5_Data!$D:$D, 0), 1), "")</f>
        <v/>
      </c>
      <c r="AC21" s="0" t="str">
        <f aca="false">_xlfn.IFNA(INDEX(non_upt_2_5_Data!$C:$C, MATCH(AC$1&amp;" "&amp;$A21, non_upt_2_5_Data!$D:$D, 0), 1), "")</f>
        <v/>
      </c>
      <c r="AD21" s="0" t="str">
        <f aca="false">_xlfn.IFNA(INDEX(non_upt_2_5_Data!$C:$C, MATCH(AD$1&amp;" "&amp;$A21, non_upt_2_5_Data!$D:$D, 0), 1), "")</f>
        <v/>
      </c>
      <c r="AE21" s="0" t="str">
        <f aca="false">_xlfn.IFNA(INDEX(non_upt_2_5_Data!$C:$C, MATCH(AE$1&amp;" "&amp;$A21, non_upt_2_5_Data!$D:$D, 0), 1), "")</f>
        <v/>
      </c>
      <c r="AF21" s="0" t="str">
        <f aca="false">_xlfn.IFNA(INDEX(non_upt_2_5_Data!$C:$C, MATCH(AF$1&amp;" "&amp;$A21, non_upt_2_5_Data!$D:$D, 0), 1), "")</f>
        <v/>
      </c>
      <c r="AH21" s="0" t="n">
        <f aca="false">IFERROR(AVERAGE(B21:AF21), "")</f>
        <v>1.50058535547041</v>
      </c>
    </row>
    <row r="22" customFormat="false" ht="12.8" hidden="false" customHeight="false" outlineLevel="0" collapsed="false">
      <c r="A22" s="0" t="s">
        <v>53</v>
      </c>
      <c r="B22" s="0" t="n">
        <f aca="false">_xlfn.IFNA(INDEX(non_upt_2_5_Data!$C:$C, MATCH(B$1&amp;" "&amp;$A22, non_upt_2_5_Data!$D:$D, 0), 1), "")</f>
        <v>1.59349593495935</v>
      </c>
      <c r="C22" s="0" t="n">
        <f aca="false">_xlfn.IFNA(INDEX(non_upt_2_5_Data!$C:$C, MATCH(C$1&amp;" "&amp;$A22, non_upt_2_5_Data!$D:$D, 0), 1), "")</f>
        <v>1.82173913043478</v>
      </c>
      <c r="D22" s="0" t="n">
        <f aca="false">_xlfn.IFNA(INDEX(non_upt_2_5_Data!$C:$C, MATCH(D$1&amp;" "&amp;$A22, non_upt_2_5_Data!$D:$D, 0), 1), "")</f>
        <v>2.04901960784314</v>
      </c>
      <c r="E22" s="0" t="n">
        <f aca="false">_xlfn.IFNA(INDEX(non_upt_2_5_Data!$C:$C, MATCH(E$1&amp;" "&amp;$A22, non_upt_2_5_Data!$D:$D, 0), 1), "")</f>
        <v>2.03669724770642</v>
      </c>
      <c r="F22" s="0" t="n">
        <f aca="false">_xlfn.IFNA(INDEX(non_upt_2_5_Data!$C:$C, MATCH(F$1&amp;" "&amp;$A22, non_upt_2_5_Data!$D:$D, 0), 1), "")</f>
        <v>1.98072562358277</v>
      </c>
      <c r="G22" s="0" t="n">
        <f aca="false">_xlfn.IFNA(INDEX(non_upt_2_5_Data!$C:$C, MATCH(G$1&amp;" "&amp;$A22, non_upt_2_5_Data!$D:$D, 0), 1), "")</f>
        <v>2.0413870246085</v>
      </c>
      <c r="H22" s="0" t="n">
        <f aca="false">_xlfn.IFNA(INDEX(non_upt_2_5_Data!$C:$C, MATCH(H$1&amp;" "&amp;$A22, non_upt_2_5_Data!$D:$D, 0), 1), "")</f>
        <v>2.07547169811321</v>
      </c>
      <c r="I22" s="0" t="n">
        <f aca="false">_xlfn.IFNA(INDEX(non_upt_2_5_Data!$C:$C, MATCH(I$1&amp;" "&amp;$A22, non_upt_2_5_Data!$D:$D, 0), 1), "")</f>
        <v>2.06863905325444</v>
      </c>
      <c r="J22" s="0" t="n">
        <f aca="false">_xlfn.IFNA(INDEX(non_upt_2_5_Data!$C:$C, MATCH(J$1&amp;" "&amp;$A22, non_upt_2_5_Data!$D:$D, 0), 1), "")</f>
        <v>2.1359102244389</v>
      </c>
      <c r="K22" s="0" t="n">
        <f aca="false">_xlfn.IFNA(INDEX(non_upt_2_5_Data!$C:$C, MATCH(K$1&amp;" "&amp;$A22, non_upt_2_5_Data!$D:$D, 0), 1), "")</f>
        <v>2.07466063348416</v>
      </c>
      <c r="L22" s="0" t="n">
        <f aca="false">_xlfn.IFNA(INDEX(non_upt_2_5_Data!$C:$C, MATCH(L$1&amp;" "&amp;$A22, non_upt_2_5_Data!$D:$D, 0), 1), "")</f>
        <v>2.07570621468927</v>
      </c>
      <c r="M22" s="0" t="n">
        <f aca="false">_xlfn.IFNA(INDEX(non_upt_2_5_Data!$C:$C, MATCH(M$1&amp;" "&amp;$A22, non_upt_2_5_Data!$D:$D, 0), 1), "")</f>
        <v>2.11434977578475</v>
      </c>
      <c r="N22" s="0" t="n">
        <f aca="false">_xlfn.IFNA(INDEX(non_upt_2_5_Data!$C:$C, MATCH(N$1&amp;" "&amp;$A22, non_upt_2_5_Data!$D:$D, 0), 1), "")</f>
        <v>2.17391304347826</v>
      </c>
      <c r="O22" s="0" t="n">
        <f aca="false">_xlfn.IFNA(INDEX(non_upt_2_5_Data!$C:$C, MATCH(O$1&amp;" "&amp;$A22, non_upt_2_5_Data!$D:$D, 0), 1), "")</f>
        <v>2.13727959697733</v>
      </c>
      <c r="P22" s="0" t="n">
        <f aca="false">_xlfn.IFNA(INDEX(non_upt_2_5_Data!$C:$C, MATCH(P$1&amp;" "&amp;$A22, non_upt_2_5_Data!$D:$D, 0), 1), "")</f>
        <v>2.16754850088183</v>
      </c>
      <c r="Q22" s="0" t="n">
        <f aca="false">_xlfn.IFNA(INDEX(non_upt_2_5_Data!$C:$C, MATCH(Q$1&amp;" "&amp;$A22, non_upt_2_5_Data!$D:$D, 0), 1), "")</f>
        <v>2.30555555555556</v>
      </c>
      <c r="R22" s="0" t="n">
        <f aca="false">_xlfn.IFNA(INDEX(non_upt_2_5_Data!$C:$C, MATCH(R$1&amp;" "&amp;$A22, non_upt_2_5_Data!$D:$D, 0), 1), "")</f>
        <v>2.24137931034483</v>
      </c>
      <c r="S22" s="0" t="n">
        <f aca="false">_xlfn.IFNA(INDEX(non_upt_2_5_Data!$C:$C, MATCH(S$1&amp;" "&amp;$A22, non_upt_2_5_Data!$D:$D, 0), 1), "")</f>
        <v>2.53571428571429</v>
      </c>
      <c r="T22" s="0" t="n">
        <f aca="false">_xlfn.IFNA(INDEX(non_upt_2_5_Data!$C:$C, MATCH(T$1&amp;" "&amp;$A22, non_upt_2_5_Data!$D:$D, 0), 1), "")</f>
        <v>2.14022140221402</v>
      </c>
      <c r="U22" s="0" t="n">
        <f aca="false">_xlfn.IFNA(INDEX(non_upt_2_5_Data!$C:$C, MATCH(U$1&amp;" "&amp;$A22, non_upt_2_5_Data!$D:$D, 0), 1), "")</f>
        <v>2.21739130434783</v>
      </c>
      <c r="V22" s="0" t="n">
        <f aca="false">_xlfn.IFNA(INDEX(non_upt_2_5_Data!$C:$C, MATCH(V$1&amp;" "&amp;$A22, non_upt_2_5_Data!$D:$D, 0), 1), "")</f>
        <v>2.26200873362445</v>
      </c>
      <c r="W22" s="0" t="n">
        <f aca="false">_xlfn.IFNA(INDEX(non_upt_2_5_Data!$C:$C, MATCH(W$1&amp;" "&amp;$A22, non_upt_2_5_Data!$D:$D, 0), 1), "")</f>
        <v>2.0625</v>
      </c>
      <c r="X22" s="0" t="n">
        <f aca="false">_xlfn.IFNA(INDEX(non_upt_2_5_Data!$C:$C, MATCH(X$1&amp;" "&amp;$A22, non_upt_2_5_Data!$D:$D, 0), 1), "")</f>
        <v>2.34782608695652</v>
      </c>
      <c r="Y22" s="0" t="n">
        <f aca="false">_xlfn.IFNA(INDEX(non_upt_2_5_Data!$C:$C, MATCH(Y$1&amp;" "&amp;$A22, non_upt_2_5_Data!$D:$D, 0), 1), "")</f>
        <v>2.03669724770642</v>
      </c>
      <c r="Z22" s="0" t="n">
        <f aca="false">_xlfn.IFNA(INDEX(non_upt_2_5_Data!$C:$C, MATCH(Z$1&amp;" "&amp;$A22, non_upt_2_5_Data!$D:$D, 0), 1), "")</f>
        <v>2.09871794871795</v>
      </c>
      <c r="AA22" s="0" t="n">
        <f aca="false">_xlfn.IFNA(INDEX(non_upt_2_5_Data!$C:$C, MATCH(AA$1&amp;" "&amp;$A22, non_upt_2_5_Data!$D:$D, 0), 1), "")</f>
        <v>2.08891928864569</v>
      </c>
      <c r="AB22" s="0" t="n">
        <f aca="false">_xlfn.IFNA(INDEX(non_upt_2_5_Data!$C:$C, MATCH(AB$1&amp;" "&amp;$A22, non_upt_2_5_Data!$D:$D, 0), 1), "")</f>
        <v>2.1762349799733</v>
      </c>
      <c r="AC22" s="0" t="n">
        <f aca="false">_xlfn.IFNA(INDEX(non_upt_2_5_Data!$C:$C, MATCH(AC$1&amp;" "&amp;$A22, non_upt_2_5_Data!$D:$D, 0), 1), "")</f>
        <v>2.16129032258064</v>
      </c>
      <c r="AD22" s="0" t="n">
        <f aca="false">_xlfn.IFNA(INDEX(non_upt_2_5_Data!$C:$C, MATCH(AD$1&amp;" "&amp;$A22, non_upt_2_5_Data!$D:$D, 0), 1), "")</f>
        <v>2.20744680851064</v>
      </c>
      <c r="AE22" s="0" t="n">
        <f aca="false">_xlfn.IFNA(INDEX(non_upt_2_5_Data!$C:$C, MATCH(AE$1&amp;" "&amp;$A22, non_upt_2_5_Data!$D:$D, 0), 1), "")</f>
        <v>2.20754716981132</v>
      </c>
      <c r="AF22" s="0" t="n">
        <f aca="false">_xlfn.IFNA(INDEX(non_upt_2_5_Data!$C:$C, MATCH(AF$1&amp;" "&amp;$A22, non_upt_2_5_Data!$D:$D, 0), 1), "")</f>
        <v>2.25925925925926</v>
      </c>
      <c r="AH22" s="0" t="n">
        <f aca="false">IFERROR(AVERAGE(B22:AF22), "")</f>
        <v>2.1256533230387</v>
      </c>
    </row>
    <row r="23" customFormat="false" ht="12.8" hidden="false" customHeight="false" outlineLevel="0" collapsed="false">
      <c r="A23" s="0" t="s">
        <v>54</v>
      </c>
      <c r="B23" s="0" t="n">
        <f aca="false">_xlfn.IFNA(INDEX(non_upt_2_5_Data!$C:$C, MATCH(B$1&amp;" "&amp;$A23, non_upt_2_5_Data!$D:$D, 0), 1), "")</f>
        <v>1.91509433962264</v>
      </c>
      <c r="C23" s="0" t="n">
        <f aca="false">_xlfn.IFNA(INDEX(non_upt_2_5_Data!$C:$C, MATCH(C$1&amp;" "&amp;$A23, non_upt_2_5_Data!$D:$D, 0), 1), "")</f>
        <v>1.94545454545455</v>
      </c>
      <c r="D23" s="0" t="n">
        <f aca="false">_xlfn.IFNA(INDEX(non_upt_2_5_Data!$C:$C, MATCH(D$1&amp;" "&amp;$A23, non_upt_2_5_Data!$D:$D, 0), 1), "")</f>
        <v>2.04301075268817</v>
      </c>
      <c r="E23" s="0" t="n">
        <f aca="false">_xlfn.IFNA(INDEX(non_upt_2_5_Data!$C:$C, MATCH(E$1&amp;" "&amp;$A23, non_upt_2_5_Data!$D:$D, 0), 1), "")</f>
        <v>2.05084745762712</v>
      </c>
      <c r="F23" s="0" t="str">
        <f aca="false">_xlfn.IFNA(INDEX(non_upt_2_5_Data!$C:$C, MATCH(F$1&amp;" "&amp;$A23, non_upt_2_5_Data!$D:$D, 0), 1), "")</f>
        <v/>
      </c>
      <c r="G23" s="0" t="n">
        <f aca="false">_xlfn.IFNA(INDEX(non_upt_2_5_Data!$C:$C, MATCH(G$1&amp;" "&amp;$A23, non_upt_2_5_Data!$D:$D, 0), 1), "")</f>
        <v>1.91150442477876</v>
      </c>
      <c r="H23" s="0" t="n">
        <f aca="false">_xlfn.IFNA(INDEX(non_upt_2_5_Data!$C:$C, MATCH(H$1&amp;" "&amp;$A23, non_upt_2_5_Data!$D:$D, 0), 1), "")</f>
        <v>2.03947368421053</v>
      </c>
      <c r="I23" s="0" t="n">
        <f aca="false">_xlfn.IFNA(INDEX(non_upt_2_5_Data!$C:$C, MATCH(I$1&amp;" "&amp;$A23, non_upt_2_5_Data!$D:$D, 0), 1), "")</f>
        <v>2.1038961038961</v>
      </c>
      <c r="J23" s="0" t="n">
        <f aca="false">_xlfn.IFNA(INDEX(non_upt_2_5_Data!$C:$C, MATCH(J$1&amp;" "&amp;$A23, non_upt_2_5_Data!$D:$D, 0), 1), "")</f>
        <v>2.05714285714286</v>
      </c>
      <c r="K23" s="0" t="n">
        <f aca="false">_xlfn.IFNA(INDEX(non_upt_2_5_Data!$C:$C, MATCH(K$1&amp;" "&amp;$A23, non_upt_2_5_Data!$D:$D, 0), 1), "")</f>
        <v>2</v>
      </c>
      <c r="L23" s="0" t="n">
        <f aca="false">_xlfn.IFNA(INDEX(non_upt_2_5_Data!$C:$C, MATCH(L$1&amp;" "&amp;$A23, non_upt_2_5_Data!$D:$D, 0), 1), "")</f>
        <v>2.04166666666667</v>
      </c>
      <c r="M23" s="0" t="n">
        <f aca="false">_xlfn.IFNA(INDEX(non_upt_2_5_Data!$C:$C, MATCH(M$1&amp;" "&amp;$A23, non_upt_2_5_Data!$D:$D, 0), 1), "")</f>
        <v>2</v>
      </c>
      <c r="N23" s="0" t="n">
        <f aca="false">_xlfn.IFNA(INDEX(non_upt_2_5_Data!$C:$C, MATCH(N$1&amp;" "&amp;$A23, non_upt_2_5_Data!$D:$D, 0), 1), "")</f>
        <v>2</v>
      </c>
      <c r="O23" s="0" t="n">
        <f aca="false">_xlfn.IFNA(INDEX(non_upt_2_5_Data!$C:$C, MATCH(O$1&amp;" "&amp;$A23, non_upt_2_5_Data!$D:$D, 0), 1), "")</f>
        <v>2.07692307692308</v>
      </c>
      <c r="P23" s="0" t="n">
        <f aca="false">_xlfn.IFNA(INDEX(non_upt_2_5_Data!$C:$C, MATCH(P$1&amp;" "&amp;$A23, non_upt_2_5_Data!$D:$D, 0), 1), "")</f>
        <v>2.04545454545455</v>
      </c>
      <c r="Q23" s="0" t="n">
        <f aca="false">_xlfn.IFNA(INDEX(non_upt_2_5_Data!$C:$C, MATCH(Q$1&amp;" "&amp;$A23, non_upt_2_5_Data!$D:$D, 0), 1), "")</f>
        <v>2</v>
      </c>
      <c r="R23" s="0" t="str">
        <f aca="false">_xlfn.IFNA(INDEX(non_upt_2_5_Data!$C:$C, MATCH(R$1&amp;" "&amp;$A23, non_upt_2_5_Data!$D:$D, 0), 1), "")</f>
        <v/>
      </c>
      <c r="S23" s="0" t="str">
        <f aca="false">_xlfn.IFNA(INDEX(non_upt_2_5_Data!$C:$C, MATCH(S$1&amp;" "&amp;$A23, non_upt_2_5_Data!$D:$D, 0), 1), "")</f>
        <v/>
      </c>
      <c r="T23" s="0" t="n">
        <f aca="false">_xlfn.IFNA(INDEX(non_upt_2_5_Data!$C:$C, MATCH(T$1&amp;" "&amp;$A23, non_upt_2_5_Data!$D:$D, 0), 1), "")</f>
        <v>2.07142857142857</v>
      </c>
      <c r="U23" s="0" t="n">
        <f aca="false">_xlfn.IFNA(INDEX(non_upt_2_5_Data!$C:$C, MATCH(U$1&amp;" "&amp;$A23, non_upt_2_5_Data!$D:$D, 0), 1), "")</f>
        <v>2.23076923076923</v>
      </c>
      <c r="V23" s="0" t="n">
        <f aca="false">_xlfn.IFNA(INDEX(non_upt_2_5_Data!$C:$C, MATCH(V$1&amp;" "&amp;$A23, non_upt_2_5_Data!$D:$D, 0), 1), "")</f>
        <v>2.2258064516129</v>
      </c>
      <c r="W23" s="0" t="str">
        <f aca="false">_xlfn.IFNA(INDEX(non_upt_2_5_Data!$C:$C, MATCH(W$1&amp;" "&amp;$A23, non_upt_2_5_Data!$D:$D, 0), 1), "")</f>
        <v/>
      </c>
      <c r="X23" s="0" t="str">
        <f aca="false">_xlfn.IFNA(INDEX(non_upt_2_5_Data!$C:$C, MATCH(X$1&amp;" "&amp;$A23, non_upt_2_5_Data!$D:$D, 0), 1), "")</f>
        <v/>
      </c>
      <c r="Y23" s="0" t="n">
        <f aca="false">_xlfn.IFNA(INDEX(non_upt_2_5_Data!$C:$C, MATCH(Y$1&amp;" "&amp;$A23, non_upt_2_5_Data!$D:$D, 0), 1), "")</f>
        <v>2</v>
      </c>
      <c r="Z23" s="0" t="n">
        <f aca="false">_xlfn.IFNA(INDEX(non_upt_2_5_Data!$C:$C, MATCH(Z$1&amp;" "&amp;$A23, non_upt_2_5_Data!$D:$D, 0), 1), "")</f>
        <v>2.09090909090909</v>
      </c>
      <c r="AA23" s="0" t="n">
        <f aca="false">_xlfn.IFNA(INDEX(non_upt_2_5_Data!$C:$C, MATCH(AA$1&amp;" "&amp;$A23, non_upt_2_5_Data!$D:$D, 0), 1), "")</f>
        <v>2.1</v>
      </c>
      <c r="AB23" s="0" t="n">
        <f aca="false">_xlfn.IFNA(INDEX(non_upt_2_5_Data!$C:$C, MATCH(AB$1&amp;" "&amp;$A23, non_upt_2_5_Data!$D:$D, 0), 1), "")</f>
        <v>2.04</v>
      </c>
      <c r="AC23" s="0" t="str">
        <f aca="false">_xlfn.IFNA(INDEX(non_upt_2_5_Data!$C:$C, MATCH(AC$1&amp;" "&amp;$A23, non_upt_2_5_Data!$D:$D, 0), 1), "")</f>
        <v/>
      </c>
      <c r="AD23" s="0" t="n">
        <f aca="false">_xlfn.IFNA(INDEX(non_upt_2_5_Data!$C:$C, MATCH(AD$1&amp;" "&amp;$A23, non_upt_2_5_Data!$D:$D, 0), 1), "")</f>
        <v>2.25</v>
      </c>
      <c r="AE23" s="0" t="str">
        <f aca="false">_xlfn.IFNA(INDEX(non_upt_2_5_Data!$C:$C, MATCH(AE$1&amp;" "&amp;$A23, non_upt_2_5_Data!$D:$D, 0), 1), "")</f>
        <v/>
      </c>
      <c r="AF23" s="0" t="str">
        <f aca="false">_xlfn.IFNA(INDEX(non_upt_2_5_Data!$C:$C, MATCH(AF$1&amp;" "&amp;$A23, non_upt_2_5_Data!$D:$D, 0), 1), "")</f>
        <v/>
      </c>
      <c r="AH23" s="0" t="n">
        <f aca="false">IFERROR(AVERAGE(B23:AF23), "")</f>
        <v>2.05388616518195</v>
      </c>
    </row>
    <row r="24" customFormat="false" ht="12.8" hidden="false" customHeight="false" outlineLevel="0" collapsed="false">
      <c r="A24" s="0" t="s">
        <v>130</v>
      </c>
      <c r="B24" s="0" t="str">
        <f aca="false">_xlfn.IFNA(INDEX(non_upt_2_5_Data!$C:$C, MATCH(B$1&amp;" "&amp;$A24, non_upt_2_5_Data!$D:$D, 0), 1), "")</f>
        <v/>
      </c>
      <c r="C24" s="0" t="str">
        <f aca="false">_xlfn.IFNA(INDEX(non_upt_2_5_Data!$C:$C, MATCH(C$1&amp;" "&amp;$A24, non_upt_2_5_Data!$D:$D, 0), 1), "")</f>
        <v/>
      </c>
      <c r="D24" s="0" t="str">
        <f aca="false">_xlfn.IFNA(INDEX(non_upt_2_5_Data!$C:$C, MATCH(D$1&amp;" "&amp;$A24, non_upt_2_5_Data!$D:$D, 0), 1), "")</f>
        <v/>
      </c>
      <c r="E24" s="0" t="str">
        <f aca="false">_xlfn.IFNA(INDEX(non_upt_2_5_Data!$C:$C, MATCH(E$1&amp;" "&amp;$A24, non_upt_2_5_Data!$D:$D, 0), 1), "")</f>
        <v/>
      </c>
      <c r="F24" s="0" t="n">
        <f aca="false">_xlfn.IFNA(INDEX(non_upt_2_5_Data!$C:$C, MATCH(F$1&amp;" "&amp;$A24, non_upt_2_5_Data!$D:$D, 0), 1), "")</f>
        <v>1.58488063660477</v>
      </c>
      <c r="G24" s="0" t="str">
        <f aca="false">_xlfn.IFNA(INDEX(non_upt_2_5_Data!$C:$C, MATCH(G$1&amp;" "&amp;$A24, non_upt_2_5_Data!$D:$D, 0), 1), "")</f>
        <v/>
      </c>
      <c r="H24" s="0" t="str">
        <f aca="false">_xlfn.IFNA(INDEX(non_upt_2_5_Data!$C:$C, MATCH(H$1&amp;" "&amp;$A24, non_upt_2_5_Data!$D:$D, 0), 1), "")</f>
        <v/>
      </c>
      <c r="I24" s="0" t="str">
        <f aca="false">_xlfn.IFNA(INDEX(non_upt_2_5_Data!$C:$C, MATCH(I$1&amp;" "&amp;$A24, non_upt_2_5_Data!$D:$D, 0), 1), "")</f>
        <v/>
      </c>
      <c r="J24" s="0" t="str">
        <f aca="false">_xlfn.IFNA(INDEX(non_upt_2_5_Data!$C:$C, MATCH(J$1&amp;" "&amp;$A24, non_upt_2_5_Data!$D:$D, 0), 1), "")</f>
        <v/>
      </c>
      <c r="K24" s="0" t="str">
        <f aca="false">_xlfn.IFNA(INDEX(non_upt_2_5_Data!$C:$C, MATCH(K$1&amp;" "&amp;$A24, non_upt_2_5_Data!$D:$D, 0), 1), "")</f>
        <v/>
      </c>
      <c r="L24" s="0" t="str">
        <f aca="false">_xlfn.IFNA(INDEX(non_upt_2_5_Data!$C:$C, MATCH(L$1&amp;" "&amp;$A24, non_upt_2_5_Data!$D:$D, 0), 1), "")</f>
        <v/>
      </c>
      <c r="M24" s="0" t="str">
        <f aca="false">_xlfn.IFNA(INDEX(non_upt_2_5_Data!$C:$C, MATCH(M$1&amp;" "&amp;$A24, non_upt_2_5_Data!$D:$D, 0), 1), "")</f>
        <v/>
      </c>
      <c r="N24" s="0" t="str">
        <f aca="false">_xlfn.IFNA(INDEX(non_upt_2_5_Data!$C:$C, MATCH(N$1&amp;" "&amp;$A24, non_upt_2_5_Data!$D:$D, 0), 1), "")</f>
        <v/>
      </c>
      <c r="O24" s="0" t="str">
        <f aca="false">_xlfn.IFNA(INDEX(non_upt_2_5_Data!$C:$C, MATCH(O$1&amp;" "&amp;$A24, non_upt_2_5_Data!$D:$D, 0), 1), "")</f>
        <v/>
      </c>
      <c r="P24" s="0" t="str">
        <f aca="false">_xlfn.IFNA(INDEX(non_upt_2_5_Data!$C:$C, MATCH(P$1&amp;" "&amp;$A24, non_upt_2_5_Data!$D:$D, 0), 1), "")</f>
        <v/>
      </c>
      <c r="Q24" s="0" t="str">
        <f aca="false">_xlfn.IFNA(INDEX(non_upt_2_5_Data!$C:$C, MATCH(Q$1&amp;" "&amp;$A24, non_upt_2_5_Data!$D:$D, 0), 1), "")</f>
        <v/>
      </c>
      <c r="R24" s="0" t="str">
        <f aca="false">_xlfn.IFNA(INDEX(non_upt_2_5_Data!$C:$C, MATCH(R$1&amp;" "&amp;$A24, non_upt_2_5_Data!$D:$D, 0), 1), "")</f>
        <v/>
      </c>
      <c r="S24" s="0" t="str">
        <f aca="false">_xlfn.IFNA(INDEX(non_upt_2_5_Data!$C:$C, MATCH(S$1&amp;" "&amp;$A24, non_upt_2_5_Data!$D:$D, 0), 1), "")</f>
        <v/>
      </c>
      <c r="T24" s="0" t="str">
        <f aca="false">_xlfn.IFNA(INDEX(non_upt_2_5_Data!$C:$C, MATCH(T$1&amp;" "&amp;$A24, non_upt_2_5_Data!$D:$D, 0), 1), "")</f>
        <v/>
      </c>
      <c r="U24" s="0" t="str">
        <f aca="false">_xlfn.IFNA(INDEX(non_upt_2_5_Data!$C:$C, MATCH(U$1&amp;" "&amp;$A24, non_upt_2_5_Data!$D:$D, 0), 1), "")</f>
        <v/>
      </c>
      <c r="V24" s="0" t="str">
        <f aca="false">_xlfn.IFNA(INDEX(non_upt_2_5_Data!$C:$C, MATCH(V$1&amp;" "&amp;$A24, non_upt_2_5_Data!$D:$D, 0), 1), "")</f>
        <v/>
      </c>
      <c r="W24" s="0" t="str">
        <f aca="false">_xlfn.IFNA(INDEX(non_upt_2_5_Data!$C:$C, MATCH(W$1&amp;" "&amp;$A24, non_upt_2_5_Data!$D:$D, 0), 1), "")</f>
        <v/>
      </c>
      <c r="X24" s="0" t="str">
        <f aca="false">_xlfn.IFNA(INDEX(non_upt_2_5_Data!$C:$C, MATCH(X$1&amp;" "&amp;$A24, non_upt_2_5_Data!$D:$D, 0), 1), "")</f>
        <v/>
      </c>
      <c r="Y24" s="0" t="str">
        <f aca="false">_xlfn.IFNA(INDEX(non_upt_2_5_Data!$C:$C, MATCH(Y$1&amp;" "&amp;$A24, non_upt_2_5_Data!$D:$D, 0), 1), "")</f>
        <v/>
      </c>
      <c r="Z24" s="0" t="str">
        <f aca="false">_xlfn.IFNA(INDEX(non_upt_2_5_Data!$C:$C, MATCH(Z$1&amp;" "&amp;$A24, non_upt_2_5_Data!$D:$D, 0), 1), "")</f>
        <v/>
      </c>
      <c r="AA24" s="0" t="str">
        <f aca="false">_xlfn.IFNA(INDEX(non_upt_2_5_Data!$C:$C, MATCH(AA$1&amp;" "&amp;$A24, non_upt_2_5_Data!$D:$D, 0), 1), "")</f>
        <v/>
      </c>
      <c r="AB24" s="0" t="str">
        <f aca="false">_xlfn.IFNA(INDEX(non_upt_2_5_Data!$C:$C, MATCH(AB$1&amp;" "&amp;$A24, non_upt_2_5_Data!$D:$D, 0), 1), "")</f>
        <v/>
      </c>
      <c r="AC24" s="0" t="str">
        <f aca="false">_xlfn.IFNA(INDEX(non_upt_2_5_Data!$C:$C, MATCH(AC$1&amp;" "&amp;$A24, non_upt_2_5_Data!$D:$D, 0), 1), "")</f>
        <v/>
      </c>
      <c r="AD24" s="0" t="str">
        <f aca="false">_xlfn.IFNA(INDEX(non_upt_2_5_Data!$C:$C, MATCH(AD$1&amp;" "&amp;$A24, non_upt_2_5_Data!$D:$D, 0), 1), "")</f>
        <v/>
      </c>
      <c r="AE24" s="0" t="str">
        <f aca="false">_xlfn.IFNA(INDEX(non_upt_2_5_Data!$C:$C, MATCH(AE$1&amp;" "&amp;$A24, non_upt_2_5_Data!$D:$D, 0), 1), "")</f>
        <v/>
      </c>
      <c r="AF24" s="0" t="str">
        <f aca="false">_xlfn.IFNA(INDEX(non_upt_2_5_Data!$C:$C, MATCH(AF$1&amp;" "&amp;$A24, non_upt_2_5_Data!$D:$D, 0), 1), "")</f>
        <v/>
      </c>
      <c r="AH24" s="0" t="n">
        <f aca="false">IFERROR(AVERAGE(B24:AF24), "")</f>
        <v>1.58488063660477</v>
      </c>
    </row>
    <row r="25" customFormat="false" ht="12.8" hidden="false" customHeight="false" outlineLevel="0" collapsed="false">
      <c r="A25" s="0" t="s">
        <v>55</v>
      </c>
      <c r="B25" s="0" t="n">
        <f aca="false">_xlfn.IFNA(INDEX(non_upt_2_5_Data!$C:$C, MATCH(B$1&amp;" "&amp;$A25, non_upt_2_5_Data!$D:$D, 0), 1), "")</f>
        <v>2.98473282442748</v>
      </c>
      <c r="C25" s="0" t="n">
        <f aca="false">_xlfn.IFNA(INDEX(non_upt_2_5_Data!$C:$C, MATCH(C$1&amp;" "&amp;$A25, non_upt_2_5_Data!$D:$D, 0), 1), "")</f>
        <v>2.975</v>
      </c>
      <c r="D25" s="0" t="n">
        <f aca="false">_xlfn.IFNA(INDEX(non_upt_2_5_Data!$C:$C, MATCH(D$1&amp;" "&amp;$A25, non_upt_2_5_Data!$D:$D, 0), 1), "")</f>
        <v>2.9377990430622</v>
      </c>
      <c r="E25" s="0" t="n">
        <f aca="false">_xlfn.IFNA(INDEX(non_upt_2_5_Data!$C:$C, MATCH(E$1&amp;" "&amp;$A25, non_upt_2_5_Data!$D:$D, 0), 1), "")</f>
        <v>2.98666666666667</v>
      </c>
      <c r="F25" s="0" t="n">
        <f aca="false">_xlfn.IFNA(INDEX(non_upt_2_5_Data!$C:$C, MATCH(F$1&amp;" "&amp;$A25, non_upt_2_5_Data!$D:$D, 0), 1), "")</f>
        <v>2.99111111111111</v>
      </c>
      <c r="G25" s="0" t="n">
        <f aca="false">_xlfn.IFNA(INDEX(non_upt_2_5_Data!$C:$C, MATCH(G$1&amp;" "&amp;$A25, non_upt_2_5_Data!$D:$D, 0), 1), "")</f>
        <v>2.98329621380846</v>
      </c>
      <c r="H25" s="0" t="n">
        <f aca="false">_xlfn.IFNA(INDEX(non_upt_2_5_Data!$C:$C, MATCH(H$1&amp;" "&amp;$A25, non_upt_2_5_Data!$D:$D, 0), 1), "")</f>
        <v>2.96997929606625</v>
      </c>
      <c r="I25" s="0" t="n">
        <f aca="false">_xlfn.IFNA(INDEX(non_upt_2_5_Data!$C:$C, MATCH(I$1&amp;" "&amp;$A25, non_upt_2_5_Data!$D:$D, 0), 1), "")</f>
        <v>2.96491228070175</v>
      </c>
      <c r="J25" s="0" t="n">
        <f aca="false">_xlfn.IFNA(INDEX(non_upt_2_5_Data!$C:$C, MATCH(J$1&amp;" "&amp;$A25, non_upt_2_5_Data!$D:$D, 0), 1), "")</f>
        <v>2.97407407407407</v>
      </c>
      <c r="K25" s="0" t="n">
        <f aca="false">_xlfn.IFNA(INDEX(non_upt_2_5_Data!$C:$C, MATCH(K$1&amp;" "&amp;$A25, non_upt_2_5_Data!$D:$D, 0), 1), "")</f>
        <v>2.96936542669584</v>
      </c>
      <c r="L25" s="0" t="n">
        <f aca="false">_xlfn.IFNA(INDEX(non_upt_2_5_Data!$C:$C, MATCH(L$1&amp;" "&amp;$A25, non_upt_2_5_Data!$D:$D, 0), 1), "")</f>
        <v>2.96203904555314</v>
      </c>
      <c r="M25" s="0" t="n">
        <f aca="false">_xlfn.IFNA(INDEX(non_upt_2_5_Data!$C:$C, MATCH(M$1&amp;" "&amp;$A25, non_upt_2_5_Data!$D:$D, 0), 1), "")</f>
        <v>2.97167755991285</v>
      </c>
      <c r="N25" s="0" t="n">
        <f aca="false">_xlfn.IFNA(INDEX(non_upt_2_5_Data!$C:$C, MATCH(N$1&amp;" "&amp;$A25, non_upt_2_5_Data!$D:$D, 0), 1), "")</f>
        <v>2.98538622129436</v>
      </c>
      <c r="O25" s="0" t="n">
        <f aca="false">_xlfn.IFNA(INDEX(non_upt_2_5_Data!$C:$C, MATCH(O$1&amp;" "&amp;$A25, non_upt_2_5_Data!$D:$D, 0), 1), "")</f>
        <v>2.98164014687882</v>
      </c>
      <c r="P25" s="0" t="n">
        <f aca="false">_xlfn.IFNA(INDEX(non_upt_2_5_Data!$C:$C, MATCH(P$1&amp;" "&amp;$A25, non_upt_2_5_Data!$D:$D, 0), 1), "")</f>
        <v>2.97274275979557</v>
      </c>
      <c r="Q25" s="0" t="n">
        <f aca="false">_xlfn.IFNA(INDEX(non_upt_2_5_Data!$C:$C, MATCH(Q$1&amp;" "&amp;$A25, non_upt_2_5_Data!$D:$D, 0), 1), "")</f>
        <v>2.98076923076923</v>
      </c>
      <c r="R25" s="0" t="n">
        <f aca="false">_xlfn.IFNA(INDEX(non_upt_2_5_Data!$C:$C, MATCH(R$1&amp;" "&amp;$A25, non_upt_2_5_Data!$D:$D, 0), 1), "")</f>
        <v>2.96666666666667</v>
      </c>
      <c r="S25" s="0" t="n">
        <f aca="false">_xlfn.IFNA(INDEX(non_upt_2_5_Data!$C:$C, MATCH(S$1&amp;" "&amp;$A25, non_upt_2_5_Data!$D:$D, 0), 1), "")</f>
        <v>3</v>
      </c>
      <c r="T25" s="0" t="n">
        <f aca="false">_xlfn.IFNA(INDEX(non_upt_2_5_Data!$C:$C, MATCH(T$1&amp;" "&amp;$A25, non_upt_2_5_Data!$D:$D, 0), 1), "")</f>
        <v>2.9612676056338</v>
      </c>
      <c r="U25" s="0" t="n">
        <f aca="false">_xlfn.IFNA(INDEX(non_upt_2_5_Data!$C:$C, MATCH(U$1&amp;" "&amp;$A25, non_upt_2_5_Data!$D:$D, 0), 1), "")</f>
        <v>3</v>
      </c>
      <c r="V25" s="0" t="n">
        <f aca="false">_xlfn.IFNA(INDEX(non_upt_2_5_Data!$C:$C, MATCH(V$1&amp;" "&amp;$A25, non_upt_2_5_Data!$D:$D, 0), 1), "")</f>
        <v>2.99363057324841</v>
      </c>
      <c r="W25" s="0" t="n">
        <f aca="false">_xlfn.IFNA(INDEX(non_upt_2_5_Data!$C:$C, MATCH(W$1&amp;" "&amp;$A25, non_upt_2_5_Data!$D:$D, 0), 1), "")</f>
        <v>3</v>
      </c>
      <c r="X25" s="0" t="n">
        <f aca="false">_xlfn.IFNA(INDEX(non_upt_2_5_Data!$C:$C, MATCH(X$1&amp;" "&amp;$A25, non_upt_2_5_Data!$D:$D, 0), 1), "")</f>
        <v>3</v>
      </c>
      <c r="Y25" s="0" t="n">
        <f aca="false">_xlfn.IFNA(INDEX(non_upt_2_5_Data!$C:$C, MATCH(Y$1&amp;" "&amp;$A25, non_upt_2_5_Data!$D:$D, 0), 1), "")</f>
        <v>2.96645161290323</v>
      </c>
      <c r="Z25" s="0" t="n">
        <f aca="false">_xlfn.IFNA(INDEX(non_upt_2_5_Data!$C:$C, MATCH(Z$1&amp;" "&amp;$A25, non_upt_2_5_Data!$D:$D, 0), 1), "")</f>
        <v>2.97994987468672</v>
      </c>
      <c r="AA25" s="0" t="n">
        <f aca="false">_xlfn.IFNA(INDEX(non_upt_2_5_Data!$C:$C, MATCH(AA$1&amp;" "&amp;$A25, non_upt_2_5_Data!$D:$D, 0), 1), "")</f>
        <v>2.99067909454061</v>
      </c>
      <c r="AB25" s="0" t="n">
        <f aca="false">_xlfn.IFNA(INDEX(non_upt_2_5_Data!$C:$C, MATCH(AB$1&amp;" "&amp;$A25, non_upt_2_5_Data!$D:$D, 0), 1), "")</f>
        <v>2.97786458333333</v>
      </c>
      <c r="AC25" s="0" t="n">
        <f aca="false">_xlfn.IFNA(INDEX(non_upt_2_5_Data!$C:$C, MATCH(AC$1&amp;" "&amp;$A25, non_upt_2_5_Data!$D:$D, 0), 1), "")</f>
        <v>2.90322580645161</v>
      </c>
      <c r="AD25" s="0" t="n">
        <f aca="false">_xlfn.IFNA(INDEX(non_upt_2_5_Data!$C:$C, MATCH(AD$1&amp;" "&amp;$A25, non_upt_2_5_Data!$D:$D, 0), 1), "")</f>
        <v>2.97560975609756</v>
      </c>
      <c r="AE25" s="0" t="n">
        <f aca="false">_xlfn.IFNA(INDEX(non_upt_2_5_Data!$C:$C, MATCH(AE$1&amp;" "&amp;$A25, non_upt_2_5_Data!$D:$D, 0), 1), "")</f>
        <v>3</v>
      </c>
      <c r="AF25" s="0" t="n">
        <f aca="false">_xlfn.IFNA(INDEX(non_upt_2_5_Data!$C:$C, MATCH(AF$1&amp;" "&amp;$A25, non_upt_2_5_Data!$D:$D, 0), 1), "")</f>
        <v>2.96296296296296</v>
      </c>
      <c r="AH25" s="0" t="n">
        <f aca="false">IFERROR(AVERAGE(B25:AF25), "")</f>
        <v>2.9764354979788</v>
      </c>
    </row>
    <row r="26" customFormat="false" ht="12.8" hidden="false" customHeight="false" outlineLevel="0" collapsed="false">
      <c r="A26" s="0" t="s">
        <v>56</v>
      </c>
      <c r="B26" s="0" t="str">
        <f aca="false">_xlfn.IFNA(INDEX(non_upt_2_5_Data!$C:$C, MATCH(B$1&amp;" "&amp;$A26, non_upt_2_5_Data!$D:$D, 0), 1), "")</f>
        <v/>
      </c>
      <c r="C26" s="0" t="str">
        <f aca="false">_xlfn.IFNA(INDEX(non_upt_2_5_Data!$C:$C, MATCH(C$1&amp;" "&amp;$A26, non_upt_2_5_Data!$D:$D, 0), 1), "")</f>
        <v/>
      </c>
      <c r="D26" s="0" t="str">
        <f aca="false">_xlfn.IFNA(INDEX(non_upt_2_5_Data!$C:$C, MATCH(D$1&amp;" "&amp;$A26, non_upt_2_5_Data!$D:$D, 0), 1), "")</f>
        <v/>
      </c>
      <c r="E26" s="0" t="str">
        <f aca="false">_xlfn.IFNA(INDEX(non_upt_2_5_Data!$C:$C, MATCH(E$1&amp;" "&amp;$A26, non_upt_2_5_Data!$D:$D, 0), 1), "")</f>
        <v/>
      </c>
      <c r="F26" s="0" t="n">
        <f aca="false">_xlfn.IFNA(INDEX(non_upt_2_5_Data!$C:$C, MATCH(F$1&amp;" "&amp;$A26, non_upt_2_5_Data!$D:$D, 0), 1), "")</f>
        <v>1.41</v>
      </c>
      <c r="G26" s="0" t="n">
        <f aca="false">_xlfn.IFNA(INDEX(non_upt_2_5_Data!$C:$C, MATCH(G$1&amp;" "&amp;$A26, non_upt_2_5_Data!$D:$D, 0), 1), "")</f>
        <v>1.5</v>
      </c>
      <c r="H26" s="0" t="n">
        <f aca="false">_xlfn.IFNA(INDEX(non_upt_2_5_Data!$C:$C, MATCH(H$1&amp;" "&amp;$A26, non_upt_2_5_Data!$D:$D, 0), 1), "")</f>
        <v>1</v>
      </c>
      <c r="I26" s="0" t="str">
        <f aca="false">_xlfn.IFNA(INDEX(non_upt_2_5_Data!$C:$C, MATCH(I$1&amp;" "&amp;$A26, non_upt_2_5_Data!$D:$D, 0), 1), "")</f>
        <v/>
      </c>
      <c r="J26" s="0" t="n">
        <f aca="false">_xlfn.IFNA(INDEX(non_upt_2_5_Data!$C:$C, MATCH(J$1&amp;" "&amp;$A26, non_upt_2_5_Data!$D:$D, 0), 1), "")</f>
        <v>1</v>
      </c>
      <c r="K26" s="0" t="str">
        <f aca="false">_xlfn.IFNA(INDEX(non_upt_2_5_Data!$C:$C, MATCH(K$1&amp;" "&amp;$A26, non_upt_2_5_Data!$D:$D, 0), 1), "")</f>
        <v/>
      </c>
      <c r="L26" s="0" t="str">
        <f aca="false">_xlfn.IFNA(INDEX(non_upt_2_5_Data!$C:$C, MATCH(L$1&amp;" "&amp;$A26, non_upt_2_5_Data!$D:$D, 0), 1), "")</f>
        <v/>
      </c>
      <c r="M26" s="0" t="str">
        <f aca="false">_xlfn.IFNA(INDEX(non_upt_2_5_Data!$C:$C, MATCH(M$1&amp;" "&amp;$A26, non_upt_2_5_Data!$D:$D, 0), 1), "")</f>
        <v/>
      </c>
      <c r="N26" s="0" t="str">
        <f aca="false">_xlfn.IFNA(INDEX(non_upt_2_5_Data!$C:$C, MATCH(N$1&amp;" "&amp;$A26, non_upt_2_5_Data!$D:$D, 0), 1), "")</f>
        <v/>
      </c>
      <c r="O26" s="0" t="n">
        <f aca="false">_xlfn.IFNA(INDEX(non_upt_2_5_Data!$C:$C, MATCH(O$1&amp;" "&amp;$A26, non_upt_2_5_Data!$D:$D, 0), 1), "")</f>
        <v>2</v>
      </c>
      <c r="P26" s="0" t="str">
        <f aca="false">_xlfn.IFNA(INDEX(non_upt_2_5_Data!$C:$C, MATCH(P$1&amp;" "&amp;$A26, non_upt_2_5_Data!$D:$D, 0), 1), "")</f>
        <v/>
      </c>
      <c r="Q26" s="0" t="str">
        <f aca="false">_xlfn.IFNA(INDEX(non_upt_2_5_Data!$C:$C, MATCH(Q$1&amp;" "&amp;$A26, non_upt_2_5_Data!$D:$D, 0), 1), "")</f>
        <v/>
      </c>
      <c r="R26" s="0" t="str">
        <f aca="false">_xlfn.IFNA(INDEX(non_upt_2_5_Data!$C:$C, MATCH(R$1&amp;" "&amp;$A26, non_upt_2_5_Data!$D:$D, 0), 1), "")</f>
        <v/>
      </c>
      <c r="S26" s="0" t="str">
        <f aca="false">_xlfn.IFNA(INDEX(non_upt_2_5_Data!$C:$C, MATCH(S$1&amp;" "&amp;$A26, non_upt_2_5_Data!$D:$D, 0), 1), "")</f>
        <v/>
      </c>
      <c r="T26" s="0" t="str">
        <f aca="false">_xlfn.IFNA(INDEX(non_upt_2_5_Data!$C:$C, MATCH(T$1&amp;" "&amp;$A26, non_upt_2_5_Data!$D:$D, 0), 1), "")</f>
        <v/>
      </c>
      <c r="U26" s="0" t="str">
        <f aca="false">_xlfn.IFNA(INDEX(non_upt_2_5_Data!$C:$C, MATCH(U$1&amp;" "&amp;$A26, non_upt_2_5_Data!$D:$D, 0), 1), "")</f>
        <v/>
      </c>
      <c r="V26" s="0" t="n">
        <f aca="false">_xlfn.IFNA(INDEX(non_upt_2_5_Data!$C:$C, MATCH(V$1&amp;" "&amp;$A26, non_upt_2_5_Data!$D:$D, 0), 1), "")</f>
        <v>1</v>
      </c>
      <c r="W26" s="0" t="str">
        <f aca="false">_xlfn.IFNA(INDEX(non_upt_2_5_Data!$C:$C, MATCH(W$1&amp;" "&amp;$A26, non_upt_2_5_Data!$D:$D, 0), 1), "")</f>
        <v/>
      </c>
      <c r="X26" s="0" t="str">
        <f aca="false">_xlfn.IFNA(INDEX(non_upt_2_5_Data!$C:$C, MATCH(X$1&amp;" "&amp;$A26, non_upt_2_5_Data!$D:$D, 0), 1), "")</f>
        <v/>
      </c>
      <c r="Y26" s="0" t="str">
        <f aca="false">_xlfn.IFNA(INDEX(non_upt_2_5_Data!$C:$C, MATCH(Y$1&amp;" "&amp;$A26, non_upt_2_5_Data!$D:$D, 0), 1), "")</f>
        <v/>
      </c>
      <c r="Z26" s="0" t="str">
        <f aca="false">_xlfn.IFNA(INDEX(non_upt_2_5_Data!$C:$C, MATCH(Z$1&amp;" "&amp;$A26, non_upt_2_5_Data!$D:$D, 0), 1), "")</f>
        <v/>
      </c>
      <c r="AA26" s="0" t="str">
        <f aca="false">_xlfn.IFNA(INDEX(non_upt_2_5_Data!$C:$C, MATCH(AA$1&amp;" "&amp;$A26, non_upt_2_5_Data!$D:$D, 0), 1), "")</f>
        <v/>
      </c>
      <c r="AB26" s="0" t="str">
        <f aca="false">_xlfn.IFNA(INDEX(non_upt_2_5_Data!$C:$C, MATCH(AB$1&amp;" "&amp;$A26, non_upt_2_5_Data!$D:$D, 0), 1), "")</f>
        <v/>
      </c>
      <c r="AC26" s="0" t="str">
        <f aca="false">_xlfn.IFNA(INDEX(non_upt_2_5_Data!$C:$C, MATCH(AC$1&amp;" "&amp;$A26, non_upt_2_5_Data!$D:$D, 0), 1), "")</f>
        <v/>
      </c>
      <c r="AD26" s="0" t="str">
        <f aca="false">_xlfn.IFNA(INDEX(non_upt_2_5_Data!$C:$C, MATCH(AD$1&amp;" "&amp;$A26, non_upt_2_5_Data!$D:$D, 0), 1), "")</f>
        <v/>
      </c>
      <c r="AE26" s="0" t="str">
        <f aca="false">_xlfn.IFNA(INDEX(non_upt_2_5_Data!$C:$C, MATCH(AE$1&amp;" "&amp;$A26, non_upt_2_5_Data!$D:$D, 0), 1), "")</f>
        <v/>
      </c>
      <c r="AF26" s="0" t="str">
        <f aca="false">_xlfn.IFNA(INDEX(non_upt_2_5_Data!$C:$C, MATCH(AF$1&amp;" "&amp;$A26, non_upt_2_5_Data!$D:$D, 0), 1), "")</f>
        <v/>
      </c>
      <c r="AH26" s="0" t="n">
        <f aca="false">IFERROR(AVERAGE(B26:AF26), "")</f>
        <v>1.31833333333333</v>
      </c>
    </row>
    <row r="27" customFormat="false" ht="12.8" hidden="false" customHeight="false" outlineLevel="0" collapsed="false">
      <c r="A27" s="0" t="s">
        <v>57</v>
      </c>
      <c r="B27" s="0" t="str">
        <f aca="false">_xlfn.IFNA(INDEX(non_upt_2_5_Data!$C:$C, MATCH(B$1&amp;" "&amp;$A27, non_upt_2_5_Data!$D:$D, 0), 1), "")</f>
        <v/>
      </c>
      <c r="C27" s="0" t="str">
        <f aca="false">_xlfn.IFNA(INDEX(non_upt_2_5_Data!$C:$C, MATCH(C$1&amp;" "&amp;$A27, non_upt_2_5_Data!$D:$D, 0), 1), "")</f>
        <v/>
      </c>
      <c r="D27" s="0" t="str">
        <f aca="false">_xlfn.IFNA(INDEX(non_upt_2_5_Data!$C:$C, MATCH(D$1&amp;" "&amp;$A27, non_upt_2_5_Data!$D:$D, 0), 1), "")</f>
        <v/>
      </c>
      <c r="E27" s="0" t="str">
        <f aca="false">_xlfn.IFNA(INDEX(non_upt_2_5_Data!$C:$C, MATCH(E$1&amp;" "&amp;$A27, non_upt_2_5_Data!$D:$D, 0), 1), "")</f>
        <v/>
      </c>
      <c r="F27" s="0" t="str">
        <f aca="false">_xlfn.IFNA(INDEX(non_upt_2_5_Data!$C:$C, MATCH(F$1&amp;" "&amp;$A27, non_upt_2_5_Data!$D:$D, 0), 1), "")</f>
        <v/>
      </c>
      <c r="G27" s="0" t="n">
        <f aca="false">_xlfn.IFNA(INDEX(non_upt_2_5_Data!$C:$C, MATCH(G$1&amp;" "&amp;$A27, non_upt_2_5_Data!$D:$D, 0), 1), "")</f>
        <v>1</v>
      </c>
      <c r="H27" s="0" t="str">
        <f aca="false">_xlfn.IFNA(INDEX(non_upt_2_5_Data!$C:$C, MATCH(H$1&amp;" "&amp;$A27, non_upt_2_5_Data!$D:$D, 0), 1), "")</f>
        <v/>
      </c>
      <c r="I27" s="0" t="str">
        <f aca="false">_xlfn.IFNA(INDEX(non_upt_2_5_Data!$C:$C, MATCH(I$1&amp;" "&amp;$A27, non_upt_2_5_Data!$D:$D, 0), 1), "")</f>
        <v/>
      </c>
      <c r="J27" s="0" t="str">
        <f aca="false">_xlfn.IFNA(INDEX(non_upt_2_5_Data!$C:$C, MATCH(J$1&amp;" "&amp;$A27, non_upt_2_5_Data!$D:$D, 0), 1), "")</f>
        <v/>
      </c>
      <c r="K27" s="0" t="str">
        <f aca="false">_xlfn.IFNA(INDEX(non_upt_2_5_Data!$C:$C, MATCH(K$1&amp;" "&amp;$A27, non_upt_2_5_Data!$D:$D, 0), 1), "")</f>
        <v/>
      </c>
      <c r="L27" s="0" t="str">
        <f aca="false">_xlfn.IFNA(INDEX(non_upt_2_5_Data!$C:$C, MATCH(L$1&amp;" "&amp;$A27, non_upt_2_5_Data!$D:$D, 0), 1), "")</f>
        <v/>
      </c>
      <c r="M27" s="0" t="str">
        <f aca="false">_xlfn.IFNA(INDEX(non_upt_2_5_Data!$C:$C, MATCH(M$1&amp;" "&amp;$A27, non_upt_2_5_Data!$D:$D, 0), 1), "")</f>
        <v/>
      </c>
      <c r="N27" s="0" t="str">
        <f aca="false">_xlfn.IFNA(INDEX(non_upt_2_5_Data!$C:$C, MATCH(N$1&amp;" "&amp;$A27, non_upt_2_5_Data!$D:$D, 0), 1), "")</f>
        <v/>
      </c>
      <c r="O27" s="0" t="str">
        <f aca="false">_xlfn.IFNA(INDEX(non_upt_2_5_Data!$C:$C, MATCH(O$1&amp;" "&amp;$A27, non_upt_2_5_Data!$D:$D, 0), 1), "")</f>
        <v/>
      </c>
      <c r="P27" s="0" t="str">
        <f aca="false">_xlfn.IFNA(INDEX(non_upt_2_5_Data!$C:$C, MATCH(P$1&amp;" "&amp;$A27, non_upt_2_5_Data!$D:$D, 0), 1), "")</f>
        <v/>
      </c>
      <c r="Q27" s="0" t="str">
        <f aca="false">_xlfn.IFNA(INDEX(non_upt_2_5_Data!$C:$C, MATCH(Q$1&amp;" "&amp;$A27, non_upt_2_5_Data!$D:$D, 0), 1), "")</f>
        <v/>
      </c>
      <c r="R27" s="0" t="str">
        <f aca="false">_xlfn.IFNA(INDEX(non_upt_2_5_Data!$C:$C, MATCH(R$1&amp;" "&amp;$A27, non_upt_2_5_Data!$D:$D, 0), 1), "")</f>
        <v/>
      </c>
      <c r="S27" s="0" t="str">
        <f aca="false">_xlfn.IFNA(INDEX(non_upt_2_5_Data!$C:$C, MATCH(S$1&amp;" "&amp;$A27, non_upt_2_5_Data!$D:$D, 0), 1), "")</f>
        <v/>
      </c>
      <c r="T27" s="0" t="n">
        <f aca="false">_xlfn.IFNA(INDEX(non_upt_2_5_Data!$C:$C, MATCH(T$1&amp;" "&amp;$A27, non_upt_2_5_Data!$D:$D, 0), 1), "")</f>
        <v>1.31868131868132</v>
      </c>
      <c r="U27" s="0" t="n">
        <f aca="false">_xlfn.IFNA(INDEX(non_upt_2_5_Data!$C:$C, MATCH(U$1&amp;" "&amp;$A27, non_upt_2_5_Data!$D:$D, 0), 1), "")</f>
        <v>1.7280701754386</v>
      </c>
      <c r="V27" s="0" t="n">
        <f aca="false">_xlfn.IFNA(INDEX(non_upt_2_5_Data!$C:$C, MATCH(V$1&amp;" "&amp;$A27, non_upt_2_5_Data!$D:$D, 0), 1), "")</f>
        <v>1</v>
      </c>
      <c r="W27" s="0" t="str">
        <f aca="false">_xlfn.IFNA(INDEX(non_upt_2_5_Data!$C:$C, MATCH(W$1&amp;" "&amp;$A27, non_upt_2_5_Data!$D:$D, 0), 1), "")</f>
        <v/>
      </c>
      <c r="X27" s="0" t="str">
        <f aca="false">_xlfn.IFNA(INDEX(non_upt_2_5_Data!$C:$C, MATCH(X$1&amp;" "&amp;$A27, non_upt_2_5_Data!$D:$D, 0), 1), "")</f>
        <v/>
      </c>
      <c r="Y27" s="0" t="str">
        <f aca="false">_xlfn.IFNA(INDEX(non_upt_2_5_Data!$C:$C, MATCH(Y$1&amp;" "&amp;$A27, non_upt_2_5_Data!$D:$D, 0), 1), "")</f>
        <v/>
      </c>
      <c r="Z27" s="0" t="str">
        <f aca="false">_xlfn.IFNA(INDEX(non_upt_2_5_Data!$C:$C, MATCH(Z$1&amp;" "&amp;$A27, non_upt_2_5_Data!$D:$D, 0), 1), "")</f>
        <v/>
      </c>
      <c r="AA27" s="0" t="str">
        <f aca="false">_xlfn.IFNA(INDEX(non_upt_2_5_Data!$C:$C, MATCH(AA$1&amp;" "&amp;$A27, non_upt_2_5_Data!$D:$D, 0), 1), "")</f>
        <v/>
      </c>
      <c r="AB27" s="0" t="str">
        <f aca="false">_xlfn.IFNA(INDEX(non_upt_2_5_Data!$C:$C, MATCH(AB$1&amp;" "&amp;$A27, non_upt_2_5_Data!$D:$D, 0), 1), "")</f>
        <v/>
      </c>
      <c r="AC27" s="0" t="str">
        <f aca="false">_xlfn.IFNA(INDEX(non_upt_2_5_Data!$C:$C, MATCH(AC$1&amp;" "&amp;$A27, non_upt_2_5_Data!$D:$D, 0), 1), "")</f>
        <v/>
      </c>
      <c r="AD27" s="0" t="str">
        <f aca="false">_xlfn.IFNA(INDEX(non_upt_2_5_Data!$C:$C, MATCH(AD$1&amp;" "&amp;$A27, non_upt_2_5_Data!$D:$D, 0), 1), "")</f>
        <v/>
      </c>
      <c r="AE27" s="0" t="str">
        <f aca="false">_xlfn.IFNA(INDEX(non_upt_2_5_Data!$C:$C, MATCH(AE$1&amp;" "&amp;$A27, non_upt_2_5_Data!$D:$D, 0), 1), "")</f>
        <v/>
      </c>
      <c r="AF27" s="0" t="str">
        <f aca="false">_xlfn.IFNA(INDEX(non_upt_2_5_Data!$C:$C, MATCH(AF$1&amp;" "&amp;$A27, non_upt_2_5_Data!$D:$D, 0), 1), "")</f>
        <v/>
      </c>
      <c r="AH27" s="0" t="n">
        <f aca="false">IFERROR(AVERAGE(B27:AF27), "")</f>
        <v>1.26168787352998</v>
      </c>
    </row>
    <row r="28" customFormat="false" ht="12.8" hidden="false" customHeight="false" outlineLevel="0" collapsed="false">
      <c r="A28" s="0" t="s">
        <v>58</v>
      </c>
      <c r="B28" s="0" t="str">
        <f aca="false">_xlfn.IFNA(INDEX(non_upt_2_5_Data!$C:$C, MATCH(B$1&amp;" "&amp;$A28, non_upt_2_5_Data!$D:$D, 0), 1), "")</f>
        <v/>
      </c>
      <c r="C28" s="0" t="str">
        <f aca="false">_xlfn.IFNA(INDEX(non_upt_2_5_Data!$C:$C, MATCH(C$1&amp;" "&amp;$A28, non_upt_2_5_Data!$D:$D, 0), 1), "")</f>
        <v/>
      </c>
      <c r="D28" s="0" t="str">
        <f aca="false">_xlfn.IFNA(INDEX(non_upt_2_5_Data!$C:$C, MATCH(D$1&amp;" "&amp;$A28, non_upt_2_5_Data!$D:$D, 0), 1), "")</f>
        <v/>
      </c>
      <c r="E28" s="0" t="str">
        <f aca="false">_xlfn.IFNA(INDEX(non_upt_2_5_Data!$C:$C, MATCH(E$1&amp;" "&amp;$A28, non_upt_2_5_Data!$D:$D, 0), 1), "")</f>
        <v/>
      </c>
      <c r="F28" s="0" t="n">
        <f aca="false">_xlfn.IFNA(INDEX(non_upt_2_5_Data!$C:$C, MATCH(F$1&amp;" "&amp;$A28, non_upt_2_5_Data!$D:$D, 0), 1), "")</f>
        <v>2</v>
      </c>
      <c r="G28" s="0" t="n">
        <f aca="false">_xlfn.IFNA(INDEX(non_upt_2_5_Data!$C:$C, MATCH(G$1&amp;" "&amp;$A28, non_upt_2_5_Data!$D:$D, 0), 1), "")</f>
        <v>2</v>
      </c>
      <c r="H28" s="0" t="str">
        <f aca="false">_xlfn.IFNA(INDEX(non_upt_2_5_Data!$C:$C, MATCH(H$1&amp;" "&amp;$A28, non_upt_2_5_Data!$D:$D, 0), 1), "")</f>
        <v/>
      </c>
      <c r="I28" s="0" t="str">
        <f aca="false">_xlfn.IFNA(INDEX(non_upt_2_5_Data!$C:$C, MATCH(I$1&amp;" "&amp;$A28, non_upt_2_5_Data!$D:$D, 0), 1), "")</f>
        <v/>
      </c>
      <c r="J28" s="0" t="str">
        <f aca="false">_xlfn.IFNA(INDEX(non_upt_2_5_Data!$C:$C, MATCH(J$1&amp;" "&amp;$A28, non_upt_2_5_Data!$D:$D, 0), 1), "")</f>
        <v/>
      </c>
      <c r="K28" s="0" t="str">
        <f aca="false">_xlfn.IFNA(INDEX(non_upt_2_5_Data!$C:$C, MATCH(K$1&amp;" "&amp;$A28, non_upt_2_5_Data!$D:$D, 0), 1), "")</f>
        <v/>
      </c>
      <c r="L28" s="0" t="str">
        <f aca="false">_xlfn.IFNA(INDEX(non_upt_2_5_Data!$C:$C, MATCH(L$1&amp;" "&amp;$A28, non_upt_2_5_Data!$D:$D, 0), 1), "")</f>
        <v/>
      </c>
      <c r="M28" s="0" t="str">
        <f aca="false">_xlfn.IFNA(INDEX(non_upt_2_5_Data!$C:$C, MATCH(M$1&amp;" "&amp;$A28, non_upt_2_5_Data!$D:$D, 0), 1), "")</f>
        <v/>
      </c>
      <c r="N28" s="0" t="str">
        <f aca="false">_xlfn.IFNA(INDEX(non_upt_2_5_Data!$C:$C, MATCH(N$1&amp;" "&amp;$A28, non_upt_2_5_Data!$D:$D, 0), 1), "")</f>
        <v/>
      </c>
      <c r="O28" s="0" t="str">
        <f aca="false">_xlfn.IFNA(INDEX(non_upt_2_5_Data!$C:$C, MATCH(O$1&amp;" "&amp;$A28, non_upt_2_5_Data!$D:$D, 0), 1), "")</f>
        <v/>
      </c>
      <c r="P28" s="0" t="str">
        <f aca="false">_xlfn.IFNA(INDEX(non_upt_2_5_Data!$C:$C, MATCH(P$1&amp;" "&amp;$A28, non_upt_2_5_Data!$D:$D, 0), 1), "")</f>
        <v/>
      </c>
      <c r="Q28" s="0" t="str">
        <f aca="false">_xlfn.IFNA(INDEX(non_upt_2_5_Data!$C:$C, MATCH(Q$1&amp;" "&amp;$A28, non_upt_2_5_Data!$D:$D, 0), 1), "")</f>
        <v/>
      </c>
      <c r="R28" s="0" t="str">
        <f aca="false">_xlfn.IFNA(INDEX(non_upt_2_5_Data!$C:$C, MATCH(R$1&amp;" "&amp;$A28, non_upt_2_5_Data!$D:$D, 0), 1), "")</f>
        <v/>
      </c>
      <c r="S28" s="0" t="str">
        <f aca="false">_xlfn.IFNA(INDEX(non_upt_2_5_Data!$C:$C, MATCH(S$1&amp;" "&amp;$A28, non_upt_2_5_Data!$D:$D, 0), 1), "")</f>
        <v/>
      </c>
      <c r="T28" s="0" t="n">
        <f aca="false">_xlfn.IFNA(INDEX(non_upt_2_5_Data!$C:$C, MATCH(T$1&amp;" "&amp;$A28, non_upt_2_5_Data!$D:$D, 0), 1), "")</f>
        <v>2</v>
      </c>
      <c r="U28" s="0" t="str">
        <f aca="false">_xlfn.IFNA(INDEX(non_upt_2_5_Data!$C:$C, MATCH(U$1&amp;" "&amp;$A28, non_upt_2_5_Data!$D:$D, 0), 1), "")</f>
        <v/>
      </c>
      <c r="V28" s="0" t="n">
        <f aca="false">_xlfn.IFNA(INDEX(non_upt_2_5_Data!$C:$C, MATCH(V$1&amp;" "&amp;$A28, non_upt_2_5_Data!$D:$D, 0), 1), "")</f>
        <v>2.125</v>
      </c>
      <c r="W28" s="0" t="str">
        <f aca="false">_xlfn.IFNA(INDEX(non_upt_2_5_Data!$C:$C, MATCH(W$1&amp;" "&amp;$A28, non_upt_2_5_Data!$D:$D, 0), 1), "")</f>
        <v/>
      </c>
      <c r="X28" s="0" t="str">
        <f aca="false">_xlfn.IFNA(INDEX(non_upt_2_5_Data!$C:$C, MATCH(X$1&amp;" "&amp;$A28, non_upt_2_5_Data!$D:$D, 0), 1), "")</f>
        <v/>
      </c>
      <c r="Y28" s="0" t="n">
        <f aca="false">_xlfn.IFNA(INDEX(non_upt_2_5_Data!$C:$C, MATCH(Y$1&amp;" "&amp;$A28, non_upt_2_5_Data!$D:$D, 0), 1), "")</f>
        <v>0.907407407407407</v>
      </c>
      <c r="Z28" s="0" t="n">
        <f aca="false">_xlfn.IFNA(INDEX(non_upt_2_5_Data!$C:$C, MATCH(Z$1&amp;" "&amp;$A28, non_upt_2_5_Data!$D:$D, 0), 1), "")</f>
        <v>1.41331484049931</v>
      </c>
      <c r="AA28" s="0" t="n">
        <f aca="false">_xlfn.IFNA(INDEX(non_upt_2_5_Data!$C:$C, MATCH(AA$1&amp;" "&amp;$A28, non_upt_2_5_Data!$D:$D, 0), 1), "")</f>
        <v>1.24011299435028</v>
      </c>
      <c r="AB28" s="0" t="n">
        <f aca="false">_xlfn.IFNA(INDEX(non_upt_2_5_Data!$C:$C, MATCH(AB$1&amp;" "&amp;$A28, non_upt_2_5_Data!$D:$D, 0), 1), "")</f>
        <v>1.74105865522175</v>
      </c>
      <c r="AC28" s="0" t="n">
        <f aca="false">_xlfn.IFNA(INDEX(non_upt_2_5_Data!$C:$C, MATCH(AC$1&amp;" "&amp;$A28, non_upt_2_5_Data!$D:$D, 0), 1), "")</f>
        <v>1.79310344827586</v>
      </c>
      <c r="AD28" s="0" t="n">
        <f aca="false">_xlfn.IFNA(INDEX(non_upt_2_5_Data!$C:$C, MATCH(AD$1&amp;" "&amp;$A28, non_upt_2_5_Data!$D:$D, 0), 1), "")</f>
        <v>1.88888888888889</v>
      </c>
      <c r="AE28" s="0" t="str">
        <f aca="false">_xlfn.IFNA(INDEX(non_upt_2_5_Data!$C:$C, MATCH(AE$1&amp;" "&amp;$A28, non_upt_2_5_Data!$D:$D, 0), 1), "")</f>
        <v/>
      </c>
      <c r="AF28" s="0" t="str">
        <f aca="false">_xlfn.IFNA(INDEX(non_upt_2_5_Data!$C:$C, MATCH(AF$1&amp;" "&amp;$A28, non_upt_2_5_Data!$D:$D, 0), 1), "")</f>
        <v/>
      </c>
      <c r="AH28" s="0" t="n">
        <f aca="false">IFERROR(AVERAGE(B28:AF28), "")</f>
        <v>1.71088862346435</v>
      </c>
    </row>
    <row r="29" customFormat="false" ht="12.8" hidden="false" customHeight="false" outlineLevel="0" collapsed="false">
      <c r="A29" s="0" t="s">
        <v>59</v>
      </c>
      <c r="B29" s="0" t="str">
        <f aca="false">_xlfn.IFNA(INDEX(non_upt_2_5_Data!$C:$C, MATCH(B$1&amp;" "&amp;$A29, non_upt_2_5_Data!$D:$D, 0), 1), "")</f>
        <v/>
      </c>
      <c r="C29" s="0" t="str">
        <f aca="false">_xlfn.IFNA(INDEX(non_upt_2_5_Data!$C:$C, MATCH(C$1&amp;" "&amp;$A29, non_upt_2_5_Data!$D:$D, 0), 1), "")</f>
        <v/>
      </c>
      <c r="D29" s="0" t="str">
        <f aca="false">_xlfn.IFNA(INDEX(non_upt_2_5_Data!$C:$C, MATCH(D$1&amp;" "&amp;$A29, non_upt_2_5_Data!$D:$D, 0), 1), "")</f>
        <v/>
      </c>
      <c r="E29" s="0" t="str">
        <f aca="false">_xlfn.IFNA(INDEX(non_upt_2_5_Data!$C:$C, MATCH(E$1&amp;" "&amp;$A29, non_upt_2_5_Data!$D:$D, 0), 1), "")</f>
        <v/>
      </c>
      <c r="F29" s="0" t="str">
        <f aca="false">_xlfn.IFNA(INDEX(non_upt_2_5_Data!$C:$C, MATCH(F$1&amp;" "&amp;$A29, non_upt_2_5_Data!$D:$D, 0), 1), "")</f>
        <v/>
      </c>
      <c r="G29" s="0" t="n">
        <f aca="false">_xlfn.IFNA(INDEX(non_upt_2_5_Data!$C:$C, MATCH(G$1&amp;" "&amp;$A29, non_upt_2_5_Data!$D:$D, 0), 1), "")</f>
        <v>1.23302107728337</v>
      </c>
      <c r="H29" s="0" t="n">
        <f aca="false">_xlfn.IFNA(INDEX(non_upt_2_5_Data!$C:$C, MATCH(H$1&amp;" "&amp;$A29, non_upt_2_5_Data!$D:$D, 0), 1), "")</f>
        <v>1.43926247288503</v>
      </c>
      <c r="I29" s="0" t="n">
        <f aca="false">_xlfn.IFNA(INDEX(non_upt_2_5_Data!$C:$C, MATCH(I$1&amp;" "&amp;$A29, non_upt_2_5_Data!$D:$D, 0), 1), "")</f>
        <v>1.64452644526445</v>
      </c>
      <c r="J29" s="0" t="n">
        <f aca="false">_xlfn.IFNA(INDEX(non_upt_2_5_Data!$C:$C, MATCH(J$1&amp;" "&amp;$A29, non_upt_2_5_Data!$D:$D, 0), 1), "")</f>
        <v>2.14561855670103</v>
      </c>
      <c r="K29" s="0" t="n">
        <f aca="false">_xlfn.IFNA(INDEX(non_upt_2_5_Data!$C:$C, MATCH(K$1&amp;" "&amp;$A29, non_upt_2_5_Data!$D:$D, 0), 1), "")</f>
        <v>1.15658362989324</v>
      </c>
      <c r="L29" s="0" t="n">
        <f aca="false">_xlfn.IFNA(INDEX(non_upt_2_5_Data!$C:$C, MATCH(L$1&amp;" "&amp;$A29, non_upt_2_5_Data!$D:$D, 0), 1), "")</f>
        <v>1.22298850574713</v>
      </c>
      <c r="M29" s="0" t="n">
        <f aca="false">_xlfn.IFNA(INDEX(non_upt_2_5_Data!$C:$C, MATCH(M$1&amp;" "&amp;$A29, non_upt_2_5_Data!$D:$D, 0), 1), "")</f>
        <v>1.47945205479452</v>
      </c>
      <c r="N29" s="0" t="n">
        <f aca="false">_xlfn.IFNA(INDEX(non_upt_2_5_Data!$C:$C, MATCH(N$1&amp;" "&amp;$A29, non_upt_2_5_Data!$D:$D, 0), 1), "")</f>
        <v>2.08315098468271</v>
      </c>
      <c r="O29" s="0" t="n">
        <f aca="false">_xlfn.IFNA(INDEX(non_upt_2_5_Data!$C:$C, MATCH(O$1&amp;" "&amp;$A29, non_upt_2_5_Data!$D:$D, 0), 1), "")</f>
        <v>1.29815303430079</v>
      </c>
      <c r="P29" s="0" t="n">
        <f aca="false">_xlfn.IFNA(INDEX(non_upt_2_5_Data!$C:$C, MATCH(P$1&amp;" "&amp;$A29, non_upt_2_5_Data!$D:$D, 0), 1), "")</f>
        <v>1.60107334525939</v>
      </c>
      <c r="Q29" s="0" t="n">
        <f aca="false">_xlfn.IFNA(INDEX(non_upt_2_5_Data!$C:$C, MATCH(Q$1&amp;" "&amp;$A29, non_upt_2_5_Data!$D:$D, 0), 1), "")</f>
        <v>2.05769230769231</v>
      </c>
      <c r="R29" s="0" t="n">
        <f aca="false">_xlfn.IFNA(INDEX(non_upt_2_5_Data!$C:$C, MATCH(R$1&amp;" "&amp;$A29, non_upt_2_5_Data!$D:$D, 0), 1), "")</f>
        <v>1.62068965517241</v>
      </c>
      <c r="S29" s="0" t="n">
        <f aca="false">_xlfn.IFNA(INDEX(non_upt_2_5_Data!$C:$C, MATCH(S$1&amp;" "&amp;$A29, non_upt_2_5_Data!$D:$D, 0), 1), "")</f>
        <v>2.21428571428571</v>
      </c>
      <c r="T29" s="0" t="n">
        <f aca="false">_xlfn.IFNA(INDEX(non_upt_2_5_Data!$C:$C, MATCH(T$1&amp;" "&amp;$A29, non_upt_2_5_Data!$D:$D, 0), 1), "")</f>
        <v>2</v>
      </c>
      <c r="U29" s="0" t="n">
        <f aca="false">_xlfn.IFNA(INDEX(non_upt_2_5_Data!$C:$C, MATCH(U$1&amp;" "&amp;$A29, non_upt_2_5_Data!$D:$D, 0), 1), "")</f>
        <v>2</v>
      </c>
      <c r="V29" s="0" t="n">
        <f aca="false">_xlfn.IFNA(INDEX(non_upt_2_5_Data!$C:$C, MATCH(V$1&amp;" "&amp;$A29, non_upt_2_5_Data!$D:$D, 0), 1), "")</f>
        <v>2</v>
      </c>
      <c r="W29" s="0" t="str">
        <f aca="false">_xlfn.IFNA(INDEX(non_upt_2_5_Data!$C:$C, MATCH(W$1&amp;" "&amp;$A29, non_upt_2_5_Data!$D:$D, 0), 1), "")</f>
        <v/>
      </c>
      <c r="X29" s="0" t="str">
        <f aca="false">_xlfn.IFNA(INDEX(non_upt_2_5_Data!$C:$C, MATCH(X$1&amp;" "&amp;$A29, non_upt_2_5_Data!$D:$D, 0), 1), "")</f>
        <v/>
      </c>
      <c r="Y29" s="0" t="n">
        <f aca="false">_xlfn.IFNA(INDEX(non_upt_2_5_Data!$C:$C, MATCH(Y$1&amp;" "&amp;$A29, non_upt_2_5_Data!$D:$D, 0), 1), "")</f>
        <v>2</v>
      </c>
      <c r="Z29" s="0" t="str">
        <f aca="false">_xlfn.IFNA(INDEX(non_upt_2_5_Data!$C:$C, MATCH(Z$1&amp;" "&amp;$A29, non_upt_2_5_Data!$D:$D, 0), 1), "")</f>
        <v/>
      </c>
      <c r="AA29" s="0" t="str">
        <f aca="false">_xlfn.IFNA(INDEX(non_upt_2_5_Data!$C:$C, MATCH(AA$1&amp;" "&amp;$A29, non_upt_2_5_Data!$D:$D, 0), 1), "")</f>
        <v/>
      </c>
      <c r="AB29" s="0" t="str">
        <f aca="false">_xlfn.IFNA(INDEX(non_upt_2_5_Data!$C:$C, MATCH(AB$1&amp;" "&amp;$A29, non_upt_2_5_Data!$D:$D, 0), 1), "")</f>
        <v/>
      </c>
      <c r="AC29" s="0" t="str">
        <f aca="false">_xlfn.IFNA(INDEX(non_upt_2_5_Data!$C:$C, MATCH(AC$1&amp;" "&amp;$A29, non_upt_2_5_Data!$D:$D, 0), 1), "")</f>
        <v/>
      </c>
      <c r="AD29" s="0" t="n">
        <f aca="false">_xlfn.IFNA(INDEX(non_upt_2_5_Data!$C:$C, MATCH(AD$1&amp;" "&amp;$A29, non_upt_2_5_Data!$D:$D, 0), 1), "")</f>
        <v>2</v>
      </c>
      <c r="AE29" s="0" t="str">
        <f aca="false">_xlfn.IFNA(INDEX(non_upt_2_5_Data!$C:$C, MATCH(AE$1&amp;" "&amp;$A29, non_upt_2_5_Data!$D:$D, 0), 1), "")</f>
        <v/>
      </c>
      <c r="AF29" s="0" t="str">
        <f aca="false">_xlfn.IFNA(INDEX(non_upt_2_5_Data!$C:$C, MATCH(AF$1&amp;" "&amp;$A29, non_upt_2_5_Data!$D:$D, 0), 1), "")</f>
        <v/>
      </c>
      <c r="AH29" s="0" t="n">
        <f aca="false">IFERROR(AVERAGE(B29:AF29), "")</f>
        <v>1.73313876577567</v>
      </c>
    </row>
    <row r="30" customFormat="false" ht="12.8" hidden="false" customHeight="false" outlineLevel="0" collapsed="false">
      <c r="A30" s="0" t="s">
        <v>60</v>
      </c>
      <c r="B30" s="0" t="n">
        <f aca="false">_xlfn.IFNA(INDEX(non_upt_2_5_Data!$C:$C, MATCH(B$1&amp;" "&amp;$A30, non_upt_2_5_Data!$D:$D, 0), 1), "")</f>
        <v>1.73109243697479</v>
      </c>
      <c r="C30" s="0" t="n">
        <f aca="false">_xlfn.IFNA(INDEX(non_upt_2_5_Data!$C:$C, MATCH(C$1&amp;" "&amp;$A30, non_upt_2_5_Data!$D:$D, 0), 1), "")</f>
        <v>1.86802030456853</v>
      </c>
      <c r="D30" s="0" t="n">
        <f aca="false">_xlfn.IFNA(INDEX(non_upt_2_5_Data!$C:$C, MATCH(D$1&amp;" "&amp;$A30, non_upt_2_5_Data!$D:$D, 0), 1), "")</f>
        <v>2.00485436893204</v>
      </c>
      <c r="E30" s="0" t="n">
        <f aca="false">_xlfn.IFNA(INDEX(non_upt_2_5_Data!$C:$C, MATCH(E$1&amp;" "&amp;$A30, non_upt_2_5_Data!$D:$D, 0), 1), "")</f>
        <v>2.06763285024155</v>
      </c>
      <c r="F30" s="0" t="n">
        <f aca="false">_xlfn.IFNA(INDEX(non_upt_2_5_Data!$C:$C, MATCH(F$1&amp;" "&amp;$A30, non_upt_2_5_Data!$D:$D, 0), 1), "")</f>
        <v>1.95652173913043</v>
      </c>
      <c r="G30" s="0" t="n">
        <f aca="false">_xlfn.IFNA(INDEX(non_upt_2_5_Data!$C:$C, MATCH(G$1&amp;" "&amp;$A30, non_upt_2_5_Data!$D:$D, 0), 1), "")</f>
        <v>1.77204884667571</v>
      </c>
      <c r="H30" s="0" t="n">
        <f aca="false">_xlfn.IFNA(INDEX(non_upt_2_5_Data!$C:$C, MATCH(H$1&amp;" "&amp;$A30, non_upt_2_5_Data!$D:$D, 0), 1), "")</f>
        <v>2.05281285878301</v>
      </c>
      <c r="I30" s="0" t="n">
        <f aca="false">_xlfn.IFNA(INDEX(non_upt_2_5_Data!$C:$C, MATCH(I$1&amp;" "&amp;$A30, non_upt_2_5_Data!$D:$D, 0), 1), "")</f>
        <v>2.03830369357045</v>
      </c>
      <c r="J30" s="0" t="n">
        <f aca="false">_xlfn.IFNA(INDEX(non_upt_2_5_Data!$C:$C, MATCH(J$1&amp;" "&amp;$A30, non_upt_2_5_Data!$D:$D, 0), 1), "")</f>
        <v>2.1198224852071</v>
      </c>
      <c r="K30" s="0" t="n">
        <f aca="false">_xlfn.IFNA(INDEX(non_upt_2_5_Data!$C:$C, MATCH(K$1&amp;" "&amp;$A30, non_upt_2_5_Data!$D:$D, 0), 1), "")</f>
        <v>2.05263157894737</v>
      </c>
      <c r="L30" s="0" t="n">
        <f aca="false">_xlfn.IFNA(INDEX(non_upt_2_5_Data!$C:$C, MATCH(L$1&amp;" "&amp;$A30, non_upt_2_5_Data!$D:$D, 0), 1), "")</f>
        <v>2.06257822277847</v>
      </c>
      <c r="M30" s="0" t="n">
        <f aca="false">_xlfn.IFNA(INDEX(non_upt_2_5_Data!$C:$C, MATCH(M$1&amp;" "&amp;$A30, non_upt_2_5_Data!$D:$D, 0), 1), "")</f>
        <v>2.08582089552239</v>
      </c>
      <c r="N30" s="0" t="n">
        <f aca="false">_xlfn.IFNA(INDEX(non_upt_2_5_Data!$C:$C, MATCH(N$1&amp;" "&amp;$A30, non_upt_2_5_Data!$D:$D, 0), 1), "")</f>
        <v>2.13032886723508</v>
      </c>
      <c r="O30" s="0" t="n">
        <f aca="false">_xlfn.IFNA(INDEX(non_upt_2_5_Data!$C:$C, MATCH(O$1&amp;" "&amp;$A30, non_upt_2_5_Data!$D:$D, 0), 1), "")</f>
        <v>2.12340425531915</v>
      </c>
      <c r="P30" s="0" t="n">
        <f aca="false">_xlfn.IFNA(INDEX(non_upt_2_5_Data!$C:$C, MATCH(P$1&amp;" "&amp;$A30, non_upt_2_5_Data!$D:$D, 0), 1), "")</f>
        <v>2.14285714285714</v>
      </c>
      <c r="Q30" s="0" t="n">
        <f aca="false">_xlfn.IFNA(INDEX(non_upt_2_5_Data!$C:$C, MATCH(Q$1&amp;" "&amp;$A30, non_upt_2_5_Data!$D:$D, 0), 1), "")</f>
        <v>2.22222222222222</v>
      </c>
      <c r="R30" s="0" t="n">
        <f aca="false">_xlfn.IFNA(INDEX(non_upt_2_5_Data!$C:$C, MATCH(R$1&amp;" "&amp;$A30, non_upt_2_5_Data!$D:$D, 0), 1), "")</f>
        <v>2.04347826086957</v>
      </c>
      <c r="S30" s="0" t="n">
        <f aca="false">_xlfn.IFNA(INDEX(non_upt_2_5_Data!$C:$C, MATCH(S$1&amp;" "&amp;$A30, non_upt_2_5_Data!$D:$D, 0), 1), "")</f>
        <v>2.42307692307692</v>
      </c>
      <c r="T30" s="0" t="n">
        <f aca="false">_xlfn.IFNA(INDEX(non_upt_2_5_Data!$C:$C, MATCH(T$1&amp;" "&amp;$A30, non_upt_2_5_Data!$D:$D, 0), 1), "")</f>
        <v>2.12650602409639</v>
      </c>
      <c r="U30" s="0" t="n">
        <f aca="false">_xlfn.IFNA(INDEX(non_upt_2_5_Data!$C:$C, MATCH(U$1&amp;" "&amp;$A30, non_upt_2_5_Data!$D:$D, 0), 1), "")</f>
        <v>2.1875</v>
      </c>
      <c r="V30" s="0" t="n">
        <f aca="false">_xlfn.IFNA(INDEX(non_upt_2_5_Data!$C:$C, MATCH(V$1&amp;" "&amp;$A30, non_upt_2_5_Data!$D:$D, 0), 1), "")</f>
        <v>2.2139175257732</v>
      </c>
      <c r="W30" s="0" t="n">
        <f aca="false">_xlfn.IFNA(INDEX(non_upt_2_5_Data!$C:$C, MATCH(W$1&amp;" "&amp;$A30, non_upt_2_5_Data!$D:$D, 0), 1), "")</f>
        <v>2.13333333333333</v>
      </c>
      <c r="X30" s="0" t="n">
        <f aca="false">_xlfn.IFNA(INDEX(non_upt_2_5_Data!$C:$C, MATCH(X$1&amp;" "&amp;$A30, non_upt_2_5_Data!$D:$D, 0), 1), "")</f>
        <v>2.22727272727273</v>
      </c>
      <c r="Y30" s="0" t="n">
        <f aca="false">_xlfn.IFNA(INDEX(non_upt_2_5_Data!$C:$C, MATCH(Y$1&amp;" "&amp;$A30, non_upt_2_5_Data!$D:$D, 0), 1), "")</f>
        <v>2.04583333333333</v>
      </c>
      <c r="Z30" s="0" t="n">
        <f aca="false">_xlfn.IFNA(INDEX(non_upt_2_5_Data!$C:$C, MATCH(Z$1&amp;" "&amp;$A30, non_upt_2_5_Data!$D:$D, 0), 1), "")</f>
        <v>2.04595185995624</v>
      </c>
      <c r="AA30" s="0" t="n">
        <f aca="false">_xlfn.IFNA(INDEX(non_upt_2_5_Data!$C:$C, MATCH(AA$1&amp;" "&amp;$A30, non_upt_2_5_Data!$D:$D, 0), 1), "")</f>
        <v>2.0377358490566</v>
      </c>
      <c r="AB30" s="0" t="n">
        <f aca="false">_xlfn.IFNA(INDEX(non_upt_2_5_Data!$C:$C, MATCH(AB$1&amp;" "&amp;$A30, non_upt_2_5_Data!$D:$D, 0), 1), "")</f>
        <v>2.12559241706161</v>
      </c>
      <c r="AC30" s="0" t="n">
        <f aca="false">_xlfn.IFNA(INDEX(non_upt_2_5_Data!$C:$C, MATCH(AC$1&amp;" "&amp;$A30, non_upt_2_5_Data!$D:$D, 0), 1), "")</f>
        <v>2.20833333333333</v>
      </c>
      <c r="AD30" s="0" t="n">
        <f aca="false">_xlfn.IFNA(INDEX(non_upt_2_5_Data!$C:$C, MATCH(AD$1&amp;" "&amp;$A30, non_upt_2_5_Data!$D:$D, 0), 1), "")</f>
        <v>2.15072463768116</v>
      </c>
      <c r="AE30" s="0" t="n">
        <f aca="false">_xlfn.IFNA(INDEX(non_upt_2_5_Data!$C:$C, MATCH(AE$1&amp;" "&amp;$A30, non_upt_2_5_Data!$D:$D, 0), 1), "")</f>
        <v>2.19512195121951</v>
      </c>
      <c r="AF30" s="0" t="n">
        <f aca="false">_xlfn.IFNA(INDEX(non_upt_2_5_Data!$C:$C, MATCH(AF$1&amp;" "&amp;$A30, non_upt_2_5_Data!$D:$D, 0), 1), "")</f>
        <v>2.13636363636364</v>
      </c>
      <c r="AH30" s="0" t="n">
        <f aca="false">IFERROR(AVERAGE(B30:AF30), "")</f>
        <v>2.08811918004494</v>
      </c>
    </row>
    <row r="31" customFormat="false" ht="12.8" hidden="false" customHeight="false" outlineLevel="0" collapsed="false">
      <c r="A31" s="0" t="s">
        <v>61</v>
      </c>
      <c r="B31" s="0" t="n">
        <f aca="false">_xlfn.IFNA(INDEX(non_upt_2_5_Data!$C:$C, MATCH(B$1&amp;" "&amp;$A31, non_upt_2_5_Data!$D:$D, 0), 1), "")</f>
        <v>1.859375</v>
      </c>
      <c r="C31" s="0" t="n">
        <f aca="false">_xlfn.IFNA(INDEX(non_upt_2_5_Data!$C:$C, MATCH(C$1&amp;" "&amp;$A31, non_upt_2_5_Data!$D:$D, 0), 1), "")</f>
        <v>1.91845493562232</v>
      </c>
      <c r="D31" s="0" t="n">
        <f aca="false">_xlfn.IFNA(INDEX(non_upt_2_5_Data!$C:$C, MATCH(D$1&amp;" "&amp;$A31, non_upt_2_5_Data!$D:$D, 0), 1), "")</f>
        <v>2.04784688995215</v>
      </c>
      <c r="E31" s="0" t="n">
        <f aca="false">_xlfn.IFNA(INDEX(non_upt_2_5_Data!$C:$C, MATCH(E$1&amp;" "&amp;$A31, non_upt_2_5_Data!$D:$D, 0), 1), "")</f>
        <v>2.08071748878924</v>
      </c>
      <c r="F31" s="0" t="n">
        <f aca="false">_xlfn.IFNA(INDEX(non_upt_2_5_Data!$C:$C, MATCH(F$1&amp;" "&amp;$A31, non_upt_2_5_Data!$D:$D, 0), 1), "")</f>
        <v>1.96491228070175</v>
      </c>
      <c r="G31" s="0" t="n">
        <f aca="false">_xlfn.IFNA(INDEX(non_upt_2_5_Data!$C:$C, MATCH(G$1&amp;" "&amp;$A31, non_upt_2_5_Data!$D:$D, 0), 1), "")</f>
        <v>1.88364055299539</v>
      </c>
      <c r="H31" s="0" t="n">
        <f aca="false">_xlfn.IFNA(INDEX(non_upt_2_5_Data!$C:$C, MATCH(H$1&amp;" "&amp;$A31, non_upt_2_5_Data!$D:$D, 0), 1), "")</f>
        <v>2.10178384050367</v>
      </c>
      <c r="I31" s="0" t="n">
        <f aca="false">_xlfn.IFNA(INDEX(non_upt_2_5_Data!$C:$C, MATCH(I$1&amp;" "&amp;$A31, non_upt_2_5_Data!$D:$D, 0), 1), "")</f>
        <v>2.08752997601918</v>
      </c>
      <c r="J31" s="0" t="n">
        <f aca="false">_xlfn.IFNA(INDEX(non_upt_2_5_Data!$C:$C, MATCH(J$1&amp;" "&amp;$A31, non_upt_2_5_Data!$D:$D, 0), 1), "")</f>
        <v>2.15514993481095</v>
      </c>
      <c r="K31" s="0" t="n">
        <f aca="false">_xlfn.IFNA(INDEX(non_upt_2_5_Data!$C:$C, MATCH(K$1&amp;" "&amp;$A31, non_upt_2_5_Data!$D:$D, 0), 1), "")</f>
        <v>2.08744394618834</v>
      </c>
      <c r="L31" s="0" t="n">
        <f aca="false">_xlfn.IFNA(INDEX(non_upt_2_5_Data!$C:$C, MATCH(L$1&amp;" "&amp;$A31, non_upt_2_5_Data!$D:$D, 0), 1), "")</f>
        <v>2.10325476992144</v>
      </c>
      <c r="M31" s="0" t="n">
        <f aca="false">_xlfn.IFNA(INDEX(non_upt_2_5_Data!$C:$C, MATCH(M$1&amp;" "&amp;$A31, non_upt_2_5_Data!$D:$D, 0), 1), "")</f>
        <v>2.11211778029445</v>
      </c>
      <c r="N31" s="0" t="n">
        <f aca="false">_xlfn.IFNA(INDEX(non_upt_2_5_Data!$C:$C, MATCH(N$1&amp;" "&amp;$A31, non_upt_2_5_Data!$D:$D, 0), 1), "")</f>
        <v>2.17775354416576</v>
      </c>
      <c r="O31" s="0" t="n">
        <f aca="false">_xlfn.IFNA(INDEX(non_upt_2_5_Data!$C:$C, MATCH(O$1&amp;" "&amp;$A31, non_upt_2_5_Data!$D:$D, 0), 1), "")</f>
        <v>2.15648854961832</v>
      </c>
      <c r="P31" s="0" t="n">
        <f aca="false">_xlfn.IFNA(INDEX(non_upt_2_5_Data!$C:$C, MATCH(P$1&amp;" "&amp;$A31, non_upt_2_5_Data!$D:$D, 0), 1), "")</f>
        <v>2.16152450090744</v>
      </c>
      <c r="Q31" s="0" t="n">
        <f aca="false">_xlfn.IFNA(INDEX(non_upt_2_5_Data!$C:$C, MATCH(Q$1&amp;" "&amp;$A31, non_upt_2_5_Data!$D:$D, 0), 1), "")</f>
        <v>2.25471698113208</v>
      </c>
      <c r="R31" s="0" t="n">
        <f aca="false">_xlfn.IFNA(INDEX(non_upt_2_5_Data!$C:$C, MATCH(R$1&amp;" "&amp;$A31, non_upt_2_5_Data!$D:$D, 0), 1), "")</f>
        <v>2.25</v>
      </c>
      <c r="S31" s="0" t="n">
        <f aca="false">_xlfn.IFNA(INDEX(non_upt_2_5_Data!$C:$C, MATCH(S$1&amp;" "&amp;$A31, non_upt_2_5_Data!$D:$D, 0), 1), "")</f>
        <v>2.48148148148148</v>
      </c>
      <c r="T31" s="0" t="n">
        <f aca="false">_xlfn.IFNA(INDEX(non_upt_2_5_Data!$C:$C, MATCH(T$1&amp;" "&amp;$A31, non_upt_2_5_Data!$D:$D, 0), 1), "")</f>
        <v>2.19029850746269</v>
      </c>
      <c r="U31" s="0" t="n">
        <f aca="false">_xlfn.IFNA(INDEX(non_upt_2_5_Data!$C:$C, MATCH(U$1&amp;" "&amp;$A31, non_upt_2_5_Data!$D:$D, 0), 1), "")</f>
        <v>2.23913043478261</v>
      </c>
      <c r="V31" s="0" t="n">
        <f aca="false">_xlfn.IFNA(INDEX(non_upt_2_5_Data!$C:$C, MATCH(V$1&amp;" "&amp;$A31, non_upt_2_5_Data!$D:$D, 0), 1), "")</f>
        <v>2.24833702882483</v>
      </c>
      <c r="W31" s="0" t="n">
        <f aca="false">_xlfn.IFNA(INDEX(non_upt_2_5_Data!$C:$C, MATCH(W$1&amp;" "&amp;$A31, non_upt_2_5_Data!$D:$D, 0), 1), "")</f>
        <v>2.13333333333333</v>
      </c>
      <c r="X31" s="0" t="n">
        <f aca="false">_xlfn.IFNA(INDEX(non_upt_2_5_Data!$C:$C, MATCH(X$1&amp;" "&amp;$A31, non_upt_2_5_Data!$D:$D, 0), 1), "")</f>
        <v>2.29166666666667</v>
      </c>
      <c r="Y31" s="0" t="n">
        <f aca="false">_xlfn.IFNA(INDEX(non_upt_2_5_Data!$C:$C, MATCH(Y$1&amp;" "&amp;$A31, non_upt_2_5_Data!$D:$D, 0), 1), "")</f>
        <v>2.08481532147743</v>
      </c>
      <c r="Z31" s="0" t="n">
        <f aca="false">_xlfn.IFNA(INDEX(non_upt_2_5_Data!$C:$C, MATCH(Z$1&amp;" "&amp;$A31, non_upt_2_5_Data!$D:$D, 0), 1), "")</f>
        <v>2.0984952120383</v>
      </c>
      <c r="AA31" s="0" t="n">
        <f aca="false">_xlfn.IFNA(INDEX(non_upt_2_5_Data!$C:$C, MATCH(AA$1&amp;" "&amp;$A31, non_upt_2_5_Data!$D:$D, 0), 1), "")</f>
        <v>2.07100591715976</v>
      </c>
      <c r="AB31" s="0" t="n">
        <f aca="false">_xlfn.IFNA(INDEX(non_upt_2_5_Data!$C:$C, MATCH(AB$1&amp;" "&amp;$A31, non_upt_2_5_Data!$D:$D, 0), 1), "")</f>
        <v>2.1551724137931</v>
      </c>
      <c r="AC31" s="0" t="n">
        <f aca="false">_xlfn.IFNA(INDEX(non_upt_2_5_Data!$C:$C, MATCH(AC$1&amp;" "&amp;$A31, non_upt_2_5_Data!$D:$D, 0), 1), "")</f>
        <v>2.19354838709677</v>
      </c>
      <c r="AD31" s="0" t="n">
        <f aca="false">_xlfn.IFNA(INDEX(non_upt_2_5_Data!$C:$C, MATCH(AD$1&amp;" "&amp;$A31, non_upt_2_5_Data!$D:$D, 0), 1), "")</f>
        <v>2.1875</v>
      </c>
      <c r="AE31" s="0" t="n">
        <f aca="false">_xlfn.IFNA(INDEX(non_upt_2_5_Data!$C:$C, MATCH(AE$1&amp;" "&amp;$A31, non_upt_2_5_Data!$D:$D, 0), 1), "")</f>
        <v>2.2156862745098</v>
      </c>
      <c r="AF31" s="0" t="n">
        <f aca="false">_xlfn.IFNA(INDEX(non_upt_2_5_Data!$C:$C, MATCH(AF$1&amp;" "&amp;$A31, non_upt_2_5_Data!$D:$D, 0), 1), "")</f>
        <v>2.25925925925926</v>
      </c>
      <c r="AH31" s="0" t="n">
        <f aca="false">IFERROR(AVERAGE(B31:AF31), "")</f>
        <v>2.13717552288737</v>
      </c>
    </row>
    <row r="32" customFormat="false" ht="12.8" hidden="false" customHeight="false" outlineLevel="0" collapsed="false">
      <c r="A32" s="0" t="s">
        <v>62</v>
      </c>
      <c r="B32" s="0" t="n">
        <f aca="false">_xlfn.IFNA(INDEX(non_upt_2_5_Data!$C:$C, MATCH(B$1&amp;" "&amp;$A32, non_upt_2_5_Data!$D:$D, 0), 1), "")</f>
        <v>1.71428571428571</v>
      </c>
      <c r="C32" s="0" t="n">
        <f aca="false">_xlfn.IFNA(INDEX(non_upt_2_5_Data!$C:$C, MATCH(C$1&amp;" "&amp;$A32, non_upt_2_5_Data!$D:$D, 0), 1), "")</f>
        <v>1.52631578947368</v>
      </c>
      <c r="D32" s="0" t="n">
        <f aca="false">_xlfn.IFNA(INDEX(non_upt_2_5_Data!$C:$C, MATCH(D$1&amp;" "&amp;$A32, non_upt_2_5_Data!$D:$D, 0), 1), "")</f>
        <v>2</v>
      </c>
      <c r="E32" s="0" t="str">
        <f aca="false">_xlfn.IFNA(INDEX(non_upt_2_5_Data!$C:$C, MATCH(E$1&amp;" "&amp;$A32, non_upt_2_5_Data!$D:$D, 0), 1), "")</f>
        <v/>
      </c>
      <c r="F32" s="0" t="n">
        <f aca="false">_xlfn.IFNA(INDEX(non_upt_2_5_Data!$C:$C, MATCH(F$1&amp;" "&amp;$A32, non_upt_2_5_Data!$D:$D, 0), 1), "")</f>
        <v>1.88888888888889</v>
      </c>
      <c r="G32" s="0" t="n">
        <f aca="false">_xlfn.IFNA(INDEX(non_upt_2_5_Data!$C:$C, MATCH(G$1&amp;" "&amp;$A32, non_upt_2_5_Data!$D:$D, 0), 1), "")</f>
        <v>1.75925925925926</v>
      </c>
      <c r="H32" s="0" t="n">
        <f aca="false">_xlfn.IFNA(INDEX(non_upt_2_5_Data!$C:$C, MATCH(H$1&amp;" "&amp;$A32, non_upt_2_5_Data!$D:$D, 0), 1), "")</f>
        <v>1.87394957983193</v>
      </c>
      <c r="I32" s="0" t="n">
        <f aca="false">_xlfn.IFNA(INDEX(non_upt_2_5_Data!$C:$C, MATCH(I$1&amp;" "&amp;$A32, non_upt_2_5_Data!$D:$D, 0), 1), "")</f>
        <v>1.98333333333333</v>
      </c>
      <c r="J32" s="0" t="n">
        <f aca="false">_xlfn.IFNA(INDEX(non_upt_2_5_Data!$C:$C, MATCH(J$1&amp;" "&amp;$A32, non_upt_2_5_Data!$D:$D, 0), 1), "")</f>
        <v>2.15178571428571</v>
      </c>
      <c r="K32" s="0" t="n">
        <f aca="false">_xlfn.IFNA(INDEX(non_upt_2_5_Data!$C:$C, MATCH(K$1&amp;" "&amp;$A32, non_upt_2_5_Data!$D:$D, 0), 1), "")</f>
        <v>1.85148514851485</v>
      </c>
      <c r="L32" s="0" t="n">
        <f aca="false">_xlfn.IFNA(INDEX(non_upt_2_5_Data!$C:$C, MATCH(L$1&amp;" "&amp;$A32, non_upt_2_5_Data!$D:$D, 0), 1), "")</f>
        <v>1.84615384615385</v>
      </c>
      <c r="M32" s="0" t="n">
        <f aca="false">_xlfn.IFNA(INDEX(non_upt_2_5_Data!$C:$C, MATCH(M$1&amp;" "&amp;$A32, non_upt_2_5_Data!$D:$D, 0), 1), "")</f>
        <v>1.91919191919192</v>
      </c>
      <c r="N32" s="0" t="n">
        <f aca="false">_xlfn.IFNA(INDEX(non_upt_2_5_Data!$C:$C, MATCH(N$1&amp;" "&amp;$A32, non_upt_2_5_Data!$D:$D, 0), 1), "")</f>
        <v>2.1047619047619</v>
      </c>
      <c r="O32" s="0" t="n">
        <f aca="false">_xlfn.IFNA(INDEX(non_upt_2_5_Data!$C:$C, MATCH(O$1&amp;" "&amp;$A32, non_upt_2_5_Data!$D:$D, 0), 1), "")</f>
        <v>1.90425531914894</v>
      </c>
      <c r="P32" s="0" t="n">
        <f aca="false">_xlfn.IFNA(INDEX(non_upt_2_5_Data!$C:$C, MATCH(P$1&amp;" "&amp;$A32, non_upt_2_5_Data!$D:$D, 0), 1), "")</f>
        <v>2.14473684210526</v>
      </c>
      <c r="Q32" s="0" t="n">
        <f aca="false">_xlfn.IFNA(INDEX(non_upt_2_5_Data!$C:$C, MATCH(Q$1&amp;" "&amp;$A32, non_upt_2_5_Data!$D:$D, 0), 1), "")</f>
        <v>2</v>
      </c>
      <c r="R32" s="0" t="str">
        <f aca="false">_xlfn.IFNA(INDEX(non_upt_2_5_Data!$C:$C, MATCH(R$1&amp;" "&amp;$A32, non_upt_2_5_Data!$D:$D, 0), 1), "")</f>
        <v/>
      </c>
      <c r="S32" s="0" t="str">
        <f aca="false">_xlfn.IFNA(INDEX(non_upt_2_5_Data!$C:$C, MATCH(S$1&amp;" "&amp;$A32, non_upt_2_5_Data!$D:$D, 0), 1), "")</f>
        <v/>
      </c>
      <c r="T32" s="0" t="n">
        <f aca="false">_xlfn.IFNA(INDEX(non_upt_2_5_Data!$C:$C, MATCH(T$1&amp;" "&amp;$A32, non_upt_2_5_Data!$D:$D, 0), 1), "")</f>
        <v>1.80555555555556</v>
      </c>
      <c r="U32" s="0" t="n">
        <f aca="false">_xlfn.IFNA(INDEX(non_upt_2_5_Data!$C:$C, MATCH(U$1&amp;" "&amp;$A32, non_upt_2_5_Data!$D:$D, 0), 1), "")</f>
        <v>2.27777777777778</v>
      </c>
      <c r="V32" s="0" t="n">
        <f aca="false">_xlfn.IFNA(INDEX(non_upt_2_5_Data!$C:$C, MATCH(V$1&amp;" "&amp;$A32, non_upt_2_5_Data!$D:$D, 0), 1), "")</f>
        <v>2.21666666666667</v>
      </c>
      <c r="W32" s="0" t="str">
        <f aca="false">_xlfn.IFNA(INDEX(non_upt_2_5_Data!$C:$C, MATCH(W$1&amp;" "&amp;$A32, non_upt_2_5_Data!$D:$D, 0), 1), "")</f>
        <v/>
      </c>
      <c r="X32" s="0" t="str">
        <f aca="false">_xlfn.IFNA(INDEX(non_upt_2_5_Data!$C:$C, MATCH(X$1&amp;" "&amp;$A32, non_upt_2_5_Data!$D:$D, 0), 1), "")</f>
        <v/>
      </c>
      <c r="Y32" s="0" t="n">
        <f aca="false">_xlfn.IFNA(INDEX(non_upt_2_5_Data!$C:$C, MATCH(Y$1&amp;" "&amp;$A32, non_upt_2_5_Data!$D:$D, 0), 1), "")</f>
        <v>1.82558139534884</v>
      </c>
      <c r="Z32" s="0" t="n">
        <f aca="false">_xlfn.IFNA(INDEX(non_upt_2_5_Data!$C:$C, MATCH(Z$1&amp;" "&amp;$A32, non_upt_2_5_Data!$D:$D, 0), 1), "")</f>
        <v>1.95402298850575</v>
      </c>
      <c r="AA32" s="0" t="n">
        <f aca="false">_xlfn.IFNA(INDEX(non_upt_2_5_Data!$C:$C, MATCH(AA$1&amp;" "&amp;$A32, non_upt_2_5_Data!$D:$D, 0), 1), "")</f>
        <v>1.925</v>
      </c>
      <c r="AB32" s="0" t="n">
        <f aca="false">_xlfn.IFNA(INDEX(non_upt_2_5_Data!$C:$C, MATCH(AB$1&amp;" "&amp;$A32, non_upt_2_5_Data!$D:$D, 0), 1), "")</f>
        <v>2.16</v>
      </c>
      <c r="AC32" s="0" t="str">
        <f aca="false">_xlfn.IFNA(INDEX(non_upt_2_5_Data!$C:$C, MATCH(AC$1&amp;" "&amp;$A32, non_upt_2_5_Data!$D:$D, 0), 1), "")</f>
        <v/>
      </c>
      <c r="AD32" s="0" t="n">
        <f aca="false">_xlfn.IFNA(INDEX(non_upt_2_5_Data!$C:$C, MATCH(AD$1&amp;" "&amp;$A32, non_upt_2_5_Data!$D:$D, 0), 1), "")</f>
        <v>2.10126582278481</v>
      </c>
      <c r="AE32" s="0" t="str">
        <f aca="false">_xlfn.IFNA(INDEX(non_upt_2_5_Data!$C:$C, MATCH(AE$1&amp;" "&amp;$A32, non_upt_2_5_Data!$D:$D, 0), 1), "")</f>
        <v/>
      </c>
      <c r="AF32" s="0" t="str">
        <f aca="false">_xlfn.IFNA(INDEX(non_upt_2_5_Data!$C:$C, MATCH(AF$1&amp;" "&amp;$A32, non_upt_2_5_Data!$D:$D, 0), 1), "")</f>
        <v/>
      </c>
      <c r="AH32" s="0" t="n">
        <f aca="false">IFERROR(AVERAGE(B32:AF32), "")</f>
        <v>1.95366406373368</v>
      </c>
    </row>
    <row r="33" customFormat="false" ht="12.8" hidden="false" customHeight="false" outlineLevel="0" collapsed="false">
      <c r="A33" s="0" t="s">
        <v>63</v>
      </c>
      <c r="B33" s="0" t="str">
        <f aca="false">_xlfn.IFNA(INDEX(non_upt_2_5_Data!$C:$C, MATCH(B$1&amp;" "&amp;$A33, non_upt_2_5_Data!$D:$D, 0), 1), "")</f>
        <v/>
      </c>
      <c r="C33" s="0" t="n">
        <f aca="false">_xlfn.IFNA(INDEX(non_upt_2_5_Data!$C:$C, MATCH(C$1&amp;" "&amp;$A33, non_upt_2_5_Data!$D:$D, 0), 1), "")</f>
        <v>0</v>
      </c>
      <c r="D33" s="0" t="n">
        <f aca="false">_xlfn.IFNA(INDEX(non_upt_2_5_Data!$C:$C, MATCH(D$1&amp;" "&amp;$A33, non_upt_2_5_Data!$D:$D, 0), 1), "")</f>
        <v>1.78571428571429</v>
      </c>
      <c r="E33" s="0" t="n">
        <f aca="false">_xlfn.IFNA(INDEX(non_upt_2_5_Data!$C:$C, MATCH(E$1&amp;" "&amp;$A33, non_upt_2_5_Data!$D:$D, 0), 1), "")</f>
        <v>1.47311827956989</v>
      </c>
      <c r="F33" s="0" t="n">
        <f aca="false">_xlfn.IFNA(INDEX(non_upt_2_5_Data!$C:$C, MATCH(F$1&amp;" "&amp;$A33, non_upt_2_5_Data!$D:$D, 0), 1), "")</f>
        <v>0.923076923076923</v>
      </c>
      <c r="G33" s="0" t="n">
        <f aca="false">_xlfn.IFNA(INDEX(non_upt_2_5_Data!$C:$C, MATCH(G$1&amp;" "&amp;$A33, non_upt_2_5_Data!$D:$D, 0), 1), "")</f>
        <v>2</v>
      </c>
      <c r="H33" s="0" t="n">
        <f aca="false">_xlfn.IFNA(INDEX(non_upt_2_5_Data!$C:$C, MATCH(H$1&amp;" "&amp;$A33, non_upt_2_5_Data!$D:$D, 0), 1), "")</f>
        <v>1.96087636932707</v>
      </c>
      <c r="I33" s="0" t="n">
        <f aca="false">_xlfn.IFNA(INDEX(non_upt_2_5_Data!$C:$C, MATCH(I$1&amp;" "&amp;$A33, non_upt_2_5_Data!$D:$D, 0), 1), "")</f>
        <v>2.06730769230769</v>
      </c>
      <c r="J33" s="0" t="n">
        <f aca="false">_xlfn.IFNA(INDEX(non_upt_2_5_Data!$C:$C, MATCH(J$1&amp;" "&amp;$A33, non_upt_2_5_Data!$D:$D, 0), 1), "")</f>
        <v>2.10714285714286</v>
      </c>
      <c r="K33" s="0" t="n">
        <f aca="false">_xlfn.IFNA(INDEX(non_upt_2_5_Data!$C:$C, MATCH(K$1&amp;" "&amp;$A33, non_upt_2_5_Data!$D:$D, 0), 1), "")</f>
        <v>2.07373271889401</v>
      </c>
      <c r="L33" s="0" t="n">
        <f aca="false">_xlfn.IFNA(INDEX(non_upt_2_5_Data!$C:$C, MATCH(L$1&amp;" "&amp;$A33, non_upt_2_5_Data!$D:$D, 0), 1), "")</f>
        <v>2.06153846153846</v>
      </c>
      <c r="M33" s="0" t="n">
        <f aca="false">_xlfn.IFNA(INDEX(non_upt_2_5_Data!$C:$C, MATCH(M$1&amp;" "&amp;$A33, non_upt_2_5_Data!$D:$D, 0), 1), "")</f>
        <v>2.06060606060606</v>
      </c>
      <c r="N33" s="0" t="n">
        <f aca="false">_xlfn.IFNA(INDEX(non_upt_2_5_Data!$C:$C, MATCH(N$1&amp;" "&amp;$A33, non_upt_2_5_Data!$D:$D, 0), 1), "")</f>
        <v>2.28571428571429</v>
      </c>
      <c r="O33" s="0" t="n">
        <f aca="false">_xlfn.IFNA(INDEX(non_upt_2_5_Data!$C:$C, MATCH(O$1&amp;" "&amp;$A33, non_upt_2_5_Data!$D:$D, 0), 1), "")</f>
        <v>2.17391304347826</v>
      </c>
      <c r="P33" s="0" t="n">
        <f aca="false">_xlfn.IFNA(INDEX(non_upt_2_5_Data!$C:$C, MATCH(P$1&amp;" "&amp;$A33, non_upt_2_5_Data!$D:$D, 0), 1), "")</f>
        <v>2.0952380952381</v>
      </c>
      <c r="Q33" s="0" t="n">
        <f aca="false">_xlfn.IFNA(INDEX(non_upt_2_5_Data!$C:$C, MATCH(Q$1&amp;" "&amp;$A33, non_upt_2_5_Data!$D:$D, 0), 1), "")</f>
        <v>2</v>
      </c>
      <c r="R33" s="0" t="str">
        <f aca="false">_xlfn.IFNA(INDEX(non_upt_2_5_Data!$C:$C, MATCH(R$1&amp;" "&amp;$A33, non_upt_2_5_Data!$D:$D, 0), 1), "")</f>
        <v/>
      </c>
      <c r="S33" s="0" t="str">
        <f aca="false">_xlfn.IFNA(INDEX(non_upt_2_5_Data!$C:$C, MATCH(S$1&amp;" "&amp;$A33, non_upt_2_5_Data!$D:$D, 0), 1), "")</f>
        <v/>
      </c>
      <c r="T33" s="0" t="n">
        <f aca="false">_xlfn.IFNA(INDEX(non_upt_2_5_Data!$C:$C, MATCH(T$1&amp;" "&amp;$A33, non_upt_2_5_Data!$D:$D, 0), 1), "")</f>
        <v>2.16666666666667</v>
      </c>
      <c r="U33" s="0" t="n">
        <f aca="false">_xlfn.IFNA(INDEX(non_upt_2_5_Data!$C:$C, MATCH(U$1&amp;" "&amp;$A33, non_upt_2_5_Data!$D:$D, 0), 1), "")</f>
        <v>2.16666666666667</v>
      </c>
      <c r="V33" s="0" t="n">
        <f aca="false">_xlfn.IFNA(INDEX(non_upt_2_5_Data!$C:$C, MATCH(V$1&amp;" "&amp;$A33, non_upt_2_5_Data!$D:$D, 0), 1), "")</f>
        <v>2.25</v>
      </c>
      <c r="W33" s="0" t="str">
        <f aca="false">_xlfn.IFNA(INDEX(non_upt_2_5_Data!$C:$C, MATCH(W$1&amp;" "&amp;$A33, non_upt_2_5_Data!$D:$D, 0), 1), "")</f>
        <v/>
      </c>
      <c r="X33" s="0" t="str">
        <f aca="false">_xlfn.IFNA(INDEX(non_upt_2_5_Data!$C:$C, MATCH(X$1&amp;" "&amp;$A33, non_upt_2_5_Data!$D:$D, 0), 1), "")</f>
        <v/>
      </c>
      <c r="Y33" s="0" t="n">
        <f aca="false">_xlfn.IFNA(INDEX(non_upt_2_5_Data!$C:$C, MATCH(Y$1&amp;" "&amp;$A33, non_upt_2_5_Data!$D:$D, 0), 1), "")</f>
        <v>2.10526315789474</v>
      </c>
      <c r="Z33" s="0" t="n">
        <f aca="false">_xlfn.IFNA(INDEX(non_upt_2_5_Data!$C:$C, MATCH(Z$1&amp;" "&amp;$A33, non_upt_2_5_Data!$D:$D, 0), 1), "")</f>
        <v>2</v>
      </c>
      <c r="AA33" s="0" t="n">
        <f aca="false">_xlfn.IFNA(INDEX(non_upt_2_5_Data!$C:$C, MATCH(AA$1&amp;" "&amp;$A33, non_upt_2_5_Data!$D:$D, 0), 1), "")</f>
        <v>2.05555555555556</v>
      </c>
      <c r="AB33" s="0" t="n">
        <f aca="false">_xlfn.IFNA(INDEX(non_upt_2_5_Data!$C:$C, MATCH(AB$1&amp;" "&amp;$A33, non_upt_2_5_Data!$D:$D, 0), 1), "")</f>
        <v>2.11111111111111</v>
      </c>
      <c r="AC33" s="0" t="str">
        <f aca="false">_xlfn.IFNA(INDEX(non_upt_2_5_Data!$C:$C, MATCH(AC$1&amp;" "&amp;$A33, non_upt_2_5_Data!$D:$D, 0), 1), "")</f>
        <v/>
      </c>
      <c r="AD33" s="0" t="n">
        <f aca="false">_xlfn.IFNA(INDEX(non_upt_2_5_Data!$C:$C, MATCH(AD$1&amp;" "&amp;$A33, non_upt_2_5_Data!$D:$D, 0), 1), "")</f>
        <v>2.2</v>
      </c>
      <c r="AE33" s="0" t="n">
        <f aca="false">_xlfn.IFNA(INDEX(non_upt_2_5_Data!$C:$C, MATCH(AE$1&amp;" "&amp;$A33, non_upt_2_5_Data!$D:$D, 0), 1), "")</f>
        <v>2</v>
      </c>
      <c r="AF33" s="0" t="str">
        <f aca="false">_xlfn.IFNA(INDEX(non_upt_2_5_Data!$C:$C, MATCH(AF$1&amp;" "&amp;$A33, non_upt_2_5_Data!$D:$D, 0), 1), "")</f>
        <v/>
      </c>
      <c r="AH33" s="0" t="n">
        <f aca="false">IFERROR(AVERAGE(B33:AF33), "")</f>
        <v>1.92180175960428</v>
      </c>
    </row>
    <row r="34" customFormat="false" ht="12.8" hidden="false" customHeight="false" outlineLevel="0" collapsed="false">
      <c r="A34" s="0" t="s">
        <v>64</v>
      </c>
      <c r="B34" s="0" t="n">
        <f aca="false">_xlfn.IFNA(INDEX(non_upt_2_5_Data!$C:$C, MATCH(B$1&amp;" "&amp;$A34, non_upt_2_5_Data!$D:$D, 0), 1), "")</f>
        <v>1.5</v>
      </c>
      <c r="C34" s="0" t="n">
        <f aca="false">_xlfn.IFNA(INDEX(non_upt_2_5_Data!$C:$C, MATCH(C$1&amp;" "&amp;$A34, non_upt_2_5_Data!$D:$D, 0), 1), "")</f>
        <v>2</v>
      </c>
      <c r="D34" s="0" t="n">
        <f aca="false">_xlfn.IFNA(INDEX(non_upt_2_5_Data!$C:$C, MATCH(D$1&amp;" "&amp;$A34, non_upt_2_5_Data!$D:$D, 0), 1), "")</f>
        <v>1.71794871794872</v>
      </c>
      <c r="E34" s="0" t="n">
        <f aca="false">_xlfn.IFNA(INDEX(non_upt_2_5_Data!$C:$C, MATCH(E$1&amp;" "&amp;$A34, non_upt_2_5_Data!$D:$D, 0), 1), "")</f>
        <v>1.70434782608696</v>
      </c>
      <c r="F34" s="0" t="n">
        <f aca="false">_xlfn.IFNA(INDEX(non_upt_2_5_Data!$C:$C, MATCH(F$1&amp;" "&amp;$A34, non_upt_2_5_Data!$D:$D, 0), 1), "")</f>
        <v>1.53333333333333</v>
      </c>
      <c r="G34" s="0" t="n">
        <f aca="false">_xlfn.IFNA(INDEX(non_upt_2_5_Data!$C:$C, MATCH(G$1&amp;" "&amp;$A34, non_upt_2_5_Data!$D:$D, 0), 1), "")</f>
        <v>1.96850393700787</v>
      </c>
      <c r="H34" s="0" t="n">
        <f aca="false">_xlfn.IFNA(INDEX(non_upt_2_5_Data!$C:$C, MATCH(H$1&amp;" "&amp;$A34, non_upt_2_5_Data!$D:$D, 0), 1), "")</f>
        <v>2.00249376558603</v>
      </c>
      <c r="I34" s="0" t="n">
        <f aca="false">_xlfn.IFNA(INDEX(non_upt_2_5_Data!$C:$C, MATCH(I$1&amp;" "&amp;$A34, non_upt_2_5_Data!$D:$D, 0), 1), "")</f>
        <v>2.15547703180212</v>
      </c>
      <c r="J34" s="0" t="n">
        <f aca="false">_xlfn.IFNA(INDEX(non_upt_2_5_Data!$C:$C, MATCH(J$1&amp;" "&amp;$A34, non_upt_2_5_Data!$D:$D, 0), 1), "")</f>
        <v>2.10989010989011</v>
      </c>
      <c r="K34" s="0" t="n">
        <f aca="false">_xlfn.IFNA(INDEX(non_upt_2_5_Data!$C:$C, MATCH(K$1&amp;" "&amp;$A34, non_upt_2_5_Data!$D:$D, 0), 1), "")</f>
        <v>2.1743119266055</v>
      </c>
      <c r="L34" s="0" t="n">
        <f aca="false">_xlfn.IFNA(INDEX(non_upt_2_5_Data!$C:$C, MATCH(L$1&amp;" "&amp;$A34, non_upt_2_5_Data!$D:$D, 0), 1), "")</f>
        <v>2.18260869565217</v>
      </c>
      <c r="M34" s="0" t="n">
        <f aca="false">_xlfn.IFNA(INDEX(non_upt_2_5_Data!$C:$C, MATCH(M$1&amp;" "&amp;$A34, non_upt_2_5_Data!$D:$D, 0), 1), "")</f>
        <v>2.24509803921569</v>
      </c>
      <c r="N34" s="0" t="n">
        <f aca="false">_xlfn.IFNA(INDEX(non_upt_2_5_Data!$C:$C, MATCH(N$1&amp;" "&amp;$A34, non_upt_2_5_Data!$D:$D, 0), 1), "")</f>
        <v>2.24509803921569</v>
      </c>
      <c r="O34" s="0" t="n">
        <f aca="false">_xlfn.IFNA(INDEX(non_upt_2_5_Data!$C:$C, MATCH(O$1&amp;" "&amp;$A34, non_upt_2_5_Data!$D:$D, 0), 1), "")</f>
        <v>2.21556886227545</v>
      </c>
      <c r="P34" s="0" t="n">
        <f aca="false">_xlfn.IFNA(INDEX(non_upt_2_5_Data!$C:$C, MATCH(P$1&amp;" "&amp;$A34, non_upt_2_5_Data!$D:$D, 0), 1), "")</f>
        <v>2.17204301075269</v>
      </c>
      <c r="Q34" s="0" t="n">
        <f aca="false">_xlfn.IFNA(INDEX(non_upt_2_5_Data!$C:$C, MATCH(Q$1&amp;" "&amp;$A34, non_upt_2_5_Data!$D:$D, 0), 1), "")</f>
        <v>2.25</v>
      </c>
      <c r="R34" s="0" t="n">
        <f aca="false">_xlfn.IFNA(INDEX(non_upt_2_5_Data!$C:$C, MATCH(R$1&amp;" "&amp;$A34, non_upt_2_5_Data!$D:$D, 0), 1), "")</f>
        <v>2.25</v>
      </c>
      <c r="S34" s="0" t="n">
        <f aca="false">_xlfn.IFNA(INDEX(non_upt_2_5_Data!$C:$C, MATCH(S$1&amp;" "&amp;$A34, non_upt_2_5_Data!$D:$D, 0), 1), "")</f>
        <v>3</v>
      </c>
      <c r="T34" s="0" t="n">
        <f aca="false">_xlfn.IFNA(INDEX(non_upt_2_5_Data!$C:$C, MATCH(T$1&amp;" "&amp;$A34, non_upt_2_5_Data!$D:$D, 0), 1), "")</f>
        <v>2.25</v>
      </c>
      <c r="U34" s="0" t="n">
        <f aca="false">_xlfn.IFNA(INDEX(non_upt_2_5_Data!$C:$C, MATCH(U$1&amp;" "&amp;$A34, non_upt_2_5_Data!$D:$D, 0), 1), "")</f>
        <v>2.15555555555556</v>
      </c>
      <c r="V34" s="0" t="n">
        <f aca="false">_xlfn.IFNA(INDEX(non_upt_2_5_Data!$C:$C, MATCH(V$1&amp;" "&amp;$A34, non_upt_2_5_Data!$D:$D, 0), 1), "")</f>
        <v>2.23333333333333</v>
      </c>
      <c r="W34" s="0" t="n">
        <f aca="false">_xlfn.IFNA(INDEX(non_upt_2_5_Data!$C:$C, MATCH(W$1&amp;" "&amp;$A34, non_upt_2_5_Data!$D:$D, 0), 1), "")</f>
        <v>2</v>
      </c>
      <c r="X34" s="0" t="n">
        <f aca="false">_xlfn.IFNA(INDEX(non_upt_2_5_Data!$C:$C, MATCH(X$1&amp;" "&amp;$A34, non_upt_2_5_Data!$D:$D, 0), 1), "")</f>
        <v>2</v>
      </c>
      <c r="Y34" s="0" t="n">
        <f aca="false">_xlfn.IFNA(INDEX(non_upt_2_5_Data!$C:$C, MATCH(Y$1&amp;" "&amp;$A34, non_upt_2_5_Data!$D:$D, 0), 1), "")</f>
        <v>2.08</v>
      </c>
      <c r="Z34" s="0" t="n">
        <f aca="false">_xlfn.IFNA(INDEX(non_upt_2_5_Data!$C:$C, MATCH(Z$1&amp;" "&amp;$A34, non_upt_2_5_Data!$D:$D, 0), 1), "")</f>
        <v>2.0377358490566</v>
      </c>
      <c r="AA34" s="0" t="n">
        <f aca="false">_xlfn.IFNA(INDEX(non_upt_2_5_Data!$C:$C, MATCH(AA$1&amp;" "&amp;$A34, non_upt_2_5_Data!$D:$D, 0), 1), "")</f>
        <v>2.14492753623188</v>
      </c>
      <c r="AB34" s="0" t="n">
        <f aca="false">_xlfn.IFNA(INDEX(non_upt_2_5_Data!$C:$C, MATCH(AB$1&amp;" "&amp;$A34, non_upt_2_5_Data!$D:$D, 0), 1), "")</f>
        <v>2.17142857142857</v>
      </c>
      <c r="AC34" s="0" t="n">
        <f aca="false">_xlfn.IFNA(INDEX(non_upt_2_5_Data!$C:$C, MATCH(AC$1&amp;" "&amp;$A34, non_upt_2_5_Data!$D:$D, 0), 1), "")</f>
        <v>2</v>
      </c>
      <c r="AD34" s="0" t="n">
        <f aca="false">_xlfn.IFNA(INDEX(non_upt_2_5_Data!$C:$C, MATCH(AD$1&amp;" "&amp;$A34, non_upt_2_5_Data!$D:$D, 0), 1), "")</f>
        <v>2.26923076923077</v>
      </c>
      <c r="AE34" s="0" t="n">
        <f aca="false">_xlfn.IFNA(INDEX(non_upt_2_5_Data!$C:$C, MATCH(AE$1&amp;" "&amp;$A34, non_upt_2_5_Data!$D:$D, 0), 1), "")</f>
        <v>2.5</v>
      </c>
      <c r="AF34" s="0" t="n">
        <f aca="false">_xlfn.IFNA(INDEX(non_upt_2_5_Data!$C:$C, MATCH(AF$1&amp;" "&amp;$A34, non_upt_2_5_Data!$D:$D, 0), 1), "")</f>
        <v>2</v>
      </c>
      <c r="AH34" s="0" t="n">
        <f aca="false">IFERROR(AVERAGE(B34:AF34), "")</f>
        <v>2.10544951323255</v>
      </c>
    </row>
    <row r="35" customFormat="false" ht="12.8" hidden="false" customHeight="false" outlineLevel="0" collapsed="false">
      <c r="A35" s="0" t="s">
        <v>65</v>
      </c>
      <c r="B35" s="0" t="n">
        <f aca="false">_xlfn.IFNA(INDEX(non_upt_2_5_Data!$C:$C, MATCH(B$1&amp;" "&amp;$A35, non_upt_2_5_Data!$D:$D, 0), 1), "")</f>
        <v>1.5</v>
      </c>
      <c r="C35" s="0" t="n">
        <f aca="false">_xlfn.IFNA(INDEX(non_upt_2_5_Data!$C:$C, MATCH(C$1&amp;" "&amp;$A35, non_upt_2_5_Data!$D:$D, 0), 1), "")</f>
        <v>1.625</v>
      </c>
      <c r="D35" s="0" t="n">
        <f aca="false">_xlfn.IFNA(INDEX(non_upt_2_5_Data!$C:$C, MATCH(D$1&amp;" "&amp;$A35, non_upt_2_5_Data!$D:$D, 0), 1), "")</f>
        <v>1.88288288288288</v>
      </c>
      <c r="E35" s="0" t="n">
        <f aca="false">_xlfn.IFNA(INDEX(non_upt_2_5_Data!$C:$C, MATCH(E$1&amp;" "&amp;$A35, non_upt_2_5_Data!$D:$D, 0), 1), "")</f>
        <v>1.96694214876033</v>
      </c>
      <c r="F35" s="0" t="str">
        <f aca="false">_xlfn.IFNA(INDEX(non_upt_2_5_Data!$C:$C, MATCH(F$1&amp;" "&amp;$A35, non_upt_2_5_Data!$D:$D, 0), 1), "")</f>
        <v/>
      </c>
      <c r="G35" s="0" t="str">
        <f aca="false">_xlfn.IFNA(INDEX(non_upt_2_5_Data!$C:$C, MATCH(G$1&amp;" "&amp;$A35, non_upt_2_5_Data!$D:$D, 0), 1), "")</f>
        <v/>
      </c>
      <c r="H35" s="0" t="n">
        <f aca="false">_xlfn.IFNA(INDEX(non_upt_2_5_Data!$C:$C, MATCH(H$1&amp;" "&amp;$A35, non_upt_2_5_Data!$D:$D, 0), 1), "")</f>
        <v>2</v>
      </c>
      <c r="I35" s="0" t="n">
        <f aca="false">_xlfn.IFNA(INDEX(non_upt_2_5_Data!$C:$C, MATCH(I$1&amp;" "&amp;$A35, non_upt_2_5_Data!$D:$D, 0), 1), "")</f>
        <v>2.05952380952381</v>
      </c>
      <c r="J35" s="0" t="n">
        <f aca="false">_xlfn.IFNA(INDEX(non_upt_2_5_Data!$C:$C, MATCH(J$1&amp;" "&amp;$A35, non_upt_2_5_Data!$D:$D, 0), 1), "")</f>
        <v>2.02941176470588</v>
      </c>
      <c r="K35" s="0" t="n">
        <f aca="false">_xlfn.IFNA(INDEX(non_upt_2_5_Data!$C:$C, MATCH(K$1&amp;" "&amp;$A35, non_upt_2_5_Data!$D:$D, 0), 1), "")</f>
        <v>2.05092592592593</v>
      </c>
      <c r="L35" s="0" t="n">
        <f aca="false">_xlfn.IFNA(INDEX(non_upt_2_5_Data!$C:$C, MATCH(L$1&amp;" "&amp;$A35, non_upt_2_5_Data!$D:$D, 0), 1), "")</f>
        <v>2.06060606060606</v>
      </c>
      <c r="M35" s="0" t="n">
        <f aca="false">_xlfn.IFNA(INDEX(non_upt_2_5_Data!$C:$C, MATCH(M$1&amp;" "&amp;$A35, non_upt_2_5_Data!$D:$D, 0), 1), "")</f>
        <v>2.07843137254902</v>
      </c>
      <c r="N35" s="0" t="n">
        <f aca="false">_xlfn.IFNA(INDEX(non_upt_2_5_Data!$C:$C, MATCH(N$1&amp;" "&amp;$A35, non_upt_2_5_Data!$D:$D, 0), 1), "")</f>
        <v>2.10928961748634</v>
      </c>
      <c r="O35" s="0" t="n">
        <f aca="false">_xlfn.IFNA(INDEX(non_upt_2_5_Data!$C:$C, MATCH(O$1&amp;" "&amp;$A35, non_upt_2_5_Data!$D:$D, 0), 1), "")</f>
        <v>2.12121212121212</v>
      </c>
      <c r="P35" s="0" t="n">
        <f aca="false">_xlfn.IFNA(INDEX(non_upt_2_5_Data!$C:$C, MATCH(P$1&amp;" "&amp;$A35, non_upt_2_5_Data!$D:$D, 0), 1), "")</f>
        <v>2.14814814814815</v>
      </c>
      <c r="Q35" s="0" t="n">
        <f aca="false">_xlfn.IFNA(INDEX(non_upt_2_5_Data!$C:$C, MATCH(Q$1&amp;" "&amp;$A35, non_upt_2_5_Data!$D:$D, 0), 1), "")</f>
        <v>2.25</v>
      </c>
      <c r="R35" s="0" t="n">
        <f aca="false">_xlfn.IFNA(INDEX(non_upt_2_5_Data!$C:$C, MATCH(R$1&amp;" "&amp;$A35, non_upt_2_5_Data!$D:$D, 0), 1), "")</f>
        <v>2.2</v>
      </c>
      <c r="S35" s="0" t="n">
        <f aca="false">_xlfn.IFNA(INDEX(non_upt_2_5_Data!$C:$C, MATCH(S$1&amp;" "&amp;$A35, non_upt_2_5_Data!$D:$D, 0), 1), "")</f>
        <v>2.33333333333333</v>
      </c>
      <c r="T35" s="0" t="n">
        <f aca="false">_xlfn.IFNA(INDEX(non_upt_2_5_Data!$C:$C, MATCH(T$1&amp;" "&amp;$A35, non_upt_2_5_Data!$D:$D, 0), 1), "")</f>
        <v>2.18604651162791</v>
      </c>
      <c r="U35" s="0" t="n">
        <f aca="false">_xlfn.IFNA(INDEX(non_upt_2_5_Data!$C:$C, MATCH(U$1&amp;" "&amp;$A35, non_upt_2_5_Data!$D:$D, 0), 1), "")</f>
        <v>2.24528301886792</v>
      </c>
      <c r="V35" s="0" t="n">
        <f aca="false">_xlfn.IFNA(INDEX(non_upt_2_5_Data!$C:$C, MATCH(V$1&amp;" "&amp;$A35, non_upt_2_5_Data!$D:$D, 0), 1), "")</f>
        <v>2.2</v>
      </c>
      <c r="W35" s="0" t="str">
        <f aca="false">_xlfn.IFNA(INDEX(non_upt_2_5_Data!$C:$C, MATCH(W$1&amp;" "&amp;$A35, non_upt_2_5_Data!$D:$D, 0), 1), "")</f>
        <v/>
      </c>
      <c r="X35" s="0" t="n">
        <f aca="false">_xlfn.IFNA(INDEX(non_upt_2_5_Data!$C:$C, MATCH(X$1&amp;" "&amp;$A35, non_upt_2_5_Data!$D:$D, 0), 1), "")</f>
        <v>2.2</v>
      </c>
      <c r="Y35" s="0" t="n">
        <f aca="false">_xlfn.IFNA(INDEX(non_upt_2_5_Data!$C:$C, MATCH(Y$1&amp;" "&amp;$A35, non_upt_2_5_Data!$D:$D, 0), 1), "")</f>
        <v>2.06756756756757</v>
      </c>
      <c r="Z35" s="0" t="n">
        <f aca="false">_xlfn.IFNA(INDEX(non_upt_2_5_Data!$C:$C, MATCH(Z$1&amp;" "&amp;$A35, non_upt_2_5_Data!$D:$D, 0), 1), "")</f>
        <v>2.07773851590106</v>
      </c>
      <c r="AA35" s="0" t="n">
        <f aca="false">_xlfn.IFNA(INDEX(non_upt_2_5_Data!$C:$C, MATCH(AA$1&amp;" "&amp;$A35, non_upt_2_5_Data!$D:$D, 0), 1), "")</f>
        <v>2.05327868852459</v>
      </c>
      <c r="AB35" s="0" t="n">
        <f aca="false">_xlfn.IFNA(INDEX(non_upt_2_5_Data!$C:$C, MATCH(AB$1&amp;" "&amp;$A35, non_upt_2_5_Data!$D:$D, 0), 1), "")</f>
        <v>2.12244897959184</v>
      </c>
      <c r="AC35" s="0" t="n">
        <f aca="false">_xlfn.IFNA(INDEX(non_upt_2_5_Data!$C:$C, MATCH(AC$1&amp;" "&amp;$A35, non_upt_2_5_Data!$D:$D, 0), 1), "")</f>
        <v>2</v>
      </c>
      <c r="AD35" s="0" t="n">
        <f aca="false">_xlfn.IFNA(INDEX(non_upt_2_5_Data!$C:$C, MATCH(AD$1&amp;" "&amp;$A35, non_upt_2_5_Data!$D:$D, 0), 1), "")</f>
        <v>2</v>
      </c>
      <c r="AE35" s="0" t="n">
        <f aca="false">_xlfn.IFNA(INDEX(non_upt_2_5_Data!$C:$C, MATCH(AE$1&amp;" "&amp;$A35, non_upt_2_5_Data!$D:$D, 0), 1), "")</f>
        <v>2</v>
      </c>
      <c r="AF35" s="0" t="n">
        <f aca="false">_xlfn.IFNA(INDEX(non_upt_2_5_Data!$C:$C, MATCH(AF$1&amp;" "&amp;$A35, non_upt_2_5_Data!$D:$D, 0), 1), "")</f>
        <v>2</v>
      </c>
      <c r="AH35" s="0" t="n">
        <f aca="false">IFERROR(AVERAGE(B35:AF35), "")</f>
        <v>2.05600251668624</v>
      </c>
    </row>
    <row r="36" customFormat="false" ht="12.8" hidden="false" customHeight="false" outlineLevel="0" collapsed="false">
      <c r="A36" s="0" t="s">
        <v>66</v>
      </c>
      <c r="B36" s="0" t="n">
        <f aca="false">_xlfn.IFNA(INDEX(non_upt_2_5_Data!$C:$C, MATCH(B$1&amp;" "&amp;$A36, non_upt_2_5_Data!$D:$D, 0), 1), "")</f>
        <v>0</v>
      </c>
      <c r="C36" s="0" t="n">
        <f aca="false">_xlfn.IFNA(INDEX(non_upt_2_5_Data!$C:$C, MATCH(C$1&amp;" "&amp;$A36, non_upt_2_5_Data!$D:$D, 0), 1), "")</f>
        <v>1.13333333333333</v>
      </c>
      <c r="D36" s="0" t="n">
        <f aca="false">_xlfn.IFNA(INDEX(non_upt_2_5_Data!$C:$C, MATCH(D$1&amp;" "&amp;$A36, non_upt_2_5_Data!$D:$D, 0), 1), "")</f>
        <v>1.81102362204724</v>
      </c>
      <c r="E36" s="0" t="n">
        <f aca="false">_xlfn.IFNA(INDEX(non_upt_2_5_Data!$C:$C, MATCH(E$1&amp;" "&amp;$A36, non_upt_2_5_Data!$D:$D, 0), 1), "")</f>
        <v>2.04347826086957</v>
      </c>
      <c r="F36" s="0" t="str">
        <f aca="false">_xlfn.IFNA(INDEX(non_upt_2_5_Data!$C:$C, MATCH(F$1&amp;" "&amp;$A36, non_upt_2_5_Data!$D:$D, 0), 1), "")</f>
        <v/>
      </c>
      <c r="G36" s="0" t="str">
        <f aca="false">_xlfn.IFNA(INDEX(non_upt_2_5_Data!$C:$C, MATCH(G$1&amp;" "&amp;$A36, non_upt_2_5_Data!$D:$D, 0), 1), "")</f>
        <v/>
      </c>
      <c r="H36" s="0" t="n">
        <f aca="false">_xlfn.IFNA(INDEX(non_upt_2_5_Data!$C:$C, MATCH(H$1&amp;" "&amp;$A36, non_upt_2_5_Data!$D:$D, 0), 1), "")</f>
        <v>1</v>
      </c>
      <c r="I36" s="0" t="n">
        <f aca="false">_xlfn.IFNA(INDEX(non_upt_2_5_Data!$C:$C, MATCH(I$1&amp;" "&amp;$A36, non_upt_2_5_Data!$D:$D, 0), 1), "")</f>
        <v>2.00662251655629</v>
      </c>
      <c r="J36" s="0" t="n">
        <f aca="false">_xlfn.IFNA(INDEX(non_upt_2_5_Data!$C:$C, MATCH(J$1&amp;" "&amp;$A36, non_upt_2_5_Data!$D:$D, 0), 1), "")</f>
        <v>2.02105263157895</v>
      </c>
      <c r="K36" s="0" t="n">
        <f aca="false">_xlfn.IFNA(INDEX(non_upt_2_5_Data!$C:$C, MATCH(K$1&amp;" "&amp;$A36, non_upt_2_5_Data!$D:$D, 0), 1), "")</f>
        <v>2.02240896358543</v>
      </c>
      <c r="L36" s="0" t="n">
        <f aca="false">_xlfn.IFNA(INDEX(non_upt_2_5_Data!$C:$C, MATCH(L$1&amp;" "&amp;$A36, non_upt_2_5_Data!$D:$D, 0), 1), "")</f>
        <v>2.0241935483871</v>
      </c>
      <c r="M36" s="0" t="n">
        <f aca="false">_xlfn.IFNA(INDEX(non_upt_2_5_Data!$C:$C, MATCH(M$1&amp;" "&amp;$A36, non_upt_2_5_Data!$D:$D, 0), 1), "")</f>
        <v>2.04178272980501</v>
      </c>
      <c r="N36" s="0" t="n">
        <f aca="false">_xlfn.IFNA(INDEX(non_upt_2_5_Data!$C:$C, MATCH(N$1&amp;" "&amp;$A36, non_upt_2_5_Data!$D:$D, 0), 1), "")</f>
        <v>2.10069444444444</v>
      </c>
      <c r="O36" s="0" t="n">
        <f aca="false">_xlfn.IFNA(INDEX(non_upt_2_5_Data!$C:$C, MATCH(O$1&amp;" "&amp;$A36, non_upt_2_5_Data!$D:$D, 0), 1), "")</f>
        <v>2.07920792079208</v>
      </c>
      <c r="P36" s="0" t="n">
        <f aca="false">_xlfn.IFNA(INDEX(non_upt_2_5_Data!$C:$C, MATCH(P$1&amp;" "&amp;$A36, non_upt_2_5_Data!$D:$D, 0), 1), "")</f>
        <v>2.08130081300813</v>
      </c>
      <c r="Q36" s="0" t="n">
        <f aca="false">_xlfn.IFNA(INDEX(non_upt_2_5_Data!$C:$C, MATCH(Q$1&amp;" "&amp;$A36, non_upt_2_5_Data!$D:$D, 0), 1), "")</f>
        <v>2.2962962962963</v>
      </c>
      <c r="R36" s="0" t="n">
        <f aca="false">_xlfn.IFNA(INDEX(non_upt_2_5_Data!$C:$C, MATCH(R$1&amp;" "&amp;$A36, non_upt_2_5_Data!$D:$D, 0), 1), "")</f>
        <v>2.16666666666667</v>
      </c>
      <c r="S36" s="0" t="n">
        <f aca="false">_xlfn.IFNA(INDEX(non_upt_2_5_Data!$C:$C, MATCH(S$1&amp;" "&amp;$A36, non_upt_2_5_Data!$D:$D, 0), 1), "")</f>
        <v>2.16666666666667</v>
      </c>
      <c r="T36" s="0" t="n">
        <f aca="false">_xlfn.IFNA(INDEX(non_upt_2_5_Data!$C:$C, MATCH(T$1&amp;" "&amp;$A36, non_upt_2_5_Data!$D:$D, 0), 1), "")</f>
        <v>2.14448669201521</v>
      </c>
      <c r="U36" s="0" t="n">
        <f aca="false">_xlfn.IFNA(INDEX(non_upt_2_5_Data!$C:$C, MATCH(U$1&amp;" "&amp;$A36, non_upt_2_5_Data!$D:$D, 0), 1), "")</f>
        <v>2.18721461187215</v>
      </c>
      <c r="V36" s="0" t="n">
        <f aca="false">_xlfn.IFNA(INDEX(non_upt_2_5_Data!$C:$C, MATCH(V$1&amp;" "&amp;$A36, non_upt_2_5_Data!$D:$D, 0), 1), "")</f>
        <v>2</v>
      </c>
      <c r="W36" s="0" t="str">
        <f aca="false">_xlfn.IFNA(INDEX(non_upt_2_5_Data!$C:$C, MATCH(W$1&amp;" "&amp;$A36, non_upt_2_5_Data!$D:$D, 0), 1), "")</f>
        <v/>
      </c>
      <c r="X36" s="0" t="n">
        <f aca="false">_xlfn.IFNA(INDEX(non_upt_2_5_Data!$C:$C, MATCH(X$1&amp;" "&amp;$A36, non_upt_2_5_Data!$D:$D, 0), 1), "")</f>
        <v>2.25</v>
      </c>
      <c r="Y36" s="0" t="n">
        <f aca="false">_xlfn.IFNA(INDEX(non_upt_2_5_Data!$C:$C, MATCH(Y$1&amp;" "&amp;$A36, non_upt_2_5_Data!$D:$D, 0), 1), "")</f>
        <v>2.01734104046243</v>
      </c>
      <c r="Z36" s="0" t="n">
        <f aca="false">_xlfn.IFNA(INDEX(non_upt_2_5_Data!$C:$C, MATCH(Z$1&amp;" "&amp;$A36, non_upt_2_5_Data!$D:$D, 0), 1), "")</f>
        <v>2.04696132596685</v>
      </c>
      <c r="AA36" s="0" t="n">
        <f aca="false">_xlfn.IFNA(INDEX(non_upt_2_5_Data!$C:$C, MATCH(AA$1&amp;" "&amp;$A36, non_upt_2_5_Data!$D:$D, 0), 1), "")</f>
        <v>2.05438066465257</v>
      </c>
      <c r="AB36" s="0" t="n">
        <f aca="false">_xlfn.IFNA(INDEX(non_upt_2_5_Data!$C:$C, MATCH(AB$1&amp;" "&amp;$A36, non_upt_2_5_Data!$D:$D, 0), 1), "")</f>
        <v>2.11075949367089</v>
      </c>
      <c r="AC36" s="0" t="n">
        <f aca="false">_xlfn.IFNA(INDEX(non_upt_2_5_Data!$C:$C, MATCH(AC$1&amp;" "&amp;$A36, non_upt_2_5_Data!$D:$D, 0), 1), "")</f>
        <v>2.11111111111111</v>
      </c>
      <c r="AD36" s="0" t="n">
        <f aca="false">_xlfn.IFNA(INDEX(non_upt_2_5_Data!$C:$C, MATCH(AD$1&amp;" "&amp;$A36, non_upt_2_5_Data!$D:$D, 0), 1), "")</f>
        <v>2</v>
      </c>
      <c r="AE36" s="0" t="n">
        <f aca="false">_xlfn.IFNA(INDEX(non_upt_2_5_Data!$C:$C, MATCH(AE$1&amp;" "&amp;$A36, non_upt_2_5_Data!$D:$D, 0), 1), "")</f>
        <v>2</v>
      </c>
      <c r="AF36" s="0" t="str">
        <f aca="false">_xlfn.IFNA(INDEX(non_upt_2_5_Data!$C:$C, MATCH(AF$1&amp;" "&amp;$A36, non_upt_2_5_Data!$D:$D, 0), 1), "")</f>
        <v/>
      </c>
      <c r="AH36" s="0" t="n">
        <f aca="false">IFERROR(AVERAGE(B36:AF36), "")</f>
        <v>1.9228512353255</v>
      </c>
    </row>
    <row r="37" customFormat="false" ht="12.8" hidden="false" customHeight="false" outlineLevel="0" collapsed="false">
      <c r="A37" s="0" t="s">
        <v>67</v>
      </c>
      <c r="B37" s="0" t="n">
        <f aca="false">_xlfn.IFNA(INDEX(non_upt_2_5_Data!$C:$C, MATCH(B$1&amp;" "&amp;$A37, non_upt_2_5_Data!$D:$D, 0), 1), "")</f>
        <v>1.66141732283465</v>
      </c>
      <c r="C37" s="0" t="n">
        <f aca="false">_xlfn.IFNA(INDEX(non_upt_2_5_Data!$C:$C, MATCH(C$1&amp;" "&amp;$A37, non_upt_2_5_Data!$D:$D, 0), 1), "")</f>
        <v>1.65546218487395</v>
      </c>
      <c r="D37" s="0" t="n">
        <f aca="false">_xlfn.IFNA(INDEX(non_upt_2_5_Data!$C:$C, MATCH(D$1&amp;" "&amp;$A37, non_upt_2_5_Data!$D:$D, 0), 1), "")</f>
        <v>1.72115384615385</v>
      </c>
      <c r="E37" s="0" t="n">
        <f aca="false">_xlfn.IFNA(INDEX(non_upt_2_5_Data!$C:$C, MATCH(E$1&amp;" "&amp;$A37, non_upt_2_5_Data!$D:$D, 0), 1), "")</f>
        <v>2.10714285714286</v>
      </c>
      <c r="F37" s="0" t="n">
        <f aca="false">_xlfn.IFNA(INDEX(non_upt_2_5_Data!$C:$C, MATCH(F$1&amp;" "&amp;$A37, non_upt_2_5_Data!$D:$D, 0), 1), "")</f>
        <v>1.92040358744395</v>
      </c>
      <c r="G37" s="0" t="n">
        <f aca="false">_xlfn.IFNA(INDEX(non_upt_2_5_Data!$C:$C, MATCH(G$1&amp;" "&amp;$A37, non_upt_2_5_Data!$D:$D, 0), 1), "")</f>
        <v>1.71731843575419</v>
      </c>
      <c r="H37" s="0" t="n">
        <f aca="false">_xlfn.IFNA(INDEX(non_upt_2_5_Data!$C:$C, MATCH(H$1&amp;" "&amp;$A37, non_upt_2_5_Data!$D:$D, 0), 1), "")</f>
        <v>2.081589958159</v>
      </c>
      <c r="I37" s="0" t="n">
        <f aca="false">_xlfn.IFNA(INDEX(non_upt_2_5_Data!$C:$C, MATCH(I$1&amp;" "&amp;$A37, non_upt_2_5_Data!$D:$D, 0), 1), "")</f>
        <v>2.09563164108619</v>
      </c>
      <c r="J37" s="0" t="n">
        <f aca="false">_xlfn.IFNA(INDEX(non_upt_2_5_Data!$C:$C, MATCH(J$1&amp;" "&amp;$A37, non_upt_2_5_Data!$D:$D, 0), 1), "")</f>
        <v>2.25093167701863</v>
      </c>
      <c r="K37" s="0" t="n">
        <f aca="false">_xlfn.IFNA(INDEX(non_upt_2_5_Data!$C:$C, MATCH(K$1&amp;" "&amp;$A37, non_upt_2_5_Data!$D:$D, 0), 1), "")</f>
        <v>2.07056229327453</v>
      </c>
      <c r="L37" s="0" t="n">
        <f aca="false">_xlfn.IFNA(INDEX(non_upt_2_5_Data!$C:$C, MATCH(L$1&amp;" "&amp;$A37, non_upt_2_5_Data!$D:$D, 0), 1), "")</f>
        <v>2.07952069716776</v>
      </c>
      <c r="M37" s="0" t="n">
        <f aca="false">_xlfn.IFNA(INDEX(non_upt_2_5_Data!$C:$C, MATCH(M$1&amp;" "&amp;$A37, non_upt_2_5_Data!$D:$D, 0), 1), "")</f>
        <v>2.12568306010929</v>
      </c>
      <c r="N37" s="0" t="n">
        <f aca="false">_xlfn.IFNA(INDEX(non_upt_2_5_Data!$C:$C, MATCH(N$1&amp;" "&amp;$A37, non_upt_2_5_Data!$D:$D, 0), 1), "")</f>
        <v>2.26182965299685</v>
      </c>
      <c r="O37" s="0" t="n">
        <f aca="false">_xlfn.IFNA(INDEX(non_upt_2_5_Data!$C:$C, MATCH(O$1&amp;" "&amp;$A37, non_upt_2_5_Data!$D:$D, 0), 1), "")</f>
        <v>2.14778325123153</v>
      </c>
      <c r="P37" s="0" t="n">
        <f aca="false">_xlfn.IFNA(INDEX(non_upt_2_5_Data!$C:$C, MATCH(P$1&amp;" "&amp;$A37, non_upt_2_5_Data!$D:$D, 0), 1), "")</f>
        <v>2.16551724137931</v>
      </c>
      <c r="Q37" s="0" t="n">
        <f aca="false">_xlfn.IFNA(INDEX(non_upt_2_5_Data!$C:$C, MATCH(Q$1&amp;" "&amp;$A37, non_upt_2_5_Data!$D:$D, 0), 1), "")</f>
        <v>2.28846153846154</v>
      </c>
      <c r="R37" s="0" t="n">
        <f aca="false">_xlfn.IFNA(INDEX(non_upt_2_5_Data!$C:$C, MATCH(R$1&amp;" "&amp;$A37, non_upt_2_5_Data!$D:$D, 0), 1), "")</f>
        <v>2.26666666666667</v>
      </c>
      <c r="S37" s="0" t="n">
        <f aca="false">_xlfn.IFNA(INDEX(non_upt_2_5_Data!$C:$C, MATCH(S$1&amp;" "&amp;$A37, non_upt_2_5_Data!$D:$D, 0), 1), "")</f>
        <v>2.5</v>
      </c>
      <c r="T37" s="0" t="n">
        <f aca="false">_xlfn.IFNA(INDEX(non_upt_2_5_Data!$C:$C, MATCH(T$1&amp;" "&amp;$A37, non_upt_2_5_Data!$D:$D, 0), 1), "")</f>
        <v>2.16845878136201</v>
      </c>
      <c r="U37" s="0" t="n">
        <f aca="false">_xlfn.IFNA(INDEX(non_upt_2_5_Data!$C:$C, MATCH(U$1&amp;" "&amp;$A37, non_upt_2_5_Data!$D:$D, 0), 1), "")</f>
        <v>2.27234042553191</v>
      </c>
      <c r="V37" s="0" t="n">
        <f aca="false">_xlfn.IFNA(INDEX(non_upt_2_5_Data!$C:$C, MATCH(V$1&amp;" "&amp;$A37, non_upt_2_5_Data!$D:$D, 0), 1), "")</f>
        <v>2.2771855010661</v>
      </c>
      <c r="W37" s="0" t="n">
        <f aca="false">_xlfn.IFNA(INDEX(non_upt_2_5_Data!$C:$C, MATCH(W$1&amp;" "&amp;$A37, non_upt_2_5_Data!$D:$D, 0), 1), "")</f>
        <v>2.15151515151515</v>
      </c>
      <c r="X37" s="0" t="n">
        <f aca="false">_xlfn.IFNA(INDEX(non_upt_2_5_Data!$C:$C, MATCH(X$1&amp;" "&amp;$A37, non_upt_2_5_Data!$D:$D, 0), 1), "")</f>
        <v>2.28</v>
      </c>
      <c r="Y37" s="0" t="n">
        <f aca="false">_xlfn.IFNA(INDEX(non_upt_2_5_Data!$C:$C, MATCH(Y$1&amp;" "&amp;$A37, non_upt_2_5_Data!$D:$D, 0), 1), "")</f>
        <v>2.13950456323338</v>
      </c>
      <c r="Z37" s="0" t="n">
        <f aca="false">_xlfn.IFNA(INDEX(non_upt_2_5_Data!$C:$C, MATCH(Z$1&amp;" "&amp;$A37, non_upt_2_5_Data!$D:$D, 0), 1), "")</f>
        <v>2.1506329113924</v>
      </c>
      <c r="AA37" s="0" t="n">
        <f aca="false">_xlfn.IFNA(INDEX(non_upt_2_5_Data!$C:$C, MATCH(AA$1&amp;" "&amp;$A37, non_upt_2_5_Data!$D:$D, 0), 1), "")</f>
        <v>2.13557046979866</v>
      </c>
      <c r="AB37" s="0" t="n">
        <f aca="false">_xlfn.IFNA(INDEX(non_upt_2_5_Data!$C:$C, MATCH(AB$1&amp;" "&amp;$A37, non_upt_2_5_Data!$D:$D, 0), 1), "")</f>
        <v>2.25392670157068</v>
      </c>
      <c r="AC37" s="0" t="n">
        <f aca="false">_xlfn.IFNA(INDEX(non_upt_2_5_Data!$C:$C, MATCH(AC$1&amp;" "&amp;$A37, non_upt_2_5_Data!$D:$D, 0), 1), "")</f>
        <v>2.12903225806452</v>
      </c>
      <c r="AD37" s="0" t="n">
        <f aca="false">_xlfn.IFNA(INDEX(non_upt_2_5_Data!$C:$C, MATCH(AD$1&amp;" "&amp;$A37, non_upt_2_5_Data!$D:$D, 0), 1), "")</f>
        <v>2.2390158172232</v>
      </c>
      <c r="AE37" s="0" t="n">
        <f aca="false">_xlfn.IFNA(INDEX(non_upt_2_5_Data!$C:$C, MATCH(AE$1&amp;" "&amp;$A37, non_upt_2_5_Data!$D:$D, 0), 1), "")</f>
        <v>2.26415094339623</v>
      </c>
      <c r="AF37" s="0" t="n">
        <f aca="false">_xlfn.IFNA(INDEX(non_upt_2_5_Data!$C:$C, MATCH(AF$1&amp;" "&amp;$A37, non_upt_2_5_Data!$D:$D, 0), 1), "")</f>
        <v>2.22222222222222</v>
      </c>
      <c r="AH37" s="0" t="n">
        <f aca="false">IFERROR(AVERAGE(B37:AF37), "")</f>
        <v>2.12260102123004</v>
      </c>
    </row>
    <row r="38" customFormat="false" ht="12.8" hidden="false" customHeight="false" outlineLevel="0" collapsed="false">
      <c r="A38" s="0" t="s">
        <v>68</v>
      </c>
      <c r="B38" s="0" t="n">
        <f aca="false">_xlfn.IFNA(INDEX(non_upt_2_5_Data!$C:$C, MATCH(B$1&amp;" "&amp;$A38, non_upt_2_5_Data!$D:$D, 0), 1), "")</f>
        <v>1.82170542635659</v>
      </c>
      <c r="C38" s="0" t="n">
        <f aca="false">_xlfn.IFNA(INDEX(non_upt_2_5_Data!$C:$C, MATCH(C$1&amp;" "&amp;$A38, non_upt_2_5_Data!$D:$D, 0), 1), "")</f>
        <v>1.87445887445887</v>
      </c>
      <c r="D38" s="0" t="n">
        <f aca="false">_xlfn.IFNA(INDEX(non_upt_2_5_Data!$C:$C, MATCH(D$1&amp;" "&amp;$A38, non_upt_2_5_Data!$D:$D, 0), 1), "")</f>
        <v>1.88516746411483</v>
      </c>
      <c r="E38" s="0" t="n">
        <f aca="false">_xlfn.IFNA(INDEX(non_upt_2_5_Data!$C:$C, MATCH(E$1&amp;" "&amp;$A38, non_upt_2_5_Data!$D:$D, 0), 1), "")</f>
        <v>2.05381165919283</v>
      </c>
      <c r="F38" s="0" t="n">
        <f aca="false">_xlfn.IFNA(INDEX(non_upt_2_5_Data!$C:$C, MATCH(F$1&amp;" "&amp;$A38, non_upt_2_5_Data!$D:$D, 0), 1), "")</f>
        <v>1.89795918367347</v>
      </c>
      <c r="G38" s="0" t="n">
        <f aca="false">_xlfn.IFNA(INDEX(non_upt_2_5_Data!$C:$C, MATCH(G$1&amp;" "&amp;$A38, non_upt_2_5_Data!$D:$D, 0), 1), "")</f>
        <v>1.89569160997732</v>
      </c>
      <c r="H38" s="0" t="n">
        <f aca="false">_xlfn.IFNA(INDEX(non_upt_2_5_Data!$C:$C, MATCH(H$1&amp;" "&amp;$A38, non_upt_2_5_Data!$D:$D, 0), 1), "")</f>
        <v>1.99263932702419</v>
      </c>
      <c r="I38" s="0" t="n">
        <f aca="false">_xlfn.IFNA(INDEX(non_upt_2_5_Data!$C:$C, MATCH(I$1&amp;" "&amp;$A38, non_upt_2_5_Data!$D:$D, 0), 1), "")</f>
        <v>2.00722891566265</v>
      </c>
      <c r="J38" s="0" t="n">
        <f aca="false">_xlfn.IFNA(INDEX(non_upt_2_5_Data!$C:$C, MATCH(J$1&amp;" "&amp;$A38, non_upt_2_5_Data!$D:$D, 0), 1), "")</f>
        <v>2.05422446406053</v>
      </c>
      <c r="K38" s="0" t="n">
        <f aca="false">_xlfn.IFNA(INDEX(non_upt_2_5_Data!$C:$C, MATCH(K$1&amp;" "&amp;$A38, non_upt_2_5_Data!$D:$D, 0), 1), "")</f>
        <v>2.01004464285714</v>
      </c>
      <c r="L38" s="0" t="n">
        <f aca="false">_xlfn.IFNA(INDEX(non_upt_2_5_Data!$C:$C, MATCH(L$1&amp;" "&amp;$A38, non_upt_2_5_Data!$D:$D, 0), 1), "")</f>
        <v>2.05758582502769</v>
      </c>
      <c r="M38" s="0" t="n">
        <f aca="false">_xlfn.IFNA(INDEX(non_upt_2_5_Data!$C:$C, MATCH(M$1&amp;" "&amp;$A38, non_upt_2_5_Data!$D:$D, 0), 1), "")</f>
        <v>2.00333333333333</v>
      </c>
      <c r="N38" s="0" t="n">
        <f aca="false">_xlfn.IFNA(INDEX(non_upt_2_5_Data!$C:$C, MATCH(N$1&amp;" "&amp;$A38, non_upt_2_5_Data!$D:$D, 0), 1), "")</f>
        <v>2.03001071811361</v>
      </c>
      <c r="O38" s="0" t="n">
        <f aca="false">_xlfn.IFNA(INDEX(non_upt_2_5_Data!$C:$C, MATCH(O$1&amp;" "&amp;$A38, non_upt_2_5_Data!$D:$D, 0), 1), "")</f>
        <v>1.99502487562189</v>
      </c>
      <c r="P38" s="0" t="n">
        <f aca="false">_xlfn.IFNA(INDEX(non_upt_2_5_Data!$C:$C, MATCH(P$1&amp;" "&amp;$A38, non_upt_2_5_Data!$D:$D, 0), 1), "")</f>
        <v>2.09424083769633</v>
      </c>
      <c r="Q38" s="0" t="n">
        <f aca="false">_xlfn.IFNA(INDEX(non_upt_2_5_Data!$C:$C, MATCH(Q$1&amp;" "&amp;$A38, non_upt_2_5_Data!$D:$D, 0), 1), "")</f>
        <v>2.15740740740741</v>
      </c>
      <c r="R38" s="0" t="n">
        <f aca="false">_xlfn.IFNA(INDEX(non_upt_2_5_Data!$C:$C, MATCH(R$1&amp;" "&amp;$A38, non_upt_2_5_Data!$D:$D, 0), 1), "")</f>
        <v>2.20689655172414</v>
      </c>
      <c r="S38" s="0" t="n">
        <f aca="false">_xlfn.IFNA(INDEX(non_upt_2_5_Data!$C:$C, MATCH(S$1&amp;" "&amp;$A38, non_upt_2_5_Data!$D:$D, 0), 1), "")</f>
        <v>2.42857142857143</v>
      </c>
      <c r="T38" s="0" t="n">
        <f aca="false">_xlfn.IFNA(INDEX(non_upt_2_5_Data!$C:$C, MATCH(T$1&amp;" "&amp;$A38, non_upt_2_5_Data!$D:$D, 0), 1), "")</f>
        <v>2.07885304659498</v>
      </c>
      <c r="U38" s="0" t="n">
        <f aca="false">_xlfn.IFNA(INDEX(non_upt_2_5_Data!$C:$C, MATCH(U$1&amp;" "&amp;$A38, non_upt_2_5_Data!$D:$D, 0), 1), "")</f>
        <v>2.20940170940171</v>
      </c>
      <c r="V38" s="0" t="n">
        <f aca="false">_xlfn.IFNA(INDEX(non_upt_2_5_Data!$C:$C, MATCH(V$1&amp;" "&amp;$A38, non_upt_2_5_Data!$D:$D, 0), 1), "")</f>
        <v>2.19650655021834</v>
      </c>
      <c r="W38" s="0" t="n">
        <f aca="false">_xlfn.IFNA(INDEX(non_upt_2_5_Data!$C:$C, MATCH(W$1&amp;" "&amp;$A38, non_upt_2_5_Data!$D:$D, 0), 1), "")</f>
        <v>2.03125</v>
      </c>
      <c r="X38" s="0" t="n">
        <f aca="false">_xlfn.IFNA(INDEX(non_upt_2_5_Data!$C:$C, MATCH(X$1&amp;" "&amp;$A38, non_upt_2_5_Data!$D:$D, 0), 1), "")</f>
        <v>2.17391304347826</v>
      </c>
      <c r="Y38" s="0" t="n">
        <f aca="false">_xlfn.IFNA(INDEX(non_upt_2_5_Data!$C:$C, MATCH(Y$1&amp;" "&amp;$A38, non_upt_2_5_Data!$D:$D, 0), 1), "")</f>
        <v>2.05186170212766</v>
      </c>
      <c r="Z38" s="0" t="n">
        <f aca="false">_xlfn.IFNA(INDEX(non_upt_2_5_Data!$C:$C, MATCH(Z$1&amp;" "&amp;$A38, non_upt_2_5_Data!$D:$D, 0), 1), "")</f>
        <v>2.07751937984496</v>
      </c>
      <c r="AA38" s="0" t="n">
        <f aca="false">_xlfn.IFNA(INDEX(non_upt_2_5_Data!$C:$C, MATCH(AA$1&amp;" "&amp;$A38, non_upt_2_5_Data!$D:$D, 0), 1), "")</f>
        <v>2.07162534435262</v>
      </c>
      <c r="AB38" s="0" t="n">
        <f aca="false">_xlfn.IFNA(INDEX(non_upt_2_5_Data!$C:$C, MATCH(AB$1&amp;" "&amp;$A38, non_upt_2_5_Data!$D:$D, 0), 1), "")</f>
        <v>2.15026595744681</v>
      </c>
      <c r="AC38" s="0" t="n">
        <f aca="false">_xlfn.IFNA(INDEX(non_upt_2_5_Data!$C:$C, MATCH(AC$1&amp;" "&amp;$A38, non_upt_2_5_Data!$D:$D, 0), 1), "")</f>
        <v>2.06451612903226</v>
      </c>
      <c r="AD38" s="0" t="n">
        <f aca="false">_xlfn.IFNA(INDEX(non_upt_2_5_Data!$C:$C, MATCH(AD$1&amp;" "&amp;$A38, non_upt_2_5_Data!$D:$D, 0), 1), "")</f>
        <v>2.11252268602541</v>
      </c>
      <c r="AE38" s="0" t="n">
        <f aca="false">_xlfn.IFNA(INDEX(non_upt_2_5_Data!$C:$C, MATCH(AE$1&amp;" "&amp;$A38, non_upt_2_5_Data!$D:$D, 0), 1), "")</f>
        <v>2.16981132075472</v>
      </c>
      <c r="AF38" s="0" t="n">
        <f aca="false">_xlfn.IFNA(INDEX(non_upt_2_5_Data!$C:$C, MATCH(AF$1&amp;" "&amp;$A38, non_upt_2_5_Data!$D:$D, 0), 1), "")</f>
        <v>2.18518518518519</v>
      </c>
      <c r="AH38" s="0" t="n">
        <f aca="false">IFERROR(AVERAGE(B38:AF38), "")</f>
        <v>2.06578176126894</v>
      </c>
    </row>
    <row r="39" customFormat="false" ht="12.8" hidden="false" customHeight="false" outlineLevel="0" collapsed="false">
      <c r="A39" s="0" t="s">
        <v>69</v>
      </c>
      <c r="B39" s="0" t="n">
        <f aca="false">_xlfn.IFNA(INDEX(non_upt_2_5_Data!$C:$C, MATCH(B$1&amp;" "&amp;$A39, non_upt_2_5_Data!$D:$D, 0), 1), "")</f>
        <v>1.625</v>
      </c>
      <c r="C39" s="0" t="n">
        <f aca="false">_xlfn.IFNA(INDEX(non_upt_2_5_Data!$C:$C, MATCH(C$1&amp;" "&amp;$A39, non_upt_2_5_Data!$D:$D, 0), 1), "")</f>
        <v>1.67543859649123</v>
      </c>
      <c r="D39" s="0" t="n">
        <f aca="false">_xlfn.IFNA(INDEX(non_upt_2_5_Data!$C:$C, MATCH(D$1&amp;" "&amp;$A39, non_upt_2_5_Data!$D:$D, 0), 1), "")</f>
        <v>1.74162679425837</v>
      </c>
      <c r="E39" s="0" t="n">
        <f aca="false">_xlfn.IFNA(INDEX(non_upt_2_5_Data!$C:$C, MATCH(E$1&amp;" "&amp;$A39, non_upt_2_5_Data!$D:$D, 0), 1), "")</f>
        <v>2.04504504504504</v>
      </c>
      <c r="F39" s="0" t="n">
        <f aca="false">_xlfn.IFNA(INDEX(non_upt_2_5_Data!$C:$C, MATCH(F$1&amp;" "&amp;$A39, non_upt_2_5_Data!$D:$D, 0), 1), "")</f>
        <v>1.81735159817352</v>
      </c>
      <c r="G39" s="0" t="n">
        <f aca="false">_xlfn.IFNA(INDEX(non_upt_2_5_Data!$C:$C, MATCH(G$1&amp;" "&amp;$A39, non_upt_2_5_Data!$D:$D, 0), 1), "")</f>
        <v>1.74971687429219</v>
      </c>
      <c r="H39" s="0" t="n">
        <f aca="false">_xlfn.IFNA(INDEX(non_upt_2_5_Data!$C:$C, MATCH(H$1&amp;" "&amp;$A39, non_upt_2_5_Data!$D:$D, 0), 1), "")</f>
        <v>2.06427818756586</v>
      </c>
      <c r="I39" s="0" t="n">
        <f aca="false">_xlfn.IFNA(INDEX(non_upt_2_5_Data!$C:$C, MATCH(I$1&amp;" "&amp;$A39, non_upt_2_5_Data!$D:$D, 0), 1), "")</f>
        <v>2.04347826086957</v>
      </c>
      <c r="J39" s="0" t="n">
        <f aca="false">_xlfn.IFNA(INDEX(non_upt_2_5_Data!$C:$C, MATCH(J$1&amp;" "&amp;$A39, non_upt_2_5_Data!$D:$D, 0), 1), "")</f>
        <v>2.12358133669609</v>
      </c>
      <c r="K39" s="0" t="n">
        <f aca="false">_xlfn.IFNA(INDEX(non_upt_2_5_Data!$C:$C, MATCH(K$1&amp;" "&amp;$A39, non_upt_2_5_Data!$D:$D, 0), 1), "")</f>
        <v>2.04809843400447</v>
      </c>
      <c r="L39" s="0" t="n">
        <f aca="false">_xlfn.IFNA(INDEX(non_upt_2_5_Data!$C:$C, MATCH(L$1&amp;" "&amp;$A39, non_upt_2_5_Data!$D:$D, 0), 1), "")</f>
        <v>2.07522123893805</v>
      </c>
      <c r="M39" s="0" t="n">
        <f aca="false">_xlfn.IFNA(INDEX(non_upt_2_5_Data!$C:$C, MATCH(M$1&amp;" "&amp;$A39, non_upt_2_5_Data!$D:$D, 0), 1), "")</f>
        <v>2.06888888888889</v>
      </c>
      <c r="N39" s="0" t="n">
        <f aca="false">_xlfn.IFNA(INDEX(non_upt_2_5_Data!$C:$C, MATCH(N$1&amp;" "&amp;$A39, non_upt_2_5_Data!$D:$D, 0), 1), "")</f>
        <v>2.12647374062165</v>
      </c>
      <c r="O39" s="0" t="n">
        <f aca="false">_xlfn.IFNA(INDEX(non_upt_2_5_Data!$C:$C, MATCH(O$1&amp;" "&amp;$A39, non_upt_2_5_Data!$D:$D, 0), 1), "")</f>
        <v>2.1145703611457</v>
      </c>
      <c r="P39" s="0" t="n">
        <f aca="false">_xlfn.IFNA(INDEX(non_upt_2_5_Data!$C:$C, MATCH(P$1&amp;" "&amp;$A39, non_upt_2_5_Data!$D:$D, 0), 1), "")</f>
        <v>2.14561403508772</v>
      </c>
      <c r="Q39" s="0" t="n">
        <f aca="false">_xlfn.IFNA(INDEX(non_upt_2_5_Data!$C:$C, MATCH(Q$1&amp;" "&amp;$A39, non_upt_2_5_Data!$D:$D, 0), 1), "")</f>
        <v>2.20560747663551</v>
      </c>
      <c r="R39" s="0" t="n">
        <f aca="false">_xlfn.IFNA(INDEX(non_upt_2_5_Data!$C:$C, MATCH(R$1&amp;" "&amp;$A39, non_upt_2_5_Data!$D:$D, 0), 1), "")</f>
        <v>2.13793103448276</v>
      </c>
      <c r="S39" s="0" t="n">
        <f aca="false">_xlfn.IFNA(INDEX(non_upt_2_5_Data!$C:$C, MATCH(S$1&amp;" "&amp;$A39, non_upt_2_5_Data!$D:$D, 0), 1), "")</f>
        <v>2.5</v>
      </c>
      <c r="T39" s="0" t="n">
        <f aca="false">_xlfn.IFNA(INDEX(non_upt_2_5_Data!$C:$C, MATCH(T$1&amp;" "&amp;$A39, non_upt_2_5_Data!$D:$D, 0), 1), "")</f>
        <v>2.11827956989247</v>
      </c>
      <c r="U39" s="0" t="n">
        <f aca="false">_xlfn.IFNA(INDEX(non_upt_2_5_Data!$C:$C, MATCH(U$1&amp;" "&amp;$A39, non_upt_2_5_Data!$D:$D, 0), 1), "")</f>
        <v>2.22127659574468</v>
      </c>
      <c r="V39" s="0" t="n">
        <f aca="false">_xlfn.IFNA(INDEX(non_upt_2_5_Data!$C:$C, MATCH(V$1&amp;" "&amp;$A39, non_upt_2_5_Data!$D:$D, 0), 1), "")</f>
        <v>2.19154929577465</v>
      </c>
      <c r="W39" s="0" t="n">
        <f aca="false">_xlfn.IFNA(INDEX(non_upt_2_5_Data!$C:$C, MATCH(W$1&amp;" "&amp;$A39, non_upt_2_5_Data!$D:$D, 0), 1), "")</f>
        <v>2.03571428571429</v>
      </c>
      <c r="X39" s="0" t="n">
        <f aca="false">_xlfn.IFNA(INDEX(non_upt_2_5_Data!$C:$C, MATCH(X$1&amp;" "&amp;$A39, non_upt_2_5_Data!$D:$D, 0), 1), "")</f>
        <v>2.18181818181818</v>
      </c>
      <c r="Y39" s="0" t="n">
        <f aca="false">_xlfn.IFNA(INDEX(non_upt_2_5_Data!$C:$C, MATCH(Y$1&amp;" "&amp;$A39, non_upt_2_5_Data!$D:$D, 0), 1), "")</f>
        <v>2.0414673046252</v>
      </c>
      <c r="Z39" s="0" t="n">
        <f aca="false">_xlfn.IFNA(INDEX(non_upt_2_5_Data!$C:$C, MATCH(Z$1&amp;" "&amp;$A39, non_upt_2_5_Data!$D:$D, 0), 1), "")</f>
        <v>2.07328244274809</v>
      </c>
      <c r="AA39" s="0" t="n">
        <f aca="false">_xlfn.IFNA(INDEX(non_upt_2_5_Data!$C:$C, MATCH(AA$1&amp;" "&amp;$A39, non_upt_2_5_Data!$D:$D, 0), 1), "")</f>
        <v>2.06420545746388</v>
      </c>
      <c r="AB39" s="0" t="n">
        <f aca="false">_xlfn.IFNA(INDEX(non_upt_2_5_Data!$C:$C, MATCH(AB$1&amp;" "&amp;$A39, non_upt_2_5_Data!$D:$D, 0), 1), "")</f>
        <v>2.13567073170732</v>
      </c>
      <c r="AC39" s="0" t="n">
        <f aca="false">_xlfn.IFNA(INDEX(non_upt_2_5_Data!$C:$C, MATCH(AC$1&amp;" "&amp;$A39, non_upt_2_5_Data!$D:$D, 0), 1), "")</f>
        <v>2.16666666666667</v>
      </c>
      <c r="AD39" s="0" t="n">
        <f aca="false">_xlfn.IFNA(INDEX(non_upt_2_5_Data!$C:$C, MATCH(AD$1&amp;" "&amp;$A39, non_upt_2_5_Data!$D:$D, 0), 1), "")</f>
        <v>2.11084337349398</v>
      </c>
      <c r="AE39" s="0" t="n">
        <f aca="false">_xlfn.IFNA(INDEX(non_upt_2_5_Data!$C:$C, MATCH(AE$1&amp;" "&amp;$A39, non_upt_2_5_Data!$D:$D, 0), 1), "")</f>
        <v>2.1219512195122</v>
      </c>
      <c r="AF39" s="0" t="n">
        <f aca="false">_xlfn.IFNA(INDEX(non_upt_2_5_Data!$C:$C, MATCH(AF$1&amp;" "&amp;$A39, non_upt_2_5_Data!$D:$D, 0), 1), "")</f>
        <v>2.15384615384615</v>
      </c>
      <c r="AH39" s="0" t="n">
        <f aca="false">IFERROR(AVERAGE(B39:AF39), "")</f>
        <v>2.0620804252324</v>
      </c>
    </row>
    <row r="40" customFormat="false" ht="12.8" hidden="false" customHeight="false" outlineLevel="0" collapsed="false">
      <c r="A40" s="0" t="s">
        <v>70</v>
      </c>
      <c r="B40" s="0" t="n">
        <f aca="false">_xlfn.IFNA(INDEX(non_upt_2_5_Data!$C:$C, MATCH(B$1&amp;" "&amp;$A40, non_upt_2_5_Data!$D:$D, 0), 1), "")</f>
        <v>1.45384615384615</v>
      </c>
      <c r="C40" s="0" t="n">
        <f aca="false">_xlfn.IFNA(INDEX(non_upt_2_5_Data!$C:$C, MATCH(C$1&amp;" "&amp;$A40, non_upt_2_5_Data!$D:$D, 0), 1), "")</f>
        <v>1.6</v>
      </c>
      <c r="D40" s="0" t="n">
        <f aca="false">_xlfn.IFNA(INDEX(non_upt_2_5_Data!$C:$C, MATCH(D$1&amp;" "&amp;$A40, non_upt_2_5_Data!$D:$D, 0), 1), "")</f>
        <v>2.00478468899522</v>
      </c>
      <c r="E40" s="0" t="n">
        <f aca="false">_xlfn.IFNA(INDEX(non_upt_2_5_Data!$C:$C, MATCH(E$1&amp;" "&amp;$A40, non_upt_2_5_Data!$D:$D, 0), 1), "")</f>
        <v>2.00888888888889</v>
      </c>
      <c r="F40" s="0" t="n">
        <f aca="false">_xlfn.IFNA(INDEX(non_upt_2_5_Data!$C:$C, MATCH(F$1&amp;" "&amp;$A40, non_upt_2_5_Data!$D:$D, 0), 1), "")</f>
        <v>1.79844097995546</v>
      </c>
      <c r="G40" s="0" t="n">
        <f aca="false">_xlfn.IFNA(INDEX(non_upt_2_5_Data!$C:$C, MATCH(G$1&amp;" "&amp;$A40, non_upt_2_5_Data!$D:$D, 0), 1), "")</f>
        <v>2.03897550111359</v>
      </c>
      <c r="H40" s="0" t="n">
        <f aca="false">_xlfn.IFNA(INDEX(non_upt_2_5_Data!$C:$C, MATCH(H$1&amp;" "&amp;$A40, non_upt_2_5_Data!$D:$D, 0), 1), "")</f>
        <v>2.06935817805383</v>
      </c>
      <c r="I40" s="0" t="n">
        <f aca="false">_xlfn.IFNA(INDEX(non_upt_2_5_Data!$C:$C, MATCH(I$1&amp;" "&amp;$A40, non_upt_2_5_Data!$D:$D, 0), 1), "")</f>
        <v>2.08558030480656</v>
      </c>
      <c r="J40" s="0" t="n">
        <f aca="false">_xlfn.IFNA(INDEX(non_upt_2_5_Data!$C:$C, MATCH(J$1&amp;" "&amp;$A40, non_upt_2_5_Data!$D:$D, 0), 1), "")</f>
        <v>2.20148331273177</v>
      </c>
      <c r="K40" s="0" t="n">
        <f aca="false">_xlfn.IFNA(INDEX(non_upt_2_5_Data!$C:$C, MATCH(K$1&amp;" "&amp;$A40, non_upt_2_5_Data!$D:$D, 0), 1), "")</f>
        <v>2.07002188183807</v>
      </c>
      <c r="L40" s="0" t="n">
        <f aca="false">_xlfn.IFNA(INDEX(non_upt_2_5_Data!$C:$C, MATCH(L$1&amp;" "&amp;$A40, non_upt_2_5_Data!$D:$D, 0), 1), "")</f>
        <v>2.12160694896851</v>
      </c>
      <c r="M40" s="0" t="n">
        <f aca="false">_xlfn.IFNA(INDEX(non_upt_2_5_Data!$C:$C, MATCH(M$1&amp;" "&amp;$A40, non_upt_2_5_Data!$D:$D, 0), 1), "")</f>
        <v>2.16013071895425</v>
      </c>
      <c r="N40" s="0" t="n">
        <f aca="false">_xlfn.IFNA(INDEX(non_upt_2_5_Data!$C:$C, MATCH(N$1&amp;" "&amp;$A40, non_upt_2_5_Data!$D:$D, 0), 1), "")</f>
        <v>2.21212121212121</v>
      </c>
      <c r="O40" s="0" t="n">
        <f aca="false">_xlfn.IFNA(INDEX(non_upt_2_5_Data!$C:$C, MATCH(O$1&amp;" "&amp;$A40, non_upt_2_5_Data!$D:$D, 0), 1), "")</f>
        <v>2.20638820638821</v>
      </c>
      <c r="P40" s="0" t="n">
        <f aca="false">_xlfn.IFNA(INDEX(non_upt_2_5_Data!$C:$C, MATCH(P$1&amp;" "&amp;$A40, non_upt_2_5_Data!$D:$D, 0), 1), "")</f>
        <v>2.25212947189097</v>
      </c>
      <c r="Q40" s="0" t="n">
        <f aca="false">_xlfn.IFNA(INDEX(non_upt_2_5_Data!$C:$C, MATCH(Q$1&amp;" "&amp;$A40, non_upt_2_5_Data!$D:$D, 0), 1), "")</f>
        <v>2.28703703703704</v>
      </c>
      <c r="R40" s="0" t="n">
        <f aca="false">_xlfn.IFNA(INDEX(non_upt_2_5_Data!$C:$C, MATCH(R$1&amp;" "&amp;$A40, non_upt_2_5_Data!$D:$D, 0), 1), "")</f>
        <v>2.26666666666667</v>
      </c>
      <c r="S40" s="0" t="n">
        <f aca="false">_xlfn.IFNA(INDEX(non_upt_2_5_Data!$C:$C, MATCH(S$1&amp;" "&amp;$A40, non_upt_2_5_Data!$D:$D, 0), 1), "")</f>
        <v>2.71428571428571</v>
      </c>
      <c r="T40" s="0" t="n">
        <f aca="false">_xlfn.IFNA(INDEX(non_upt_2_5_Data!$C:$C, MATCH(T$1&amp;" "&amp;$A40, non_upt_2_5_Data!$D:$D, 0), 1), "")</f>
        <v>2.20070422535211</v>
      </c>
      <c r="U40" s="0" t="n">
        <f aca="false">_xlfn.IFNA(INDEX(non_upt_2_5_Data!$C:$C, MATCH(U$1&amp;" "&amp;$A40, non_upt_2_5_Data!$D:$D, 0), 1), "")</f>
        <v>2.26382978723404</v>
      </c>
      <c r="V40" s="0" t="n">
        <f aca="false">_xlfn.IFNA(INDEX(non_upt_2_5_Data!$C:$C, MATCH(V$1&amp;" "&amp;$A40, non_upt_2_5_Data!$D:$D, 0), 1), "")</f>
        <v>2.27388535031847</v>
      </c>
      <c r="W40" s="0" t="n">
        <f aca="false">_xlfn.IFNA(INDEX(non_upt_2_5_Data!$C:$C, MATCH(W$1&amp;" "&amp;$A40, non_upt_2_5_Data!$D:$D, 0), 1), "")</f>
        <v>2.09090909090909</v>
      </c>
      <c r="X40" s="0" t="n">
        <f aca="false">_xlfn.IFNA(INDEX(non_upt_2_5_Data!$C:$C, MATCH(X$1&amp;" "&amp;$A40, non_upt_2_5_Data!$D:$D, 0), 1), "")</f>
        <v>2.28</v>
      </c>
      <c r="Y40" s="0" t="n">
        <f aca="false">_xlfn.IFNA(INDEX(non_upt_2_5_Data!$C:$C, MATCH(Y$1&amp;" "&amp;$A40, non_upt_2_5_Data!$D:$D, 0), 1), "")</f>
        <v>2.1069587628866</v>
      </c>
      <c r="Z40" s="0" t="n">
        <f aca="false">_xlfn.IFNA(INDEX(non_upt_2_5_Data!$C:$C, MATCH(Z$1&amp;" "&amp;$A40, non_upt_2_5_Data!$D:$D, 0), 1), "")</f>
        <v>2.17839195979899</v>
      </c>
      <c r="AA40" s="0" t="n">
        <f aca="false">_xlfn.IFNA(INDEX(non_upt_2_5_Data!$C:$C, MATCH(AA$1&amp;" "&amp;$A40, non_upt_2_5_Data!$D:$D, 0), 1), "")</f>
        <v>2.14266666666667</v>
      </c>
      <c r="AB40" s="0" t="n">
        <f aca="false">_xlfn.IFNA(INDEX(non_upt_2_5_Data!$C:$C, MATCH(AB$1&amp;" "&amp;$A40, non_upt_2_5_Data!$D:$D, 0), 1), "")</f>
        <v>2.20676202860858</v>
      </c>
      <c r="AC40" s="0" t="n">
        <f aca="false">_xlfn.IFNA(INDEX(non_upt_2_5_Data!$C:$C, MATCH(AC$1&amp;" "&amp;$A40, non_upt_2_5_Data!$D:$D, 0), 1), "")</f>
        <v>2.16129032258064</v>
      </c>
      <c r="AD40" s="0" t="n">
        <f aca="false">_xlfn.IFNA(INDEX(non_upt_2_5_Data!$C:$C, MATCH(AD$1&amp;" "&amp;$A40, non_upt_2_5_Data!$D:$D, 0), 1), "")</f>
        <v>2.21116928446771</v>
      </c>
      <c r="AE40" s="0" t="n">
        <f aca="false">_xlfn.IFNA(INDEX(non_upt_2_5_Data!$C:$C, MATCH(AE$1&amp;" "&amp;$A40, non_upt_2_5_Data!$D:$D, 0), 1), "")</f>
        <v>2.24528301886792</v>
      </c>
      <c r="AF40" s="0" t="n">
        <f aca="false">_xlfn.IFNA(INDEX(non_upt_2_5_Data!$C:$C, MATCH(AF$1&amp;" "&amp;$A40, non_upt_2_5_Data!$D:$D, 0), 1), "")</f>
        <v>2.03703703703704</v>
      </c>
      <c r="AH40" s="0" t="n">
        <f aca="false">IFERROR(AVERAGE(B40:AF40), "")</f>
        <v>2.12743978713774</v>
      </c>
    </row>
    <row r="41" customFormat="false" ht="12.8" hidden="false" customHeight="false" outlineLevel="0" collapsed="false">
      <c r="A41" s="0" t="s">
        <v>131</v>
      </c>
      <c r="B41" s="0" t="n">
        <f aca="false">_xlfn.IFNA(INDEX(non_upt_2_5_Data!$C:$C, MATCH(B$1&amp;" "&amp;$A41, non_upt_2_5_Data!$D:$D, 0), 1), "")</f>
        <v>1.54867256637168</v>
      </c>
      <c r="C41" s="0" t="n">
        <f aca="false">_xlfn.IFNA(INDEX(non_upt_2_5_Data!$C:$C, MATCH(C$1&amp;" "&amp;$A41, non_upt_2_5_Data!$D:$D, 0), 1), "")</f>
        <v>1.47368421052632</v>
      </c>
      <c r="D41" s="0" t="n">
        <f aca="false">_xlfn.IFNA(INDEX(non_upt_2_5_Data!$C:$C, MATCH(D$1&amp;" "&amp;$A41, non_upt_2_5_Data!$D:$D, 0), 1), "")</f>
        <v>1.2</v>
      </c>
      <c r="E41" s="0" t="n">
        <f aca="false">_xlfn.IFNA(INDEX(non_upt_2_5_Data!$C:$C, MATCH(E$1&amp;" "&amp;$A41, non_upt_2_5_Data!$D:$D, 0), 1), "")</f>
        <v>1.33333333333333</v>
      </c>
      <c r="F41" s="0" t="str">
        <f aca="false">_xlfn.IFNA(INDEX(non_upt_2_5_Data!$C:$C, MATCH(F$1&amp;" "&amp;$A41, non_upt_2_5_Data!$D:$D, 0), 1), "")</f>
        <v/>
      </c>
      <c r="G41" s="0" t="str">
        <f aca="false">_xlfn.IFNA(INDEX(non_upt_2_5_Data!$C:$C, MATCH(G$1&amp;" "&amp;$A41, non_upt_2_5_Data!$D:$D, 0), 1), "")</f>
        <v/>
      </c>
      <c r="H41" s="0" t="str">
        <f aca="false">_xlfn.IFNA(INDEX(non_upt_2_5_Data!$C:$C, MATCH(H$1&amp;" "&amp;$A41, non_upt_2_5_Data!$D:$D, 0), 1), "")</f>
        <v/>
      </c>
      <c r="I41" s="0" t="str">
        <f aca="false">_xlfn.IFNA(INDEX(non_upt_2_5_Data!$C:$C, MATCH(I$1&amp;" "&amp;$A41, non_upt_2_5_Data!$D:$D, 0), 1), "")</f>
        <v/>
      </c>
      <c r="J41" s="0" t="str">
        <f aca="false">_xlfn.IFNA(INDEX(non_upt_2_5_Data!$C:$C, MATCH(J$1&amp;" "&amp;$A41, non_upt_2_5_Data!$D:$D, 0), 1), "")</f>
        <v/>
      </c>
      <c r="K41" s="0" t="str">
        <f aca="false">_xlfn.IFNA(INDEX(non_upt_2_5_Data!$C:$C, MATCH(K$1&amp;" "&amp;$A41, non_upt_2_5_Data!$D:$D, 0), 1), "")</f>
        <v/>
      </c>
      <c r="L41" s="0" t="str">
        <f aca="false">_xlfn.IFNA(INDEX(non_upt_2_5_Data!$C:$C, MATCH(L$1&amp;" "&amp;$A41, non_upt_2_5_Data!$D:$D, 0), 1), "")</f>
        <v/>
      </c>
      <c r="M41" s="0" t="str">
        <f aca="false">_xlfn.IFNA(INDEX(non_upt_2_5_Data!$C:$C, MATCH(M$1&amp;" "&amp;$A41, non_upt_2_5_Data!$D:$D, 0), 1), "")</f>
        <v/>
      </c>
      <c r="N41" s="0" t="str">
        <f aca="false">_xlfn.IFNA(INDEX(non_upt_2_5_Data!$C:$C, MATCH(N$1&amp;" "&amp;$A41, non_upt_2_5_Data!$D:$D, 0), 1), "")</f>
        <v/>
      </c>
      <c r="O41" s="0" t="str">
        <f aca="false">_xlfn.IFNA(INDEX(non_upt_2_5_Data!$C:$C, MATCH(O$1&amp;" "&amp;$A41, non_upt_2_5_Data!$D:$D, 0), 1), "")</f>
        <v/>
      </c>
      <c r="P41" s="0" t="str">
        <f aca="false">_xlfn.IFNA(INDEX(non_upt_2_5_Data!$C:$C, MATCH(P$1&amp;" "&amp;$A41, non_upt_2_5_Data!$D:$D, 0), 1), "")</f>
        <v/>
      </c>
      <c r="Q41" s="0" t="str">
        <f aca="false">_xlfn.IFNA(INDEX(non_upt_2_5_Data!$C:$C, MATCH(Q$1&amp;" "&amp;$A41, non_upt_2_5_Data!$D:$D, 0), 1), "")</f>
        <v/>
      </c>
      <c r="R41" s="0" t="str">
        <f aca="false">_xlfn.IFNA(INDEX(non_upt_2_5_Data!$C:$C, MATCH(R$1&amp;" "&amp;$A41, non_upt_2_5_Data!$D:$D, 0), 1), "")</f>
        <v/>
      </c>
      <c r="S41" s="0" t="str">
        <f aca="false">_xlfn.IFNA(INDEX(non_upt_2_5_Data!$C:$C, MATCH(S$1&amp;" "&amp;$A41, non_upt_2_5_Data!$D:$D, 0), 1), "")</f>
        <v/>
      </c>
      <c r="T41" s="0" t="str">
        <f aca="false">_xlfn.IFNA(INDEX(non_upt_2_5_Data!$C:$C, MATCH(T$1&amp;" "&amp;$A41, non_upt_2_5_Data!$D:$D, 0), 1), "")</f>
        <v/>
      </c>
      <c r="U41" s="0" t="str">
        <f aca="false">_xlfn.IFNA(INDEX(non_upt_2_5_Data!$C:$C, MATCH(U$1&amp;" "&amp;$A41, non_upt_2_5_Data!$D:$D, 0), 1), "")</f>
        <v/>
      </c>
      <c r="V41" s="0" t="str">
        <f aca="false">_xlfn.IFNA(INDEX(non_upt_2_5_Data!$C:$C, MATCH(V$1&amp;" "&amp;$A41, non_upt_2_5_Data!$D:$D, 0), 1), "")</f>
        <v/>
      </c>
      <c r="W41" s="0" t="str">
        <f aca="false">_xlfn.IFNA(INDEX(non_upt_2_5_Data!$C:$C, MATCH(W$1&amp;" "&amp;$A41, non_upt_2_5_Data!$D:$D, 0), 1), "")</f>
        <v/>
      </c>
      <c r="X41" s="0" t="str">
        <f aca="false">_xlfn.IFNA(INDEX(non_upt_2_5_Data!$C:$C, MATCH(X$1&amp;" "&amp;$A41, non_upt_2_5_Data!$D:$D, 0), 1), "")</f>
        <v/>
      </c>
      <c r="Y41" s="0" t="str">
        <f aca="false">_xlfn.IFNA(INDEX(non_upt_2_5_Data!$C:$C, MATCH(Y$1&amp;" "&amp;$A41, non_upt_2_5_Data!$D:$D, 0), 1), "")</f>
        <v/>
      </c>
      <c r="Z41" s="0" t="str">
        <f aca="false">_xlfn.IFNA(INDEX(non_upt_2_5_Data!$C:$C, MATCH(Z$1&amp;" "&amp;$A41, non_upt_2_5_Data!$D:$D, 0), 1), "")</f>
        <v/>
      </c>
      <c r="AA41" s="0" t="str">
        <f aca="false">_xlfn.IFNA(INDEX(non_upt_2_5_Data!$C:$C, MATCH(AA$1&amp;" "&amp;$A41, non_upt_2_5_Data!$D:$D, 0), 1), "")</f>
        <v/>
      </c>
      <c r="AB41" s="0" t="str">
        <f aca="false">_xlfn.IFNA(INDEX(non_upt_2_5_Data!$C:$C, MATCH(AB$1&amp;" "&amp;$A41, non_upt_2_5_Data!$D:$D, 0), 1), "")</f>
        <v/>
      </c>
      <c r="AC41" s="0" t="str">
        <f aca="false">_xlfn.IFNA(INDEX(non_upt_2_5_Data!$C:$C, MATCH(AC$1&amp;" "&amp;$A41, non_upt_2_5_Data!$D:$D, 0), 1), "")</f>
        <v/>
      </c>
      <c r="AD41" s="0" t="str">
        <f aca="false">_xlfn.IFNA(INDEX(non_upt_2_5_Data!$C:$C, MATCH(AD$1&amp;" "&amp;$A41, non_upt_2_5_Data!$D:$D, 0), 1), "")</f>
        <v/>
      </c>
      <c r="AE41" s="0" t="str">
        <f aca="false">_xlfn.IFNA(INDEX(non_upt_2_5_Data!$C:$C, MATCH(AE$1&amp;" "&amp;$A41, non_upt_2_5_Data!$D:$D, 0), 1), "")</f>
        <v/>
      </c>
      <c r="AF41" s="0" t="str">
        <f aca="false">_xlfn.IFNA(INDEX(non_upt_2_5_Data!$C:$C, MATCH(AF$1&amp;" "&amp;$A41, non_upt_2_5_Data!$D:$D, 0), 1), "")</f>
        <v/>
      </c>
      <c r="AH41" s="0" t="n">
        <f aca="false">IFERROR(AVERAGE(B41:AF41), "")</f>
        <v>1.38892252755783</v>
      </c>
    </row>
    <row r="42" customFormat="false" ht="12.8" hidden="false" customHeight="false" outlineLevel="0" collapsed="false">
      <c r="A42" s="0" t="s">
        <v>71</v>
      </c>
      <c r="B42" s="0" t="n">
        <f aca="false">_xlfn.IFNA(INDEX(non_upt_2_5_Data!$C:$C, MATCH(B$1&amp;" "&amp;$A42, non_upt_2_5_Data!$D:$D, 0), 1), "")</f>
        <v>1.375</v>
      </c>
      <c r="C42" s="0" t="n">
        <f aca="false">_xlfn.IFNA(INDEX(non_upt_2_5_Data!$C:$C, MATCH(C$1&amp;" "&amp;$A42, non_upt_2_5_Data!$D:$D, 0), 1), "")</f>
        <v>1.4009009009009</v>
      </c>
      <c r="D42" s="0" t="n">
        <f aca="false">_xlfn.IFNA(INDEX(non_upt_2_5_Data!$C:$C, MATCH(D$1&amp;" "&amp;$A42, non_upt_2_5_Data!$D:$D, 0), 1), "")</f>
        <v>1.71065989847716</v>
      </c>
      <c r="E42" s="0" t="n">
        <f aca="false">_xlfn.IFNA(INDEX(non_upt_2_5_Data!$C:$C, MATCH(E$1&amp;" "&amp;$A42, non_upt_2_5_Data!$D:$D, 0), 1), "")</f>
        <v>2.05581395348837</v>
      </c>
      <c r="F42" s="0" t="str">
        <f aca="false">_xlfn.IFNA(INDEX(non_upt_2_5_Data!$C:$C, MATCH(F$1&amp;" "&amp;$A42, non_upt_2_5_Data!$D:$D, 0), 1), "")</f>
        <v/>
      </c>
      <c r="G42" s="0" t="n">
        <f aca="false">_xlfn.IFNA(INDEX(non_upt_2_5_Data!$C:$C, MATCH(G$1&amp;" "&amp;$A42, non_upt_2_5_Data!$D:$D, 0), 1), "")</f>
        <v>2</v>
      </c>
      <c r="H42" s="0" t="str">
        <f aca="false">_xlfn.IFNA(INDEX(non_upt_2_5_Data!$C:$C, MATCH(H$1&amp;" "&amp;$A42, non_upt_2_5_Data!$D:$D, 0), 1), "")</f>
        <v/>
      </c>
      <c r="I42" s="0" t="str">
        <f aca="false">_xlfn.IFNA(INDEX(non_upt_2_5_Data!$C:$C, MATCH(I$1&amp;" "&amp;$A42, non_upt_2_5_Data!$D:$D, 0), 1), "")</f>
        <v/>
      </c>
      <c r="J42" s="0" t="str">
        <f aca="false">_xlfn.IFNA(INDEX(non_upt_2_5_Data!$C:$C, MATCH(J$1&amp;" "&amp;$A42, non_upt_2_5_Data!$D:$D, 0), 1), "")</f>
        <v/>
      </c>
      <c r="K42" s="0" t="str">
        <f aca="false">_xlfn.IFNA(INDEX(non_upt_2_5_Data!$C:$C, MATCH(K$1&amp;" "&amp;$A42, non_upt_2_5_Data!$D:$D, 0), 1), "")</f>
        <v/>
      </c>
      <c r="L42" s="0" t="str">
        <f aca="false">_xlfn.IFNA(INDEX(non_upt_2_5_Data!$C:$C, MATCH(L$1&amp;" "&amp;$A42, non_upt_2_5_Data!$D:$D, 0), 1), "")</f>
        <v/>
      </c>
      <c r="M42" s="0" t="str">
        <f aca="false">_xlfn.IFNA(INDEX(non_upt_2_5_Data!$C:$C, MATCH(M$1&amp;" "&amp;$A42, non_upt_2_5_Data!$D:$D, 0), 1), "")</f>
        <v/>
      </c>
      <c r="N42" s="0" t="str">
        <f aca="false">_xlfn.IFNA(INDEX(non_upt_2_5_Data!$C:$C, MATCH(N$1&amp;" "&amp;$A42, non_upt_2_5_Data!$D:$D, 0), 1), "")</f>
        <v/>
      </c>
      <c r="O42" s="0" t="str">
        <f aca="false">_xlfn.IFNA(INDEX(non_upt_2_5_Data!$C:$C, MATCH(O$1&amp;" "&amp;$A42, non_upt_2_5_Data!$D:$D, 0), 1), "")</f>
        <v/>
      </c>
      <c r="P42" s="0" t="str">
        <f aca="false">_xlfn.IFNA(INDEX(non_upt_2_5_Data!$C:$C, MATCH(P$1&amp;" "&amp;$A42, non_upt_2_5_Data!$D:$D, 0), 1), "")</f>
        <v/>
      </c>
      <c r="Q42" s="0" t="str">
        <f aca="false">_xlfn.IFNA(INDEX(non_upt_2_5_Data!$C:$C, MATCH(Q$1&amp;" "&amp;$A42, non_upt_2_5_Data!$D:$D, 0), 1), "")</f>
        <v/>
      </c>
      <c r="R42" s="0" t="str">
        <f aca="false">_xlfn.IFNA(INDEX(non_upt_2_5_Data!$C:$C, MATCH(R$1&amp;" "&amp;$A42, non_upt_2_5_Data!$D:$D, 0), 1), "")</f>
        <v/>
      </c>
      <c r="S42" s="0" t="str">
        <f aca="false">_xlfn.IFNA(INDEX(non_upt_2_5_Data!$C:$C, MATCH(S$1&amp;" "&amp;$A42, non_upt_2_5_Data!$D:$D, 0), 1), "")</f>
        <v/>
      </c>
      <c r="T42" s="0" t="n">
        <f aca="false">_xlfn.IFNA(INDEX(non_upt_2_5_Data!$C:$C, MATCH(T$1&amp;" "&amp;$A42, non_upt_2_5_Data!$D:$D, 0), 1), "")</f>
        <v>2</v>
      </c>
      <c r="U42" s="0" t="str">
        <f aca="false">_xlfn.IFNA(INDEX(non_upt_2_5_Data!$C:$C, MATCH(U$1&amp;" "&amp;$A42, non_upt_2_5_Data!$D:$D, 0), 1), "")</f>
        <v/>
      </c>
      <c r="V42" s="0" t="str">
        <f aca="false">_xlfn.IFNA(INDEX(non_upt_2_5_Data!$C:$C, MATCH(V$1&amp;" "&amp;$A42, non_upt_2_5_Data!$D:$D, 0), 1), "")</f>
        <v/>
      </c>
      <c r="W42" s="0" t="str">
        <f aca="false">_xlfn.IFNA(INDEX(non_upt_2_5_Data!$C:$C, MATCH(W$1&amp;" "&amp;$A42, non_upt_2_5_Data!$D:$D, 0), 1), "")</f>
        <v/>
      </c>
      <c r="X42" s="0" t="str">
        <f aca="false">_xlfn.IFNA(INDEX(non_upt_2_5_Data!$C:$C, MATCH(X$1&amp;" "&amp;$A42, non_upt_2_5_Data!$D:$D, 0), 1), "")</f>
        <v/>
      </c>
      <c r="Y42" s="0" t="str">
        <f aca="false">_xlfn.IFNA(INDEX(non_upt_2_5_Data!$C:$C, MATCH(Y$1&amp;" "&amp;$A42, non_upt_2_5_Data!$D:$D, 0), 1), "")</f>
        <v/>
      </c>
      <c r="Z42" s="0" t="str">
        <f aca="false">_xlfn.IFNA(INDEX(non_upt_2_5_Data!$C:$C, MATCH(Z$1&amp;" "&amp;$A42, non_upt_2_5_Data!$D:$D, 0), 1), "")</f>
        <v/>
      </c>
      <c r="AA42" s="0" t="str">
        <f aca="false">_xlfn.IFNA(INDEX(non_upt_2_5_Data!$C:$C, MATCH(AA$1&amp;" "&amp;$A42, non_upt_2_5_Data!$D:$D, 0), 1), "")</f>
        <v/>
      </c>
      <c r="AB42" s="0" t="str">
        <f aca="false">_xlfn.IFNA(INDEX(non_upt_2_5_Data!$C:$C, MATCH(AB$1&amp;" "&amp;$A42, non_upt_2_5_Data!$D:$D, 0), 1), "")</f>
        <v/>
      </c>
      <c r="AC42" s="0" t="str">
        <f aca="false">_xlfn.IFNA(INDEX(non_upt_2_5_Data!$C:$C, MATCH(AC$1&amp;" "&amp;$A42, non_upt_2_5_Data!$D:$D, 0), 1), "")</f>
        <v/>
      </c>
      <c r="AD42" s="0" t="str">
        <f aca="false">_xlfn.IFNA(INDEX(non_upt_2_5_Data!$C:$C, MATCH(AD$1&amp;" "&amp;$A42, non_upt_2_5_Data!$D:$D, 0), 1), "")</f>
        <v/>
      </c>
      <c r="AE42" s="0" t="str">
        <f aca="false">_xlfn.IFNA(INDEX(non_upt_2_5_Data!$C:$C, MATCH(AE$1&amp;" "&amp;$A42, non_upt_2_5_Data!$D:$D, 0), 1), "")</f>
        <v/>
      </c>
      <c r="AF42" s="0" t="str">
        <f aca="false">_xlfn.IFNA(INDEX(non_upt_2_5_Data!$C:$C, MATCH(AF$1&amp;" "&amp;$A42, non_upt_2_5_Data!$D:$D, 0), 1), "")</f>
        <v/>
      </c>
      <c r="AH42" s="0" t="n">
        <f aca="false">IFERROR(AVERAGE(B42:AF42), "")</f>
        <v>1.75706245881107</v>
      </c>
    </row>
    <row r="43" customFormat="false" ht="12.8" hidden="false" customHeight="false" outlineLevel="0" collapsed="false">
      <c r="A43" s="0" t="s">
        <v>72</v>
      </c>
      <c r="B43" s="0" t="str">
        <f aca="false">_xlfn.IFNA(INDEX(non_upt_2_5_Data!$C:$C, MATCH(B$1&amp;" "&amp;$A43, non_upt_2_5_Data!$D:$D, 0), 1), "")</f>
        <v/>
      </c>
      <c r="C43" s="0" t="str">
        <f aca="false">_xlfn.IFNA(INDEX(non_upt_2_5_Data!$C:$C, MATCH(C$1&amp;" "&amp;$A43, non_upt_2_5_Data!$D:$D, 0), 1), "")</f>
        <v/>
      </c>
      <c r="D43" s="0" t="str">
        <f aca="false">_xlfn.IFNA(INDEX(non_upt_2_5_Data!$C:$C, MATCH(D$1&amp;" "&amp;$A43, non_upt_2_5_Data!$D:$D, 0), 1), "")</f>
        <v/>
      </c>
      <c r="E43" s="0" t="str">
        <f aca="false">_xlfn.IFNA(INDEX(non_upt_2_5_Data!$C:$C, MATCH(E$1&amp;" "&amp;$A43, non_upt_2_5_Data!$D:$D, 0), 1), "")</f>
        <v/>
      </c>
      <c r="F43" s="0" t="str">
        <f aca="false">_xlfn.IFNA(INDEX(non_upt_2_5_Data!$C:$C, MATCH(F$1&amp;" "&amp;$A43, non_upt_2_5_Data!$D:$D, 0), 1), "")</f>
        <v/>
      </c>
      <c r="G43" s="0" t="n">
        <f aca="false">_xlfn.IFNA(INDEX(non_upt_2_5_Data!$C:$C, MATCH(G$1&amp;" "&amp;$A43, non_upt_2_5_Data!$D:$D, 0), 1), "")</f>
        <v>1</v>
      </c>
      <c r="H43" s="0" t="str">
        <f aca="false">_xlfn.IFNA(INDEX(non_upt_2_5_Data!$C:$C, MATCH(H$1&amp;" "&amp;$A43, non_upt_2_5_Data!$D:$D, 0), 1), "")</f>
        <v/>
      </c>
      <c r="I43" s="0" t="str">
        <f aca="false">_xlfn.IFNA(INDEX(non_upt_2_5_Data!$C:$C, MATCH(I$1&amp;" "&amp;$A43, non_upt_2_5_Data!$D:$D, 0), 1), "")</f>
        <v/>
      </c>
      <c r="J43" s="0" t="str">
        <f aca="false">_xlfn.IFNA(INDEX(non_upt_2_5_Data!$C:$C, MATCH(J$1&amp;" "&amp;$A43, non_upt_2_5_Data!$D:$D, 0), 1), "")</f>
        <v/>
      </c>
      <c r="K43" s="0" t="str">
        <f aca="false">_xlfn.IFNA(INDEX(non_upt_2_5_Data!$C:$C, MATCH(K$1&amp;" "&amp;$A43, non_upt_2_5_Data!$D:$D, 0), 1), "")</f>
        <v/>
      </c>
      <c r="L43" s="0" t="str">
        <f aca="false">_xlfn.IFNA(INDEX(non_upt_2_5_Data!$C:$C, MATCH(L$1&amp;" "&amp;$A43, non_upt_2_5_Data!$D:$D, 0), 1), "")</f>
        <v/>
      </c>
      <c r="M43" s="0" t="str">
        <f aca="false">_xlfn.IFNA(INDEX(non_upt_2_5_Data!$C:$C, MATCH(M$1&amp;" "&amp;$A43, non_upt_2_5_Data!$D:$D, 0), 1), "")</f>
        <v/>
      </c>
      <c r="N43" s="0" t="str">
        <f aca="false">_xlfn.IFNA(INDEX(non_upt_2_5_Data!$C:$C, MATCH(N$1&amp;" "&amp;$A43, non_upt_2_5_Data!$D:$D, 0), 1), "")</f>
        <v/>
      </c>
      <c r="O43" s="0" t="str">
        <f aca="false">_xlfn.IFNA(INDEX(non_upt_2_5_Data!$C:$C, MATCH(O$1&amp;" "&amp;$A43, non_upt_2_5_Data!$D:$D, 0), 1), "")</f>
        <v/>
      </c>
      <c r="P43" s="0" t="n">
        <f aca="false">_xlfn.IFNA(INDEX(non_upt_2_5_Data!$C:$C, MATCH(P$1&amp;" "&amp;$A43, non_upt_2_5_Data!$D:$D, 0), 1), "")</f>
        <v>1.64705882352941</v>
      </c>
      <c r="Q43" s="0" t="n">
        <f aca="false">_xlfn.IFNA(INDEX(non_upt_2_5_Data!$C:$C, MATCH(Q$1&amp;" "&amp;$A43, non_upt_2_5_Data!$D:$D, 0), 1), "")</f>
        <v>1.6</v>
      </c>
      <c r="R43" s="0" t="n">
        <f aca="false">_xlfn.IFNA(INDEX(non_upt_2_5_Data!$C:$C, MATCH(R$1&amp;" "&amp;$A43, non_upt_2_5_Data!$D:$D, 0), 1), "")</f>
        <v>1</v>
      </c>
      <c r="S43" s="0" t="str">
        <f aca="false">_xlfn.IFNA(INDEX(non_upt_2_5_Data!$C:$C, MATCH(S$1&amp;" "&amp;$A43, non_upt_2_5_Data!$D:$D, 0), 1), "")</f>
        <v/>
      </c>
      <c r="T43" s="0" t="str">
        <f aca="false">_xlfn.IFNA(INDEX(non_upt_2_5_Data!$C:$C, MATCH(T$1&amp;" "&amp;$A43, non_upt_2_5_Data!$D:$D, 0), 1), "")</f>
        <v/>
      </c>
      <c r="U43" s="0" t="str">
        <f aca="false">_xlfn.IFNA(INDEX(non_upt_2_5_Data!$C:$C, MATCH(U$1&amp;" "&amp;$A43, non_upt_2_5_Data!$D:$D, 0), 1), "")</f>
        <v/>
      </c>
      <c r="V43" s="0" t="str">
        <f aca="false">_xlfn.IFNA(INDEX(non_upt_2_5_Data!$C:$C, MATCH(V$1&amp;" "&amp;$A43, non_upt_2_5_Data!$D:$D, 0), 1), "")</f>
        <v/>
      </c>
      <c r="W43" s="0" t="str">
        <f aca="false">_xlfn.IFNA(INDEX(non_upt_2_5_Data!$C:$C, MATCH(W$1&amp;" "&amp;$A43, non_upt_2_5_Data!$D:$D, 0), 1), "")</f>
        <v/>
      </c>
      <c r="X43" s="0" t="str">
        <f aca="false">_xlfn.IFNA(INDEX(non_upt_2_5_Data!$C:$C, MATCH(X$1&amp;" "&amp;$A43, non_upt_2_5_Data!$D:$D, 0), 1), "")</f>
        <v/>
      </c>
      <c r="Y43" s="0" t="str">
        <f aca="false">_xlfn.IFNA(INDEX(non_upt_2_5_Data!$C:$C, MATCH(Y$1&amp;" "&amp;$A43, non_upt_2_5_Data!$D:$D, 0), 1), "")</f>
        <v/>
      </c>
      <c r="Z43" s="0" t="str">
        <f aca="false">_xlfn.IFNA(INDEX(non_upt_2_5_Data!$C:$C, MATCH(Z$1&amp;" "&amp;$A43, non_upt_2_5_Data!$D:$D, 0), 1), "")</f>
        <v/>
      </c>
      <c r="AA43" s="0" t="str">
        <f aca="false">_xlfn.IFNA(INDEX(non_upt_2_5_Data!$C:$C, MATCH(AA$1&amp;" "&amp;$A43, non_upt_2_5_Data!$D:$D, 0), 1), "")</f>
        <v/>
      </c>
      <c r="AB43" s="0" t="str">
        <f aca="false">_xlfn.IFNA(INDEX(non_upt_2_5_Data!$C:$C, MATCH(AB$1&amp;" "&amp;$A43, non_upt_2_5_Data!$D:$D, 0), 1), "")</f>
        <v/>
      </c>
      <c r="AC43" s="0" t="str">
        <f aca="false">_xlfn.IFNA(INDEX(non_upt_2_5_Data!$C:$C, MATCH(AC$1&amp;" "&amp;$A43, non_upt_2_5_Data!$D:$D, 0), 1), "")</f>
        <v/>
      </c>
      <c r="AD43" s="0" t="str">
        <f aca="false">_xlfn.IFNA(INDEX(non_upt_2_5_Data!$C:$C, MATCH(AD$1&amp;" "&amp;$A43, non_upt_2_5_Data!$D:$D, 0), 1), "")</f>
        <v/>
      </c>
      <c r="AE43" s="0" t="str">
        <f aca="false">_xlfn.IFNA(INDEX(non_upt_2_5_Data!$C:$C, MATCH(AE$1&amp;" "&amp;$A43, non_upt_2_5_Data!$D:$D, 0), 1), "")</f>
        <v/>
      </c>
      <c r="AF43" s="0" t="str">
        <f aca="false">_xlfn.IFNA(INDEX(non_upt_2_5_Data!$C:$C, MATCH(AF$1&amp;" "&amp;$A43, non_upt_2_5_Data!$D:$D, 0), 1), "")</f>
        <v/>
      </c>
      <c r="AH43" s="0" t="n">
        <f aca="false">IFERROR(AVERAGE(B43:AF43), "")</f>
        <v>1.31176470588235</v>
      </c>
    </row>
    <row r="44" customFormat="false" ht="12.8" hidden="false" customHeight="false" outlineLevel="0" collapsed="false">
      <c r="A44" s="0" t="s">
        <v>73</v>
      </c>
      <c r="B44" s="0" t="str">
        <f aca="false">_xlfn.IFNA(INDEX(non_upt_2_5_Data!$C:$C, MATCH(B$1&amp;" "&amp;$A44, non_upt_2_5_Data!$D:$D, 0), 1), "")</f>
        <v/>
      </c>
      <c r="C44" s="0" t="str">
        <f aca="false">_xlfn.IFNA(INDEX(non_upt_2_5_Data!$C:$C, MATCH(C$1&amp;" "&amp;$A44, non_upt_2_5_Data!$D:$D, 0), 1), "")</f>
        <v/>
      </c>
      <c r="D44" s="0" t="str">
        <f aca="false">_xlfn.IFNA(INDEX(non_upt_2_5_Data!$C:$C, MATCH(D$1&amp;" "&amp;$A44, non_upt_2_5_Data!$D:$D, 0), 1), "")</f>
        <v/>
      </c>
      <c r="E44" s="0" t="str">
        <f aca="false">_xlfn.IFNA(INDEX(non_upt_2_5_Data!$C:$C, MATCH(E$1&amp;" "&amp;$A44, non_upt_2_5_Data!$D:$D, 0), 1), "")</f>
        <v/>
      </c>
      <c r="F44" s="0" t="str">
        <f aca="false">_xlfn.IFNA(INDEX(non_upt_2_5_Data!$C:$C, MATCH(F$1&amp;" "&amp;$A44, non_upt_2_5_Data!$D:$D, 0), 1), "")</f>
        <v/>
      </c>
      <c r="G44" s="0" t="str">
        <f aca="false">_xlfn.IFNA(INDEX(non_upt_2_5_Data!$C:$C, MATCH(G$1&amp;" "&amp;$A44, non_upt_2_5_Data!$D:$D, 0), 1), "")</f>
        <v/>
      </c>
      <c r="H44" s="0" t="str">
        <f aca="false">_xlfn.IFNA(INDEX(non_upt_2_5_Data!$C:$C, MATCH(H$1&amp;" "&amp;$A44, non_upt_2_5_Data!$D:$D, 0), 1), "")</f>
        <v/>
      </c>
      <c r="I44" s="0" t="str">
        <f aca="false">_xlfn.IFNA(INDEX(non_upt_2_5_Data!$C:$C, MATCH(I$1&amp;" "&amp;$A44, non_upt_2_5_Data!$D:$D, 0), 1), "")</f>
        <v/>
      </c>
      <c r="J44" s="0" t="str">
        <f aca="false">_xlfn.IFNA(INDEX(non_upt_2_5_Data!$C:$C, MATCH(J$1&amp;" "&amp;$A44, non_upt_2_5_Data!$D:$D, 0), 1), "")</f>
        <v/>
      </c>
      <c r="K44" s="0" t="str">
        <f aca="false">_xlfn.IFNA(INDEX(non_upt_2_5_Data!$C:$C, MATCH(K$1&amp;" "&amp;$A44, non_upt_2_5_Data!$D:$D, 0), 1), "")</f>
        <v/>
      </c>
      <c r="L44" s="0" t="str">
        <f aca="false">_xlfn.IFNA(INDEX(non_upt_2_5_Data!$C:$C, MATCH(L$1&amp;" "&amp;$A44, non_upt_2_5_Data!$D:$D, 0), 1), "")</f>
        <v/>
      </c>
      <c r="M44" s="0" t="str">
        <f aca="false">_xlfn.IFNA(INDEX(non_upt_2_5_Data!$C:$C, MATCH(M$1&amp;" "&amp;$A44, non_upt_2_5_Data!$D:$D, 0), 1), "")</f>
        <v/>
      </c>
      <c r="N44" s="0" t="str">
        <f aca="false">_xlfn.IFNA(INDEX(non_upt_2_5_Data!$C:$C, MATCH(N$1&amp;" "&amp;$A44, non_upt_2_5_Data!$D:$D, 0), 1), "")</f>
        <v/>
      </c>
      <c r="O44" s="0" t="str">
        <f aca="false">_xlfn.IFNA(INDEX(non_upt_2_5_Data!$C:$C, MATCH(O$1&amp;" "&amp;$A44, non_upt_2_5_Data!$D:$D, 0), 1), "")</f>
        <v/>
      </c>
      <c r="P44" s="0" t="str">
        <f aca="false">_xlfn.IFNA(INDEX(non_upt_2_5_Data!$C:$C, MATCH(P$1&amp;" "&amp;$A44, non_upt_2_5_Data!$D:$D, 0), 1), "")</f>
        <v/>
      </c>
      <c r="Q44" s="0" t="str">
        <f aca="false">_xlfn.IFNA(INDEX(non_upt_2_5_Data!$C:$C, MATCH(Q$1&amp;" "&amp;$A44, non_upt_2_5_Data!$D:$D, 0), 1), "")</f>
        <v/>
      </c>
      <c r="R44" s="0" t="str">
        <f aca="false">_xlfn.IFNA(INDEX(non_upt_2_5_Data!$C:$C, MATCH(R$1&amp;" "&amp;$A44, non_upt_2_5_Data!$D:$D, 0), 1), "")</f>
        <v/>
      </c>
      <c r="S44" s="0" t="str">
        <f aca="false">_xlfn.IFNA(INDEX(non_upt_2_5_Data!$C:$C, MATCH(S$1&amp;" "&amp;$A44, non_upt_2_5_Data!$D:$D, 0), 1), "")</f>
        <v/>
      </c>
      <c r="T44" s="0" t="str">
        <f aca="false">_xlfn.IFNA(INDEX(non_upt_2_5_Data!$C:$C, MATCH(T$1&amp;" "&amp;$A44, non_upt_2_5_Data!$D:$D, 0), 1), "")</f>
        <v/>
      </c>
      <c r="U44" s="0" t="str">
        <f aca="false">_xlfn.IFNA(INDEX(non_upt_2_5_Data!$C:$C, MATCH(U$1&amp;" "&amp;$A44, non_upt_2_5_Data!$D:$D, 0), 1), "")</f>
        <v/>
      </c>
      <c r="V44" s="0" t="str">
        <f aca="false">_xlfn.IFNA(INDEX(non_upt_2_5_Data!$C:$C, MATCH(V$1&amp;" "&amp;$A44, non_upt_2_5_Data!$D:$D, 0), 1), "")</f>
        <v/>
      </c>
      <c r="W44" s="0" t="str">
        <f aca="false">_xlfn.IFNA(INDEX(non_upt_2_5_Data!$C:$C, MATCH(W$1&amp;" "&amp;$A44, non_upt_2_5_Data!$D:$D, 0), 1), "")</f>
        <v/>
      </c>
      <c r="X44" s="0" t="str">
        <f aca="false">_xlfn.IFNA(INDEX(non_upt_2_5_Data!$C:$C, MATCH(X$1&amp;" "&amp;$A44, non_upt_2_5_Data!$D:$D, 0), 1), "")</f>
        <v/>
      </c>
      <c r="Y44" s="0" t="n">
        <f aca="false">_xlfn.IFNA(INDEX(non_upt_2_5_Data!$C:$C, MATCH(Y$1&amp;" "&amp;$A44, non_upt_2_5_Data!$D:$D, 0), 1), "")</f>
        <v>1.45868465430017</v>
      </c>
      <c r="Z44" s="0" t="n">
        <f aca="false">_xlfn.IFNA(INDEX(non_upt_2_5_Data!$C:$C, MATCH(Z$1&amp;" "&amp;$A44, non_upt_2_5_Data!$D:$D, 0), 1), "")</f>
        <v>2.08210180623974</v>
      </c>
      <c r="AA44" s="0" t="n">
        <f aca="false">_xlfn.IFNA(INDEX(non_upt_2_5_Data!$C:$C, MATCH(AA$1&amp;" "&amp;$A44, non_upt_2_5_Data!$D:$D, 0), 1), "")</f>
        <v>2.07692307692308</v>
      </c>
      <c r="AB44" s="0" t="n">
        <f aca="false">_xlfn.IFNA(INDEX(non_upt_2_5_Data!$C:$C, MATCH(AB$1&amp;" "&amp;$A44, non_upt_2_5_Data!$D:$D, 0), 1), "")</f>
        <v>2.17105263157895</v>
      </c>
      <c r="AC44" s="0" t="n">
        <f aca="false">_xlfn.IFNA(INDEX(non_upt_2_5_Data!$C:$C, MATCH(AC$1&amp;" "&amp;$A44, non_upt_2_5_Data!$D:$D, 0), 1), "")</f>
        <v>1.84615384615385</v>
      </c>
      <c r="AD44" s="0" t="str">
        <f aca="false">_xlfn.IFNA(INDEX(non_upt_2_5_Data!$C:$C, MATCH(AD$1&amp;" "&amp;$A44, non_upt_2_5_Data!$D:$D, 0), 1), "")</f>
        <v/>
      </c>
      <c r="AE44" s="0" t="str">
        <f aca="false">_xlfn.IFNA(INDEX(non_upt_2_5_Data!$C:$C, MATCH(AE$1&amp;" "&amp;$A44, non_upt_2_5_Data!$D:$D, 0), 1), "")</f>
        <v/>
      </c>
      <c r="AF44" s="0" t="str">
        <f aca="false">_xlfn.IFNA(INDEX(non_upt_2_5_Data!$C:$C, MATCH(AF$1&amp;" "&amp;$A44, non_upt_2_5_Data!$D:$D, 0), 1), "")</f>
        <v/>
      </c>
      <c r="AH44" s="0" t="n">
        <f aca="false">IFERROR(AVERAGE(B44:AF44), "")</f>
        <v>1.92698320303916</v>
      </c>
    </row>
    <row r="45" customFormat="false" ht="12.8" hidden="false" customHeight="false" outlineLevel="0" collapsed="false">
      <c r="A45" s="0" t="s">
        <v>74</v>
      </c>
      <c r="B45" s="0" t="str">
        <f aca="false">_xlfn.IFNA(INDEX(non_upt_2_5_Data!$C:$C, MATCH(B$1&amp;" "&amp;$A45, non_upt_2_5_Data!$D:$D, 0), 1), "")</f>
        <v/>
      </c>
      <c r="C45" s="0" t="str">
        <f aca="false">_xlfn.IFNA(INDEX(non_upt_2_5_Data!$C:$C, MATCH(C$1&amp;" "&amp;$A45, non_upt_2_5_Data!$D:$D, 0), 1), "")</f>
        <v/>
      </c>
      <c r="D45" s="0" t="str">
        <f aca="false">_xlfn.IFNA(INDEX(non_upt_2_5_Data!$C:$C, MATCH(D$1&amp;" "&amp;$A45, non_upt_2_5_Data!$D:$D, 0), 1), "")</f>
        <v/>
      </c>
      <c r="E45" s="0" t="str">
        <f aca="false">_xlfn.IFNA(INDEX(non_upt_2_5_Data!$C:$C, MATCH(E$1&amp;" "&amp;$A45, non_upt_2_5_Data!$D:$D, 0), 1), "")</f>
        <v/>
      </c>
      <c r="F45" s="0" t="n">
        <f aca="false">_xlfn.IFNA(INDEX(non_upt_2_5_Data!$C:$C, MATCH(F$1&amp;" "&amp;$A45, non_upt_2_5_Data!$D:$D, 0), 1), "")</f>
        <v>1.7590799031477</v>
      </c>
      <c r="G45" s="0" t="n">
        <f aca="false">_xlfn.IFNA(INDEX(non_upt_2_5_Data!$C:$C, MATCH(G$1&amp;" "&amp;$A45, non_upt_2_5_Data!$D:$D, 0), 1), "")</f>
        <v>2</v>
      </c>
      <c r="H45" s="0" t="n">
        <f aca="false">_xlfn.IFNA(INDEX(non_upt_2_5_Data!$C:$C, MATCH(H$1&amp;" "&amp;$A45, non_upt_2_5_Data!$D:$D, 0), 1), "")</f>
        <v>1</v>
      </c>
      <c r="I45" s="0" t="str">
        <f aca="false">_xlfn.IFNA(INDEX(non_upt_2_5_Data!$C:$C, MATCH(I$1&amp;" "&amp;$A45, non_upt_2_5_Data!$D:$D, 0), 1), "")</f>
        <v/>
      </c>
      <c r="J45" s="0" t="n">
        <f aca="false">_xlfn.IFNA(INDEX(non_upt_2_5_Data!$C:$C, MATCH(J$1&amp;" "&amp;$A45, non_upt_2_5_Data!$D:$D, 0), 1), "")</f>
        <v>1</v>
      </c>
      <c r="K45" s="0" t="str">
        <f aca="false">_xlfn.IFNA(INDEX(non_upt_2_5_Data!$C:$C, MATCH(K$1&amp;" "&amp;$A45, non_upt_2_5_Data!$D:$D, 0), 1), "")</f>
        <v/>
      </c>
      <c r="L45" s="0" t="n">
        <f aca="false">_xlfn.IFNA(INDEX(non_upt_2_5_Data!$C:$C, MATCH(L$1&amp;" "&amp;$A45, non_upt_2_5_Data!$D:$D, 0), 1), "")</f>
        <v>1</v>
      </c>
      <c r="M45" s="0" t="str">
        <f aca="false">_xlfn.IFNA(INDEX(non_upt_2_5_Data!$C:$C, MATCH(M$1&amp;" "&amp;$A45, non_upt_2_5_Data!$D:$D, 0), 1), "")</f>
        <v/>
      </c>
      <c r="N45" s="0" t="str">
        <f aca="false">_xlfn.IFNA(INDEX(non_upt_2_5_Data!$C:$C, MATCH(N$1&amp;" "&amp;$A45, non_upt_2_5_Data!$D:$D, 0), 1), "")</f>
        <v/>
      </c>
      <c r="O45" s="0" t="str">
        <f aca="false">_xlfn.IFNA(INDEX(non_upt_2_5_Data!$C:$C, MATCH(O$1&amp;" "&amp;$A45, non_upt_2_5_Data!$D:$D, 0), 1), "")</f>
        <v/>
      </c>
      <c r="P45" s="0" t="str">
        <f aca="false">_xlfn.IFNA(INDEX(non_upt_2_5_Data!$C:$C, MATCH(P$1&amp;" "&amp;$A45, non_upt_2_5_Data!$D:$D, 0), 1), "")</f>
        <v/>
      </c>
      <c r="Q45" s="0" t="str">
        <f aca="false">_xlfn.IFNA(INDEX(non_upt_2_5_Data!$C:$C, MATCH(Q$1&amp;" "&amp;$A45, non_upt_2_5_Data!$D:$D, 0), 1), "")</f>
        <v/>
      </c>
      <c r="R45" s="0" t="str">
        <f aca="false">_xlfn.IFNA(INDEX(non_upt_2_5_Data!$C:$C, MATCH(R$1&amp;" "&amp;$A45, non_upt_2_5_Data!$D:$D, 0), 1), "")</f>
        <v/>
      </c>
      <c r="S45" s="0" t="str">
        <f aca="false">_xlfn.IFNA(INDEX(non_upt_2_5_Data!$C:$C, MATCH(S$1&amp;" "&amp;$A45, non_upt_2_5_Data!$D:$D, 0), 1), "")</f>
        <v/>
      </c>
      <c r="T45" s="0" t="str">
        <f aca="false">_xlfn.IFNA(INDEX(non_upt_2_5_Data!$C:$C, MATCH(T$1&amp;" "&amp;$A45, non_upt_2_5_Data!$D:$D, 0), 1), "")</f>
        <v/>
      </c>
      <c r="U45" s="0" t="str">
        <f aca="false">_xlfn.IFNA(INDEX(non_upt_2_5_Data!$C:$C, MATCH(U$1&amp;" "&amp;$A45, non_upt_2_5_Data!$D:$D, 0), 1), "")</f>
        <v/>
      </c>
      <c r="V45" s="0" t="n">
        <f aca="false">_xlfn.IFNA(INDEX(non_upt_2_5_Data!$C:$C, MATCH(V$1&amp;" "&amp;$A45, non_upt_2_5_Data!$D:$D, 0), 1), "")</f>
        <v>1</v>
      </c>
      <c r="W45" s="0" t="str">
        <f aca="false">_xlfn.IFNA(INDEX(non_upt_2_5_Data!$C:$C, MATCH(W$1&amp;" "&amp;$A45, non_upt_2_5_Data!$D:$D, 0), 1), "")</f>
        <v/>
      </c>
      <c r="X45" s="0" t="str">
        <f aca="false">_xlfn.IFNA(INDEX(non_upt_2_5_Data!$C:$C, MATCH(X$1&amp;" "&amp;$A45, non_upt_2_5_Data!$D:$D, 0), 1), "")</f>
        <v/>
      </c>
      <c r="Y45" s="0" t="str">
        <f aca="false">_xlfn.IFNA(INDEX(non_upt_2_5_Data!$C:$C, MATCH(Y$1&amp;" "&amp;$A45, non_upt_2_5_Data!$D:$D, 0), 1), "")</f>
        <v/>
      </c>
      <c r="Z45" s="0" t="str">
        <f aca="false">_xlfn.IFNA(INDEX(non_upt_2_5_Data!$C:$C, MATCH(Z$1&amp;" "&amp;$A45, non_upt_2_5_Data!$D:$D, 0), 1), "")</f>
        <v/>
      </c>
      <c r="AA45" s="0" t="str">
        <f aca="false">_xlfn.IFNA(INDEX(non_upt_2_5_Data!$C:$C, MATCH(AA$1&amp;" "&amp;$A45, non_upt_2_5_Data!$D:$D, 0), 1), "")</f>
        <v/>
      </c>
      <c r="AB45" s="0" t="str">
        <f aca="false">_xlfn.IFNA(INDEX(non_upt_2_5_Data!$C:$C, MATCH(AB$1&amp;" "&amp;$A45, non_upt_2_5_Data!$D:$D, 0), 1), "")</f>
        <v/>
      </c>
      <c r="AC45" s="0" t="str">
        <f aca="false">_xlfn.IFNA(INDEX(non_upt_2_5_Data!$C:$C, MATCH(AC$1&amp;" "&amp;$A45, non_upt_2_5_Data!$D:$D, 0), 1), "")</f>
        <v/>
      </c>
      <c r="AD45" s="0" t="str">
        <f aca="false">_xlfn.IFNA(INDEX(non_upt_2_5_Data!$C:$C, MATCH(AD$1&amp;" "&amp;$A45, non_upt_2_5_Data!$D:$D, 0), 1), "")</f>
        <v/>
      </c>
      <c r="AE45" s="0" t="str">
        <f aca="false">_xlfn.IFNA(INDEX(non_upt_2_5_Data!$C:$C, MATCH(AE$1&amp;" "&amp;$A45, non_upt_2_5_Data!$D:$D, 0), 1), "")</f>
        <v/>
      </c>
      <c r="AF45" s="0" t="str">
        <f aca="false">_xlfn.IFNA(INDEX(non_upt_2_5_Data!$C:$C, MATCH(AF$1&amp;" "&amp;$A45, non_upt_2_5_Data!$D:$D, 0), 1), "")</f>
        <v/>
      </c>
      <c r="AH45" s="0" t="n">
        <f aca="false">IFERROR(AVERAGE(B45:AF45), "")</f>
        <v>1.29317998385795</v>
      </c>
    </row>
    <row r="46" customFormat="false" ht="12.8" hidden="false" customHeight="false" outlineLevel="0" collapsed="false">
      <c r="A46" s="0" t="s">
        <v>75</v>
      </c>
      <c r="B46" s="0" t="n">
        <f aca="false">_xlfn.IFNA(INDEX(non_upt_2_5_Data!$C:$C, MATCH(B$1&amp;" "&amp;$A46, non_upt_2_5_Data!$D:$D, 0), 1), "")</f>
        <v>2</v>
      </c>
      <c r="C46" s="0" t="n">
        <f aca="false">_xlfn.IFNA(INDEX(non_upt_2_5_Data!$C:$C, MATCH(C$1&amp;" "&amp;$A46, non_upt_2_5_Data!$D:$D, 0), 1), "")</f>
        <v>1.71428571428571</v>
      </c>
      <c r="D46" s="0" t="n">
        <f aca="false">_xlfn.IFNA(INDEX(non_upt_2_5_Data!$C:$C, MATCH(D$1&amp;" "&amp;$A46, non_upt_2_5_Data!$D:$D, 0), 1), "")</f>
        <v>1.75</v>
      </c>
      <c r="E46" s="0" t="n">
        <f aca="false">_xlfn.IFNA(INDEX(non_upt_2_5_Data!$C:$C, MATCH(E$1&amp;" "&amp;$A46, non_upt_2_5_Data!$D:$D, 0), 1), "")</f>
        <v>2</v>
      </c>
      <c r="F46" s="0" t="n">
        <f aca="false">_xlfn.IFNA(INDEX(non_upt_2_5_Data!$C:$C, MATCH(F$1&amp;" "&amp;$A46, non_upt_2_5_Data!$D:$D, 0), 1), "")</f>
        <v>2</v>
      </c>
      <c r="G46" s="0" t="n">
        <f aca="false">_xlfn.IFNA(INDEX(non_upt_2_5_Data!$C:$C, MATCH(G$1&amp;" "&amp;$A46, non_upt_2_5_Data!$D:$D, 0), 1), "")</f>
        <v>2.06666666666667</v>
      </c>
      <c r="H46" s="0" t="n">
        <f aca="false">_xlfn.IFNA(INDEX(non_upt_2_5_Data!$C:$C, MATCH(H$1&amp;" "&amp;$A46, non_upt_2_5_Data!$D:$D, 0), 1), "")</f>
        <v>2.0625</v>
      </c>
      <c r="I46" s="0" t="n">
        <f aca="false">_xlfn.IFNA(INDEX(non_upt_2_5_Data!$C:$C, MATCH(I$1&amp;" "&amp;$A46, non_upt_2_5_Data!$D:$D, 0), 1), "")</f>
        <v>2</v>
      </c>
      <c r="J46" s="0" t="n">
        <f aca="false">_xlfn.IFNA(INDEX(non_upt_2_5_Data!$C:$C, MATCH(J$1&amp;" "&amp;$A46, non_upt_2_5_Data!$D:$D, 0), 1), "")</f>
        <v>2.11764705882353</v>
      </c>
      <c r="K46" s="0" t="n">
        <f aca="false">_xlfn.IFNA(INDEX(non_upt_2_5_Data!$C:$C, MATCH(K$1&amp;" "&amp;$A46, non_upt_2_5_Data!$D:$D, 0), 1), "")</f>
        <v>2.06382978723404</v>
      </c>
      <c r="L46" s="0" t="n">
        <f aca="false">_xlfn.IFNA(INDEX(non_upt_2_5_Data!$C:$C, MATCH(L$1&amp;" "&amp;$A46, non_upt_2_5_Data!$D:$D, 0), 1), "")</f>
        <v>2.03787878787879</v>
      </c>
      <c r="M46" s="0" t="n">
        <f aca="false">_xlfn.IFNA(INDEX(non_upt_2_5_Data!$C:$C, MATCH(M$1&amp;" "&amp;$A46, non_upt_2_5_Data!$D:$D, 0), 1), "")</f>
        <v>2.11764705882353</v>
      </c>
      <c r="N46" s="0" t="n">
        <f aca="false">_xlfn.IFNA(INDEX(non_upt_2_5_Data!$C:$C, MATCH(N$1&amp;" "&amp;$A46, non_upt_2_5_Data!$D:$D, 0), 1), "")</f>
        <v>2</v>
      </c>
      <c r="O46" s="0" t="n">
        <f aca="false">_xlfn.IFNA(INDEX(non_upt_2_5_Data!$C:$C, MATCH(O$1&amp;" "&amp;$A46, non_upt_2_5_Data!$D:$D, 0), 1), "")</f>
        <v>2.16666666666667</v>
      </c>
      <c r="P46" s="0" t="n">
        <f aca="false">_xlfn.IFNA(INDEX(non_upt_2_5_Data!$C:$C, MATCH(P$1&amp;" "&amp;$A46, non_upt_2_5_Data!$D:$D, 0), 1), "")</f>
        <v>2.08823529411765</v>
      </c>
      <c r="Q46" s="0" t="n">
        <f aca="false">_xlfn.IFNA(INDEX(non_upt_2_5_Data!$C:$C, MATCH(Q$1&amp;" "&amp;$A46, non_upt_2_5_Data!$D:$D, 0), 1), "")</f>
        <v>2.25</v>
      </c>
      <c r="R46" s="0" t="str">
        <f aca="false">_xlfn.IFNA(INDEX(non_upt_2_5_Data!$C:$C, MATCH(R$1&amp;" "&amp;$A46, non_upt_2_5_Data!$D:$D, 0), 1), "")</f>
        <v/>
      </c>
      <c r="S46" s="0" t="str">
        <f aca="false">_xlfn.IFNA(INDEX(non_upt_2_5_Data!$C:$C, MATCH(S$1&amp;" "&amp;$A46, non_upt_2_5_Data!$D:$D, 0), 1), "")</f>
        <v/>
      </c>
      <c r="T46" s="0" t="n">
        <f aca="false">_xlfn.IFNA(INDEX(non_upt_2_5_Data!$C:$C, MATCH(T$1&amp;" "&amp;$A46, non_upt_2_5_Data!$D:$D, 0), 1), "")</f>
        <v>2.23076923076923</v>
      </c>
      <c r="U46" s="0" t="n">
        <f aca="false">_xlfn.IFNA(INDEX(non_upt_2_5_Data!$C:$C, MATCH(U$1&amp;" "&amp;$A46, non_upt_2_5_Data!$D:$D, 0), 1), "")</f>
        <v>2.09090909090909</v>
      </c>
      <c r="V46" s="0" t="n">
        <f aca="false">_xlfn.IFNA(INDEX(non_upt_2_5_Data!$C:$C, MATCH(V$1&amp;" "&amp;$A46, non_upt_2_5_Data!$D:$D, 0), 1), "")</f>
        <v>2.12</v>
      </c>
      <c r="W46" s="0" t="n">
        <f aca="false">_xlfn.IFNA(INDEX(non_upt_2_5_Data!$C:$C, MATCH(W$1&amp;" "&amp;$A46, non_upt_2_5_Data!$D:$D, 0), 1), "")</f>
        <v>2</v>
      </c>
      <c r="X46" s="0" t="n">
        <f aca="false">_xlfn.IFNA(INDEX(non_upt_2_5_Data!$C:$C, MATCH(X$1&amp;" "&amp;$A46, non_upt_2_5_Data!$D:$D, 0), 1), "")</f>
        <v>2</v>
      </c>
      <c r="Y46" s="0" t="n">
        <f aca="false">_xlfn.IFNA(INDEX(non_upt_2_5_Data!$C:$C, MATCH(Y$1&amp;" "&amp;$A46, non_upt_2_5_Data!$D:$D, 0), 1), "")</f>
        <v>2</v>
      </c>
      <c r="Z46" s="0" t="n">
        <f aca="false">_xlfn.IFNA(INDEX(non_upt_2_5_Data!$C:$C, MATCH(Z$1&amp;" "&amp;$A46, non_upt_2_5_Data!$D:$D, 0), 1), "")</f>
        <v>2.1875</v>
      </c>
      <c r="AA46" s="0" t="n">
        <f aca="false">_xlfn.IFNA(INDEX(non_upt_2_5_Data!$C:$C, MATCH(AA$1&amp;" "&amp;$A46, non_upt_2_5_Data!$D:$D, 0), 1), "")</f>
        <v>2</v>
      </c>
      <c r="AB46" s="0" t="n">
        <f aca="false">_xlfn.IFNA(INDEX(non_upt_2_5_Data!$C:$C, MATCH(AB$1&amp;" "&amp;$A46, non_upt_2_5_Data!$D:$D, 0), 1), "")</f>
        <v>2.15384615384615</v>
      </c>
      <c r="AC46" s="0" t="n">
        <f aca="false">_xlfn.IFNA(INDEX(non_upt_2_5_Data!$C:$C, MATCH(AC$1&amp;" "&amp;$A46, non_upt_2_5_Data!$D:$D, 0), 1), "")</f>
        <v>2</v>
      </c>
      <c r="AD46" s="0" t="n">
        <f aca="false">_xlfn.IFNA(INDEX(non_upt_2_5_Data!$C:$C, MATCH(AD$1&amp;" "&amp;$A46, non_upt_2_5_Data!$D:$D, 0), 1), "")</f>
        <v>2.05882352941176</v>
      </c>
      <c r="AE46" s="0" t="n">
        <f aca="false">_xlfn.IFNA(INDEX(non_upt_2_5_Data!$C:$C, MATCH(AE$1&amp;" "&amp;$A46, non_upt_2_5_Data!$D:$D, 0), 1), "")</f>
        <v>2.5</v>
      </c>
      <c r="AF46" s="0" t="n">
        <f aca="false">_xlfn.IFNA(INDEX(non_upt_2_5_Data!$C:$C, MATCH(AF$1&amp;" "&amp;$A46, non_upt_2_5_Data!$D:$D, 0), 1), "")</f>
        <v>2</v>
      </c>
      <c r="AH46" s="0" t="n">
        <f aca="false">IFERROR(AVERAGE(B46:AF46), "")</f>
        <v>2.06128293239424</v>
      </c>
    </row>
    <row r="47" customFormat="false" ht="12.8" hidden="false" customHeight="false" outlineLevel="0" collapsed="false">
      <c r="A47" s="0" t="s">
        <v>76</v>
      </c>
      <c r="B47" s="0" t="str">
        <f aca="false">_xlfn.IFNA(INDEX(non_upt_2_5_Data!$C:$C, MATCH(B$1&amp;" "&amp;$A47, non_upt_2_5_Data!$D:$D, 0), 1), "")</f>
        <v/>
      </c>
      <c r="C47" s="0" t="str">
        <f aca="false">_xlfn.IFNA(INDEX(non_upt_2_5_Data!$C:$C, MATCH(C$1&amp;" "&amp;$A47, non_upt_2_5_Data!$D:$D, 0), 1), "")</f>
        <v/>
      </c>
      <c r="D47" s="0" t="str">
        <f aca="false">_xlfn.IFNA(INDEX(non_upt_2_5_Data!$C:$C, MATCH(D$1&amp;" "&amp;$A47, non_upt_2_5_Data!$D:$D, 0), 1), "")</f>
        <v/>
      </c>
      <c r="E47" s="0" t="str">
        <f aca="false">_xlfn.IFNA(INDEX(non_upt_2_5_Data!$C:$C, MATCH(E$1&amp;" "&amp;$A47, non_upt_2_5_Data!$D:$D, 0), 1), "")</f>
        <v/>
      </c>
      <c r="F47" s="0" t="str">
        <f aca="false">_xlfn.IFNA(INDEX(non_upt_2_5_Data!$C:$C, MATCH(F$1&amp;" "&amp;$A47, non_upt_2_5_Data!$D:$D, 0), 1), "")</f>
        <v/>
      </c>
      <c r="G47" s="0" t="n">
        <f aca="false">_xlfn.IFNA(INDEX(non_upt_2_5_Data!$C:$C, MATCH(G$1&amp;" "&amp;$A47, non_upt_2_5_Data!$D:$D, 0), 1), "")</f>
        <v>1</v>
      </c>
      <c r="H47" s="0" t="str">
        <f aca="false">_xlfn.IFNA(INDEX(non_upt_2_5_Data!$C:$C, MATCH(H$1&amp;" "&amp;$A47, non_upt_2_5_Data!$D:$D, 0), 1), "")</f>
        <v/>
      </c>
      <c r="I47" s="0" t="str">
        <f aca="false">_xlfn.IFNA(INDEX(non_upt_2_5_Data!$C:$C, MATCH(I$1&amp;" "&amp;$A47, non_upt_2_5_Data!$D:$D, 0), 1), "")</f>
        <v/>
      </c>
      <c r="J47" s="0" t="str">
        <f aca="false">_xlfn.IFNA(INDEX(non_upt_2_5_Data!$C:$C, MATCH(J$1&amp;" "&amp;$A47, non_upt_2_5_Data!$D:$D, 0), 1), "")</f>
        <v/>
      </c>
      <c r="K47" s="0" t="n">
        <f aca="false">_xlfn.IFNA(INDEX(non_upt_2_5_Data!$C:$C, MATCH(K$1&amp;" "&amp;$A47, non_upt_2_5_Data!$D:$D, 0), 1), "")</f>
        <v>0.5</v>
      </c>
      <c r="L47" s="0" t="n">
        <f aca="false">_xlfn.IFNA(INDEX(non_upt_2_5_Data!$C:$C, MATCH(L$1&amp;" "&amp;$A47, non_upt_2_5_Data!$D:$D, 0), 1), "")</f>
        <v>1.25031766200762</v>
      </c>
      <c r="M47" s="0" t="n">
        <f aca="false">_xlfn.IFNA(INDEX(non_upt_2_5_Data!$C:$C, MATCH(M$1&amp;" "&amp;$A47, non_upt_2_5_Data!$D:$D, 0), 1), "")</f>
        <v>1.25</v>
      </c>
      <c r="N47" s="0" t="n">
        <f aca="false">_xlfn.IFNA(INDEX(non_upt_2_5_Data!$C:$C, MATCH(N$1&amp;" "&amp;$A47, non_upt_2_5_Data!$D:$D, 0), 1), "")</f>
        <v>1.125</v>
      </c>
      <c r="O47" s="0" t="str">
        <f aca="false">_xlfn.IFNA(INDEX(non_upt_2_5_Data!$C:$C, MATCH(O$1&amp;" "&amp;$A47, non_upt_2_5_Data!$D:$D, 0), 1), "")</f>
        <v/>
      </c>
      <c r="P47" s="0" t="str">
        <f aca="false">_xlfn.IFNA(INDEX(non_upt_2_5_Data!$C:$C, MATCH(P$1&amp;" "&amp;$A47, non_upt_2_5_Data!$D:$D, 0), 1), "")</f>
        <v/>
      </c>
      <c r="Q47" s="0" t="str">
        <f aca="false">_xlfn.IFNA(INDEX(non_upt_2_5_Data!$C:$C, MATCH(Q$1&amp;" "&amp;$A47, non_upt_2_5_Data!$D:$D, 0), 1), "")</f>
        <v/>
      </c>
      <c r="R47" s="0" t="str">
        <f aca="false">_xlfn.IFNA(INDEX(non_upt_2_5_Data!$C:$C, MATCH(R$1&amp;" "&amp;$A47, non_upt_2_5_Data!$D:$D, 0), 1), "")</f>
        <v/>
      </c>
      <c r="S47" s="0" t="str">
        <f aca="false">_xlfn.IFNA(INDEX(non_upt_2_5_Data!$C:$C, MATCH(S$1&amp;" "&amp;$A47, non_upt_2_5_Data!$D:$D, 0), 1), "")</f>
        <v/>
      </c>
      <c r="T47" s="0" t="str">
        <f aca="false">_xlfn.IFNA(INDEX(non_upt_2_5_Data!$C:$C, MATCH(T$1&amp;" "&amp;$A47, non_upt_2_5_Data!$D:$D, 0), 1), "")</f>
        <v/>
      </c>
      <c r="U47" s="0" t="str">
        <f aca="false">_xlfn.IFNA(INDEX(non_upt_2_5_Data!$C:$C, MATCH(U$1&amp;" "&amp;$A47, non_upt_2_5_Data!$D:$D, 0), 1), "")</f>
        <v/>
      </c>
      <c r="V47" s="0" t="str">
        <f aca="false">_xlfn.IFNA(INDEX(non_upt_2_5_Data!$C:$C, MATCH(V$1&amp;" "&amp;$A47, non_upt_2_5_Data!$D:$D, 0), 1), "")</f>
        <v/>
      </c>
      <c r="W47" s="0" t="str">
        <f aca="false">_xlfn.IFNA(INDEX(non_upt_2_5_Data!$C:$C, MATCH(W$1&amp;" "&amp;$A47, non_upt_2_5_Data!$D:$D, 0), 1), "")</f>
        <v/>
      </c>
      <c r="X47" s="0" t="str">
        <f aca="false">_xlfn.IFNA(INDEX(non_upt_2_5_Data!$C:$C, MATCH(X$1&amp;" "&amp;$A47, non_upt_2_5_Data!$D:$D, 0), 1), "")</f>
        <v/>
      </c>
      <c r="Y47" s="0" t="str">
        <f aca="false">_xlfn.IFNA(INDEX(non_upt_2_5_Data!$C:$C, MATCH(Y$1&amp;" "&amp;$A47, non_upt_2_5_Data!$D:$D, 0), 1), "")</f>
        <v/>
      </c>
      <c r="Z47" s="0" t="str">
        <f aca="false">_xlfn.IFNA(INDEX(non_upt_2_5_Data!$C:$C, MATCH(Z$1&amp;" "&amp;$A47, non_upt_2_5_Data!$D:$D, 0), 1), "")</f>
        <v/>
      </c>
      <c r="AA47" s="0" t="str">
        <f aca="false">_xlfn.IFNA(INDEX(non_upt_2_5_Data!$C:$C, MATCH(AA$1&amp;" "&amp;$A47, non_upt_2_5_Data!$D:$D, 0), 1), "")</f>
        <v/>
      </c>
      <c r="AB47" s="0" t="str">
        <f aca="false">_xlfn.IFNA(INDEX(non_upt_2_5_Data!$C:$C, MATCH(AB$1&amp;" "&amp;$A47, non_upt_2_5_Data!$D:$D, 0), 1), "")</f>
        <v/>
      </c>
      <c r="AC47" s="0" t="str">
        <f aca="false">_xlfn.IFNA(INDEX(non_upt_2_5_Data!$C:$C, MATCH(AC$1&amp;" "&amp;$A47, non_upt_2_5_Data!$D:$D, 0), 1), "")</f>
        <v/>
      </c>
      <c r="AD47" s="0" t="str">
        <f aca="false">_xlfn.IFNA(INDEX(non_upt_2_5_Data!$C:$C, MATCH(AD$1&amp;" "&amp;$A47, non_upt_2_5_Data!$D:$D, 0), 1), "")</f>
        <v/>
      </c>
      <c r="AE47" s="0" t="str">
        <f aca="false">_xlfn.IFNA(INDEX(non_upt_2_5_Data!$C:$C, MATCH(AE$1&amp;" "&amp;$A47, non_upt_2_5_Data!$D:$D, 0), 1), "")</f>
        <v/>
      </c>
      <c r="AF47" s="0" t="str">
        <f aca="false">_xlfn.IFNA(INDEX(non_upt_2_5_Data!$C:$C, MATCH(AF$1&amp;" "&amp;$A47, non_upt_2_5_Data!$D:$D, 0), 1), "")</f>
        <v/>
      </c>
      <c r="AH47" s="0" t="n">
        <f aca="false">IFERROR(AVERAGE(B47:AF47), "")</f>
        <v>1.02506353240152</v>
      </c>
    </row>
    <row r="48" customFormat="false" ht="12.8" hidden="false" customHeight="false" outlineLevel="0" collapsed="false">
      <c r="A48" s="0" t="s">
        <v>77</v>
      </c>
      <c r="B48" s="0" t="str">
        <f aca="false">_xlfn.IFNA(INDEX(non_upt_2_5_Data!$C:$C, MATCH(B$1&amp;" "&amp;$A48, non_upt_2_5_Data!$D:$D, 0), 1), "")</f>
        <v/>
      </c>
      <c r="C48" s="0" t="str">
        <f aca="false">_xlfn.IFNA(INDEX(non_upt_2_5_Data!$C:$C, MATCH(C$1&amp;" "&amp;$A48, non_upt_2_5_Data!$D:$D, 0), 1), "")</f>
        <v/>
      </c>
      <c r="D48" s="0" t="str">
        <f aca="false">_xlfn.IFNA(INDEX(non_upt_2_5_Data!$C:$C, MATCH(D$1&amp;" "&amp;$A48, non_upt_2_5_Data!$D:$D, 0), 1), "")</f>
        <v/>
      </c>
      <c r="E48" s="0" t="str">
        <f aca="false">_xlfn.IFNA(INDEX(non_upt_2_5_Data!$C:$C, MATCH(E$1&amp;" "&amp;$A48, non_upt_2_5_Data!$D:$D, 0), 1), "")</f>
        <v/>
      </c>
      <c r="F48" s="0" t="str">
        <f aca="false">_xlfn.IFNA(INDEX(non_upt_2_5_Data!$C:$C, MATCH(F$1&amp;" "&amp;$A48, non_upt_2_5_Data!$D:$D, 0), 1), "")</f>
        <v/>
      </c>
      <c r="G48" s="0" t="n">
        <f aca="false">_xlfn.IFNA(INDEX(non_upt_2_5_Data!$C:$C, MATCH(G$1&amp;" "&amp;$A48, non_upt_2_5_Data!$D:$D, 0), 1), "")</f>
        <v>1</v>
      </c>
      <c r="H48" s="0" t="str">
        <f aca="false">_xlfn.IFNA(INDEX(non_upt_2_5_Data!$C:$C, MATCH(H$1&amp;" "&amp;$A48, non_upt_2_5_Data!$D:$D, 0), 1), "")</f>
        <v/>
      </c>
      <c r="I48" s="0" t="str">
        <f aca="false">_xlfn.IFNA(INDEX(non_upt_2_5_Data!$C:$C, MATCH(I$1&amp;" "&amp;$A48, non_upt_2_5_Data!$D:$D, 0), 1), "")</f>
        <v/>
      </c>
      <c r="J48" s="0" t="str">
        <f aca="false">_xlfn.IFNA(INDEX(non_upt_2_5_Data!$C:$C, MATCH(J$1&amp;" "&amp;$A48, non_upt_2_5_Data!$D:$D, 0), 1), "")</f>
        <v/>
      </c>
      <c r="K48" s="0" t="str">
        <f aca="false">_xlfn.IFNA(INDEX(non_upt_2_5_Data!$C:$C, MATCH(K$1&amp;" "&amp;$A48, non_upt_2_5_Data!$D:$D, 0), 1), "")</f>
        <v/>
      </c>
      <c r="L48" s="0" t="str">
        <f aca="false">_xlfn.IFNA(INDEX(non_upt_2_5_Data!$C:$C, MATCH(L$1&amp;" "&amp;$A48, non_upt_2_5_Data!$D:$D, 0), 1), "")</f>
        <v/>
      </c>
      <c r="M48" s="0" t="str">
        <f aca="false">_xlfn.IFNA(INDEX(non_upt_2_5_Data!$C:$C, MATCH(M$1&amp;" "&amp;$A48, non_upt_2_5_Data!$D:$D, 0), 1), "")</f>
        <v/>
      </c>
      <c r="N48" s="0" t="str">
        <f aca="false">_xlfn.IFNA(INDEX(non_upt_2_5_Data!$C:$C, MATCH(N$1&amp;" "&amp;$A48, non_upt_2_5_Data!$D:$D, 0), 1), "")</f>
        <v/>
      </c>
      <c r="O48" s="0" t="n">
        <f aca="false">_xlfn.IFNA(INDEX(non_upt_2_5_Data!$C:$C, MATCH(O$1&amp;" "&amp;$A48, non_upt_2_5_Data!$D:$D, 0), 1), "")</f>
        <v>1.34366197183099</v>
      </c>
      <c r="P48" s="0" t="n">
        <f aca="false">_xlfn.IFNA(INDEX(non_upt_2_5_Data!$C:$C, MATCH(P$1&amp;" "&amp;$A48, non_upt_2_5_Data!$D:$D, 0), 1), "")</f>
        <v>1.63636363636364</v>
      </c>
      <c r="Q48" s="0" t="n">
        <f aca="false">_xlfn.IFNA(INDEX(non_upt_2_5_Data!$C:$C, MATCH(Q$1&amp;" "&amp;$A48, non_upt_2_5_Data!$D:$D, 0), 1), "")</f>
        <v>2</v>
      </c>
      <c r="R48" s="0" t="str">
        <f aca="false">_xlfn.IFNA(INDEX(non_upt_2_5_Data!$C:$C, MATCH(R$1&amp;" "&amp;$A48, non_upt_2_5_Data!$D:$D, 0), 1), "")</f>
        <v/>
      </c>
      <c r="S48" s="0" t="str">
        <f aca="false">_xlfn.IFNA(INDEX(non_upt_2_5_Data!$C:$C, MATCH(S$1&amp;" "&amp;$A48, non_upt_2_5_Data!$D:$D, 0), 1), "")</f>
        <v/>
      </c>
      <c r="T48" s="0" t="str">
        <f aca="false">_xlfn.IFNA(INDEX(non_upt_2_5_Data!$C:$C, MATCH(T$1&amp;" "&amp;$A48, non_upt_2_5_Data!$D:$D, 0), 1), "")</f>
        <v/>
      </c>
      <c r="U48" s="0" t="str">
        <f aca="false">_xlfn.IFNA(INDEX(non_upt_2_5_Data!$C:$C, MATCH(U$1&amp;" "&amp;$A48, non_upt_2_5_Data!$D:$D, 0), 1), "")</f>
        <v/>
      </c>
      <c r="V48" s="0" t="n">
        <f aca="false">_xlfn.IFNA(INDEX(non_upt_2_5_Data!$C:$C, MATCH(V$1&amp;" "&amp;$A48, non_upt_2_5_Data!$D:$D, 0), 1), "")</f>
        <v>1</v>
      </c>
      <c r="W48" s="0" t="str">
        <f aca="false">_xlfn.IFNA(INDEX(non_upt_2_5_Data!$C:$C, MATCH(W$1&amp;" "&amp;$A48, non_upt_2_5_Data!$D:$D, 0), 1), "")</f>
        <v/>
      </c>
      <c r="X48" s="0" t="str">
        <f aca="false">_xlfn.IFNA(INDEX(non_upt_2_5_Data!$C:$C, MATCH(X$1&amp;" "&amp;$A48, non_upt_2_5_Data!$D:$D, 0), 1), "")</f>
        <v/>
      </c>
      <c r="Y48" s="0" t="str">
        <f aca="false">_xlfn.IFNA(INDEX(non_upt_2_5_Data!$C:$C, MATCH(Y$1&amp;" "&amp;$A48, non_upt_2_5_Data!$D:$D, 0), 1), "")</f>
        <v/>
      </c>
      <c r="Z48" s="0" t="str">
        <f aca="false">_xlfn.IFNA(INDEX(non_upt_2_5_Data!$C:$C, MATCH(Z$1&amp;" "&amp;$A48, non_upt_2_5_Data!$D:$D, 0), 1), "")</f>
        <v/>
      </c>
      <c r="AA48" s="0" t="str">
        <f aca="false">_xlfn.IFNA(INDEX(non_upt_2_5_Data!$C:$C, MATCH(AA$1&amp;" "&amp;$A48, non_upt_2_5_Data!$D:$D, 0), 1), "")</f>
        <v/>
      </c>
      <c r="AB48" s="0" t="str">
        <f aca="false">_xlfn.IFNA(INDEX(non_upt_2_5_Data!$C:$C, MATCH(AB$1&amp;" "&amp;$A48, non_upt_2_5_Data!$D:$D, 0), 1), "")</f>
        <v/>
      </c>
      <c r="AC48" s="0" t="str">
        <f aca="false">_xlfn.IFNA(INDEX(non_upt_2_5_Data!$C:$C, MATCH(AC$1&amp;" "&amp;$A48, non_upt_2_5_Data!$D:$D, 0), 1), "")</f>
        <v/>
      </c>
      <c r="AD48" s="0" t="str">
        <f aca="false">_xlfn.IFNA(INDEX(non_upt_2_5_Data!$C:$C, MATCH(AD$1&amp;" "&amp;$A48, non_upt_2_5_Data!$D:$D, 0), 1), "")</f>
        <v/>
      </c>
      <c r="AE48" s="0" t="str">
        <f aca="false">_xlfn.IFNA(INDEX(non_upt_2_5_Data!$C:$C, MATCH(AE$1&amp;" "&amp;$A48, non_upt_2_5_Data!$D:$D, 0), 1), "")</f>
        <v/>
      </c>
      <c r="AF48" s="0" t="str">
        <f aca="false">_xlfn.IFNA(INDEX(non_upt_2_5_Data!$C:$C, MATCH(AF$1&amp;" "&amp;$A48, non_upt_2_5_Data!$D:$D, 0), 1), "")</f>
        <v/>
      </c>
      <c r="AH48" s="0" t="n">
        <f aca="false">IFERROR(AVERAGE(B48:AF48), "")</f>
        <v>1.39600512163892</v>
      </c>
    </row>
    <row r="49" customFormat="false" ht="12.8" hidden="false" customHeight="false" outlineLevel="0" collapsed="false">
      <c r="A49" s="0" t="s">
        <v>78</v>
      </c>
      <c r="B49" s="0" t="str">
        <f aca="false">_xlfn.IFNA(INDEX(non_upt_2_5_Data!$C:$C, MATCH(B$1&amp;" "&amp;$A49, non_upt_2_5_Data!$D:$D, 0), 1), "")</f>
        <v/>
      </c>
      <c r="C49" s="0" t="str">
        <f aca="false">_xlfn.IFNA(INDEX(non_upt_2_5_Data!$C:$C, MATCH(C$1&amp;" "&amp;$A49, non_upt_2_5_Data!$D:$D, 0), 1), "")</f>
        <v/>
      </c>
      <c r="D49" s="0" t="str">
        <f aca="false">_xlfn.IFNA(INDEX(non_upt_2_5_Data!$C:$C, MATCH(D$1&amp;" "&amp;$A49, non_upt_2_5_Data!$D:$D, 0), 1), "")</f>
        <v/>
      </c>
      <c r="E49" s="0" t="str">
        <f aca="false">_xlfn.IFNA(INDEX(non_upt_2_5_Data!$C:$C, MATCH(E$1&amp;" "&amp;$A49, non_upt_2_5_Data!$D:$D, 0), 1), "")</f>
        <v/>
      </c>
      <c r="F49" s="0" t="str">
        <f aca="false">_xlfn.IFNA(INDEX(non_upt_2_5_Data!$C:$C, MATCH(F$1&amp;" "&amp;$A49, non_upt_2_5_Data!$D:$D, 0), 1), "")</f>
        <v/>
      </c>
      <c r="G49" s="0" t="str">
        <f aca="false">_xlfn.IFNA(INDEX(non_upt_2_5_Data!$C:$C, MATCH(G$1&amp;" "&amp;$A49, non_upt_2_5_Data!$D:$D, 0), 1), "")</f>
        <v/>
      </c>
      <c r="H49" s="0" t="str">
        <f aca="false">_xlfn.IFNA(INDEX(non_upt_2_5_Data!$C:$C, MATCH(H$1&amp;" "&amp;$A49, non_upt_2_5_Data!$D:$D, 0), 1), "")</f>
        <v/>
      </c>
      <c r="I49" s="0" t="str">
        <f aca="false">_xlfn.IFNA(INDEX(non_upt_2_5_Data!$C:$C, MATCH(I$1&amp;" "&amp;$A49, non_upt_2_5_Data!$D:$D, 0), 1), "")</f>
        <v/>
      </c>
      <c r="J49" s="0" t="str">
        <f aca="false">_xlfn.IFNA(INDEX(non_upt_2_5_Data!$C:$C, MATCH(J$1&amp;" "&amp;$A49, non_upt_2_5_Data!$D:$D, 0), 1), "")</f>
        <v/>
      </c>
      <c r="K49" s="0" t="str">
        <f aca="false">_xlfn.IFNA(INDEX(non_upt_2_5_Data!$C:$C, MATCH(K$1&amp;" "&amp;$A49, non_upt_2_5_Data!$D:$D, 0), 1), "")</f>
        <v/>
      </c>
      <c r="L49" s="0" t="str">
        <f aca="false">_xlfn.IFNA(INDEX(non_upt_2_5_Data!$C:$C, MATCH(L$1&amp;" "&amp;$A49, non_upt_2_5_Data!$D:$D, 0), 1), "")</f>
        <v/>
      </c>
      <c r="M49" s="0" t="str">
        <f aca="false">_xlfn.IFNA(INDEX(non_upt_2_5_Data!$C:$C, MATCH(M$1&amp;" "&amp;$A49, non_upt_2_5_Data!$D:$D, 0), 1), "")</f>
        <v/>
      </c>
      <c r="N49" s="0" t="str">
        <f aca="false">_xlfn.IFNA(INDEX(non_upt_2_5_Data!$C:$C, MATCH(N$1&amp;" "&amp;$A49, non_upt_2_5_Data!$D:$D, 0), 1), "")</f>
        <v/>
      </c>
      <c r="O49" s="0" t="str">
        <f aca="false">_xlfn.IFNA(INDEX(non_upt_2_5_Data!$C:$C, MATCH(O$1&amp;" "&amp;$A49, non_upt_2_5_Data!$D:$D, 0), 1), "")</f>
        <v/>
      </c>
      <c r="P49" s="0" t="str">
        <f aca="false">_xlfn.IFNA(INDEX(non_upt_2_5_Data!$C:$C, MATCH(P$1&amp;" "&amp;$A49, non_upt_2_5_Data!$D:$D, 0), 1), "")</f>
        <v/>
      </c>
      <c r="Q49" s="0" t="str">
        <f aca="false">_xlfn.IFNA(INDEX(non_upt_2_5_Data!$C:$C, MATCH(Q$1&amp;" "&amp;$A49, non_upt_2_5_Data!$D:$D, 0), 1), "")</f>
        <v/>
      </c>
      <c r="R49" s="0" t="str">
        <f aca="false">_xlfn.IFNA(INDEX(non_upt_2_5_Data!$C:$C, MATCH(R$1&amp;" "&amp;$A49, non_upt_2_5_Data!$D:$D, 0), 1), "")</f>
        <v/>
      </c>
      <c r="S49" s="0" t="str">
        <f aca="false">_xlfn.IFNA(INDEX(non_upt_2_5_Data!$C:$C, MATCH(S$1&amp;" "&amp;$A49, non_upt_2_5_Data!$D:$D, 0), 1), "")</f>
        <v/>
      </c>
      <c r="T49" s="0" t="str">
        <f aca="false">_xlfn.IFNA(INDEX(non_upt_2_5_Data!$C:$C, MATCH(T$1&amp;" "&amp;$A49, non_upt_2_5_Data!$D:$D, 0), 1), "")</f>
        <v/>
      </c>
      <c r="U49" s="0" t="str">
        <f aca="false">_xlfn.IFNA(INDEX(non_upt_2_5_Data!$C:$C, MATCH(U$1&amp;" "&amp;$A49, non_upt_2_5_Data!$D:$D, 0), 1), "")</f>
        <v/>
      </c>
      <c r="V49" s="0" t="str">
        <f aca="false">_xlfn.IFNA(INDEX(non_upt_2_5_Data!$C:$C, MATCH(V$1&amp;" "&amp;$A49, non_upt_2_5_Data!$D:$D, 0), 1), "")</f>
        <v/>
      </c>
      <c r="W49" s="0" t="str">
        <f aca="false">_xlfn.IFNA(INDEX(non_upt_2_5_Data!$C:$C, MATCH(W$1&amp;" "&amp;$A49, non_upt_2_5_Data!$D:$D, 0), 1), "")</f>
        <v/>
      </c>
      <c r="X49" s="0" t="str">
        <f aca="false">_xlfn.IFNA(INDEX(non_upt_2_5_Data!$C:$C, MATCH(X$1&amp;" "&amp;$A49, non_upt_2_5_Data!$D:$D, 0), 1), "")</f>
        <v/>
      </c>
      <c r="Y49" s="0" t="n">
        <f aca="false">_xlfn.IFNA(INDEX(non_upt_2_5_Data!$C:$C, MATCH(Y$1&amp;" "&amp;$A49, non_upt_2_5_Data!$D:$D, 0), 1), "")</f>
        <v>0</v>
      </c>
      <c r="Z49" s="0" t="n">
        <f aca="false">_xlfn.IFNA(INDEX(non_upt_2_5_Data!$C:$C, MATCH(Z$1&amp;" "&amp;$A49, non_upt_2_5_Data!$D:$D, 0), 1), "")</f>
        <v>0.2</v>
      </c>
      <c r="AA49" s="0" t="n">
        <f aca="false">_xlfn.IFNA(INDEX(non_upt_2_5_Data!$C:$C, MATCH(AA$1&amp;" "&amp;$A49, non_upt_2_5_Data!$D:$D, 0), 1), "")</f>
        <v>1.71898355754858</v>
      </c>
      <c r="AB49" s="0" t="n">
        <f aca="false">_xlfn.IFNA(INDEX(non_upt_2_5_Data!$C:$C, MATCH(AB$1&amp;" "&amp;$A49, non_upt_2_5_Data!$D:$D, 0), 1), "")</f>
        <v>2.21802325581395</v>
      </c>
      <c r="AC49" s="0" t="n">
        <f aca="false">_xlfn.IFNA(INDEX(non_upt_2_5_Data!$C:$C, MATCH(AC$1&amp;" "&amp;$A49, non_upt_2_5_Data!$D:$D, 0), 1), "")</f>
        <v>2.14285714285714</v>
      </c>
      <c r="AD49" s="0" t="str">
        <f aca="false">_xlfn.IFNA(INDEX(non_upt_2_5_Data!$C:$C, MATCH(AD$1&amp;" "&amp;$A49, non_upt_2_5_Data!$D:$D, 0), 1), "")</f>
        <v/>
      </c>
      <c r="AE49" s="0" t="str">
        <f aca="false">_xlfn.IFNA(INDEX(non_upt_2_5_Data!$C:$C, MATCH(AE$1&amp;" "&amp;$A49, non_upt_2_5_Data!$D:$D, 0), 1), "")</f>
        <v/>
      </c>
      <c r="AF49" s="0" t="str">
        <f aca="false">_xlfn.IFNA(INDEX(non_upt_2_5_Data!$C:$C, MATCH(AF$1&amp;" "&amp;$A49, non_upt_2_5_Data!$D:$D, 0), 1), "")</f>
        <v/>
      </c>
      <c r="AH49" s="0" t="n">
        <f aca="false">IFERROR(AVERAGE(B49:AF49), "")</f>
        <v>1.25597279124394</v>
      </c>
    </row>
    <row r="50" customFormat="false" ht="12.8" hidden="false" customHeight="false" outlineLevel="0" collapsed="false">
      <c r="A50" s="0" t="s">
        <v>79</v>
      </c>
      <c r="B50" s="0" t="str">
        <f aca="false">_xlfn.IFNA(INDEX(non_upt_2_5_Data!$C:$C, MATCH(B$1&amp;" "&amp;$A50, non_upt_2_5_Data!$D:$D, 0), 1), "")</f>
        <v/>
      </c>
      <c r="C50" s="0" t="str">
        <f aca="false">_xlfn.IFNA(INDEX(non_upt_2_5_Data!$C:$C, MATCH(C$1&amp;" "&amp;$A50, non_upt_2_5_Data!$D:$D, 0), 1), "")</f>
        <v/>
      </c>
      <c r="D50" s="0" t="str">
        <f aca="false">_xlfn.IFNA(INDEX(non_upt_2_5_Data!$C:$C, MATCH(D$1&amp;" "&amp;$A50, non_upt_2_5_Data!$D:$D, 0), 1), "")</f>
        <v/>
      </c>
      <c r="E50" s="0" t="str">
        <f aca="false">_xlfn.IFNA(INDEX(non_upt_2_5_Data!$C:$C, MATCH(E$1&amp;" "&amp;$A50, non_upt_2_5_Data!$D:$D, 0), 1), "")</f>
        <v/>
      </c>
      <c r="F50" s="0" t="str">
        <f aca="false">_xlfn.IFNA(INDEX(non_upt_2_5_Data!$C:$C, MATCH(F$1&amp;" "&amp;$A50, non_upt_2_5_Data!$D:$D, 0), 1), "")</f>
        <v/>
      </c>
      <c r="G50" s="0" t="str">
        <f aca="false">_xlfn.IFNA(INDEX(non_upt_2_5_Data!$C:$C, MATCH(G$1&amp;" "&amp;$A50, non_upt_2_5_Data!$D:$D, 0), 1), "")</f>
        <v/>
      </c>
      <c r="H50" s="0" t="str">
        <f aca="false">_xlfn.IFNA(INDEX(non_upt_2_5_Data!$C:$C, MATCH(H$1&amp;" "&amp;$A50, non_upt_2_5_Data!$D:$D, 0), 1), "")</f>
        <v/>
      </c>
      <c r="I50" s="0" t="str">
        <f aca="false">_xlfn.IFNA(INDEX(non_upt_2_5_Data!$C:$C, MATCH(I$1&amp;" "&amp;$A50, non_upt_2_5_Data!$D:$D, 0), 1), "")</f>
        <v/>
      </c>
      <c r="J50" s="0" t="str">
        <f aca="false">_xlfn.IFNA(INDEX(non_upt_2_5_Data!$C:$C, MATCH(J$1&amp;" "&amp;$A50, non_upt_2_5_Data!$D:$D, 0), 1), "")</f>
        <v/>
      </c>
      <c r="K50" s="0" t="str">
        <f aca="false">_xlfn.IFNA(INDEX(non_upt_2_5_Data!$C:$C, MATCH(K$1&amp;" "&amp;$A50, non_upt_2_5_Data!$D:$D, 0), 1), "")</f>
        <v/>
      </c>
      <c r="L50" s="0" t="str">
        <f aca="false">_xlfn.IFNA(INDEX(non_upt_2_5_Data!$C:$C, MATCH(L$1&amp;" "&amp;$A50, non_upt_2_5_Data!$D:$D, 0), 1), "")</f>
        <v/>
      </c>
      <c r="M50" s="0" t="str">
        <f aca="false">_xlfn.IFNA(INDEX(non_upt_2_5_Data!$C:$C, MATCH(M$1&amp;" "&amp;$A50, non_upt_2_5_Data!$D:$D, 0), 1), "")</f>
        <v/>
      </c>
      <c r="N50" s="0" t="str">
        <f aca="false">_xlfn.IFNA(INDEX(non_upt_2_5_Data!$C:$C, MATCH(N$1&amp;" "&amp;$A50, non_upt_2_5_Data!$D:$D, 0), 1), "")</f>
        <v/>
      </c>
      <c r="O50" s="0" t="str">
        <f aca="false">_xlfn.IFNA(INDEX(non_upt_2_5_Data!$C:$C, MATCH(O$1&amp;" "&amp;$A50, non_upt_2_5_Data!$D:$D, 0), 1), "")</f>
        <v/>
      </c>
      <c r="P50" s="0" t="str">
        <f aca="false">_xlfn.IFNA(INDEX(non_upt_2_5_Data!$C:$C, MATCH(P$1&amp;" "&amp;$A50, non_upt_2_5_Data!$D:$D, 0), 1), "")</f>
        <v/>
      </c>
      <c r="Q50" s="0" t="str">
        <f aca="false">_xlfn.IFNA(INDEX(non_upt_2_5_Data!$C:$C, MATCH(Q$1&amp;" "&amp;$A50, non_upt_2_5_Data!$D:$D, 0), 1), "")</f>
        <v/>
      </c>
      <c r="R50" s="0" t="str">
        <f aca="false">_xlfn.IFNA(INDEX(non_upt_2_5_Data!$C:$C, MATCH(R$1&amp;" "&amp;$A50, non_upt_2_5_Data!$D:$D, 0), 1), "")</f>
        <v/>
      </c>
      <c r="S50" s="0" t="str">
        <f aca="false">_xlfn.IFNA(INDEX(non_upt_2_5_Data!$C:$C, MATCH(S$1&amp;" "&amp;$A50, non_upt_2_5_Data!$D:$D, 0), 1), "")</f>
        <v/>
      </c>
      <c r="T50" s="0" t="str">
        <f aca="false">_xlfn.IFNA(INDEX(non_upt_2_5_Data!$C:$C, MATCH(T$1&amp;" "&amp;$A50, non_upt_2_5_Data!$D:$D, 0), 1), "")</f>
        <v/>
      </c>
      <c r="U50" s="0" t="str">
        <f aca="false">_xlfn.IFNA(INDEX(non_upt_2_5_Data!$C:$C, MATCH(U$1&amp;" "&amp;$A50, non_upt_2_5_Data!$D:$D, 0), 1), "")</f>
        <v/>
      </c>
      <c r="V50" s="0" t="str">
        <f aca="false">_xlfn.IFNA(INDEX(non_upt_2_5_Data!$C:$C, MATCH(V$1&amp;" "&amp;$A50, non_upt_2_5_Data!$D:$D, 0), 1), "")</f>
        <v/>
      </c>
      <c r="W50" s="0" t="str">
        <f aca="false">_xlfn.IFNA(INDEX(non_upt_2_5_Data!$C:$C, MATCH(W$1&amp;" "&amp;$A50, non_upt_2_5_Data!$D:$D, 0), 1), "")</f>
        <v/>
      </c>
      <c r="X50" s="0" t="str">
        <f aca="false">_xlfn.IFNA(INDEX(non_upt_2_5_Data!$C:$C, MATCH(X$1&amp;" "&amp;$A50, non_upt_2_5_Data!$D:$D, 0), 1), "")</f>
        <v/>
      </c>
      <c r="Y50" s="0" t="n">
        <f aca="false">_xlfn.IFNA(INDEX(non_upt_2_5_Data!$C:$C, MATCH(Y$1&amp;" "&amp;$A50, non_upt_2_5_Data!$D:$D, 0), 1), "")</f>
        <v>0.842105263157895</v>
      </c>
      <c r="Z50" s="0" t="n">
        <f aca="false">_xlfn.IFNA(INDEX(non_upt_2_5_Data!$C:$C, MATCH(Z$1&amp;" "&amp;$A50, non_upt_2_5_Data!$D:$D, 0), 1), "")</f>
        <v>0.916666666666667</v>
      </c>
      <c r="AA50" s="0" t="n">
        <f aca="false">_xlfn.IFNA(INDEX(non_upt_2_5_Data!$C:$C, MATCH(AA$1&amp;" "&amp;$A50, non_upt_2_5_Data!$D:$D, 0), 1), "")</f>
        <v>1.55851851851852</v>
      </c>
      <c r="AB50" s="0" t="n">
        <f aca="false">_xlfn.IFNA(INDEX(non_upt_2_5_Data!$C:$C, MATCH(AB$1&amp;" "&amp;$A50, non_upt_2_5_Data!$D:$D, 0), 1), "")</f>
        <v>2.22706766917293</v>
      </c>
      <c r="AC50" s="0" t="n">
        <f aca="false">_xlfn.IFNA(INDEX(non_upt_2_5_Data!$C:$C, MATCH(AC$1&amp;" "&amp;$A50, non_upt_2_5_Data!$D:$D, 0), 1), "")</f>
        <v>2.3448275862069</v>
      </c>
      <c r="AD50" s="0" t="str">
        <f aca="false">_xlfn.IFNA(INDEX(non_upt_2_5_Data!$C:$C, MATCH(AD$1&amp;" "&amp;$A50, non_upt_2_5_Data!$D:$D, 0), 1), "")</f>
        <v/>
      </c>
      <c r="AE50" s="0" t="str">
        <f aca="false">_xlfn.IFNA(INDEX(non_upt_2_5_Data!$C:$C, MATCH(AE$1&amp;" "&amp;$A50, non_upt_2_5_Data!$D:$D, 0), 1), "")</f>
        <v/>
      </c>
      <c r="AF50" s="0" t="str">
        <f aca="false">_xlfn.IFNA(INDEX(non_upt_2_5_Data!$C:$C, MATCH(AF$1&amp;" "&amp;$A50, non_upt_2_5_Data!$D:$D, 0), 1), "")</f>
        <v/>
      </c>
      <c r="AH50" s="0" t="n">
        <f aca="false">IFERROR(AVERAGE(B50:AF50), "")</f>
        <v>1.57783714074458</v>
      </c>
    </row>
    <row r="51" customFormat="false" ht="12.8" hidden="false" customHeight="false" outlineLevel="0" collapsed="false">
      <c r="A51" s="0" t="s">
        <v>80</v>
      </c>
      <c r="B51" s="0" t="str">
        <f aca="false">_xlfn.IFNA(INDEX(non_upt_2_5_Data!$C:$C, MATCH(B$1&amp;" "&amp;$A51, non_upt_2_5_Data!$D:$D, 0), 1), "")</f>
        <v/>
      </c>
      <c r="C51" s="0" t="str">
        <f aca="false">_xlfn.IFNA(INDEX(non_upt_2_5_Data!$C:$C, MATCH(C$1&amp;" "&amp;$A51, non_upt_2_5_Data!$D:$D, 0), 1), "")</f>
        <v/>
      </c>
      <c r="D51" s="0" t="str">
        <f aca="false">_xlfn.IFNA(INDEX(non_upt_2_5_Data!$C:$C, MATCH(D$1&amp;" "&amp;$A51, non_upt_2_5_Data!$D:$D, 0), 1), "")</f>
        <v/>
      </c>
      <c r="E51" s="0" t="str">
        <f aca="false">_xlfn.IFNA(INDEX(non_upt_2_5_Data!$C:$C, MATCH(E$1&amp;" "&amp;$A51, non_upt_2_5_Data!$D:$D, 0), 1), "")</f>
        <v/>
      </c>
      <c r="F51" s="0" t="str">
        <f aca="false">_xlfn.IFNA(INDEX(non_upt_2_5_Data!$C:$C, MATCH(F$1&amp;" "&amp;$A51, non_upt_2_5_Data!$D:$D, 0), 1), "")</f>
        <v/>
      </c>
      <c r="G51" s="0" t="str">
        <f aca="false">_xlfn.IFNA(INDEX(non_upt_2_5_Data!$C:$C, MATCH(G$1&amp;" "&amp;$A51, non_upt_2_5_Data!$D:$D, 0), 1), "")</f>
        <v/>
      </c>
      <c r="H51" s="0" t="str">
        <f aca="false">_xlfn.IFNA(INDEX(non_upt_2_5_Data!$C:$C, MATCH(H$1&amp;" "&amp;$A51, non_upt_2_5_Data!$D:$D, 0), 1), "")</f>
        <v/>
      </c>
      <c r="I51" s="0" t="str">
        <f aca="false">_xlfn.IFNA(INDEX(non_upt_2_5_Data!$C:$C, MATCH(I$1&amp;" "&amp;$A51, non_upt_2_5_Data!$D:$D, 0), 1), "")</f>
        <v/>
      </c>
      <c r="J51" s="0" t="str">
        <f aca="false">_xlfn.IFNA(INDEX(non_upt_2_5_Data!$C:$C, MATCH(J$1&amp;" "&amp;$A51, non_upt_2_5_Data!$D:$D, 0), 1), "")</f>
        <v/>
      </c>
      <c r="K51" s="0" t="str">
        <f aca="false">_xlfn.IFNA(INDEX(non_upt_2_5_Data!$C:$C, MATCH(K$1&amp;" "&amp;$A51, non_upt_2_5_Data!$D:$D, 0), 1), "")</f>
        <v/>
      </c>
      <c r="L51" s="0" t="str">
        <f aca="false">_xlfn.IFNA(INDEX(non_upt_2_5_Data!$C:$C, MATCH(L$1&amp;" "&amp;$A51, non_upt_2_5_Data!$D:$D, 0), 1), "")</f>
        <v/>
      </c>
      <c r="M51" s="0" t="str">
        <f aca="false">_xlfn.IFNA(INDEX(non_upt_2_5_Data!$C:$C, MATCH(M$1&amp;" "&amp;$A51, non_upt_2_5_Data!$D:$D, 0), 1), "")</f>
        <v/>
      </c>
      <c r="N51" s="0" t="str">
        <f aca="false">_xlfn.IFNA(INDEX(non_upt_2_5_Data!$C:$C, MATCH(N$1&amp;" "&amp;$A51, non_upt_2_5_Data!$D:$D, 0), 1), "")</f>
        <v/>
      </c>
      <c r="O51" s="0" t="str">
        <f aca="false">_xlfn.IFNA(INDEX(non_upt_2_5_Data!$C:$C, MATCH(O$1&amp;" "&amp;$A51, non_upt_2_5_Data!$D:$D, 0), 1), "")</f>
        <v/>
      </c>
      <c r="P51" s="0" t="str">
        <f aca="false">_xlfn.IFNA(INDEX(non_upt_2_5_Data!$C:$C, MATCH(P$1&amp;" "&amp;$A51, non_upt_2_5_Data!$D:$D, 0), 1), "")</f>
        <v/>
      </c>
      <c r="Q51" s="0" t="str">
        <f aca="false">_xlfn.IFNA(INDEX(non_upt_2_5_Data!$C:$C, MATCH(Q$1&amp;" "&amp;$A51, non_upt_2_5_Data!$D:$D, 0), 1), "")</f>
        <v/>
      </c>
      <c r="R51" s="0" t="str">
        <f aca="false">_xlfn.IFNA(INDEX(non_upt_2_5_Data!$C:$C, MATCH(R$1&amp;" "&amp;$A51, non_upt_2_5_Data!$D:$D, 0), 1), "")</f>
        <v/>
      </c>
      <c r="S51" s="0" t="str">
        <f aca="false">_xlfn.IFNA(INDEX(non_upt_2_5_Data!$C:$C, MATCH(S$1&amp;" "&amp;$A51, non_upt_2_5_Data!$D:$D, 0), 1), "")</f>
        <v/>
      </c>
      <c r="T51" s="0" t="str">
        <f aca="false">_xlfn.IFNA(INDEX(non_upt_2_5_Data!$C:$C, MATCH(T$1&amp;" "&amp;$A51, non_upt_2_5_Data!$D:$D, 0), 1), "")</f>
        <v/>
      </c>
      <c r="U51" s="0" t="str">
        <f aca="false">_xlfn.IFNA(INDEX(non_upt_2_5_Data!$C:$C, MATCH(U$1&amp;" "&amp;$A51, non_upt_2_5_Data!$D:$D, 0), 1), "")</f>
        <v/>
      </c>
      <c r="V51" s="0" t="str">
        <f aca="false">_xlfn.IFNA(INDEX(non_upt_2_5_Data!$C:$C, MATCH(V$1&amp;" "&amp;$A51, non_upt_2_5_Data!$D:$D, 0), 1), "")</f>
        <v/>
      </c>
      <c r="W51" s="0" t="str">
        <f aca="false">_xlfn.IFNA(INDEX(non_upt_2_5_Data!$C:$C, MATCH(W$1&amp;" "&amp;$A51, non_upt_2_5_Data!$D:$D, 0), 1), "")</f>
        <v/>
      </c>
      <c r="X51" s="0" t="str">
        <f aca="false">_xlfn.IFNA(INDEX(non_upt_2_5_Data!$C:$C, MATCH(X$1&amp;" "&amp;$A51, non_upt_2_5_Data!$D:$D, 0), 1), "")</f>
        <v/>
      </c>
      <c r="Y51" s="0" t="n">
        <f aca="false">_xlfn.IFNA(INDEX(non_upt_2_5_Data!$C:$C, MATCH(Y$1&amp;" "&amp;$A51, non_upt_2_5_Data!$D:$D, 0), 1), "")</f>
        <v>0.416666666666667</v>
      </c>
      <c r="Z51" s="0" t="n">
        <f aca="false">_xlfn.IFNA(INDEX(non_upt_2_5_Data!$C:$C, MATCH(Z$1&amp;" "&amp;$A51, non_upt_2_5_Data!$D:$D, 0), 1), "")</f>
        <v>0.5</v>
      </c>
      <c r="AA51" s="0" t="n">
        <f aca="false">_xlfn.IFNA(INDEX(non_upt_2_5_Data!$C:$C, MATCH(AA$1&amp;" "&amp;$A51, non_upt_2_5_Data!$D:$D, 0), 1), "")</f>
        <v>1.50221565731167</v>
      </c>
      <c r="AB51" s="0" t="n">
        <f aca="false">_xlfn.IFNA(INDEX(non_upt_2_5_Data!$C:$C, MATCH(AB$1&amp;" "&amp;$A51, non_upt_2_5_Data!$D:$D, 0), 1), "")</f>
        <v>2.18181818181818</v>
      </c>
      <c r="AC51" s="0" t="n">
        <f aca="false">_xlfn.IFNA(INDEX(non_upt_2_5_Data!$C:$C, MATCH(AC$1&amp;" "&amp;$A51, non_upt_2_5_Data!$D:$D, 0), 1), "")</f>
        <v>2.32142857142857</v>
      </c>
      <c r="AD51" s="0" t="str">
        <f aca="false">_xlfn.IFNA(INDEX(non_upt_2_5_Data!$C:$C, MATCH(AD$1&amp;" "&amp;$A51, non_upt_2_5_Data!$D:$D, 0), 1), "")</f>
        <v/>
      </c>
      <c r="AE51" s="0" t="str">
        <f aca="false">_xlfn.IFNA(INDEX(non_upt_2_5_Data!$C:$C, MATCH(AE$1&amp;" "&amp;$A51, non_upt_2_5_Data!$D:$D, 0), 1), "")</f>
        <v/>
      </c>
      <c r="AF51" s="0" t="str">
        <f aca="false">_xlfn.IFNA(INDEX(non_upt_2_5_Data!$C:$C, MATCH(AF$1&amp;" "&amp;$A51, non_upt_2_5_Data!$D:$D, 0), 1), "")</f>
        <v/>
      </c>
      <c r="AH51" s="0" t="n">
        <f aca="false">IFERROR(AVERAGE(B51:AF51), "")</f>
        <v>1.38442581544502</v>
      </c>
    </row>
    <row r="52" customFormat="false" ht="12.8" hidden="false" customHeight="false" outlineLevel="0" collapsed="false">
      <c r="A52" s="0" t="s">
        <v>81</v>
      </c>
      <c r="B52" s="0" t="str">
        <f aca="false">_xlfn.IFNA(INDEX(non_upt_2_5_Data!$C:$C, MATCH(B$1&amp;" "&amp;$A52, non_upt_2_5_Data!$D:$D, 0), 1), "")</f>
        <v/>
      </c>
      <c r="C52" s="0" t="str">
        <f aca="false">_xlfn.IFNA(INDEX(non_upt_2_5_Data!$C:$C, MATCH(C$1&amp;" "&amp;$A52, non_upt_2_5_Data!$D:$D, 0), 1), "")</f>
        <v/>
      </c>
      <c r="D52" s="0" t="str">
        <f aca="false">_xlfn.IFNA(INDEX(non_upt_2_5_Data!$C:$C, MATCH(D$1&amp;" "&amp;$A52, non_upt_2_5_Data!$D:$D, 0), 1), "")</f>
        <v/>
      </c>
      <c r="E52" s="0" t="str">
        <f aca="false">_xlfn.IFNA(INDEX(non_upt_2_5_Data!$C:$C, MATCH(E$1&amp;" "&amp;$A52, non_upt_2_5_Data!$D:$D, 0), 1), "")</f>
        <v/>
      </c>
      <c r="F52" s="0" t="str">
        <f aca="false">_xlfn.IFNA(INDEX(non_upt_2_5_Data!$C:$C, MATCH(F$1&amp;" "&amp;$A52, non_upt_2_5_Data!$D:$D, 0), 1), "")</f>
        <v/>
      </c>
      <c r="G52" s="0" t="str">
        <f aca="false">_xlfn.IFNA(INDEX(non_upt_2_5_Data!$C:$C, MATCH(G$1&amp;" "&amp;$A52, non_upt_2_5_Data!$D:$D, 0), 1), "")</f>
        <v/>
      </c>
      <c r="H52" s="0" t="str">
        <f aca="false">_xlfn.IFNA(INDEX(non_upt_2_5_Data!$C:$C, MATCH(H$1&amp;" "&amp;$A52, non_upt_2_5_Data!$D:$D, 0), 1), "")</f>
        <v/>
      </c>
      <c r="I52" s="0" t="str">
        <f aca="false">_xlfn.IFNA(INDEX(non_upt_2_5_Data!$C:$C, MATCH(I$1&amp;" "&amp;$A52, non_upt_2_5_Data!$D:$D, 0), 1), "")</f>
        <v/>
      </c>
      <c r="J52" s="0" t="str">
        <f aca="false">_xlfn.IFNA(INDEX(non_upt_2_5_Data!$C:$C, MATCH(J$1&amp;" "&amp;$A52, non_upt_2_5_Data!$D:$D, 0), 1), "")</f>
        <v/>
      </c>
      <c r="K52" s="0" t="str">
        <f aca="false">_xlfn.IFNA(INDEX(non_upt_2_5_Data!$C:$C, MATCH(K$1&amp;" "&amp;$A52, non_upt_2_5_Data!$D:$D, 0), 1), "")</f>
        <v/>
      </c>
      <c r="L52" s="0" t="str">
        <f aca="false">_xlfn.IFNA(INDEX(non_upt_2_5_Data!$C:$C, MATCH(L$1&amp;" "&amp;$A52, non_upt_2_5_Data!$D:$D, 0), 1), "")</f>
        <v/>
      </c>
      <c r="M52" s="0" t="str">
        <f aca="false">_xlfn.IFNA(INDEX(non_upt_2_5_Data!$C:$C, MATCH(M$1&amp;" "&amp;$A52, non_upt_2_5_Data!$D:$D, 0), 1), "")</f>
        <v/>
      </c>
      <c r="N52" s="0" t="str">
        <f aca="false">_xlfn.IFNA(INDEX(non_upt_2_5_Data!$C:$C, MATCH(N$1&amp;" "&amp;$A52, non_upt_2_5_Data!$D:$D, 0), 1), "")</f>
        <v/>
      </c>
      <c r="O52" s="0" t="str">
        <f aca="false">_xlfn.IFNA(INDEX(non_upt_2_5_Data!$C:$C, MATCH(O$1&amp;" "&amp;$A52, non_upt_2_5_Data!$D:$D, 0), 1), "")</f>
        <v/>
      </c>
      <c r="P52" s="0" t="str">
        <f aca="false">_xlfn.IFNA(INDEX(non_upt_2_5_Data!$C:$C, MATCH(P$1&amp;" "&amp;$A52, non_upt_2_5_Data!$D:$D, 0), 1), "")</f>
        <v/>
      </c>
      <c r="Q52" s="0" t="str">
        <f aca="false">_xlfn.IFNA(INDEX(non_upt_2_5_Data!$C:$C, MATCH(Q$1&amp;" "&amp;$A52, non_upt_2_5_Data!$D:$D, 0), 1), "")</f>
        <v/>
      </c>
      <c r="R52" s="0" t="str">
        <f aca="false">_xlfn.IFNA(INDEX(non_upt_2_5_Data!$C:$C, MATCH(R$1&amp;" "&amp;$A52, non_upt_2_5_Data!$D:$D, 0), 1), "")</f>
        <v/>
      </c>
      <c r="S52" s="0" t="str">
        <f aca="false">_xlfn.IFNA(INDEX(non_upt_2_5_Data!$C:$C, MATCH(S$1&amp;" "&amp;$A52, non_upt_2_5_Data!$D:$D, 0), 1), "")</f>
        <v/>
      </c>
      <c r="T52" s="0" t="str">
        <f aca="false">_xlfn.IFNA(INDEX(non_upt_2_5_Data!$C:$C, MATCH(T$1&amp;" "&amp;$A52, non_upt_2_5_Data!$D:$D, 0), 1), "")</f>
        <v/>
      </c>
      <c r="U52" s="0" t="str">
        <f aca="false">_xlfn.IFNA(INDEX(non_upt_2_5_Data!$C:$C, MATCH(U$1&amp;" "&amp;$A52, non_upt_2_5_Data!$D:$D, 0), 1), "")</f>
        <v/>
      </c>
      <c r="V52" s="0" t="str">
        <f aca="false">_xlfn.IFNA(INDEX(non_upt_2_5_Data!$C:$C, MATCH(V$1&amp;" "&amp;$A52, non_upt_2_5_Data!$D:$D, 0), 1), "")</f>
        <v/>
      </c>
      <c r="W52" s="0" t="str">
        <f aca="false">_xlfn.IFNA(INDEX(non_upt_2_5_Data!$C:$C, MATCH(W$1&amp;" "&amp;$A52, non_upt_2_5_Data!$D:$D, 0), 1), "")</f>
        <v/>
      </c>
      <c r="X52" s="0" t="str">
        <f aca="false">_xlfn.IFNA(INDEX(non_upt_2_5_Data!$C:$C, MATCH(X$1&amp;" "&amp;$A52, non_upt_2_5_Data!$D:$D, 0), 1), "")</f>
        <v/>
      </c>
      <c r="Y52" s="0" t="str">
        <f aca="false">_xlfn.IFNA(INDEX(non_upt_2_5_Data!$C:$C, MATCH(Y$1&amp;" "&amp;$A52, non_upt_2_5_Data!$D:$D, 0), 1), "")</f>
        <v/>
      </c>
      <c r="Z52" s="0" t="str">
        <f aca="false">_xlfn.IFNA(INDEX(non_upt_2_5_Data!$C:$C, MATCH(Z$1&amp;" "&amp;$A52, non_upt_2_5_Data!$D:$D, 0), 1), "")</f>
        <v/>
      </c>
      <c r="AA52" s="0" t="n">
        <f aca="false">_xlfn.IFNA(INDEX(non_upt_2_5_Data!$C:$C, MATCH(AA$1&amp;" "&amp;$A52, non_upt_2_5_Data!$D:$D, 0), 1), "")</f>
        <v>1.6865671641791</v>
      </c>
      <c r="AB52" s="0" t="n">
        <f aca="false">_xlfn.IFNA(INDEX(non_upt_2_5_Data!$C:$C, MATCH(AB$1&amp;" "&amp;$A52, non_upt_2_5_Data!$D:$D, 0), 1), "")</f>
        <v>2.15079365079365</v>
      </c>
      <c r="AC52" s="0" t="n">
        <f aca="false">_xlfn.IFNA(INDEX(non_upt_2_5_Data!$C:$C, MATCH(AC$1&amp;" "&amp;$A52, non_upt_2_5_Data!$D:$D, 0), 1), "")</f>
        <v>2.28571428571429</v>
      </c>
      <c r="AD52" s="0" t="str">
        <f aca="false">_xlfn.IFNA(INDEX(non_upt_2_5_Data!$C:$C, MATCH(AD$1&amp;" "&amp;$A52, non_upt_2_5_Data!$D:$D, 0), 1), "")</f>
        <v/>
      </c>
      <c r="AE52" s="0" t="str">
        <f aca="false">_xlfn.IFNA(INDEX(non_upt_2_5_Data!$C:$C, MATCH(AE$1&amp;" "&amp;$A52, non_upt_2_5_Data!$D:$D, 0), 1), "")</f>
        <v/>
      </c>
      <c r="AF52" s="0" t="str">
        <f aca="false">_xlfn.IFNA(INDEX(non_upt_2_5_Data!$C:$C, MATCH(AF$1&amp;" "&amp;$A52, non_upt_2_5_Data!$D:$D, 0), 1), "")</f>
        <v/>
      </c>
      <c r="AH52" s="0" t="n">
        <f aca="false">IFERROR(AVERAGE(B52:AF52), "")</f>
        <v>2.04102503356235</v>
      </c>
    </row>
    <row r="53" customFormat="false" ht="12.8" hidden="false" customHeight="false" outlineLevel="0" collapsed="false">
      <c r="A53" s="0" t="s">
        <v>82</v>
      </c>
      <c r="B53" s="0" t="str">
        <f aca="false">_xlfn.IFNA(INDEX(non_upt_2_5_Data!$C:$C, MATCH(B$1&amp;" "&amp;$A53, non_upt_2_5_Data!$D:$D, 0), 1), "")</f>
        <v/>
      </c>
      <c r="C53" s="0" t="str">
        <f aca="false">_xlfn.IFNA(INDEX(non_upt_2_5_Data!$C:$C, MATCH(C$1&amp;" "&amp;$A53, non_upt_2_5_Data!$D:$D, 0), 1), "")</f>
        <v/>
      </c>
      <c r="D53" s="0" t="str">
        <f aca="false">_xlfn.IFNA(INDEX(non_upt_2_5_Data!$C:$C, MATCH(D$1&amp;" "&amp;$A53, non_upt_2_5_Data!$D:$D, 0), 1), "")</f>
        <v/>
      </c>
      <c r="E53" s="0" t="str">
        <f aca="false">_xlfn.IFNA(INDEX(non_upt_2_5_Data!$C:$C, MATCH(E$1&amp;" "&amp;$A53, non_upt_2_5_Data!$D:$D, 0), 1), "")</f>
        <v/>
      </c>
      <c r="F53" s="0" t="str">
        <f aca="false">_xlfn.IFNA(INDEX(non_upt_2_5_Data!$C:$C, MATCH(F$1&amp;" "&amp;$A53, non_upt_2_5_Data!$D:$D, 0), 1), "")</f>
        <v/>
      </c>
      <c r="G53" s="0" t="n">
        <f aca="false">_xlfn.IFNA(INDEX(non_upt_2_5_Data!$C:$C, MATCH(G$1&amp;" "&amp;$A53, non_upt_2_5_Data!$D:$D, 0), 1), "")</f>
        <v>1</v>
      </c>
      <c r="H53" s="0" t="n">
        <f aca="false">_xlfn.IFNA(INDEX(non_upt_2_5_Data!$C:$C, MATCH(H$1&amp;" "&amp;$A53, non_upt_2_5_Data!$D:$D, 0), 1), "")</f>
        <v>2</v>
      </c>
      <c r="I53" s="0" t="n">
        <f aca="false">_xlfn.IFNA(INDEX(non_upt_2_5_Data!$C:$C, MATCH(I$1&amp;" "&amp;$A53, non_upt_2_5_Data!$D:$D, 0), 1), "")</f>
        <v>2</v>
      </c>
      <c r="J53" s="0" t="n">
        <f aca="false">_xlfn.IFNA(INDEX(non_upt_2_5_Data!$C:$C, MATCH(J$1&amp;" "&amp;$A53, non_upt_2_5_Data!$D:$D, 0), 1), "")</f>
        <v>2</v>
      </c>
      <c r="K53" s="0" t="n">
        <f aca="false">_xlfn.IFNA(INDEX(non_upt_2_5_Data!$C:$C, MATCH(K$1&amp;" "&amp;$A53, non_upt_2_5_Data!$D:$D, 0), 1), "")</f>
        <v>2</v>
      </c>
      <c r="L53" s="0" t="n">
        <f aca="false">_xlfn.IFNA(INDEX(non_upt_2_5_Data!$C:$C, MATCH(L$1&amp;" "&amp;$A53, non_upt_2_5_Data!$D:$D, 0), 1), "")</f>
        <v>1.66666666666667</v>
      </c>
      <c r="M53" s="0" t="n">
        <f aca="false">_xlfn.IFNA(INDEX(non_upt_2_5_Data!$C:$C, MATCH(M$1&amp;" "&amp;$A53, non_upt_2_5_Data!$D:$D, 0), 1), "")</f>
        <v>2</v>
      </c>
      <c r="N53" s="0" t="n">
        <f aca="false">_xlfn.IFNA(INDEX(non_upt_2_5_Data!$C:$C, MATCH(N$1&amp;" "&amp;$A53, non_upt_2_5_Data!$D:$D, 0), 1), "")</f>
        <v>2</v>
      </c>
      <c r="O53" s="0" t="n">
        <f aca="false">_xlfn.IFNA(INDEX(non_upt_2_5_Data!$C:$C, MATCH(O$1&amp;" "&amp;$A53, non_upt_2_5_Data!$D:$D, 0), 1), "")</f>
        <v>2</v>
      </c>
      <c r="P53" s="0" t="n">
        <f aca="false">_xlfn.IFNA(INDEX(non_upt_2_5_Data!$C:$C, MATCH(P$1&amp;" "&amp;$A53, non_upt_2_5_Data!$D:$D, 0), 1), "")</f>
        <v>2.2</v>
      </c>
      <c r="Q53" s="0" t="str">
        <f aca="false">_xlfn.IFNA(INDEX(non_upt_2_5_Data!$C:$C, MATCH(Q$1&amp;" "&amp;$A53, non_upt_2_5_Data!$D:$D, 0), 1), "")</f>
        <v/>
      </c>
      <c r="R53" s="0" t="str">
        <f aca="false">_xlfn.IFNA(INDEX(non_upt_2_5_Data!$C:$C, MATCH(R$1&amp;" "&amp;$A53, non_upt_2_5_Data!$D:$D, 0), 1), "")</f>
        <v/>
      </c>
      <c r="S53" s="0" t="str">
        <f aca="false">_xlfn.IFNA(INDEX(non_upt_2_5_Data!$C:$C, MATCH(S$1&amp;" "&amp;$A53, non_upt_2_5_Data!$D:$D, 0), 1), "")</f>
        <v/>
      </c>
      <c r="T53" s="0" t="str">
        <f aca="false">_xlfn.IFNA(INDEX(non_upt_2_5_Data!$C:$C, MATCH(T$1&amp;" "&amp;$A53, non_upt_2_5_Data!$D:$D, 0), 1), "")</f>
        <v/>
      </c>
      <c r="U53" s="0" t="n">
        <f aca="false">_xlfn.IFNA(INDEX(non_upt_2_5_Data!$C:$C, MATCH(U$1&amp;" "&amp;$A53, non_upt_2_5_Data!$D:$D, 0), 1), "")</f>
        <v>2.25</v>
      </c>
      <c r="V53" s="0" t="n">
        <f aca="false">_xlfn.IFNA(INDEX(non_upt_2_5_Data!$C:$C, MATCH(V$1&amp;" "&amp;$A53, non_upt_2_5_Data!$D:$D, 0), 1), "")</f>
        <v>2</v>
      </c>
      <c r="W53" s="0" t="str">
        <f aca="false">_xlfn.IFNA(INDEX(non_upt_2_5_Data!$C:$C, MATCH(W$1&amp;" "&amp;$A53, non_upt_2_5_Data!$D:$D, 0), 1), "")</f>
        <v/>
      </c>
      <c r="X53" s="0" t="str">
        <f aca="false">_xlfn.IFNA(INDEX(non_upt_2_5_Data!$C:$C, MATCH(X$1&amp;" "&amp;$A53, non_upt_2_5_Data!$D:$D, 0), 1), "")</f>
        <v/>
      </c>
      <c r="Y53" s="0" t="n">
        <f aca="false">_xlfn.IFNA(INDEX(non_upt_2_5_Data!$C:$C, MATCH(Y$1&amp;" "&amp;$A53, non_upt_2_5_Data!$D:$D, 0), 1), "")</f>
        <v>2</v>
      </c>
      <c r="Z53" s="0" t="n">
        <f aca="false">_xlfn.IFNA(INDEX(non_upt_2_5_Data!$C:$C, MATCH(Z$1&amp;" "&amp;$A53, non_upt_2_5_Data!$D:$D, 0), 1), "")</f>
        <v>2</v>
      </c>
      <c r="AA53" s="0" t="n">
        <f aca="false">_xlfn.IFNA(INDEX(non_upt_2_5_Data!$C:$C, MATCH(AA$1&amp;" "&amp;$A53, non_upt_2_5_Data!$D:$D, 0), 1), "")</f>
        <v>2</v>
      </c>
      <c r="AB53" s="0" t="n">
        <f aca="false">_xlfn.IFNA(INDEX(non_upt_2_5_Data!$C:$C, MATCH(AB$1&amp;" "&amp;$A53, non_upt_2_5_Data!$D:$D, 0), 1), "")</f>
        <v>2</v>
      </c>
      <c r="AC53" s="0" t="str">
        <f aca="false">_xlfn.IFNA(INDEX(non_upt_2_5_Data!$C:$C, MATCH(AC$1&amp;" "&amp;$A53, non_upt_2_5_Data!$D:$D, 0), 1), "")</f>
        <v/>
      </c>
      <c r="AD53" s="0" t="n">
        <f aca="false">_xlfn.IFNA(INDEX(non_upt_2_5_Data!$C:$C, MATCH(AD$1&amp;" "&amp;$A53, non_upt_2_5_Data!$D:$D, 0), 1), "")</f>
        <v>2</v>
      </c>
      <c r="AE53" s="0" t="str">
        <f aca="false">_xlfn.IFNA(INDEX(non_upt_2_5_Data!$C:$C, MATCH(AE$1&amp;" "&amp;$A53, non_upt_2_5_Data!$D:$D, 0), 1), "")</f>
        <v/>
      </c>
      <c r="AF53" s="0" t="str">
        <f aca="false">_xlfn.IFNA(INDEX(non_upt_2_5_Data!$C:$C, MATCH(AF$1&amp;" "&amp;$A53, non_upt_2_5_Data!$D:$D, 0), 1), "")</f>
        <v/>
      </c>
      <c r="AH53" s="0" t="n">
        <f aca="false">IFERROR(AVERAGE(B53:AF53), "")</f>
        <v>1.94803921568627</v>
      </c>
    </row>
    <row r="54" customFormat="false" ht="12.8" hidden="false" customHeight="false" outlineLevel="0" collapsed="false">
      <c r="A54" s="0" t="s">
        <v>83</v>
      </c>
      <c r="B54" s="0" t="str">
        <f aca="false">_xlfn.IFNA(INDEX(non_upt_2_5_Data!$C:$C, MATCH(B$1&amp;" "&amp;$A54, non_upt_2_5_Data!$D:$D, 0), 1), "")</f>
        <v/>
      </c>
      <c r="C54" s="0" t="str">
        <f aca="false">_xlfn.IFNA(INDEX(non_upt_2_5_Data!$C:$C, MATCH(C$1&amp;" "&amp;$A54, non_upt_2_5_Data!$D:$D, 0), 1), "")</f>
        <v/>
      </c>
      <c r="D54" s="0" t="str">
        <f aca="false">_xlfn.IFNA(INDEX(non_upt_2_5_Data!$C:$C, MATCH(D$1&amp;" "&amp;$A54, non_upt_2_5_Data!$D:$D, 0), 1), "")</f>
        <v/>
      </c>
      <c r="E54" s="0" t="str">
        <f aca="false">_xlfn.IFNA(INDEX(non_upt_2_5_Data!$C:$C, MATCH(E$1&amp;" "&amp;$A54, non_upt_2_5_Data!$D:$D, 0), 1), "")</f>
        <v/>
      </c>
      <c r="F54" s="0" t="str">
        <f aca="false">_xlfn.IFNA(INDEX(non_upt_2_5_Data!$C:$C, MATCH(F$1&amp;" "&amp;$A54, non_upt_2_5_Data!$D:$D, 0), 1), "")</f>
        <v/>
      </c>
      <c r="G54" s="0" t="n">
        <f aca="false">_xlfn.IFNA(INDEX(non_upt_2_5_Data!$C:$C, MATCH(G$1&amp;" "&amp;$A54, non_upt_2_5_Data!$D:$D, 0), 1), "")</f>
        <v>1.15803452855246</v>
      </c>
      <c r="H54" s="0" t="n">
        <f aca="false">_xlfn.IFNA(INDEX(non_upt_2_5_Data!$C:$C, MATCH(H$1&amp;" "&amp;$A54, non_upt_2_5_Data!$D:$D, 0), 1), "")</f>
        <v>1.26732673267327</v>
      </c>
      <c r="I54" s="0" t="n">
        <f aca="false">_xlfn.IFNA(INDEX(non_upt_2_5_Data!$C:$C, MATCH(I$1&amp;" "&amp;$A54, non_upt_2_5_Data!$D:$D, 0), 1), "")</f>
        <v>1.42329545454545</v>
      </c>
      <c r="J54" s="0" t="n">
        <f aca="false">_xlfn.IFNA(INDEX(non_upt_2_5_Data!$C:$C, MATCH(J$1&amp;" "&amp;$A54, non_upt_2_5_Data!$D:$D, 0), 1), "")</f>
        <v>2.00445103857567</v>
      </c>
      <c r="K54" s="0" t="n">
        <f aca="false">_xlfn.IFNA(INDEX(non_upt_2_5_Data!$C:$C, MATCH(K$1&amp;" "&amp;$A54, non_upt_2_5_Data!$D:$D, 0), 1), "")</f>
        <v>1.08074534161491</v>
      </c>
      <c r="L54" s="0" t="n">
        <f aca="false">_xlfn.IFNA(INDEX(non_upt_2_5_Data!$C:$C, MATCH(L$1&amp;" "&amp;$A54, non_upt_2_5_Data!$D:$D, 0), 1), "")</f>
        <v>1.14079422382671</v>
      </c>
      <c r="M54" s="0" t="n">
        <f aca="false">_xlfn.IFNA(INDEX(non_upt_2_5_Data!$C:$C, MATCH(M$1&amp;" "&amp;$A54, non_upt_2_5_Data!$D:$D, 0), 1), "")</f>
        <v>1.33174224343675</v>
      </c>
      <c r="N54" s="0" t="n">
        <f aca="false">_xlfn.IFNA(INDEX(non_upt_2_5_Data!$C:$C, MATCH(N$1&amp;" "&amp;$A54, non_upt_2_5_Data!$D:$D, 0), 1), "")</f>
        <v>1.98050458715596</v>
      </c>
      <c r="O54" s="0" t="n">
        <f aca="false">_xlfn.IFNA(INDEX(non_upt_2_5_Data!$C:$C, MATCH(O$1&amp;" "&amp;$A54, non_upt_2_5_Data!$D:$D, 0), 1), "")</f>
        <v>1.14935064935065</v>
      </c>
      <c r="P54" s="0" t="n">
        <f aca="false">_xlfn.IFNA(INDEX(non_upt_2_5_Data!$C:$C, MATCH(P$1&amp;" "&amp;$A54, non_upt_2_5_Data!$D:$D, 0), 1), "")</f>
        <v>1.40998217468806</v>
      </c>
      <c r="Q54" s="0" t="n">
        <f aca="false">_xlfn.IFNA(INDEX(non_upt_2_5_Data!$C:$C, MATCH(Q$1&amp;" "&amp;$A54, non_upt_2_5_Data!$D:$D, 0), 1), "")</f>
        <v>1.90566037735849</v>
      </c>
      <c r="R54" s="0" t="n">
        <f aca="false">_xlfn.IFNA(INDEX(non_upt_2_5_Data!$C:$C, MATCH(R$1&amp;" "&amp;$A54, non_upt_2_5_Data!$D:$D, 0), 1), "")</f>
        <v>1.62068965517241</v>
      </c>
      <c r="S54" s="0" t="n">
        <f aca="false">_xlfn.IFNA(INDEX(non_upt_2_5_Data!$C:$C, MATCH(S$1&amp;" "&amp;$A54, non_upt_2_5_Data!$D:$D, 0), 1), "")</f>
        <v>2.32142857142857</v>
      </c>
      <c r="T54" s="0" t="n">
        <f aca="false">_xlfn.IFNA(INDEX(non_upt_2_5_Data!$C:$C, MATCH(T$1&amp;" "&amp;$A54, non_upt_2_5_Data!$D:$D, 0), 1), "")</f>
        <v>2</v>
      </c>
      <c r="U54" s="0" t="n">
        <f aca="false">_xlfn.IFNA(INDEX(non_upt_2_5_Data!$C:$C, MATCH(U$1&amp;" "&amp;$A54, non_upt_2_5_Data!$D:$D, 0), 1), "")</f>
        <v>2</v>
      </c>
      <c r="V54" s="0" t="n">
        <f aca="false">_xlfn.IFNA(INDEX(non_upt_2_5_Data!$C:$C, MATCH(V$1&amp;" "&amp;$A54, non_upt_2_5_Data!$D:$D, 0), 1), "")</f>
        <v>2</v>
      </c>
      <c r="W54" s="0" t="str">
        <f aca="false">_xlfn.IFNA(INDEX(non_upt_2_5_Data!$C:$C, MATCH(W$1&amp;" "&amp;$A54, non_upt_2_5_Data!$D:$D, 0), 1), "")</f>
        <v/>
      </c>
      <c r="X54" s="0" t="str">
        <f aca="false">_xlfn.IFNA(INDEX(non_upt_2_5_Data!$C:$C, MATCH(X$1&amp;" "&amp;$A54, non_upt_2_5_Data!$D:$D, 0), 1), "")</f>
        <v/>
      </c>
      <c r="Y54" s="0" t="n">
        <f aca="false">_xlfn.IFNA(INDEX(non_upt_2_5_Data!$C:$C, MATCH(Y$1&amp;" "&amp;$A54, non_upt_2_5_Data!$D:$D, 0), 1), "")</f>
        <v>2</v>
      </c>
      <c r="Z54" s="0" t="str">
        <f aca="false">_xlfn.IFNA(INDEX(non_upt_2_5_Data!$C:$C, MATCH(Z$1&amp;" "&amp;$A54, non_upt_2_5_Data!$D:$D, 0), 1), "")</f>
        <v/>
      </c>
      <c r="AA54" s="0" t="str">
        <f aca="false">_xlfn.IFNA(INDEX(non_upt_2_5_Data!$C:$C, MATCH(AA$1&amp;" "&amp;$A54, non_upt_2_5_Data!$D:$D, 0), 1), "")</f>
        <v/>
      </c>
      <c r="AB54" s="0" t="str">
        <f aca="false">_xlfn.IFNA(INDEX(non_upt_2_5_Data!$C:$C, MATCH(AB$1&amp;" "&amp;$A54, non_upt_2_5_Data!$D:$D, 0), 1), "")</f>
        <v/>
      </c>
      <c r="AC54" s="0" t="str">
        <f aca="false">_xlfn.IFNA(INDEX(non_upt_2_5_Data!$C:$C, MATCH(AC$1&amp;" "&amp;$A54, non_upt_2_5_Data!$D:$D, 0), 1), "")</f>
        <v/>
      </c>
      <c r="AD54" s="0" t="n">
        <f aca="false">_xlfn.IFNA(INDEX(non_upt_2_5_Data!$C:$C, MATCH(AD$1&amp;" "&amp;$A54, non_upt_2_5_Data!$D:$D, 0), 1), "")</f>
        <v>2</v>
      </c>
      <c r="AE54" s="0" t="str">
        <f aca="false">_xlfn.IFNA(INDEX(non_upt_2_5_Data!$C:$C, MATCH(AE$1&amp;" "&amp;$A54, non_upt_2_5_Data!$D:$D, 0), 1), "")</f>
        <v/>
      </c>
      <c r="AF54" s="0" t="str">
        <f aca="false">_xlfn.IFNA(INDEX(non_upt_2_5_Data!$C:$C, MATCH(AF$1&amp;" "&amp;$A54, non_upt_2_5_Data!$D:$D, 0), 1), "")</f>
        <v/>
      </c>
      <c r="AH54" s="0" t="n">
        <f aca="false">IFERROR(AVERAGE(B54:AF54), "")</f>
        <v>1.65522253213219</v>
      </c>
    </row>
    <row r="55" customFormat="false" ht="12.8" hidden="false" customHeight="false" outlineLevel="0" collapsed="false">
      <c r="A55" s="0" t="s">
        <v>84</v>
      </c>
      <c r="B55" s="0" t="str">
        <f aca="false">_xlfn.IFNA(INDEX(non_upt_2_5_Data!$C:$C, MATCH(B$1&amp;" "&amp;$A55, non_upt_2_5_Data!$D:$D, 0), 1), "")</f>
        <v/>
      </c>
      <c r="C55" s="0" t="str">
        <f aca="false">_xlfn.IFNA(INDEX(non_upt_2_5_Data!$C:$C, MATCH(C$1&amp;" "&amp;$A55, non_upt_2_5_Data!$D:$D, 0), 1), "")</f>
        <v/>
      </c>
      <c r="D55" s="0" t="str">
        <f aca="false">_xlfn.IFNA(INDEX(non_upt_2_5_Data!$C:$C, MATCH(D$1&amp;" "&amp;$A55, non_upt_2_5_Data!$D:$D, 0), 1), "")</f>
        <v/>
      </c>
      <c r="E55" s="0" t="str">
        <f aca="false">_xlfn.IFNA(INDEX(non_upt_2_5_Data!$C:$C, MATCH(E$1&amp;" "&amp;$A55, non_upt_2_5_Data!$D:$D, 0), 1), "")</f>
        <v/>
      </c>
      <c r="F55" s="0" t="str">
        <f aca="false">_xlfn.IFNA(INDEX(non_upt_2_5_Data!$C:$C, MATCH(F$1&amp;" "&amp;$A55, non_upt_2_5_Data!$D:$D, 0), 1), "")</f>
        <v/>
      </c>
      <c r="G55" s="0" t="n">
        <f aca="false">_xlfn.IFNA(INDEX(non_upt_2_5_Data!$C:$C, MATCH(G$1&amp;" "&amp;$A55, non_upt_2_5_Data!$D:$D, 0), 1), "")</f>
        <v>1.17647058823529</v>
      </c>
      <c r="H55" s="0" t="n">
        <f aca="false">_xlfn.IFNA(INDEX(non_upt_2_5_Data!$C:$C, MATCH(H$1&amp;" "&amp;$A55, non_upt_2_5_Data!$D:$D, 0), 1), "")</f>
        <v>1.23275862068966</v>
      </c>
      <c r="I55" s="0" t="n">
        <f aca="false">_xlfn.IFNA(INDEX(non_upt_2_5_Data!$C:$C, MATCH(I$1&amp;" "&amp;$A55, non_upt_2_5_Data!$D:$D, 0), 1), "")</f>
        <v>1.50892857142857</v>
      </c>
      <c r="J55" s="0" t="n">
        <f aca="false">_xlfn.IFNA(INDEX(non_upt_2_5_Data!$C:$C, MATCH(J$1&amp;" "&amp;$A55, non_upt_2_5_Data!$D:$D, 0), 1), "")</f>
        <v>2.08571428571429</v>
      </c>
      <c r="K55" s="0" t="n">
        <f aca="false">_xlfn.IFNA(INDEX(non_upt_2_5_Data!$C:$C, MATCH(K$1&amp;" "&amp;$A55, non_upt_2_5_Data!$D:$D, 0), 1), "")</f>
        <v>1.325</v>
      </c>
      <c r="L55" s="0" t="n">
        <f aca="false">_xlfn.IFNA(INDEX(non_upt_2_5_Data!$C:$C, MATCH(L$1&amp;" "&amp;$A55, non_upt_2_5_Data!$D:$D, 0), 1), "")</f>
        <v>1.39024390243902</v>
      </c>
      <c r="M55" s="0" t="n">
        <f aca="false">_xlfn.IFNA(INDEX(non_upt_2_5_Data!$C:$C, MATCH(M$1&amp;" "&amp;$A55, non_upt_2_5_Data!$D:$D, 0), 1), "")</f>
        <v>1.4390243902439</v>
      </c>
      <c r="N55" s="0" t="n">
        <f aca="false">_xlfn.IFNA(INDEX(non_upt_2_5_Data!$C:$C, MATCH(N$1&amp;" "&amp;$A55, non_upt_2_5_Data!$D:$D, 0), 1), "")</f>
        <v>1.90909090909091</v>
      </c>
      <c r="O55" s="0" t="n">
        <f aca="false">_xlfn.IFNA(INDEX(non_upt_2_5_Data!$C:$C, MATCH(O$1&amp;" "&amp;$A55, non_upt_2_5_Data!$D:$D, 0), 1), "")</f>
        <v>2</v>
      </c>
      <c r="P55" s="0" t="str">
        <f aca="false">_xlfn.IFNA(INDEX(non_upt_2_5_Data!$C:$C, MATCH(P$1&amp;" "&amp;$A55, non_upt_2_5_Data!$D:$D, 0), 1), "")</f>
        <v/>
      </c>
      <c r="Q55" s="0" t="str">
        <f aca="false">_xlfn.IFNA(INDEX(non_upt_2_5_Data!$C:$C, MATCH(Q$1&amp;" "&amp;$A55, non_upt_2_5_Data!$D:$D, 0), 1), "")</f>
        <v/>
      </c>
      <c r="R55" s="0" t="str">
        <f aca="false">_xlfn.IFNA(INDEX(non_upt_2_5_Data!$C:$C, MATCH(R$1&amp;" "&amp;$A55, non_upt_2_5_Data!$D:$D, 0), 1), "")</f>
        <v/>
      </c>
      <c r="S55" s="0" t="str">
        <f aca="false">_xlfn.IFNA(INDEX(non_upt_2_5_Data!$C:$C, MATCH(S$1&amp;" "&amp;$A55, non_upt_2_5_Data!$D:$D, 0), 1), "")</f>
        <v/>
      </c>
      <c r="T55" s="0" t="n">
        <f aca="false">_xlfn.IFNA(INDEX(non_upt_2_5_Data!$C:$C, MATCH(T$1&amp;" "&amp;$A55, non_upt_2_5_Data!$D:$D, 0), 1), "")</f>
        <v>2</v>
      </c>
      <c r="U55" s="0" t="n">
        <f aca="false">_xlfn.IFNA(INDEX(non_upt_2_5_Data!$C:$C, MATCH(U$1&amp;" "&amp;$A55, non_upt_2_5_Data!$D:$D, 0), 1), "")</f>
        <v>2</v>
      </c>
      <c r="V55" s="0" t="n">
        <f aca="false">_xlfn.IFNA(INDEX(non_upt_2_5_Data!$C:$C, MATCH(V$1&amp;" "&amp;$A55, non_upt_2_5_Data!$D:$D, 0), 1), "")</f>
        <v>2</v>
      </c>
      <c r="W55" s="0" t="str">
        <f aca="false">_xlfn.IFNA(INDEX(non_upt_2_5_Data!$C:$C, MATCH(W$1&amp;" "&amp;$A55, non_upt_2_5_Data!$D:$D, 0), 1), "")</f>
        <v/>
      </c>
      <c r="X55" s="0" t="str">
        <f aca="false">_xlfn.IFNA(INDEX(non_upt_2_5_Data!$C:$C, MATCH(X$1&amp;" "&amp;$A55, non_upt_2_5_Data!$D:$D, 0), 1), "")</f>
        <v/>
      </c>
      <c r="Y55" s="0" t="str">
        <f aca="false">_xlfn.IFNA(INDEX(non_upt_2_5_Data!$C:$C, MATCH(Y$1&amp;" "&amp;$A55, non_upt_2_5_Data!$D:$D, 0), 1), "")</f>
        <v/>
      </c>
      <c r="Z55" s="0" t="str">
        <f aca="false">_xlfn.IFNA(INDEX(non_upt_2_5_Data!$C:$C, MATCH(Z$1&amp;" "&amp;$A55, non_upt_2_5_Data!$D:$D, 0), 1), "")</f>
        <v/>
      </c>
      <c r="AA55" s="0" t="str">
        <f aca="false">_xlfn.IFNA(INDEX(non_upt_2_5_Data!$C:$C, MATCH(AA$1&amp;" "&amp;$A55, non_upt_2_5_Data!$D:$D, 0), 1), "")</f>
        <v/>
      </c>
      <c r="AB55" s="0" t="str">
        <f aca="false">_xlfn.IFNA(INDEX(non_upt_2_5_Data!$C:$C, MATCH(AB$1&amp;" "&amp;$A55, non_upt_2_5_Data!$D:$D, 0), 1), "")</f>
        <v/>
      </c>
      <c r="AC55" s="0" t="str">
        <f aca="false">_xlfn.IFNA(INDEX(non_upt_2_5_Data!$C:$C, MATCH(AC$1&amp;" "&amp;$A55, non_upt_2_5_Data!$D:$D, 0), 1), "")</f>
        <v/>
      </c>
      <c r="AD55" s="0" t="n">
        <f aca="false">_xlfn.IFNA(INDEX(non_upt_2_5_Data!$C:$C, MATCH(AD$1&amp;" "&amp;$A55, non_upt_2_5_Data!$D:$D, 0), 1), "")</f>
        <v>2</v>
      </c>
      <c r="AE55" s="0" t="str">
        <f aca="false">_xlfn.IFNA(INDEX(non_upt_2_5_Data!$C:$C, MATCH(AE$1&amp;" "&amp;$A55, non_upt_2_5_Data!$D:$D, 0), 1), "")</f>
        <v/>
      </c>
      <c r="AF55" s="0" t="str">
        <f aca="false">_xlfn.IFNA(INDEX(non_upt_2_5_Data!$C:$C, MATCH(AF$1&amp;" "&amp;$A55, non_upt_2_5_Data!$D:$D, 0), 1), "")</f>
        <v/>
      </c>
      <c r="AH55" s="0" t="n">
        <f aca="false">IFERROR(AVERAGE(B55:AF55), "")</f>
        <v>1.69747932829551</v>
      </c>
    </row>
    <row r="56" customFormat="false" ht="12.8" hidden="false" customHeight="false" outlineLevel="0" collapsed="false">
      <c r="A56" s="0" t="s">
        <v>85</v>
      </c>
      <c r="B56" s="0" t="str">
        <f aca="false">_xlfn.IFNA(INDEX(non_upt_2_5_Data!$C:$C, MATCH(B$1&amp;" "&amp;$A56, non_upt_2_5_Data!$D:$D, 0), 1), "")</f>
        <v/>
      </c>
      <c r="C56" s="0" t="str">
        <f aca="false">_xlfn.IFNA(INDEX(non_upt_2_5_Data!$C:$C, MATCH(C$1&amp;" "&amp;$A56, non_upt_2_5_Data!$D:$D, 0), 1), "")</f>
        <v/>
      </c>
      <c r="D56" s="0" t="str">
        <f aca="false">_xlfn.IFNA(INDEX(non_upt_2_5_Data!$C:$C, MATCH(D$1&amp;" "&amp;$A56, non_upt_2_5_Data!$D:$D, 0), 1), "")</f>
        <v/>
      </c>
      <c r="E56" s="0" t="str">
        <f aca="false">_xlfn.IFNA(INDEX(non_upt_2_5_Data!$C:$C, MATCH(E$1&amp;" "&amp;$A56, non_upt_2_5_Data!$D:$D, 0), 1), "")</f>
        <v/>
      </c>
      <c r="F56" s="0" t="str">
        <f aca="false">_xlfn.IFNA(INDEX(non_upt_2_5_Data!$C:$C, MATCH(F$1&amp;" "&amp;$A56, non_upt_2_5_Data!$D:$D, 0), 1), "")</f>
        <v/>
      </c>
      <c r="G56" s="0" t="n">
        <f aca="false">_xlfn.IFNA(INDEX(non_upt_2_5_Data!$C:$C, MATCH(G$1&amp;" "&amp;$A56, non_upt_2_5_Data!$D:$D, 0), 1), "")</f>
        <v>1.27925531914894</v>
      </c>
      <c r="H56" s="0" t="n">
        <f aca="false">_xlfn.IFNA(INDEX(non_upt_2_5_Data!$C:$C, MATCH(H$1&amp;" "&amp;$A56, non_upt_2_5_Data!$D:$D, 0), 1), "")</f>
        <v>1.49194547707559</v>
      </c>
      <c r="I56" s="0" t="n">
        <f aca="false">_xlfn.IFNA(INDEX(non_upt_2_5_Data!$C:$C, MATCH(I$1&amp;" "&amp;$A56, non_upt_2_5_Data!$D:$D, 0), 1), "")</f>
        <v>1.6980056980057</v>
      </c>
      <c r="J56" s="0" t="n">
        <f aca="false">_xlfn.IFNA(INDEX(non_upt_2_5_Data!$C:$C, MATCH(J$1&amp;" "&amp;$A56, non_upt_2_5_Data!$D:$D, 0), 1), "")</f>
        <v>2.16964285714286</v>
      </c>
      <c r="K56" s="0" t="n">
        <f aca="false">_xlfn.IFNA(INDEX(non_upt_2_5_Data!$C:$C, MATCH(K$1&amp;" "&amp;$A56, non_upt_2_5_Data!$D:$D, 0), 1), "")</f>
        <v>1.21419676214197</v>
      </c>
      <c r="L56" s="0" t="n">
        <f aca="false">_xlfn.IFNA(INDEX(non_upt_2_5_Data!$C:$C, MATCH(L$1&amp;" "&amp;$A56, non_upt_2_5_Data!$D:$D, 0), 1), "")</f>
        <v>1.29071170084439</v>
      </c>
      <c r="M56" s="0" t="n">
        <f aca="false">_xlfn.IFNA(INDEX(non_upt_2_5_Data!$C:$C, MATCH(M$1&amp;" "&amp;$A56, non_upt_2_5_Data!$D:$D, 0), 1), "")</f>
        <v>1.5863309352518</v>
      </c>
      <c r="N56" s="0" t="n">
        <f aca="false">_xlfn.IFNA(INDEX(non_upt_2_5_Data!$C:$C, MATCH(N$1&amp;" "&amp;$A56, non_upt_2_5_Data!$D:$D, 0), 1), "")</f>
        <v>2.15172413793103</v>
      </c>
      <c r="O56" s="0" t="n">
        <f aca="false">_xlfn.IFNA(INDEX(non_upt_2_5_Data!$C:$C, MATCH(O$1&amp;" "&amp;$A56, non_upt_2_5_Data!$D:$D, 0), 1), "")</f>
        <v>1.32279314888011</v>
      </c>
      <c r="P56" s="0" t="n">
        <f aca="false">_xlfn.IFNA(INDEX(non_upt_2_5_Data!$C:$C, MATCH(P$1&amp;" "&amp;$A56, non_upt_2_5_Data!$D:$D, 0), 1), "")</f>
        <v>1.58318425760286</v>
      </c>
      <c r="Q56" s="0" t="n">
        <f aca="false">_xlfn.IFNA(INDEX(non_upt_2_5_Data!$C:$C, MATCH(Q$1&amp;" "&amp;$A56, non_upt_2_5_Data!$D:$D, 0), 1), "")</f>
        <v>2.00952380952381</v>
      </c>
      <c r="R56" s="0" t="n">
        <f aca="false">_xlfn.IFNA(INDEX(non_upt_2_5_Data!$C:$C, MATCH(R$1&amp;" "&amp;$A56, non_upt_2_5_Data!$D:$D, 0), 1), "")</f>
        <v>1.79310344827586</v>
      </c>
      <c r="S56" s="0" t="n">
        <f aca="false">_xlfn.IFNA(INDEX(non_upt_2_5_Data!$C:$C, MATCH(S$1&amp;" "&amp;$A56, non_upt_2_5_Data!$D:$D, 0), 1), "")</f>
        <v>2.21428571428571</v>
      </c>
      <c r="T56" s="0" t="n">
        <f aca="false">_xlfn.IFNA(INDEX(non_upt_2_5_Data!$C:$C, MATCH(T$1&amp;" "&amp;$A56, non_upt_2_5_Data!$D:$D, 0), 1), "")</f>
        <v>2</v>
      </c>
      <c r="U56" s="0" t="str">
        <f aca="false">_xlfn.IFNA(INDEX(non_upt_2_5_Data!$C:$C, MATCH(U$1&amp;" "&amp;$A56, non_upt_2_5_Data!$D:$D, 0), 1), "")</f>
        <v/>
      </c>
      <c r="V56" s="0" t="n">
        <f aca="false">_xlfn.IFNA(INDEX(non_upt_2_5_Data!$C:$C, MATCH(V$1&amp;" "&amp;$A56, non_upt_2_5_Data!$D:$D, 0), 1), "")</f>
        <v>2</v>
      </c>
      <c r="W56" s="0" t="str">
        <f aca="false">_xlfn.IFNA(INDEX(non_upt_2_5_Data!$C:$C, MATCH(W$1&amp;" "&amp;$A56, non_upt_2_5_Data!$D:$D, 0), 1), "")</f>
        <v/>
      </c>
      <c r="X56" s="0" t="str">
        <f aca="false">_xlfn.IFNA(INDEX(non_upt_2_5_Data!$C:$C, MATCH(X$1&amp;" "&amp;$A56, non_upt_2_5_Data!$D:$D, 0), 1), "")</f>
        <v/>
      </c>
      <c r="Y56" s="0" t="n">
        <f aca="false">_xlfn.IFNA(INDEX(non_upt_2_5_Data!$C:$C, MATCH(Y$1&amp;" "&amp;$A56, non_upt_2_5_Data!$D:$D, 0), 1), "")</f>
        <v>2</v>
      </c>
      <c r="Z56" s="0" t="str">
        <f aca="false">_xlfn.IFNA(INDEX(non_upt_2_5_Data!$C:$C, MATCH(Z$1&amp;" "&amp;$A56, non_upt_2_5_Data!$D:$D, 0), 1), "")</f>
        <v/>
      </c>
      <c r="AA56" s="0" t="str">
        <f aca="false">_xlfn.IFNA(INDEX(non_upt_2_5_Data!$C:$C, MATCH(AA$1&amp;" "&amp;$A56, non_upt_2_5_Data!$D:$D, 0), 1), "")</f>
        <v/>
      </c>
      <c r="AB56" s="0" t="str">
        <f aca="false">_xlfn.IFNA(INDEX(non_upt_2_5_Data!$C:$C, MATCH(AB$1&amp;" "&amp;$A56, non_upt_2_5_Data!$D:$D, 0), 1), "")</f>
        <v/>
      </c>
      <c r="AC56" s="0" t="str">
        <f aca="false">_xlfn.IFNA(INDEX(non_upt_2_5_Data!$C:$C, MATCH(AC$1&amp;" "&amp;$A56, non_upt_2_5_Data!$D:$D, 0), 1), "")</f>
        <v/>
      </c>
      <c r="AD56" s="0" t="n">
        <f aca="false">_xlfn.IFNA(INDEX(non_upt_2_5_Data!$C:$C, MATCH(AD$1&amp;" "&amp;$A56, non_upt_2_5_Data!$D:$D, 0), 1), "")</f>
        <v>2</v>
      </c>
      <c r="AE56" s="0" t="str">
        <f aca="false">_xlfn.IFNA(INDEX(non_upt_2_5_Data!$C:$C, MATCH(AE$1&amp;" "&amp;$A56, non_upt_2_5_Data!$D:$D, 0), 1), "")</f>
        <v/>
      </c>
      <c r="AF56" s="0" t="str">
        <f aca="false">_xlfn.IFNA(INDEX(non_upt_2_5_Data!$C:$C, MATCH(AF$1&amp;" "&amp;$A56, non_upt_2_5_Data!$D:$D, 0), 1), "")</f>
        <v/>
      </c>
      <c r="AH56" s="0" t="n">
        <f aca="false">IFERROR(AVERAGE(B56:AF56), "")</f>
        <v>1.75321783918298</v>
      </c>
    </row>
    <row r="57" customFormat="false" ht="12.8" hidden="false" customHeight="false" outlineLevel="0" collapsed="false">
      <c r="A57" s="0" t="s">
        <v>86</v>
      </c>
      <c r="B57" s="0" t="str">
        <f aca="false">_xlfn.IFNA(INDEX(non_upt_2_5_Data!$C:$C, MATCH(B$1&amp;" "&amp;$A57, non_upt_2_5_Data!$D:$D, 0), 1), "")</f>
        <v/>
      </c>
      <c r="C57" s="0" t="str">
        <f aca="false">_xlfn.IFNA(INDEX(non_upt_2_5_Data!$C:$C, MATCH(C$1&amp;" "&amp;$A57, non_upt_2_5_Data!$D:$D, 0), 1), "")</f>
        <v/>
      </c>
      <c r="D57" s="0" t="str">
        <f aca="false">_xlfn.IFNA(INDEX(non_upt_2_5_Data!$C:$C, MATCH(D$1&amp;" "&amp;$A57, non_upt_2_5_Data!$D:$D, 0), 1), "")</f>
        <v/>
      </c>
      <c r="E57" s="0" t="str">
        <f aca="false">_xlfn.IFNA(INDEX(non_upt_2_5_Data!$C:$C, MATCH(E$1&amp;" "&amp;$A57, non_upt_2_5_Data!$D:$D, 0), 1), "")</f>
        <v/>
      </c>
      <c r="F57" s="0" t="str">
        <f aca="false">_xlfn.IFNA(INDEX(non_upt_2_5_Data!$C:$C, MATCH(F$1&amp;" "&amp;$A57, non_upt_2_5_Data!$D:$D, 0), 1), "")</f>
        <v/>
      </c>
      <c r="G57" s="0" t="n">
        <f aca="false">_xlfn.IFNA(INDEX(non_upt_2_5_Data!$C:$C, MATCH(G$1&amp;" "&amp;$A57, non_upt_2_5_Data!$D:$D, 0), 1), "")</f>
        <v>1.2843137254902</v>
      </c>
      <c r="H57" s="0" t="n">
        <f aca="false">_xlfn.IFNA(INDEX(non_upt_2_5_Data!$C:$C, MATCH(H$1&amp;" "&amp;$A57, non_upt_2_5_Data!$D:$D, 0), 1), "")</f>
        <v>1.38260869565217</v>
      </c>
      <c r="I57" s="0" t="n">
        <f aca="false">_xlfn.IFNA(INDEX(non_upt_2_5_Data!$C:$C, MATCH(I$1&amp;" "&amp;$A57, non_upt_2_5_Data!$D:$D, 0), 1), "")</f>
        <v>1.73214285714286</v>
      </c>
      <c r="J57" s="0" t="n">
        <f aca="false">_xlfn.IFNA(INDEX(non_upt_2_5_Data!$C:$C, MATCH(J$1&amp;" "&amp;$A57, non_upt_2_5_Data!$D:$D, 0), 1), "")</f>
        <v>2.1047619047619</v>
      </c>
      <c r="K57" s="0" t="n">
        <f aca="false">_xlfn.IFNA(INDEX(non_upt_2_5_Data!$C:$C, MATCH(K$1&amp;" "&amp;$A57, non_upt_2_5_Data!$D:$D, 0), 1), "")</f>
        <v>1.38461538461538</v>
      </c>
      <c r="L57" s="0" t="n">
        <f aca="false">_xlfn.IFNA(INDEX(non_upt_2_5_Data!$C:$C, MATCH(L$1&amp;" "&amp;$A57, non_upt_2_5_Data!$D:$D, 0), 1), "")</f>
        <v>1.4047619047619</v>
      </c>
      <c r="M57" s="0" t="n">
        <f aca="false">_xlfn.IFNA(INDEX(non_upt_2_5_Data!$C:$C, MATCH(M$1&amp;" "&amp;$A57, non_upt_2_5_Data!$D:$D, 0), 1), "")</f>
        <v>1.75609756097561</v>
      </c>
      <c r="N57" s="0" t="n">
        <f aca="false">_xlfn.IFNA(INDEX(non_upt_2_5_Data!$C:$C, MATCH(N$1&amp;" "&amp;$A57, non_upt_2_5_Data!$D:$D, 0), 1), "")</f>
        <v>2.02272727272727</v>
      </c>
      <c r="O57" s="0" t="n">
        <f aca="false">_xlfn.IFNA(INDEX(non_upt_2_5_Data!$C:$C, MATCH(O$1&amp;" "&amp;$A57, non_upt_2_5_Data!$D:$D, 0), 1), "")</f>
        <v>2</v>
      </c>
      <c r="P57" s="0" t="str">
        <f aca="false">_xlfn.IFNA(INDEX(non_upt_2_5_Data!$C:$C, MATCH(P$1&amp;" "&amp;$A57, non_upt_2_5_Data!$D:$D, 0), 1), "")</f>
        <v/>
      </c>
      <c r="Q57" s="0" t="str">
        <f aca="false">_xlfn.IFNA(INDEX(non_upt_2_5_Data!$C:$C, MATCH(Q$1&amp;" "&amp;$A57, non_upt_2_5_Data!$D:$D, 0), 1), "")</f>
        <v/>
      </c>
      <c r="R57" s="0" t="str">
        <f aca="false">_xlfn.IFNA(INDEX(non_upt_2_5_Data!$C:$C, MATCH(R$1&amp;" "&amp;$A57, non_upt_2_5_Data!$D:$D, 0), 1), "")</f>
        <v/>
      </c>
      <c r="S57" s="0" t="str">
        <f aca="false">_xlfn.IFNA(INDEX(non_upt_2_5_Data!$C:$C, MATCH(S$1&amp;" "&amp;$A57, non_upt_2_5_Data!$D:$D, 0), 1), "")</f>
        <v/>
      </c>
      <c r="T57" s="0" t="n">
        <f aca="false">_xlfn.IFNA(INDEX(non_upt_2_5_Data!$C:$C, MATCH(T$1&amp;" "&amp;$A57, non_upt_2_5_Data!$D:$D, 0), 1), "")</f>
        <v>2</v>
      </c>
      <c r="U57" s="0" t="n">
        <f aca="false">_xlfn.IFNA(INDEX(non_upt_2_5_Data!$C:$C, MATCH(U$1&amp;" "&amp;$A57, non_upt_2_5_Data!$D:$D, 0), 1), "")</f>
        <v>2</v>
      </c>
      <c r="V57" s="0" t="n">
        <f aca="false">_xlfn.IFNA(INDEX(non_upt_2_5_Data!$C:$C, MATCH(V$1&amp;" "&amp;$A57, non_upt_2_5_Data!$D:$D, 0), 1), "")</f>
        <v>2</v>
      </c>
      <c r="W57" s="0" t="str">
        <f aca="false">_xlfn.IFNA(INDEX(non_upt_2_5_Data!$C:$C, MATCH(W$1&amp;" "&amp;$A57, non_upt_2_5_Data!$D:$D, 0), 1), "")</f>
        <v/>
      </c>
      <c r="X57" s="0" t="str">
        <f aca="false">_xlfn.IFNA(INDEX(non_upt_2_5_Data!$C:$C, MATCH(X$1&amp;" "&amp;$A57, non_upt_2_5_Data!$D:$D, 0), 1), "")</f>
        <v/>
      </c>
      <c r="Y57" s="0" t="str">
        <f aca="false">_xlfn.IFNA(INDEX(non_upt_2_5_Data!$C:$C, MATCH(Y$1&amp;" "&amp;$A57, non_upt_2_5_Data!$D:$D, 0), 1), "")</f>
        <v/>
      </c>
      <c r="Z57" s="0" t="str">
        <f aca="false">_xlfn.IFNA(INDEX(non_upt_2_5_Data!$C:$C, MATCH(Z$1&amp;" "&amp;$A57, non_upt_2_5_Data!$D:$D, 0), 1), "")</f>
        <v/>
      </c>
      <c r="AA57" s="0" t="str">
        <f aca="false">_xlfn.IFNA(INDEX(non_upt_2_5_Data!$C:$C, MATCH(AA$1&amp;" "&amp;$A57, non_upt_2_5_Data!$D:$D, 0), 1), "")</f>
        <v/>
      </c>
      <c r="AB57" s="0" t="str">
        <f aca="false">_xlfn.IFNA(INDEX(non_upt_2_5_Data!$C:$C, MATCH(AB$1&amp;" "&amp;$A57, non_upt_2_5_Data!$D:$D, 0), 1), "")</f>
        <v/>
      </c>
      <c r="AC57" s="0" t="str">
        <f aca="false">_xlfn.IFNA(INDEX(non_upt_2_5_Data!$C:$C, MATCH(AC$1&amp;" "&amp;$A57, non_upt_2_5_Data!$D:$D, 0), 1), "")</f>
        <v/>
      </c>
      <c r="AD57" s="0" t="n">
        <f aca="false">_xlfn.IFNA(INDEX(non_upt_2_5_Data!$C:$C, MATCH(AD$1&amp;" "&amp;$A57, non_upt_2_5_Data!$D:$D, 0), 1), "")</f>
        <v>2</v>
      </c>
      <c r="AE57" s="0" t="str">
        <f aca="false">_xlfn.IFNA(INDEX(non_upt_2_5_Data!$C:$C, MATCH(AE$1&amp;" "&amp;$A57, non_upt_2_5_Data!$D:$D, 0), 1), "")</f>
        <v/>
      </c>
      <c r="AF57" s="0" t="str">
        <f aca="false">_xlfn.IFNA(INDEX(non_upt_2_5_Data!$C:$C, MATCH(AF$1&amp;" "&amp;$A57, non_upt_2_5_Data!$D:$D, 0), 1), "")</f>
        <v/>
      </c>
      <c r="AH57" s="0" t="n">
        <f aca="false">IFERROR(AVERAGE(B57:AF57), "")</f>
        <v>1.77477148508672</v>
      </c>
    </row>
    <row r="58" customFormat="false" ht="12.8" hidden="false" customHeight="false" outlineLevel="0" collapsed="false">
      <c r="A58" s="0" t="s">
        <v>87</v>
      </c>
      <c r="B58" s="0" t="n">
        <f aca="false">_xlfn.IFNA(INDEX(non_upt_2_5_Data!$C:$C, MATCH(B$1&amp;" "&amp;$A58, non_upt_2_5_Data!$D:$D, 0), 1), "")</f>
        <v>3</v>
      </c>
      <c r="C58" s="0" t="n">
        <f aca="false">_xlfn.IFNA(INDEX(non_upt_2_5_Data!$C:$C, MATCH(C$1&amp;" "&amp;$A58, non_upt_2_5_Data!$D:$D, 0), 1), "")</f>
        <v>1.375</v>
      </c>
      <c r="D58" s="0" t="n">
        <f aca="false">_xlfn.IFNA(INDEX(non_upt_2_5_Data!$C:$C, MATCH(D$1&amp;" "&amp;$A58, non_upt_2_5_Data!$D:$D, 0), 1), "")</f>
        <v>1</v>
      </c>
      <c r="E58" s="0" t="n">
        <f aca="false">_xlfn.IFNA(INDEX(non_upt_2_5_Data!$C:$C, MATCH(E$1&amp;" "&amp;$A58, non_upt_2_5_Data!$D:$D, 0), 1), "")</f>
        <v>1.33333333333333</v>
      </c>
      <c r="F58" s="0" t="n">
        <f aca="false">_xlfn.IFNA(INDEX(non_upt_2_5_Data!$C:$C, MATCH(F$1&amp;" "&amp;$A58, non_upt_2_5_Data!$D:$D, 0), 1), "")</f>
        <v>2.10148849797023</v>
      </c>
      <c r="G58" s="0" t="n">
        <f aca="false">_xlfn.IFNA(INDEX(non_upt_2_5_Data!$C:$C, MATCH(G$1&amp;" "&amp;$A58, non_upt_2_5_Data!$D:$D, 0), 1), "")</f>
        <v>2</v>
      </c>
      <c r="H58" s="0" t="n">
        <f aca="false">_xlfn.IFNA(INDEX(non_upt_2_5_Data!$C:$C, MATCH(H$1&amp;" "&amp;$A58, non_upt_2_5_Data!$D:$D, 0), 1), "")</f>
        <v>2.06666666666667</v>
      </c>
      <c r="I58" s="0" t="n">
        <f aca="false">_xlfn.IFNA(INDEX(non_upt_2_5_Data!$C:$C, MATCH(I$1&amp;" "&amp;$A58, non_upt_2_5_Data!$D:$D, 0), 1), "")</f>
        <v>2.07692307692308</v>
      </c>
      <c r="J58" s="0" t="n">
        <f aca="false">_xlfn.IFNA(INDEX(non_upt_2_5_Data!$C:$C, MATCH(J$1&amp;" "&amp;$A58, non_upt_2_5_Data!$D:$D, 0), 1), "")</f>
        <v>2.14285714285714</v>
      </c>
      <c r="K58" s="0" t="n">
        <f aca="false">_xlfn.IFNA(INDEX(non_upt_2_5_Data!$C:$C, MATCH(K$1&amp;" "&amp;$A58, non_upt_2_5_Data!$D:$D, 0), 1), "")</f>
        <v>2</v>
      </c>
      <c r="L58" s="0" t="n">
        <f aca="false">_xlfn.IFNA(INDEX(non_upt_2_5_Data!$C:$C, MATCH(L$1&amp;" "&amp;$A58, non_upt_2_5_Data!$D:$D, 0), 1), "")</f>
        <v>2.09090909090909</v>
      </c>
      <c r="M58" s="0" t="n">
        <f aca="false">_xlfn.IFNA(INDEX(non_upt_2_5_Data!$C:$C, MATCH(M$1&amp;" "&amp;$A58, non_upt_2_5_Data!$D:$D, 0), 1), "")</f>
        <v>2.14285714285714</v>
      </c>
      <c r="N58" s="0" t="n">
        <f aca="false">_xlfn.IFNA(INDEX(non_upt_2_5_Data!$C:$C, MATCH(N$1&amp;" "&amp;$A58, non_upt_2_5_Data!$D:$D, 0), 1), "")</f>
        <v>2</v>
      </c>
      <c r="O58" s="0" t="n">
        <f aca="false">_xlfn.IFNA(INDEX(non_upt_2_5_Data!$C:$C, MATCH(O$1&amp;" "&amp;$A58, non_upt_2_5_Data!$D:$D, 0), 1), "")</f>
        <v>2.13333333333333</v>
      </c>
      <c r="P58" s="0" t="n">
        <f aca="false">_xlfn.IFNA(INDEX(non_upt_2_5_Data!$C:$C, MATCH(P$1&amp;" "&amp;$A58, non_upt_2_5_Data!$D:$D, 0), 1), "")</f>
        <v>2.11111111111111</v>
      </c>
      <c r="Q58" s="0" t="n">
        <f aca="false">_xlfn.IFNA(INDEX(non_upt_2_5_Data!$C:$C, MATCH(Q$1&amp;" "&amp;$A58, non_upt_2_5_Data!$D:$D, 0), 1), "")</f>
        <v>2</v>
      </c>
      <c r="R58" s="0" t="str">
        <f aca="false">_xlfn.IFNA(INDEX(non_upt_2_5_Data!$C:$C, MATCH(R$1&amp;" "&amp;$A58, non_upt_2_5_Data!$D:$D, 0), 1), "")</f>
        <v/>
      </c>
      <c r="S58" s="0" t="str">
        <f aca="false">_xlfn.IFNA(INDEX(non_upt_2_5_Data!$C:$C, MATCH(S$1&amp;" "&amp;$A58, non_upt_2_5_Data!$D:$D, 0), 1), "")</f>
        <v/>
      </c>
      <c r="T58" s="0" t="n">
        <f aca="false">_xlfn.IFNA(INDEX(non_upt_2_5_Data!$C:$C, MATCH(T$1&amp;" "&amp;$A58, non_upt_2_5_Data!$D:$D, 0), 1), "")</f>
        <v>2</v>
      </c>
      <c r="U58" s="0" t="n">
        <f aca="false">_xlfn.IFNA(INDEX(non_upt_2_5_Data!$C:$C, MATCH(U$1&amp;" "&amp;$A58, non_upt_2_5_Data!$D:$D, 0), 1), "")</f>
        <v>2.33333333333333</v>
      </c>
      <c r="V58" s="0" t="n">
        <f aca="false">_xlfn.IFNA(INDEX(non_upt_2_5_Data!$C:$C, MATCH(V$1&amp;" "&amp;$A58, non_upt_2_5_Data!$D:$D, 0), 1), "")</f>
        <v>2.07692307692308</v>
      </c>
      <c r="W58" s="0" t="n">
        <f aca="false">_xlfn.IFNA(INDEX(non_upt_2_5_Data!$C:$C, MATCH(W$1&amp;" "&amp;$A58, non_upt_2_5_Data!$D:$D, 0), 1), "")</f>
        <v>2</v>
      </c>
      <c r="X58" s="0" t="str">
        <f aca="false">_xlfn.IFNA(INDEX(non_upt_2_5_Data!$C:$C, MATCH(X$1&amp;" "&amp;$A58, non_upt_2_5_Data!$D:$D, 0), 1), "")</f>
        <v/>
      </c>
      <c r="Y58" s="0" t="n">
        <f aca="false">_xlfn.IFNA(INDEX(non_upt_2_5_Data!$C:$C, MATCH(Y$1&amp;" "&amp;$A58, non_upt_2_5_Data!$D:$D, 0), 1), "")</f>
        <v>2.06666666666667</v>
      </c>
      <c r="Z58" s="0" t="n">
        <f aca="false">_xlfn.IFNA(INDEX(non_upt_2_5_Data!$C:$C, MATCH(Z$1&amp;" "&amp;$A58, non_upt_2_5_Data!$D:$D, 0), 1), "")</f>
        <v>2</v>
      </c>
      <c r="AA58" s="0" t="n">
        <f aca="false">_xlfn.IFNA(INDEX(non_upt_2_5_Data!$C:$C, MATCH(AA$1&amp;" "&amp;$A58, non_upt_2_5_Data!$D:$D, 0), 1), "")</f>
        <v>1.92307692307692</v>
      </c>
      <c r="AB58" s="0" t="n">
        <f aca="false">_xlfn.IFNA(INDEX(non_upt_2_5_Data!$C:$C, MATCH(AB$1&amp;" "&amp;$A58, non_upt_2_5_Data!$D:$D, 0), 1), "")</f>
        <v>2.09090909090909</v>
      </c>
      <c r="AC58" s="0" t="str">
        <f aca="false">_xlfn.IFNA(INDEX(non_upt_2_5_Data!$C:$C, MATCH(AC$1&amp;" "&amp;$A58, non_upt_2_5_Data!$D:$D, 0), 1), "")</f>
        <v/>
      </c>
      <c r="AD58" s="0" t="n">
        <f aca="false">_xlfn.IFNA(INDEX(non_upt_2_5_Data!$C:$C, MATCH(AD$1&amp;" "&amp;$A58, non_upt_2_5_Data!$D:$D, 0), 1), "")</f>
        <v>2.19230769230769</v>
      </c>
      <c r="AE58" s="0" t="n">
        <f aca="false">_xlfn.IFNA(INDEX(non_upt_2_5_Data!$C:$C, MATCH(AE$1&amp;" "&amp;$A58, non_upt_2_5_Data!$D:$D, 0), 1), "")</f>
        <v>2</v>
      </c>
      <c r="AF58" s="0" t="str">
        <f aca="false">_xlfn.IFNA(INDEX(non_upt_2_5_Data!$C:$C, MATCH(AF$1&amp;" "&amp;$A58, non_upt_2_5_Data!$D:$D, 0), 1), "")</f>
        <v/>
      </c>
      <c r="AH58" s="0" t="n">
        <f aca="false">IFERROR(AVERAGE(B58:AF58), "")</f>
        <v>2.00991139150684</v>
      </c>
    </row>
    <row r="59" customFormat="false" ht="12.8" hidden="false" customHeight="false" outlineLevel="0" collapsed="false">
      <c r="A59" s="0" t="s">
        <v>88</v>
      </c>
      <c r="B59" s="0" t="str">
        <f aca="false">_xlfn.IFNA(INDEX(non_upt_2_5_Data!$C:$C, MATCH(B$1&amp;" "&amp;$A59, non_upt_2_5_Data!$D:$D, 0), 1), "")</f>
        <v/>
      </c>
      <c r="C59" s="0" t="str">
        <f aca="false">_xlfn.IFNA(INDEX(non_upt_2_5_Data!$C:$C, MATCH(C$1&amp;" "&amp;$A59, non_upt_2_5_Data!$D:$D, 0), 1), "")</f>
        <v/>
      </c>
      <c r="D59" s="0" t="n">
        <f aca="false">_xlfn.IFNA(INDEX(non_upt_2_5_Data!$C:$C, MATCH(D$1&amp;" "&amp;$A59, non_upt_2_5_Data!$D:$D, 0), 1), "")</f>
        <v>2</v>
      </c>
      <c r="E59" s="0" t="str">
        <f aca="false">_xlfn.IFNA(INDEX(non_upt_2_5_Data!$C:$C, MATCH(E$1&amp;" "&amp;$A59, non_upt_2_5_Data!$D:$D, 0), 1), "")</f>
        <v/>
      </c>
      <c r="F59" s="0" t="n">
        <f aca="false">_xlfn.IFNA(INDEX(non_upt_2_5_Data!$C:$C, MATCH(F$1&amp;" "&amp;$A59, non_upt_2_5_Data!$D:$D, 0), 1), "")</f>
        <v>2.07692307692308</v>
      </c>
      <c r="G59" s="0" t="n">
        <f aca="false">_xlfn.IFNA(INDEX(non_upt_2_5_Data!$C:$C, MATCH(G$1&amp;" "&amp;$A59, non_upt_2_5_Data!$D:$D, 0), 1), "")</f>
        <v>1.91803278688525</v>
      </c>
      <c r="H59" s="0" t="n">
        <f aca="false">_xlfn.IFNA(INDEX(non_upt_2_5_Data!$C:$C, MATCH(H$1&amp;" "&amp;$A59, non_upt_2_5_Data!$D:$D, 0), 1), "")</f>
        <v>2.18461538461538</v>
      </c>
      <c r="I59" s="0" t="n">
        <f aca="false">_xlfn.IFNA(INDEX(non_upt_2_5_Data!$C:$C, MATCH(I$1&amp;" "&amp;$A59, non_upt_2_5_Data!$D:$D, 0), 1), "")</f>
        <v>2.25757575757576</v>
      </c>
      <c r="J59" s="0" t="n">
        <f aca="false">_xlfn.IFNA(INDEX(non_upt_2_5_Data!$C:$C, MATCH(J$1&amp;" "&amp;$A59, non_upt_2_5_Data!$D:$D, 0), 1), "")</f>
        <v>2.3015873015873</v>
      </c>
      <c r="K59" s="0" t="n">
        <f aca="false">_xlfn.IFNA(INDEX(non_upt_2_5_Data!$C:$C, MATCH(K$1&amp;" "&amp;$A59, non_upt_2_5_Data!$D:$D, 0), 1), "")</f>
        <v>2.33333333333333</v>
      </c>
      <c r="L59" s="0" t="str">
        <f aca="false">_xlfn.IFNA(INDEX(non_upt_2_5_Data!$C:$C, MATCH(L$1&amp;" "&amp;$A59, non_upt_2_5_Data!$D:$D, 0), 1), "")</f>
        <v/>
      </c>
      <c r="M59" s="0" t="str">
        <f aca="false">_xlfn.IFNA(INDEX(non_upt_2_5_Data!$C:$C, MATCH(M$1&amp;" "&amp;$A59, non_upt_2_5_Data!$D:$D, 0), 1), "")</f>
        <v/>
      </c>
      <c r="N59" s="0" t="str">
        <f aca="false">_xlfn.IFNA(INDEX(non_upt_2_5_Data!$C:$C, MATCH(N$1&amp;" "&amp;$A59, non_upt_2_5_Data!$D:$D, 0), 1), "")</f>
        <v/>
      </c>
      <c r="O59" s="0" t="str">
        <f aca="false">_xlfn.IFNA(INDEX(non_upt_2_5_Data!$C:$C, MATCH(O$1&amp;" "&amp;$A59, non_upt_2_5_Data!$D:$D, 0), 1), "")</f>
        <v/>
      </c>
      <c r="P59" s="0" t="str">
        <f aca="false">_xlfn.IFNA(INDEX(non_upt_2_5_Data!$C:$C, MATCH(P$1&amp;" "&amp;$A59, non_upt_2_5_Data!$D:$D, 0), 1), "")</f>
        <v/>
      </c>
      <c r="Q59" s="0" t="str">
        <f aca="false">_xlfn.IFNA(INDEX(non_upt_2_5_Data!$C:$C, MATCH(Q$1&amp;" "&amp;$A59, non_upt_2_5_Data!$D:$D, 0), 1), "")</f>
        <v/>
      </c>
      <c r="R59" s="0" t="str">
        <f aca="false">_xlfn.IFNA(INDEX(non_upt_2_5_Data!$C:$C, MATCH(R$1&amp;" "&amp;$A59, non_upt_2_5_Data!$D:$D, 0), 1), "")</f>
        <v/>
      </c>
      <c r="S59" s="0" t="str">
        <f aca="false">_xlfn.IFNA(INDEX(non_upt_2_5_Data!$C:$C, MATCH(S$1&amp;" "&amp;$A59, non_upt_2_5_Data!$D:$D, 0), 1), "")</f>
        <v/>
      </c>
      <c r="T59" s="0" t="str">
        <f aca="false">_xlfn.IFNA(INDEX(non_upt_2_5_Data!$C:$C, MATCH(T$1&amp;" "&amp;$A59, non_upt_2_5_Data!$D:$D, 0), 1), "")</f>
        <v/>
      </c>
      <c r="U59" s="0" t="str">
        <f aca="false">_xlfn.IFNA(INDEX(non_upt_2_5_Data!$C:$C, MATCH(U$1&amp;" "&amp;$A59, non_upt_2_5_Data!$D:$D, 0), 1), "")</f>
        <v/>
      </c>
      <c r="V59" s="0" t="str">
        <f aca="false">_xlfn.IFNA(INDEX(non_upt_2_5_Data!$C:$C, MATCH(V$1&amp;" "&amp;$A59, non_upt_2_5_Data!$D:$D, 0), 1), "")</f>
        <v/>
      </c>
      <c r="W59" s="0" t="str">
        <f aca="false">_xlfn.IFNA(INDEX(non_upt_2_5_Data!$C:$C, MATCH(W$1&amp;" "&amp;$A59, non_upt_2_5_Data!$D:$D, 0), 1), "")</f>
        <v/>
      </c>
      <c r="X59" s="0" t="str">
        <f aca="false">_xlfn.IFNA(INDEX(non_upt_2_5_Data!$C:$C, MATCH(X$1&amp;" "&amp;$A59, non_upt_2_5_Data!$D:$D, 0), 1), "")</f>
        <v/>
      </c>
      <c r="Y59" s="0" t="str">
        <f aca="false">_xlfn.IFNA(INDEX(non_upt_2_5_Data!$C:$C, MATCH(Y$1&amp;" "&amp;$A59, non_upt_2_5_Data!$D:$D, 0), 1), "")</f>
        <v/>
      </c>
      <c r="Z59" s="0" t="str">
        <f aca="false">_xlfn.IFNA(INDEX(non_upt_2_5_Data!$C:$C, MATCH(Z$1&amp;" "&amp;$A59, non_upt_2_5_Data!$D:$D, 0), 1), "")</f>
        <v/>
      </c>
      <c r="AA59" s="0" t="str">
        <f aca="false">_xlfn.IFNA(INDEX(non_upt_2_5_Data!$C:$C, MATCH(AA$1&amp;" "&amp;$A59, non_upt_2_5_Data!$D:$D, 0), 1), "")</f>
        <v/>
      </c>
      <c r="AB59" s="0" t="str">
        <f aca="false">_xlfn.IFNA(INDEX(non_upt_2_5_Data!$C:$C, MATCH(AB$1&amp;" "&amp;$A59, non_upt_2_5_Data!$D:$D, 0), 1), "")</f>
        <v/>
      </c>
      <c r="AC59" s="0" t="str">
        <f aca="false">_xlfn.IFNA(INDEX(non_upt_2_5_Data!$C:$C, MATCH(AC$1&amp;" "&amp;$A59, non_upt_2_5_Data!$D:$D, 0), 1), "")</f>
        <v/>
      </c>
      <c r="AD59" s="0" t="str">
        <f aca="false">_xlfn.IFNA(INDEX(non_upt_2_5_Data!$C:$C, MATCH(AD$1&amp;" "&amp;$A59, non_upt_2_5_Data!$D:$D, 0), 1), "")</f>
        <v/>
      </c>
      <c r="AE59" s="0" t="str">
        <f aca="false">_xlfn.IFNA(INDEX(non_upt_2_5_Data!$C:$C, MATCH(AE$1&amp;" "&amp;$A59, non_upt_2_5_Data!$D:$D, 0), 1), "")</f>
        <v/>
      </c>
      <c r="AF59" s="0" t="str">
        <f aca="false">_xlfn.IFNA(INDEX(non_upt_2_5_Data!$C:$C, MATCH(AF$1&amp;" "&amp;$A59, non_upt_2_5_Data!$D:$D, 0), 1), "")</f>
        <v/>
      </c>
      <c r="AH59" s="0" t="n">
        <f aca="false">IFERROR(AVERAGE(B59:AF59), "")</f>
        <v>2.15315252013144</v>
      </c>
    </row>
    <row r="60" customFormat="false" ht="12.8" hidden="false" customHeight="false" outlineLevel="0" collapsed="false">
      <c r="A60" s="0" t="s">
        <v>89</v>
      </c>
      <c r="B60" s="0" t="n">
        <f aca="false">_xlfn.IFNA(INDEX(non_upt_2_5_Data!$C:$C, MATCH(B$1&amp;" "&amp;$A60, non_upt_2_5_Data!$D:$D, 0), 1), "")</f>
        <v>1.80916030534351</v>
      </c>
      <c r="C60" s="0" t="n">
        <f aca="false">_xlfn.IFNA(INDEX(non_upt_2_5_Data!$C:$C, MATCH(C$1&amp;" "&amp;$A60, non_upt_2_5_Data!$D:$D, 0), 1), "")</f>
        <v>1.99170124481328</v>
      </c>
      <c r="D60" s="0" t="n">
        <f aca="false">_xlfn.IFNA(INDEX(non_upt_2_5_Data!$C:$C, MATCH(D$1&amp;" "&amp;$A60, non_upt_2_5_Data!$D:$D, 0), 1), "")</f>
        <v>2.23923444976077</v>
      </c>
      <c r="E60" s="0" t="n">
        <f aca="false">_xlfn.IFNA(INDEX(non_upt_2_5_Data!$C:$C, MATCH(E$1&amp;" "&amp;$A60, non_upt_2_5_Data!$D:$D, 0), 1), "")</f>
        <v>2.16091954022988</v>
      </c>
      <c r="F60" s="0" t="n">
        <f aca="false">_xlfn.IFNA(INDEX(non_upt_2_5_Data!$C:$C, MATCH(F$1&amp;" "&amp;$A60, non_upt_2_5_Data!$D:$D, 0), 1), "")</f>
        <v>2.05070422535211</v>
      </c>
      <c r="G60" s="0" t="n">
        <f aca="false">_xlfn.IFNA(INDEX(non_upt_2_5_Data!$C:$C, MATCH(G$1&amp;" "&amp;$A60, non_upt_2_5_Data!$D:$D, 0), 1), "")</f>
        <v>2.02283653846154</v>
      </c>
      <c r="H60" s="0" t="n">
        <f aca="false">_xlfn.IFNA(INDEX(non_upt_2_5_Data!$C:$C, MATCH(H$1&amp;" "&amp;$A60, non_upt_2_5_Data!$D:$D, 0), 1), "")</f>
        <v>2.26674107142857</v>
      </c>
      <c r="I60" s="0" t="n">
        <f aca="false">_xlfn.IFNA(INDEX(non_upt_2_5_Data!$C:$C, MATCH(I$1&amp;" "&amp;$A60, non_upt_2_5_Data!$D:$D, 0), 1), "")</f>
        <v>2.28152866242038</v>
      </c>
      <c r="J60" s="0" t="n">
        <f aca="false">_xlfn.IFNA(INDEX(non_upt_2_5_Data!$C:$C, MATCH(J$1&amp;" "&amp;$A60, non_upt_2_5_Data!$D:$D, 0), 1), "")</f>
        <v>2.39703903095559</v>
      </c>
      <c r="K60" s="0" t="n">
        <f aca="false">_xlfn.IFNA(INDEX(non_upt_2_5_Data!$C:$C, MATCH(K$1&amp;" "&amp;$A60, non_upt_2_5_Data!$D:$D, 0), 1), "")</f>
        <v>2.24153005464481</v>
      </c>
      <c r="L60" s="0" t="n">
        <f aca="false">_xlfn.IFNA(INDEX(non_upt_2_5_Data!$C:$C, MATCH(L$1&amp;" "&amp;$A60, non_upt_2_5_Data!$D:$D, 0), 1), "")</f>
        <v>2.2795232936078</v>
      </c>
      <c r="M60" s="0" t="n">
        <f aca="false">_xlfn.IFNA(INDEX(non_upt_2_5_Data!$C:$C, MATCH(M$1&amp;" "&amp;$A60, non_upt_2_5_Data!$D:$D, 0), 1), "")</f>
        <v>2.31263616557734</v>
      </c>
      <c r="N60" s="0" t="n">
        <f aca="false">_xlfn.IFNA(INDEX(non_upt_2_5_Data!$C:$C, MATCH(N$1&amp;" "&amp;$A60, non_upt_2_5_Data!$D:$D, 0), 1), "")</f>
        <v>2.41588296760711</v>
      </c>
      <c r="O60" s="0" t="n">
        <f aca="false">_xlfn.IFNA(INDEX(non_upt_2_5_Data!$C:$C, MATCH(O$1&amp;" "&amp;$A60, non_upt_2_5_Data!$D:$D, 0), 1), "")</f>
        <v>2.33659730722154</v>
      </c>
      <c r="P60" s="0" t="n">
        <f aca="false">_xlfn.IFNA(INDEX(non_upt_2_5_Data!$C:$C, MATCH(P$1&amp;" "&amp;$A60, non_upt_2_5_Data!$D:$D, 0), 1), "")</f>
        <v>2.37137989778535</v>
      </c>
      <c r="Q60" s="0" t="n">
        <f aca="false">_xlfn.IFNA(INDEX(non_upt_2_5_Data!$C:$C, MATCH(Q$1&amp;" "&amp;$A60, non_upt_2_5_Data!$D:$D, 0), 1), "")</f>
        <v>2.43518518518519</v>
      </c>
      <c r="R60" s="0" t="n">
        <f aca="false">_xlfn.IFNA(INDEX(non_upt_2_5_Data!$C:$C, MATCH(R$1&amp;" "&amp;$A60, non_upt_2_5_Data!$D:$D, 0), 1), "")</f>
        <v>2.43333333333333</v>
      </c>
      <c r="S60" s="0" t="n">
        <f aca="false">_xlfn.IFNA(INDEX(non_upt_2_5_Data!$C:$C, MATCH(S$1&amp;" "&amp;$A60, non_upt_2_5_Data!$D:$D, 0), 1), "")</f>
        <v>2.78571428571429</v>
      </c>
      <c r="T60" s="0" t="n">
        <f aca="false">_xlfn.IFNA(INDEX(non_upt_2_5_Data!$C:$C, MATCH(T$1&amp;" "&amp;$A60, non_upt_2_5_Data!$D:$D, 0), 1), "")</f>
        <v>2.38028169014084</v>
      </c>
      <c r="U60" s="0" t="n">
        <f aca="false">_xlfn.IFNA(INDEX(non_upt_2_5_Data!$C:$C, MATCH(U$1&amp;" "&amp;$A60, non_upt_2_5_Data!$D:$D, 0), 1), "")</f>
        <v>2.40425531914894</v>
      </c>
      <c r="V60" s="0" t="n">
        <f aca="false">_xlfn.IFNA(INDEX(non_upt_2_5_Data!$C:$C, MATCH(V$1&amp;" "&amp;$A60, non_upt_2_5_Data!$D:$D, 0), 1), "")</f>
        <v>2.42250530785563</v>
      </c>
      <c r="W60" s="0" t="n">
        <f aca="false">_xlfn.IFNA(INDEX(non_upt_2_5_Data!$C:$C, MATCH(W$1&amp;" "&amp;$A60, non_upt_2_5_Data!$D:$D, 0), 1), "")</f>
        <v>2.33333333333333</v>
      </c>
      <c r="X60" s="0" t="n">
        <f aca="false">_xlfn.IFNA(INDEX(non_upt_2_5_Data!$C:$C, MATCH(X$1&amp;" "&amp;$A60, non_upt_2_5_Data!$D:$D, 0), 1), "")</f>
        <v>2.32</v>
      </c>
      <c r="Y60" s="0" t="n">
        <f aca="false">_xlfn.IFNA(INDEX(non_upt_2_5_Data!$C:$C, MATCH(Y$1&amp;" "&amp;$A60, non_upt_2_5_Data!$D:$D, 0), 1), "")</f>
        <v>2.18661518661519</v>
      </c>
      <c r="Z60" s="0" t="n">
        <f aca="false">_xlfn.IFNA(INDEX(non_upt_2_5_Data!$C:$C, MATCH(Z$1&amp;" "&amp;$A60, non_upt_2_5_Data!$D:$D, 0), 1), "")</f>
        <v>2.28070175438596</v>
      </c>
      <c r="AA60" s="0" t="n">
        <f aca="false">_xlfn.IFNA(INDEX(non_upt_2_5_Data!$C:$C, MATCH(AA$1&amp;" "&amp;$A60, non_upt_2_5_Data!$D:$D, 0), 1), "")</f>
        <v>2.29161118508655</v>
      </c>
      <c r="AB60" s="0" t="n">
        <f aca="false">_xlfn.IFNA(INDEX(non_upt_2_5_Data!$C:$C, MATCH(AB$1&amp;" "&amp;$A60, non_upt_2_5_Data!$D:$D, 0), 1), "")</f>
        <v>2.39401820546164</v>
      </c>
      <c r="AC60" s="0" t="n">
        <f aca="false">_xlfn.IFNA(INDEX(non_upt_2_5_Data!$C:$C, MATCH(AC$1&amp;" "&amp;$A60, non_upt_2_5_Data!$D:$D, 0), 1), "")</f>
        <v>2.32258064516129</v>
      </c>
      <c r="AD60" s="0" t="n">
        <f aca="false">_xlfn.IFNA(INDEX(non_upt_2_5_Data!$C:$C, MATCH(AD$1&amp;" "&amp;$A60, non_upt_2_5_Data!$D:$D, 0), 1), "")</f>
        <v>2.3780487804878</v>
      </c>
      <c r="AE60" s="0" t="n">
        <f aca="false">_xlfn.IFNA(INDEX(non_upt_2_5_Data!$C:$C, MATCH(AE$1&amp;" "&amp;$A60, non_upt_2_5_Data!$D:$D, 0), 1), "")</f>
        <v>2.37735849056604</v>
      </c>
      <c r="AF60" s="0" t="n">
        <f aca="false">_xlfn.IFNA(INDEX(non_upt_2_5_Data!$C:$C, MATCH(AF$1&amp;" "&amp;$A60, non_upt_2_5_Data!$D:$D, 0), 1), "")</f>
        <v>2.44444444444444</v>
      </c>
      <c r="AH60" s="0" t="n">
        <f aca="false">IFERROR(AVERAGE(B60:AF60), "")</f>
        <v>2.30217425490742</v>
      </c>
    </row>
    <row r="61" customFormat="false" ht="12.8" hidden="false" customHeight="false" outlineLevel="0" collapsed="false">
      <c r="A61" s="0" t="s">
        <v>90</v>
      </c>
      <c r="B61" s="0" t="str">
        <f aca="false">_xlfn.IFNA(INDEX(non_upt_2_5_Data!$C:$C, MATCH(B$1&amp;" "&amp;$A61, non_upt_2_5_Data!$D:$D, 0), 1), "")</f>
        <v/>
      </c>
      <c r="C61" s="0" t="str">
        <f aca="false">_xlfn.IFNA(INDEX(non_upt_2_5_Data!$C:$C, MATCH(C$1&amp;" "&amp;$A61, non_upt_2_5_Data!$D:$D, 0), 1), "")</f>
        <v/>
      </c>
      <c r="D61" s="0" t="str">
        <f aca="false">_xlfn.IFNA(INDEX(non_upt_2_5_Data!$C:$C, MATCH(D$1&amp;" "&amp;$A61, non_upt_2_5_Data!$D:$D, 0), 1), "")</f>
        <v/>
      </c>
      <c r="E61" s="0" t="str">
        <f aca="false">_xlfn.IFNA(INDEX(non_upt_2_5_Data!$C:$C, MATCH(E$1&amp;" "&amp;$A61, non_upt_2_5_Data!$D:$D, 0), 1), "")</f>
        <v/>
      </c>
      <c r="F61" s="0" t="str">
        <f aca="false">_xlfn.IFNA(INDEX(non_upt_2_5_Data!$C:$C, MATCH(F$1&amp;" "&amp;$A61, non_upt_2_5_Data!$D:$D, 0), 1), "")</f>
        <v/>
      </c>
      <c r="G61" s="0" t="n">
        <f aca="false">_xlfn.IFNA(INDEX(non_upt_2_5_Data!$C:$C, MATCH(G$1&amp;" "&amp;$A61, non_upt_2_5_Data!$D:$D, 0), 1), "")</f>
        <v>2</v>
      </c>
      <c r="H61" s="0" t="str">
        <f aca="false">_xlfn.IFNA(INDEX(non_upt_2_5_Data!$C:$C, MATCH(H$1&amp;" "&amp;$A61, non_upt_2_5_Data!$D:$D, 0), 1), "")</f>
        <v/>
      </c>
      <c r="I61" s="0" t="n">
        <f aca="false">_xlfn.IFNA(INDEX(non_upt_2_5_Data!$C:$C, MATCH(I$1&amp;" "&amp;$A61, non_upt_2_5_Data!$D:$D, 0), 1), "")</f>
        <v>2</v>
      </c>
      <c r="J61" s="0" t="str">
        <f aca="false">_xlfn.IFNA(INDEX(non_upt_2_5_Data!$C:$C, MATCH(J$1&amp;" "&amp;$A61, non_upt_2_5_Data!$D:$D, 0), 1), "")</f>
        <v/>
      </c>
      <c r="K61" s="0" t="str">
        <f aca="false">_xlfn.IFNA(INDEX(non_upt_2_5_Data!$C:$C, MATCH(K$1&amp;" "&amp;$A61, non_upt_2_5_Data!$D:$D, 0), 1), "")</f>
        <v/>
      </c>
      <c r="L61" s="0" t="str">
        <f aca="false">_xlfn.IFNA(INDEX(non_upt_2_5_Data!$C:$C, MATCH(L$1&amp;" "&amp;$A61, non_upt_2_5_Data!$D:$D, 0), 1), "")</f>
        <v/>
      </c>
      <c r="M61" s="0" t="str">
        <f aca="false">_xlfn.IFNA(INDEX(non_upt_2_5_Data!$C:$C, MATCH(M$1&amp;" "&amp;$A61, non_upt_2_5_Data!$D:$D, 0), 1), "")</f>
        <v/>
      </c>
      <c r="N61" s="0" t="str">
        <f aca="false">_xlfn.IFNA(INDEX(non_upt_2_5_Data!$C:$C, MATCH(N$1&amp;" "&amp;$A61, non_upt_2_5_Data!$D:$D, 0), 1), "")</f>
        <v/>
      </c>
      <c r="O61" s="0" t="str">
        <f aca="false">_xlfn.IFNA(INDEX(non_upt_2_5_Data!$C:$C, MATCH(O$1&amp;" "&amp;$A61, non_upt_2_5_Data!$D:$D, 0), 1), "")</f>
        <v/>
      </c>
      <c r="P61" s="0" t="str">
        <f aca="false">_xlfn.IFNA(INDEX(non_upt_2_5_Data!$C:$C, MATCH(P$1&amp;" "&amp;$A61, non_upt_2_5_Data!$D:$D, 0), 1), "")</f>
        <v/>
      </c>
      <c r="Q61" s="0" t="str">
        <f aca="false">_xlfn.IFNA(INDEX(non_upt_2_5_Data!$C:$C, MATCH(Q$1&amp;" "&amp;$A61, non_upt_2_5_Data!$D:$D, 0), 1), "")</f>
        <v/>
      </c>
      <c r="R61" s="0" t="str">
        <f aca="false">_xlfn.IFNA(INDEX(non_upt_2_5_Data!$C:$C, MATCH(R$1&amp;" "&amp;$A61, non_upt_2_5_Data!$D:$D, 0), 1), "")</f>
        <v/>
      </c>
      <c r="S61" s="0" t="str">
        <f aca="false">_xlfn.IFNA(INDEX(non_upt_2_5_Data!$C:$C, MATCH(S$1&amp;" "&amp;$A61, non_upt_2_5_Data!$D:$D, 0), 1), "")</f>
        <v/>
      </c>
      <c r="T61" s="0" t="n">
        <f aca="false">_xlfn.IFNA(INDEX(non_upt_2_5_Data!$C:$C, MATCH(T$1&amp;" "&amp;$A61, non_upt_2_5_Data!$D:$D, 0), 1), "")</f>
        <v>1.54014598540146</v>
      </c>
      <c r="U61" s="0" t="n">
        <f aca="false">_xlfn.IFNA(INDEX(non_upt_2_5_Data!$C:$C, MATCH(U$1&amp;" "&amp;$A61, non_upt_2_5_Data!$D:$D, 0), 1), "")</f>
        <v>2.16228070175439</v>
      </c>
      <c r="V61" s="0" t="n">
        <f aca="false">_xlfn.IFNA(INDEX(non_upt_2_5_Data!$C:$C, MATCH(V$1&amp;" "&amp;$A61, non_upt_2_5_Data!$D:$D, 0), 1), "")</f>
        <v>2</v>
      </c>
      <c r="W61" s="0" t="str">
        <f aca="false">_xlfn.IFNA(INDEX(non_upt_2_5_Data!$C:$C, MATCH(W$1&amp;" "&amp;$A61, non_upt_2_5_Data!$D:$D, 0), 1), "")</f>
        <v/>
      </c>
      <c r="X61" s="0" t="str">
        <f aca="false">_xlfn.IFNA(INDEX(non_upt_2_5_Data!$C:$C, MATCH(X$1&amp;" "&amp;$A61, non_upt_2_5_Data!$D:$D, 0), 1), "")</f>
        <v/>
      </c>
      <c r="Y61" s="0" t="str">
        <f aca="false">_xlfn.IFNA(INDEX(non_upt_2_5_Data!$C:$C, MATCH(Y$1&amp;" "&amp;$A61, non_upt_2_5_Data!$D:$D, 0), 1), "")</f>
        <v/>
      </c>
      <c r="Z61" s="0" t="str">
        <f aca="false">_xlfn.IFNA(INDEX(non_upt_2_5_Data!$C:$C, MATCH(Z$1&amp;" "&amp;$A61, non_upt_2_5_Data!$D:$D, 0), 1), "")</f>
        <v/>
      </c>
      <c r="AA61" s="0" t="str">
        <f aca="false">_xlfn.IFNA(INDEX(non_upt_2_5_Data!$C:$C, MATCH(AA$1&amp;" "&amp;$A61, non_upt_2_5_Data!$D:$D, 0), 1), "")</f>
        <v/>
      </c>
      <c r="AB61" s="0" t="str">
        <f aca="false">_xlfn.IFNA(INDEX(non_upt_2_5_Data!$C:$C, MATCH(AB$1&amp;" "&amp;$A61, non_upt_2_5_Data!$D:$D, 0), 1), "")</f>
        <v/>
      </c>
      <c r="AC61" s="0" t="str">
        <f aca="false">_xlfn.IFNA(INDEX(non_upt_2_5_Data!$C:$C, MATCH(AC$1&amp;" "&amp;$A61, non_upt_2_5_Data!$D:$D, 0), 1), "")</f>
        <v/>
      </c>
      <c r="AD61" s="0" t="str">
        <f aca="false">_xlfn.IFNA(INDEX(non_upt_2_5_Data!$C:$C, MATCH(AD$1&amp;" "&amp;$A61, non_upt_2_5_Data!$D:$D, 0), 1), "")</f>
        <v/>
      </c>
      <c r="AE61" s="0" t="str">
        <f aca="false">_xlfn.IFNA(INDEX(non_upt_2_5_Data!$C:$C, MATCH(AE$1&amp;" "&amp;$A61, non_upt_2_5_Data!$D:$D, 0), 1), "")</f>
        <v/>
      </c>
      <c r="AF61" s="0" t="str">
        <f aca="false">_xlfn.IFNA(INDEX(non_upt_2_5_Data!$C:$C, MATCH(AF$1&amp;" "&amp;$A61, non_upt_2_5_Data!$D:$D, 0), 1), "")</f>
        <v/>
      </c>
      <c r="AH61" s="0" t="n">
        <f aca="false">IFERROR(AVERAGE(B61:AF61), "")</f>
        <v>1.94048533743117</v>
      </c>
    </row>
    <row r="62" customFormat="false" ht="12.8" hidden="false" customHeight="false" outlineLevel="0" collapsed="false">
      <c r="A62" s="0" t="s">
        <v>91</v>
      </c>
      <c r="B62" s="0" t="n">
        <f aca="false">_xlfn.IFNA(INDEX(non_upt_2_5_Data!$C:$C, MATCH(B$1&amp;" "&amp;$A62, non_upt_2_5_Data!$D:$D, 0), 1), "")</f>
        <v>1.55357142857143</v>
      </c>
      <c r="C62" s="0" t="n">
        <f aca="false">_xlfn.IFNA(INDEX(non_upt_2_5_Data!$C:$C, MATCH(C$1&amp;" "&amp;$A62, non_upt_2_5_Data!$D:$D, 0), 1), "")</f>
        <v>1.78823529411765</v>
      </c>
      <c r="D62" s="0" t="n">
        <f aca="false">_xlfn.IFNA(INDEX(non_upt_2_5_Data!$C:$C, MATCH(D$1&amp;" "&amp;$A62, non_upt_2_5_Data!$D:$D, 0), 1), "")</f>
        <v>1.58823529411765</v>
      </c>
      <c r="E62" s="0" t="n">
        <f aca="false">_xlfn.IFNA(INDEX(non_upt_2_5_Data!$C:$C, MATCH(E$1&amp;" "&amp;$A62, non_upt_2_5_Data!$D:$D, 0), 1), "")</f>
        <v>1.72727272727273</v>
      </c>
      <c r="F62" s="0" t="n">
        <f aca="false">_xlfn.IFNA(INDEX(non_upt_2_5_Data!$C:$C, MATCH(F$1&amp;" "&amp;$A62, non_upt_2_5_Data!$D:$D, 0), 1), "")</f>
        <v>1.91388888888889</v>
      </c>
      <c r="G62" s="0" t="n">
        <f aca="false">_xlfn.IFNA(INDEX(non_upt_2_5_Data!$C:$C, MATCH(G$1&amp;" "&amp;$A62, non_upt_2_5_Data!$D:$D, 0), 1), "")</f>
        <v>2.02727272727273</v>
      </c>
      <c r="H62" s="0" t="n">
        <f aca="false">_xlfn.IFNA(INDEX(non_upt_2_5_Data!$C:$C, MATCH(H$1&amp;" "&amp;$A62, non_upt_2_5_Data!$D:$D, 0), 1), "")</f>
        <v>1.96969696969697</v>
      </c>
      <c r="I62" s="0" t="n">
        <f aca="false">_xlfn.IFNA(INDEX(non_upt_2_5_Data!$C:$C, MATCH(I$1&amp;" "&amp;$A62, non_upt_2_5_Data!$D:$D, 0), 1), "")</f>
        <v>2.08333333333333</v>
      </c>
      <c r="J62" s="0" t="n">
        <f aca="false">_xlfn.IFNA(INDEX(non_upt_2_5_Data!$C:$C, MATCH(J$1&amp;" "&amp;$A62, non_upt_2_5_Data!$D:$D, 0), 1), "")</f>
        <v>1.75</v>
      </c>
      <c r="K62" s="0" t="n">
        <f aca="false">_xlfn.IFNA(INDEX(non_upt_2_5_Data!$C:$C, MATCH(K$1&amp;" "&amp;$A62, non_upt_2_5_Data!$D:$D, 0), 1), "")</f>
        <v>2.15625</v>
      </c>
      <c r="L62" s="0" t="n">
        <f aca="false">_xlfn.IFNA(INDEX(non_upt_2_5_Data!$C:$C, MATCH(L$1&amp;" "&amp;$A62, non_upt_2_5_Data!$D:$D, 0), 1), "")</f>
        <v>1.93478260869565</v>
      </c>
      <c r="M62" s="0" t="n">
        <f aca="false">_xlfn.IFNA(INDEX(non_upt_2_5_Data!$C:$C, MATCH(M$1&amp;" "&amp;$A62, non_upt_2_5_Data!$D:$D, 0), 1), "")</f>
        <v>2.05555555555556</v>
      </c>
      <c r="N62" s="0" t="n">
        <f aca="false">_xlfn.IFNA(INDEX(non_upt_2_5_Data!$C:$C, MATCH(N$1&amp;" "&amp;$A62, non_upt_2_5_Data!$D:$D, 0), 1), "")</f>
        <v>2</v>
      </c>
      <c r="O62" s="0" t="n">
        <f aca="false">_xlfn.IFNA(INDEX(non_upt_2_5_Data!$C:$C, MATCH(O$1&amp;" "&amp;$A62, non_upt_2_5_Data!$D:$D, 0), 1), "")</f>
        <v>2</v>
      </c>
      <c r="P62" s="0" t="n">
        <f aca="false">_xlfn.IFNA(INDEX(non_upt_2_5_Data!$C:$C, MATCH(P$1&amp;" "&amp;$A62, non_upt_2_5_Data!$D:$D, 0), 1), "")</f>
        <v>2</v>
      </c>
      <c r="Q62" s="0" t="n">
        <f aca="false">_xlfn.IFNA(INDEX(non_upt_2_5_Data!$C:$C, MATCH(Q$1&amp;" "&amp;$A62, non_upt_2_5_Data!$D:$D, 0), 1), "")</f>
        <v>2.33333333333333</v>
      </c>
      <c r="R62" s="0" t="n">
        <f aca="false">_xlfn.IFNA(INDEX(non_upt_2_5_Data!$C:$C, MATCH(R$1&amp;" "&amp;$A62, non_upt_2_5_Data!$D:$D, 0), 1), "")</f>
        <v>2.25</v>
      </c>
      <c r="S62" s="0" t="str">
        <f aca="false">_xlfn.IFNA(INDEX(non_upt_2_5_Data!$C:$C, MATCH(S$1&amp;" "&amp;$A62, non_upt_2_5_Data!$D:$D, 0), 1), "")</f>
        <v/>
      </c>
      <c r="T62" s="0" t="n">
        <f aca="false">_xlfn.IFNA(INDEX(non_upt_2_5_Data!$C:$C, MATCH(T$1&amp;" "&amp;$A62, non_upt_2_5_Data!$D:$D, 0), 1), "")</f>
        <v>2</v>
      </c>
      <c r="U62" s="0" t="n">
        <f aca="false">_xlfn.IFNA(INDEX(non_upt_2_5_Data!$C:$C, MATCH(U$1&amp;" "&amp;$A62, non_upt_2_5_Data!$D:$D, 0), 1), "")</f>
        <v>2</v>
      </c>
      <c r="V62" s="0" t="n">
        <f aca="false">_xlfn.IFNA(INDEX(non_upt_2_5_Data!$C:$C, MATCH(V$1&amp;" "&amp;$A62, non_upt_2_5_Data!$D:$D, 0), 1), "")</f>
        <v>1.75</v>
      </c>
      <c r="W62" s="0" t="str">
        <f aca="false">_xlfn.IFNA(INDEX(non_upt_2_5_Data!$C:$C, MATCH(W$1&amp;" "&amp;$A62, non_upt_2_5_Data!$D:$D, 0), 1), "")</f>
        <v/>
      </c>
      <c r="X62" s="0" t="str">
        <f aca="false">_xlfn.IFNA(INDEX(non_upt_2_5_Data!$C:$C, MATCH(X$1&amp;" "&amp;$A62, non_upt_2_5_Data!$D:$D, 0), 1), "")</f>
        <v/>
      </c>
      <c r="Y62" s="0" t="n">
        <f aca="false">_xlfn.IFNA(INDEX(non_upt_2_5_Data!$C:$C, MATCH(Y$1&amp;" "&amp;$A62, non_upt_2_5_Data!$D:$D, 0), 1), "")</f>
        <v>2</v>
      </c>
      <c r="Z62" s="0" t="n">
        <f aca="false">_xlfn.IFNA(INDEX(non_upt_2_5_Data!$C:$C, MATCH(Z$1&amp;" "&amp;$A62, non_upt_2_5_Data!$D:$D, 0), 1), "")</f>
        <v>2.30769230769231</v>
      </c>
      <c r="AA62" s="0" t="n">
        <f aca="false">_xlfn.IFNA(INDEX(non_upt_2_5_Data!$C:$C, MATCH(AA$1&amp;" "&amp;$A62, non_upt_2_5_Data!$D:$D, 0), 1), "")</f>
        <v>2</v>
      </c>
      <c r="AB62" s="0" t="n">
        <f aca="false">_xlfn.IFNA(INDEX(non_upt_2_5_Data!$C:$C, MATCH(AB$1&amp;" "&amp;$A62, non_upt_2_5_Data!$D:$D, 0), 1), "")</f>
        <v>1.72222222222222</v>
      </c>
      <c r="AC62" s="0" t="n">
        <f aca="false">_xlfn.IFNA(INDEX(non_upt_2_5_Data!$C:$C, MATCH(AC$1&amp;" "&amp;$A62, non_upt_2_5_Data!$D:$D, 0), 1), "")</f>
        <v>2</v>
      </c>
      <c r="AD62" s="0" t="n">
        <f aca="false">_xlfn.IFNA(INDEX(non_upt_2_5_Data!$C:$C, MATCH(AD$1&amp;" "&amp;$A62, non_upt_2_5_Data!$D:$D, 0), 1), "")</f>
        <v>1.7</v>
      </c>
      <c r="AE62" s="0" t="n">
        <f aca="false">_xlfn.IFNA(INDEX(non_upt_2_5_Data!$C:$C, MATCH(AE$1&amp;" "&amp;$A62, non_upt_2_5_Data!$D:$D, 0), 1), "")</f>
        <v>2</v>
      </c>
      <c r="AF62" s="0" t="str">
        <f aca="false">_xlfn.IFNA(INDEX(non_upt_2_5_Data!$C:$C, MATCH(AF$1&amp;" "&amp;$A62, non_upt_2_5_Data!$D:$D, 0), 1), "")</f>
        <v/>
      </c>
      <c r="AH62" s="0" t="n">
        <f aca="false">IFERROR(AVERAGE(B62:AF62), "")</f>
        <v>1.94856824780631</v>
      </c>
    </row>
    <row r="63" customFormat="false" ht="12.8" hidden="false" customHeight="false" outlineLevel="0" collapsed="false">
      <c r="A63" s="0" t="s">
        <v>92</v>
      </c>
      <c r="B63" s="0" t="n">
        <f aca="false">_xlfn.IFNA(INDEX(non_upt_2_5_Data!$C:$C, MATCH(B$1&amp;" "&amp;$A63, non_upt_2_5_Data!$D:$D, 0), 1), "")</f>
        <v>1.42857142857143</v>
      </c>
      <c r="C63" s="0" t="n">
        <f aca="false">_xlfn.IFNA(INDEX(non_upt_2_5_Data!$C:$C, MATCH(C$1&amp;" "&amp;$A63, non_upt_2_5_Data!$D:$D, 0), 1), "")</f>
        <v>1.57777777777778</v>
      </c>
      <c r="D63" s="0" t="n">
        <f aca="false">_xlfn.IFNA(INDEX(non_upt_2_5_Data!$C:$C, MATCH(D$1&amp;" "&amp;$A63, non_upt_2_5_Data!$D:$D, 0), 1), "")</f>
        <v>1.7</v>
      </c>
      <c r="E63" s="0" t="n">
        <f aca="false">_xlfn.IFNA(INDEX(non_upt_2_5_Data!$C:$C, MATCH(E$1&amp;" "&amp;$A63, non_upt_2_5_Data!$D:$D, 0), 1), "")</f>
        <v>1.8</v>
      </c>
      <c r="F63" s="0" t="n">
        <f aca="false">_xlfn.IFNA(INDEX(non_upt_2_5_Data!$C:$C, MATCH(F$1&amp;" "&amp;$A63, non_upt_2_5_Data!$D:$D, 0), 1), "")</f>
        <v>2.11955168119552</v>
      </c>
      <c r="G63" s="0" t="n">
        <f aca="false">_xlfn.IFNA(INDEX(non_upt_2_5_Data!$C:$C, MATCH(G$1&amp;" "&amp;$A63, non_upt_2_5_Data!$D:$D, 0), 1), "")</f>
        <v>2.08333333333333</v>
      </c>
      <c r="H63" s="0" t="n">
        <f aca="false">_xlfn.IFNA(INDEX(non_upt_2_5_Data!$C:$C, MATCH(H$1&amp;" "&amp;$A63, non_upt_2_5_Data!$D:$D, 0), 1), "")</f>
        <v>1.97916666666667</v>
      </c>
      <c r="I63" s="0" t="n">
        <f aca="false">_xlfn.IFNA(INDEX(non_upt_2_5_Data!$C:$C, MATCH(I$1&amp;" "&amp;$A63, non_upt_2_5_Data!$D:$D, 0), 1), "")</f>
        <v>2.01612903225806</v>
      </c>
      <c r="J63" s="0" t="n">
        <f aca="false">_xlfn.IFNA(INDEX(non_upt_2_5_Data!$C:$C, MATCH(J$1&amp;" "&amp;$A63, non_upt_2_5_Data!$D:$D, 0), 1), "")</f>
        <v>2</v>
      </c>
      <c r="K63" s="0" t="n">
        <f aca="false">_xlfn.IFNA(INDEX(non_upt_2_5_Data!$C:$C, MATCH(K$1&amp;" "&amp;$A63, non_upt_2_5_Data!$D:$D, 0), 1), "")</f>
        <v>2.10169491525424</v>
      </c>
      <c r="L63" s="0" t="n">
        <f aca="false">_xlfn.IFNA(INDEX(non_upt_2_5_Data!$C:$C, MATCH(L$1&amp;" "&amp;$A63, non_upt_2_5_Data!$D:$D, 0), 1), "")</f>
        <v>2.13147410358566</v>
      </c>
      <c r="M63" s="0" t="n">
        <f aca="false">_xlfn.IFNA(INDEX(non_upt_2_5_Data!$C:$C, MATCH(M$1&amp;" "&amp;$A63, non_upt_2_5_Data!$D:$D, 0), 1), "")</f>
        <v>2.17883211678832</v>
      </c>
      <c r="N63" s="0" t="n">
        <f aca="false">_xlfn.IFNA(INDEX(non_upt_2_5_Data!$C:$C, MATCH(N$1&amp;" "&amp;$A63, non_upt_2_5_Data!$D:$D, 0), 1), "")</f>
        <v>2.03488372093023</v>
      </c>
      <c r="O63" s="0" t="n">
        <f aca="false">_xlfn.IFNA(INDEX(non_upt_2_5_Data!$C:$C, MATCH(O$1&amp;" "&amp;$A63, non_upt_2_5_Data!$D:$D, 0), 1), "")</f>
        <v>2.15642458100559</v>
      </c>
      <c r="P63" s="0" t="n">
        <f aca="false">_xlfn.IFNA(INDEX(non_upt_2_5_Data!$C:$C, MATCH(P$1&amp;" "&amp;$A63, non_upt_2_5_Data!$D:$D, 0), 1), "")</f>
        <v>2.15686274509804</v>
      </c>
      <c r="Q63" s="0" t="n">
        <f aca="false">_xlfn.IFNA(INDEX(non_upt_2_5_Data!$C:$C, MATCH(Q$1&amp;" "&amp;$A63, non_upt_2_5_Data!$D:$D, 0), 1), "")</f>
        <v>2.25</v>
      </c>
      <c r="R63" s="0" t="n">
        <f aca="false">_xlfn.IFNA(INDEX(non_upt_2_5_Data!$C:$C, MATCH(R$1&amp;" "&amp;$A63, non_upt_2_5_Data!$D:$D, 0), 1), "")</f>
        <v>2.2</v>
      </c>
      <c r="S63" s="0" t="n">
        <f aca="false">_xlfn.IFNA(INDEX(non_upt_2_5_Data!$C:$C, MATCH(S$1&amp;" "&amp;$A63, non_upt_2_5_Data!$D:$D, 0), 1), "")</f>
        <v>3</v>
      </c>
      <c r="T63" s="0" t="n">
        <f aca="false">_xlfn.IFNA(INDEX(non_upt_2_5_Data!$C:$C, MATCH(T$1&amp;" "&amp;$A63, non_upt_2_5_Data!$D:$D, 0), 1), "")</f>
        <v>2.18518518518519</v>
      </c>
      <c r="U63" s="0" t="n">
        <f aca="false">_xlfn.IFNA(INDEX(non_upt_2_5_Data!$C:$C, MATCH(U$1&amp;" "&amp;$A63, non_upt_2_5_Data!$D:$D, 0), 1), "")</f>
        <v>2.375</v>
      </c>
      <c r="V63" s="0" t="n">
        <f aca="false">_xlfn.IFNA(INDEX(non_upt_2_5_Data!$C:$C, MATCH(V$1&amp;" "&amp;$A63, non_upt_2_5_Data!$D:$D, 0), 1), "")</f>
        <v>2.11111111111111</v>
      </c>
      <c r="W63" s="0" t="n">
        <f aca="false">_xlfn.IFNA(INDEX(non_upt_2_5_Data!$C:$C, MATCH(W$1&amp;" "&amp;$A63, non_upt_2_5_Data!$D:$D, 0), 1), "")</f>
        <v>2</v>
      </c>
      <c r="X63" s="0" t="str">
        <f aca="false">_xlfn.IFNA(INDEX(non_upt_2_5_Data!$C:$C, MATCH(X$1&amp;" "&amp;$A63, non_upt_2_5_Data!$D:$D, 0), 1), "")</f>
        <v/>
      </c>
      <c r="Y63" s="0" t="n">
        <f aca="false">_xlfn.IFNA(INDEX(non_upt_2_5_Data!$C:$C, MATCH(Y$1&amp;" "&amp;$A63, non_upt_2_5_Data!$D:$D, 0), 1), "")</f>
        <v>2.22222222222222</v>
      </c>
      <c r="Z63" s="0" t="n">
        <f aca="false">_xlfn.IFNA(INDEX(non_upt_2_5_Data!$C:$C, MATCH(Z$1&amp;" "&amp;$A63, non_upt_2_5_Data!$D:$D, 0), 1), "")</f>
        <v>2.16494845360825</v>
      </c>
      <c r="AA63" s="0" t="n">
        <f aca="false">_xlfn.IFNA(INDEX(non_upt_2_5_Data!$C:$C, MATCH(AA$1&amp;" "&amp;$A63, non_upt_2_5_Data!$D:$D, 0), 1), "")</f>
        <v>2.22516556291391</v>
      </c>
      <c r="AB63" s="0" t="n">
        <f aca="false">_xlfn.IFNA(INDEX(non_upt_2_5_Data!$C:$C, MATCH(AB$1&amp;" "&amp;$A63, non_upt_2_5_Data!$D:$D, 0), 1), "")</f>
        <v>2.10714285714286</v>
      </c>
      <c r="AC63" s="0" t="n">
        <f aca="false">_xlfn.IFNA(INDEX(non_upt_2_5_Data!$C:$C, MATCH(AC$1&amp;" "&amp;$A63, non_upt_2_5_Data!$D:$D, 0), 1), "")</f>
        <v>2</v>
      </c>
      <c r="AD63" s="0" t="n">
        <f aca="false">_xlfn.IFNA(INDEX(non_upt_2_5_Data!$C:$C, MATCH(AD$1&amp;" "&amp;$A63, non_upt_2_5_Data!$D:$D, 0), 1), "")</f>
        <v>2.16838487972509</v>
      </c>
      <c r="AE63" s="0" t="n">
        <f aca="false">_xlfn.IFNA(INDEX(non_upt_2_5_Data!$C:$C, MATCH(AE$1&amp;" "&amp;$A63, non_upt_2_5_Data!$D:$D, 0), 1), "")</f>
        <v>2</v>
      </c>
      <c r="AF63" s="0" t="n">
        <f aca="false">_xlfn.IFNA(INDEX(non_upt_2_5_Data!$C:$C, MATCH(AF$1&amp;" "&amp;$A63, non_upt_2_5_Data!$D:$D, 0), 1), "")</f>
        <v>2</v>
      </c>
      <c r="AH63" s="0" t="n">
        <f aca="false">IFERROR(AVERAGE(B63:AF63), "")</f>
        <v>2.08246207914578</v>
      </c>
    </row>
    <row r="64" customFormat="false" ht="12.8" hidden="false" customHeight="false" outlineLevel="0" collapsed="false">
      <c r="A64" s="0" t="s">
        <v>93</v>
      </c>
      <c r="B64" s="0" t="n">
        <f aca="false">_xlfn.IFNA(INDEX(non_upt_2_5_Data!$C:$C, MATCH(B$1&amp;" "&amp;$A64, non_upt_2_5_Data!$D:$D, 0), 1), "")</f>
        <v>1.77777777777778</v>
      </c>
      <c r="C64" s="0" t="n">
        <f aca="false">_xlfn.IFNA(INDEX(non_upt_2_5_Data!$C:$C, MATCH(C$1&amp;" "&amp;$A64, non_upt_2_5_Data!$D:$D, 0), 1), "")</f>
        <v>1.80803571428571</v>
      </c>
      <c r="D64" s="0" t="n">
        <f aca="false">_xlfn.IFNA(INDEX(non_upt_2_5_Data!$C:$C, MATCH(D$1&amp;" "&amp;$A64, non_upt_2_5_Data!$D:$D, 0), 1), "")</f>
        <v>2.08</v>
      </c>
      <c r="E64" s="0" t="n">
        <f aca="false">_xlfn.IFNA(INDEX(non_upt_2_5_Data!$C:$C, MATCH(E$1&amp;" "&amp;$A64, non_upt_2_5_Data!$D:$D, 0), 1), "")</f>
        <v>2.01818181818182</v>
      </c>
      <c r="F64" s="0" t="n">
        <f aca="false">_xlfn.IFNA(INDEX(non_upt_2_5_Data!$C:$C, MATCH(F$1&amp;" "&amp;$A64, non_upt_2_5_Data!$D:$D, 0), 1), "")</f>
        <v>1.95005807200929</v>
      </c>
      <c r="G64" s="0" t="n">
        <f aca="false">_xlfn.IFNA(INDEX(non_upt_2_5_Data!$C:$C, MATCH(G$1&amp;" "&amp;$A64, non_upt_2_5_Data!$D:$D, 0), 1), "")</f>
        <v>2.07033997655334</v>
      </c>
      <c r="H64" s="0" t="n">
        <f aca="false">_xlfn.IFNA(INDEX(non_upt_2_5_Data!$C:$C, MATCH(H$1&amp;" "&amp;$A64, non_upt_2_5_Data!$D:$D, 0), 1), "")</f>
        <v>2.0507614213198</v>
      </c>
      <c r="I64" s="0" t="n">
        <f aca="false">_xlfn.IFNA(INDEX(non_upt_2_5_Data!$C:$C, MATCH(I$1&amp;" "&amp;$A64, non_upt_2_5_Data!$D:$D, 0), 1), "")</f>
        <v>2.07380073800738</v>
      </c>
      <c r="J64" s="0" t="n">
        <f aca="false">_xlfn.IFNA(INDEX(non_upt_2_5_Data!$C:$C, MATCH(J$1&amp;" "&amp;$A64, non_upt_2_5_Data!$D:$D, 0), 1), "")</f>
        <v>2.13994565217391</v>
      </c>
      <c r="K64" s="0" t="n">
        <f aca="false">_xlfn.IFNA(INDEX(non_upt_2_5_Data!$C:$C, MATCH(K$1&amp;" "&amp;$A64, non_upt_2_5_Data!$D:$D, 0), 1), "")</f>
        <v>2.06474820143885</v>
      </c>
      <c r="L64" s="0" t="n">
        <f aca="false">_xlfn.IFNA(INDEX(non_upt_2_5_Data!$C:$C, MATCH(L$1&amp;" "&amp;$A64, non_upt_2_5_Data!$D:$D, 0), 1), "")</f>
        <v>2.10892388451444</v>
      </c>
      <c r="M64" s="0" t="n">
        <f aca="false">_xlfn.IFNA(INDEX(non_upt_2_5_Data!$C:$C, MATCH(M$1&amp;" "&amp;$A64, non_upt_2_5_Data!$D:$D, 0), 1), "")</f>
        <v>2.11675126903553</v>
      </c>
      <c r="N64" s="0" t="n">
        <f aca="false">_xlfn.IFNA(INDEX(non_upt_2_5_Data!$C:$C, MATCH(N$1&amp;" "&amp;$A64, non_upt_2_5_Data!$D:$D, 0), 1), "")</f>
        <v>2.13823857302118</v>
      </c>
      <c r="O64" s="0" t="n">
        <f aca="false">_xlfn.IFNA(INDEX(non_upt_2_5_Data!$C:$C, MATCH(O$1&amp;" "&amp;$A64, non_upt_2_5_Data!$D:$D, 0), 1), "")</f>
        <v>2.14184397163121</v>
      </c>
      <c r="P64" s="0" t="n">
        <f aca="false">_xlfn.IFNA(INDEX(non_upt_2_5_Data!$C:$C, MATCH(P$1&amp;" "&amp;$A64, non_upt_2_5_Data!$D:$D, 0), 1), "")</f>
        <v>2.18036072144289</v>
      </c>
      <c r="Q64" s="0" t="n">
        <f aca="false">_xlfn.IFNA(INDEX(non_upt_2_5_Data!$C:$C, MATCH(Q$1&amp;" "&amp;$A64, non_upt_2_5_Data!$D:$D, 0), 1), "")</f>
        <v>2.27083333333333</v>
      </c>
      <c r="R64" s="0" t="n">
        <f aca="false">_xlfn.IFNA(INDEX(non_upt_2_5_Data!$C:$C, MATCH(R$1&amp;" "&amp;$A64, non_upt_2_5_Data!$D:$D, 0), 1), "")</f>
        <v>2.24</v>
      </c>
      <c r="S64" s="0" t="n">
        <f aca="false">_xlfn.IFNA(INDEX(non_upt_2_5_Data!$C:$C, MATCH(S$1&amp;" "&amp;$A64, non_upt_2_5_Data!$D:$D, 0), 1), "")</f>
        <v>2.42857142857143</v>
      </c>
      <c r="T64" s="0" t="n">
        <f aca="false">_xlfn.IFNA(INDEX(non_upt_2_5_Data!$C:$C, MATCH(T$1&amp;" "&amp;$A64, non_upt_2_5_Data!$D:$D, 0), 1), "")</f>
        <v>2.1390977443609</v>
      </c>
      <c r="U64" s="0" t="n">
        <f aca="false">_xlfn.IFNA(INDEX(non_upt_2_5_Data!$C:$C, MATCH(U$1&amp;" "&amp;$A64, non_upt_2_5_Data!$D:$D, 0), 1), "")</f>
        <v>2.23766816143498</v>
      </c>
      <c r="V64" s="0" t="n">
        <f aca="false">_xlfn.IFNA(INDEX(non_upt_2_5_Data!$C:$C, MATCH(V$1&amp;" "&amp;$A64, non_upt_2_5_Data!$D:$D, 0), 1), "")</f>
        <v>2.22222222222222</v>
      </c>
      <c r="W64" s="0" t="n">
        <f aca="false">_xlfn.IFNA(INDEX(non_upt_2_5_Data!$C:$C, MATCH(W$1&amp;" "&amp;$A64, non_upt_2_5_Data!$D:$D, 0), 1), "")</f>
        <v>2.0625</v>
      </c>
      <c r="X64" s="0" t="n">
        <f aca="false">_xlfn.IFNA(INDEX(non_upt_2_5_Data!$C:$C, MATCH(X$1&amp;" "&amp;$A64, non_upt_2_5_Data!$D:$D, 0), 1), "")</f>
        <v>2.16</v>
      </c>
      <c r="Y64" s="0" t="n">
        <f aca="false">_xlfn.IFNA(INDEX(non_upt_2_5_Data!$C:$C, MATCH(Y$1&amp;" "&amp;$A64, non_upt_2_5_Data!$D:$D, 0), 1), "")</f>
        <v>2.05777777777778</v>
      </c>
      <c r="Z64" s="0" t="n">
        <f aca="false">_xlfn.IFNA(INDEX(non_upt_2_5_Data!$C:$C, MATCH(Z$1&amp;" "&amp;$A64, non_upt_2_5_Data!$D:$D, 0), 1), "")</f>
        <v>2.06293706293706</v>
      </c>
      <c r="AA64" s="0" t="n">
        <f aca="false">_xlfn.IFNA(INDEX(non_upt_2_5_Data!$C:$C, MATCH(AA$1&amp;" "&amp;$A64, non_upt_2_5_Data!$D:$D, 0), 1), "")</f>
        <v>2.08532934131737</v>
      </c>
      <c r="AB64" s="0" t="n">
        <f aca="false">_xlfn.IFNA(INDEX(non_upt_2_5_Data!$C:$C, MATCH(AB$1&amp;" "&amp;$A64, non_upt_2_5_Data!$D:$D, 0), 1), "")</f>
        <v>2.09752547307132</v>
      </c>
      <c r="AC64" s="0" t="n">
        <f aca="false">_xlfn.IFNA(INDEX(non_upt_2_5_Data!$C:$C, MATCH(AC$1&amp;" "&amp;$A64, non_upt_2_5_Data!$D:$D, 0), 1), "")</f>
        <v>2.19354838709677</v>
      </c>
      <c r="AD64" s="0" t="n">
        <f aca="false">_xlfn.IFNA(INDEX(non_upt_2_5_Data!$C:$C, MATCH(AD$1&amp;" "&amp;$A64, non_upt_2_5_Data!$D:$D, 0), 1), "")</f>
        <v>2.1390977443609</v>
      </c>
      <c r="AE64" s="0" t="n">
        <f aca="false">_xlfn.IFNA(INDEX(non_upt_2_5_Data!$C:$C, MATCH(AE$1&amp;" "&amp;$A64, non_upt_2_5_Data!$D:$D, 0), 1), "")</f>
        <v>2.13725490196078</v>
      </c>
      <c r="AF64" s="0" t="n">
        <f aca="false">_xlfn.IFNA(INDEX(non_upt_2_5_Data!$C:$C, MATCH(AF$1&amp;" "&amp;$A64, non_upt_2_5_Data!$D:$D, 0), 1), "")</f>
        <v>2.23076923076923</v>
      </c>
      <c r="AH64" s="0" t="n">
        <f aca="false">IFERROR(AVERAGE(B64:AF64), "")</f>
        <v>2.11241614840668</v>
      </c>
    </row>
    <row r="65" customFormat="false" ht="12.8" hidden="false" customHeight="false" outlineLevel="0" collapsed="false">
      <c r="A65" s="0" t="s">
        <v>94</v>
      </c>
      <c r="B65" s="0" t="n">
        <f aca="false">_xlfn.IFNA(INDEX(non_upt_2_5_Data!$C:$C, MATCH(B$1&amp;" "&amp;$A65, non_upt_2_5_Data!$D:$D, 0), 1), "")</f>
        <v>1.67272727272727</v>
      </c>
      <c r="C65" s="0" t="n">
        <f aca="false">_xlfn.IFNA(INDEX(non_upt_2_5_Data!$C:$C, MATCH(C$1&amp;" "&amp;$A65, non_upt_2_5_Data!$D:$D, 0), 1), "")</f>
        <v>1.78888888888889</v>
      </c>
      <c r="D65" s="0" t="n">
        <f aca="false">_xlfn.IFNA(INDEX(non_upt_2_5_Data!$C:$C, MATCH(D$1&amp;" "&amp;$A65, non_upt_2_5_Data!$D:$D, 0), 1), "")</f>
        <v>2.02717391304348</v>
      </c>
      <c r="E65" s="0" t="n">
        <f aca="false">_xlfn.IFNA(INDEX(non_upt_2_5_Data!$C:$C, MATCH(E$1&amp;" "&amp;$A65, non_upt_2_5_Data!$D:$D, 0), 1), "")</f>
        <v>2.02777777777778</v>
      </c>
      <c r="F65" s="0" t="n">
        <f aca="false">_xlfn.IFNA(INDEX(non_upt_2_5_Data!$C:$C, MATCH(F$1&amp;" "&amp;$A65, non_upt_2_5_Data!$D:$D, 0), 1), "")</f>
        <v>1.92602040816327</v>
      </c>
      <c r="G65" s="0" t="n">
        <f aca="false">_xlfn.IFNA(INDEX(non_upt_2_5_Data!$C:$C, MATCH(G$1&amp;" "&amp;$A65, non_upt_2_5_Data!$D:$D, 0), 1), "")</f>
        <v>2.0473061760841</v>
      </c>
      <c r="H65" s="0" t="n">
        <f aca="false">_xlfn.IFNA(INDEX(non_upt_2_5_Data!$C:$C, MATCH(H$1&amp;" "&amp;$A65, non_upt_2_5_Data!$D:$D, 0), 1), "")</f>
        <v>2.06463878326996</v>
      </c>
      <c r="I65" s="0" t="n">
        <f aca="false">_xlfn.IFNA(INDEX(non_upt_2_5_Data!$C:$C, MATCH(I$1&amp;" "&amp;$A65, non_upt_2_5_Data!$D:$D, 0), 1), "")</f>
        <v>2.00778210116732</v>
      </c>
      <c r="J65" s="0" t="n">
        <f aca="false">_xlfn.IFNA(INDEX(non_upt_2_5_Data!$C:$C, MATCH(J$1&amp;" "&amp;$A65, non_upt_2_5_Data!$D:$D, 0), 1), "")</f>
        <v>2.10810810810811</v>
      </c>
      <c r="K65" s="0" t="n">
        <f aca="false">_xlfn.IFNA(INDEX(non_upt_2_5_Data!$C:$C, MATCH(K$1&amp;" "&amp;$A65, non_upt_2_5_Data!$D:$D, 0), 1), "")</f>
        <v>2.04433497536946</v>
      </c>
      <c r="L65" s="0" t="n">
        <f aca="false">_xlfn.IFNA(INDEX(non_upt_2_5_Data!$C:$C, MATCH(L$1&amp;" "&amp;$A65, non_upt_2_5_Data!$D:$D, 0), 1), "")</f>
        <v>2.02173913043478</v>
      </c>
      <c r="M65" s="0" t="n">
        <f aca="false">_xlfn.IFNA(INDEX(non_upt_2_5_Data!$C:$C, MATCH(M$1&amp;" "&amp;$A65, non_upt_2_5_Data!$D:$D, 0), 1), "")</f>
        <v>2.0625</v>
      </c>
      <c r="N65" s="0" t="n">
        <f aca="false">_xlfn.IFNA(INDEX(non_upt_2_5_Data!$C:$C, MATCH(N$1&amp;" "&amp;$A65, non_upt_2_5_Data!$D:$D, 0), 1), "")</f>
        <v>2.14206128133705</v>
      </c>
      <c r="O65" s="0" t="n">
        <f aca="false">_xlfn.IFNA(INDEX(non_upt_2_5_Data!$C:$C, MATCH(O$1&amp;" "&amp;$A65, non_upt_2_5_Data!$D:$D, 0), 1), "")</f>
        <v>2.10060975609756</v>
      </c>
      <c r="P65" s="0" t="n">
        <f aca="false">_xlfn.IFNA(INDEX(non_upt_2_5_Data!$C:$C, MATCH(P$1&amp;" "&amp;$A65, non_upt_2_5_Data!$D:$D, 0), 1), "")</f>
        <v>2.14373088685015</v>
      </c>
      <c r="Q65" s="0" t="n">
        <f aca="false">_xlfn.IFNA(INDEX(non_upt_2_5_Data!$C:$C, MATCH(Q$1&amp;" "&amp;$A65, non_upt_2_5_Data!$D:$D, 0), 1), "")</f>
        <v>2.26785714285714</v>
      </c>
      <c r="R65" s="0" t="n">
        <f aca="false">_xlfn.IFNA(INDEX(non_upt_2_5_Data!$C:$C, MATCH(R$1&amp;" "&amp;$A65, non_upt_2_5_Data!$D:$D, 0), 1), "")</f>
        <v>2.14285714285714</v>
      </c>
      <c r="S65" s="0" t="n">
        <f aca="false">_xlfn.IFNA(INDEX(non_upt_2_5_Data!$C:$C, MATCH(S$1&amp;" "&amp;$A65, non_upt_2_5_Data!$D:$D, 0), 1), "")</f>
        <v>2.5</v>
      </c>
      <c r="T65" s="0" t="n">
        <f aca="false">_xlfn.IFNA(INDEX(non_upt_2_5_Data!$C:$C, MATCH(T$1&amp;" "&amp;$A65, non_upt_2_5_Data!$D:$D, 0), 1), "")</f>
        <v>2.12437810945274</v>
      </c>
      <c r="U65" s="0" t="n">
        <f aca="false">_xlfn.IFNA(INDEX(non_upt_2_5_Data!$C:$C, MATCH(U$1&amp;" "&amp;$A65, non_upt_2_5_Data!$D:$D, 0), 1), "")</f>
        <v>2.22994652406417</v>
      </c>
      <c r="V65" s="0" t="n">
        <f aca="false">_xlfn.IFNA(INDEX(non_upt_2_5_Data!$C:$C, MATCH(V$1&amp;" "&amp;$A65, non_upt_2_5_Data!$D:$D, 0), 1), "")</f>
        <v>2.1990171990172</v>
      </c>
      <c r="W65" s="0" t="n">
        <f aca="false">_xlfn.IFNA(INDEX(non_upt_2_5_Data!$C:$C, MATCH(W$1&amp;" "&amp;$A65, non_upt_2_5_Data!$D:$D, 0), 1), "")</f>
        <v>2.06896551724138</v>
      </c>
      <c r="X65" s="0" t="n">
        <f aca="false">_xlfn.IFNA(INDEX(non_upt_2_5_Data!$C:$C, MATCH(X$1&amp;" "&amp;$A65, non_upt_2_5_Data!$D:$D, 0), 1), "")</f>
        <v>2.20833333333333</v>
      </c>
      <c r="Y65" s="0" t="n">
        <f aca="false">_xlfn.IFNA(INDEX(non_upt_2_5_Data!$C:$C, MATCH(Y$1&amp;" "&amp;$A65, non_upt_2_5_Data!$D:$D, 0), 1), "")</f>
        <v>1.99731903485255</v>
      </c>
      <c r="Z65" s="0" t="n">
        <f aca="false">_xlfn.IFNA(INDEX(non_upt_2_5_Data!$C:$C, MATCH(Z$1&amp;" "&amp;$A65, non_upt_2_5_Data!$D:$D, 0), 1), "")</f>
        <v>2.01030927835052</v>
      </c>
      <c r="AA65" s="0" t="n">
        <f aca="false">_xlfn.IFNA(INDEX(non_upt_2_5_Data!$C:$C, MATCH(AA$1&amp;" "&amp;$A65, non_upt_2_5_Data!$D:$D, 0), 1), "")</f>
        <v>2.03255813953488</v>
      </c>
      <c r="AB65" s="0" t="n">
        <f aca="false">_xlfn.IFNA(INDEX(non_upt_2_5_Data!$C:$C, MATCH(AB$1&amp;" "&amp;$A65, non_upt_2_5_Data!$D:$D, 0), 1), "")</f>
        <v>2.07475083056478</v>
      </c>
      <c r="AC65" s="0" t="n">
        <f aca="false">_xlfn.IFNA(INDEX(non_upt_2_5_Data!$C:$C, MATCH(AC$1&amp;" "&amp;$A65, non_upt_2_5_Data!$D:$D, 0), 1), "")</f>
        <v>2.16666666666667</v>
      </c>
      <c r="AD65" s="0" t="n">
        <f aca="false">_xlfn.IFNA(INDEX(non_upt_2_5_Data!$C:$C, MATCH(AD$1&amp;" "&amp;$A65, non_upt_2_5_Data!$D:$D, 0), 1), "")</f>
        <v>2.10775862068966</v>
      </c>
      <c r="AE65" s="0" t="n">
        <f aca="false">_xlfn.IFNA(INDEX(non_upt_2_5_Data!$C:$C, MATCH(AE$1&amp;" "&amp;$A65, non_upt_2_5_Data!$D:$D, 0), 1), "")</f>
        <v>2.14285714285714</v>
      </c>
      <c r="AF65" s="0" t="n">
        <f aca="false">_xlfn.IFNA(INDEX(non_upt_2_5_Data!$C:$C, MATCH(AF$1&amp;" "&amp;$A65, non_upt_2_5_Data!$D:$D, 0), 1), "")</f>
        <v>2.19047619047619</v>
      </c>
      <c r="AH65" s="0" t="n">
        <f aca="false">IFERROR(AVERAGE(B65:AF65), "")</f>
        <v>2.08546613974628</v>
      </c>
    </row>
    <row r="66" customFormat="false" ht="12.8" hidden="false" customHeight="false" outlineLevel="0" collapsed="false">
      <c r="A66" s="0" t="s">
        <v>95</v>
      </c>
      <c r="B66" s="0" t="str">
        <f aca="false">_xlfn.IFNA(INDEX(non_upt_2_5_Data!$C:$C, MATCH(B$1&amp;" "&amp;$A66, non_upt_2_5_Data!$D:$D, 0), 1), "")</f>
        <v/>
      </c>
      <c r="C66" s="0" t="str">
        <f aca="false">_xlfn.IFNA(INDEX(non_upt_2_5_Data!$C:$C, MATCH(C$1&amp;" "&amp;$A66, non_upt_2_5_Data!$D:$D, 0), 1), "")</f>
        <v/>
      </c>
      <c r="D66" s="0" t="n">
        <f aca="false">_xlfn.IFNA(INDEX(non_upt_2_5_Data!$C:$C, MATCH(D$1&amp;" "&amp;$A66, non_upt_2_5_Data!$D:$D, 0), 1), "")</f>
        <v>1</v>
      </c>
      <c r="E66" s="0" t="str">
        <f aca="false">_xlfn.IFNA(INDEX(non_upt_2_5_Data!$C:$C, MATCH(E$1&amp;" "&amp;$A66, non_upt_2_5_Data!$D:$D, 0), 1), "")</f>
        <v/>
      </c>
      <c r="F66" s="0" t="n">
        <f aca="false">_xlfn.IFNA(INDEX(non_upt_2_5_Data!$C:$C, MATCH(F$1&amp;" "&amp;$A66, non_upt_2_5_Data!$D:$D, 0), 1), "")</f>
        <v>2.15730337078652</v>
      </c>
      <c r="G66" s="0" t="str">
        <f aca="false">_xlfn.IFNA(INDEX(non_upt_2_5_Data!$C:$C, MATCH(G$1&amp;" "&amp;$A66, non_upt_2_5_Data!$D:$D, 0), 1), "")</f>
        <v/>
      </c>
      <c r="H66" s="0" t="n">
        <f aca="false">_xlfn.IFNA(INDEX(non_upt_2_5_Data!$C:$C, MATCH(H$1&amp;" "&amp;$A66, non_upt_2_5_Data!$D:$D, 0), 1), "")</f>
        <v>2</v>
      </c>
      <c r="I66" s="0" t="str">
        <f aca="false">_xlfn.IFNA(INDEX(non_upt_2_5_Data!$C:$C, MATCH(I$1&amp;" "&amp;$A66, non_upt_2_5_Data!$D:$D, 0), 1), "")</f>
        <v/>
      </c>
      <c r="J66" s="0" t="n">
        <f aca="false">_xlfn.IFNA(INDEX(non_upt_2_5_Data!$C:$C, MATCH(J$1&amp;" "&amp;$A66, non_upt_2_5_Data!$D:$D, 0), 1), "")</f>
        <v>2</v>
      </c>
      <c r="K66" s="0" t="n">
        <f aca="false">_xlfn.IFNA(INDEX(non_upt_2_5_Data!$C:$C, MATCH(K$1&amp;" "&amp;$A66, non_upt_2_5_Data!$D:$D, 0), 1), "")</f>
        <v>2</v>
      </c>
      <c r="L66" s="0" t="n">
        <f aca="false">_xlfn.IFNA(INDEX(non_upt_2_5_Data!$C:$C, MATCH(L$1&amp;" "&amp;$A66, non_upt_2_5_Data!$D:$D, 0), 1), "")</f>
        <v>2</v>
      </c>
      <c r="M66" s="0" t="n">
        <f aca="false">_xlfn.IFNA(INDEX(non_upt_2_5_Data!$C:$C, MATCH(M$1&amp;" "&amp;$A66, non_upt_2_5_Data!$D:$D, 0), 1), "")</f>
        <v>2.5</v>
      </c>
      <c r="N66" s="0" t="n">
        <f aca="false">_xlfn.IFNA(INDEX(non_upt_2_5_Data!$C:$C, MATCH(N$1&amp;" "&amp;$A66, non_upt_2_5_Data!$D:$D, 0), 1), "")</f>
        <v>2</v>
      </c>
      <c r="O66" s="0" t="n">
        <f aca="false">_xlfn.IFNA(INDEX(non_upt_2_5_Data!$C:$C, MATCH(O$1&amp;" "&amp;$A66, non_upt_2_5_Data!$D:$D, 0), 1), "")</f>
        <v>1.5</v>
      </c>
      <c r="P66" s="0" t="n">
        <f aca="false">_xlfn.IFNA(INDEX(non_upt_2_5_Data!$C:$C, MATCH(P$1&amp;" "&amp;$A66, non_upt_2_5_Data!$D:$D, 0), 1), "")</f>
        <v>2.28205128205128</v>
      </c>
      <c r="Q66" s="0" t="n">
        <f aca="false">_xlfn.IFNA(INDEX(non_upt_2_5_Data!$C:$C, MATCH(Q$1&amp;" "&amp;$A66, non_upt_2_5_Data!$D:$D, 0), 1), "")</f>
        <v>2.3125</v>
      </c>
      <c r="R66" s="0" t="n">
        <f aca="false">_xlfn.IFNA(INDEX(non_upt_2_5_Data!$C:$C, MATCH(R$1&amp;" "&amp;$A66, non_upt_2_5_Data!$D:$D, 0), 1), "")</f>
        <v>2.6</v>
      </c>
      <c r="S66" s="0" t="n">
        <f aca="false">_xlfn.IFNA(INDEX(non_upt_2_5_Data!$C:$C, MATCH(S$1&amp;" "&amp;$A66, non_upt_2_5_Data!$D:$D, 0), 1), "")</f>
        <v>3</v>
      </c>
      <c r="T66" s="0" t="n">
        <f aca="false">_xlfn.IFNA(INDEX(non_upt_2_5_Data!$C:$C, MATCH(T$1&amp;" "&amp;$A66, non_upt_2_5_Data!$D:$D, 0), 1), "")</f>
        <v>2</v>
      </c>
      <c r="U66" s="0" t="n">
        <f aca="false">_xlfn.IFNA(INDEX(non_upt_2_5_Data!$C:$C, MATCH(U$1&amp;" "&amp;$A66, non_upt_2_5_Data!$D:$D, 0), 1), "")</f>
        <v>2.6</v>
      </c>
      <c r="V66" s="0" t="n">
        <f aca="false">_xlfn.IFNA(INDEX(non_upt_2_5_Data!$C:$C, MATCH(V$1&amp;" "&amp;$A66, non_upt_2_5_Data!$D:$D, 0), 1), "")</f>
        <v>2.08</v>
      </c>
      <c r="W66" s="0" t="str">
        <f aca="false">_xlfn.IFNA(INDEX(non_upt_2_5_Data!$C:$C, MATCH(W$1&amp;" "&amp;$A66, non_upt_2_5_Data!$D:$D, 0), 1), "")</f>
        <v/>
      </c>
      <c r="X66" s="0" t="str">
        <f aca="false">_xlfn.IFNA(INDEX(non_upt_2_5_Data!$C:$C, MATCH(X$1&amp;" "&amp;$A66, non_upt_2_5_Data!$D:$D, 0), 1), "")</f>
        <v/>
      </c>
      <c r="Y66" s="0" t="n">
        <f aca="false">_xlfn.IFNA(INDEX(non_upt_2_5_Data!$C:$C, MATCH(Y$1&amp;" "&amp;$A66, non_upt_2_5_Data!$D:$D, 0), 1), "")</f>
        <v>2</v>
      </c>
      <c r="Z66" s="0" t="n">
        <f aca="false">_xlfn.IFNA(INDEX(non_upt_2_5_Data!$C:$C, MATCH(Z$1&amp;" "&amp;$A66, non_upt_2_5_Data!$D:$D, 0), 1), "")</f>
        <v>2</v>
      </c>
      <c r="AA66" s="0" t="n">
        <f aca="false">_xlfn.IFNA(INDEX(non_upt_2_5_Data!$C:$C, MATCH(AA$1&amp;" "&amp;$A66, non_upt_2_5_Data!$D:$D, 0), 1), "")</f>
        <v>0.5</v>
      </c>
      <c r="AB66" s="0" t="n">
        <f aca="false">_xlfn.IFNA(INDEX(non_upt_2_5_Data!$C:$C, MATCH(AB$1&amp;" "&amp;$A66, non_upt_2_5_Data!$D:$D, 0), 1), "")</f>
        <v>2</v>
      </c>
      <c r="AC66" s="0" t="str">
        <f aca="false">_xlfn.IFNA(INDEX(non_upt_2_5_Data!$C:$C, MATCH(AC$1&amp;" "&amp;$A66, non_upt_2_5_Data!$D:$D, 0), 1), "")</f>
        <v/>
      </c>
      <c r="AD66" s="0" t="n">
        <f aca="false">_xlfn.IFNA(INDEX(non_upt_2_5_Data!$C:$C, MATCH(AD$1&amp;" "&amp;$A66, non_upt_2_5_Data!$D:$D, 0), 1), "")</f>
        <v>2.14285714285714</v>
      </c>
      <c r="AE66" s="0" t="n">
        <f aca="false">_xlfn.IFNA(INDEX(non_upt_2_5_Data!$C:$C, MATCH(AE$1&amp;" "&amp;$A66, non_upt_2_5_Data!$D:$D, 0), 1), "")</f>
        <v>2</v>
      </c>
      <c r="AF66" s="0" t="str">
        <f aca="false">_xlfn.IFNA(INDEX(non_upt_2_5_Data!$C:$C, MATCH(AF$1&amp;" "&amp;$A66, non_upt_2_5_Data!$D:$D, 0), 1), "")</f>
        <v/>
      </c>
      <c r="AH66" s="0" t="n">
        <f aca="false">IFERROR(AVERAGE(B66:AF66), "")</f>
        <v>2.03066871798613</v>
      </c>
    </row>
    <row r="67" customFormat="false" ht="12.8" hidden="false" customHeight="false" outlineLevel="0" collapsed="false">
      <c r="A67" s="0" t="s">
        <v>96</v>
      </c>
      <c r="B67" s="0" t="str">
        <f aca="false">_xlfn.IFNA(INDEX(non_upt_2_5_Data!$C:$C, MATCH(B$1&amp;" "&amp;$A67, non_upt_2_5_Data!$D:$D, 0), 1), "")</f>
        <v/>
      </c>
      <c r="C67" s="0" t="str">
        <f aca="false">_xlfn.IFNA(INDEX(non_upt_2_5_Data!$C:$C, MATCH(C$1&amp;" "&amp;$A67, non_upt_2_5_Data!$D:$D, 0), 1), "")</f>
        <v/>
      </c>
      <c r="D67" s="0" t="str">
        <f aca="false">_xlfn.IFNA(INDEX(non_upt_2_5_Data!$C:$C, MATCH(D$1&amp;" "&amp;$A67, non_upt_2_5_Data!$D:$D, 0), 1), "")</f>
        <v/>
      </c>
      <c r="E67" s="0" t="str">
        <f aca="false">_xlfn.IFNA(INDEX(non_upt_2_5_Data!$C:$C, MATCH(E$1&amp;" "&amp;$A67, non_upt_2_5_Data!$D:$D, 0), 1), "")</f>
        <v/>
      </c>
      <c r="F67" s="0" t="str">
        <f aca="false">_xlfn.IFNA(INDEX(non_upt_2_5_Data!$C:$C, MATCH(F$1&amp;" "&amp;$A67, non_upt_2_5_Data!$D:$D, 0), 1), "")</f>
        <v/>
      </c>
      <c r="G67" s="0" t="n">
        <f aca="false">_xlfn.IFNA(INDEX(non_upt_2_5_Data!$C:$C, MATCH(G$1&amp;" "&amp;$A67, non_upt_2_5_Data!$D:$D, 0), 1), "")</f>
        <v>1.55140186915888</v>
      </c>
      <c r="H67" s="0" t="n">
        <f aca="false">_xlfn.IFNA(INDEX(non_upt_2_5_Data!$C:$C, MATCH(H$1&amp;" "&amp;$A67, non_upt_2_5_Data!$D:$D, 0), 1), "")</f>
        <v>1.77056277056277</v>
      </c>
      <c r="I67" s="0" t="n">
        <f aca="false">_xlfn.IFNA(INDEX(non_upt_2_5_Data!$C:$C, MATCH(I$1&amp;" "&amp;$A67, non_upt_2_5_Data!$D:$D, 0), 1), "")</f>
        <v>1.89325153374233</v>
      </c>
      <c r="J67" s="0" t="n">
        <f aca="false">_xlfn.IFNA(INDEX(non_upt_2_5_Data!$C:$C, MATCH(J$1&amp;" "&amp;$A67, non_upt_2_5_Data!$D:$D, 0), 1), "")</f>
        <v>2.22535211267606</v>
      </c>
      <c r="K67" s="0" t="n">
        <f aca="false">_xlfn.IFNA(INDEX(non_upt_2_5_Data!$C:$C, MATCH(K$1&amp;" "&amp;$A67, non_upt_2_5_Data!$D:$D, 0), 1), "")</f>
        <v>1.29883720930233</v>
      </c>
      <c r="L67" s="0" t="n">
        <f aca="false">_xlfn.IFNA(INDEX(non_upt_2_5_Data!$C:$C, MATCH(L$1&amp;" "&amp;$A67, non_upt_2_5_Data!$D:$D, 0), 1), "")</f>
        <v>1.33599088838269</v>
      </c>
      <c r="M67" s="0" t="n">
        <f aca="false">_xlfn.IFNA(INDEX(non_upt_2_5_Data!$C:$C, MATCH(M$1&amp;" "&amp;$A67, non_upt_2_5_Data!$D:$D, 0), 1), "")</f>
        <v>1.53575482406356</v>
      </c>
      <c r="N67" s="0" t="n">
        <f aca="false">_xlfn.IFNA(INDEX(non_upt_2_5_Data!$C:$C, MATCH(N$1&amp;" "&amp;$A67, non_upt_2_5_Data!$D:$D, 0), 1), "")</f>
        <v>2.06753812636166</v>
      </c>
      <c r="O67" s="0" t="str">
        <f aca="false">_xlfn.IFNA(INDEX(non_upt_2_5_Data!$C:$C, MATCH(O$1&amp;" "&amp;$A67, non_upt_2_5_Data!$D:$D, 0), 1), "")</f>
        <v/>
      </c>
      <c r="P67" s="0" t="str">
        <f aca="false">_xlfn.IFNA(INDEX(non_upt_2_5_Data!$C:$C, MATCH(P$1&amp;" "&amp;$A67, non_upt_2_5_Data!$D:$D, 0), 1), "")</f>
        <v/>
      </c>
      <c r="Q67" s="0" t="str">
        <f aca="false">_xlfn.IFNA(INDEX(non_upt_2_5_Data!$C:$C, MATCH(Q$1&amp;" "&amp;$A67, non_upt_2_5_Data!$D:$D, 0), 1), "")</f>
        <v/>
      </c>
      <c r="R67" s="0" t="str">
        <f aca="false">_xlfn.IFNA(INDEX(non_upt_2_5_Data!$C:$C, MATCH(R$1&amp;" "&amp;$A67, non_upt_2_5_Data!$D:$D, 0), 1), "")</f>
        <v/>
      </c>
      <c r="S67" s="0" t="str">
        <f aca="false">_xlfn.IFNA(INDEX(non_upt_2_5_Data!$C:$C, MATCH(S$1&amp;" "&amp;$A67, non_upt_2_5_Data!$D:$D, 0), 1), "")</f>
        <v/>
      </c>
      <c r="T67" s="0" t="str">
        <f aca="false">_xlfn.IFNA(INDEX(non_upt_2_5_Data!$C:$C, MATCH(T$1&amp;" "&amp;$A67, non_upt_2_5_Data!$D:$D, 0), 1), "")</f>
        <v/>
      </c>
      <c r="U67" s="0" t="str">
        <f aca="false">_xlfn.IFNA(INDEX(non_upt_2_5_Data!$C:$C, MATCH(U$1&amp;" "&amp;$A67, non_upt_2_5_Data!$D:$D, 0), 1), "")</f>
        <v/>
      </c>
      <c r="V67" s="0" t="n">
        <f aca="false">_xlfn.IFNA(INDEX(non_upt_2_5_Data!$C:$C, MATCH(V$1&amp;" "&amp;$A67, non_upt_2_5_Data!$D:$D, 0), 1), "")</f>
        <v>2</v>
      </c>
      <c r="W67" s="0" t="str">
        <f aca="false">_xlfn.IFNA(INDEX(non_upt_2_5_Data!$C:$C, MATCH(W$1&amp;" "&amp;$A67, non_upt_2_5_Data!$D:$D, 0), 1), "")</f>
        <v/>
      </c>
      <c r="X67" s="0" t="str">
        <f aca="false">_xlfn.IFNA(INDEX(non_upt_2_5_Data!$C:$C, MATCH(X$1&amp;" "&amp;$A67, non_upt_2_5_Data!$D:$D, 0), 1), "")</f>
        <v/>
      </c>
      <c r="Y67" s="0" t="str">
        <f aca="false">_xlfn.IFNA(INDEX(non_upt_2_5_Data!$C:$C, MATCH(Y$1&amp;" "&amp;$A67, non_upt_2_5_Data!$D:$D, 0), 1), "")</f>
        <v/>
      </c>
      <c r="Z67" s="0" t="str">
        <f aca="false">_xlfn.IFNA(INDEX(non_upt_2_5_Data!$C:$C, MATCH(Z$1&amp;" "&amp;$A67, non_upt_2_5_Data!$D:$D, 0), 1), "")</f>
        <v/>
      </c>
      <c r="AA67" s="0" t="str">
        <f aca="false">_xlfn.IFNA(INDEX(non_upt_2_5_Data!$C:$C, MATCH(AA$1&amp;" "&amp;$A67, non_upt_2_5_Data!$D:$D, 0), 1), "")</f>
        <v/>
      </c>
      <c r="AB67" s="0" t="str">
        <f aca="false">_xlfn.IFNA(INDEX(non_upt_2_5_Data!$C:$C, MATCH(AB$1&amp;" "&amp;$A67, non_upt_2_5_Data!$D:$D, 0), 1), "")</f>
        <v/>
      </c>
      <c r="AC67" s="0" t="str">
        <f aca="false">_xlfn.IFNA(INDEX(non_upt_2_5_Data!$C:$C, MATCH(AC$1&amp;" "&amp;$A67, non_upt_2_5_Data!$D:$D, 0), 1), "")</f>
        <v/>
      </c>
      <c r="AD67" s="0" t="n">
        <f aca="false">_xlfn.IFNA(INDEX(non_upt_2_5_Data!$C:$C, MATCH(AD$1&amp;" "&amp;$A67, non_upt_2_5_Data!$D:$D, 0), 1), "")</f>
        <v>2</v>
      </c>
      <c r="AE67" s="0" t="str">
        <f aca="false">_xlfn.IFNA(INDEX(non_upt_2_5_Data!$C:$C, MATCH(AE$1&amp;" "&amp;$A67, non_upt_2_5_Data!$D:$D, 0), 1), "")</f>
        <v/>
      </c>
      <c r="AF67" s="0" t="str">
        <f aca="false">_xlfn.IFNA(INDEX(non_upt_2_5_Data!$C:$C, MATCH(AF$1&amp;" "&amp;$A67, non_upt_2_5_Data!$D:$D, 0), 1), "")</f>
        <v/>
      </c>
      <c r="AH67" s="0" t="n">
        <f aca="false">IFERROR(AVERAGE(B67:AF67), "")</f>
        <v>1.76786893342503</v>
      </c>
    </row>
    <row r="68" customFormat="false" ht="12.8" hidden="false" customHeight="false" outlineLevel="0" collapsed="false">
      <c r="A68" s="0" t="s">
        <v>97</v>
      </c>
      <c r="B68" s="0" t="n">
        <f aca="false">_xlfn.IFNA(INDEX(non_upt_2_5_Data!$C:$C, MATCH(B$1&amp;" "&amp;$A68, non_upt_2_5_Data!$D:$D, 0), 1), "")</f>
        <v>1.84</v>
      </c>
      <c r="C68" s="0" t="n">
        <f aca="false">_xlfn.IFNA(INDEX(non_upt_2_5_Data!$C:$C, MATCH(C$1&amp;" "&amp;$A68, non_upt_2_5_Data!$D:$D, 0), 1), "")</f>
        <v>1.76842105263158</v>
      </c>
      <c r="D68" s="0" t="n">
        <f aca="false">_xlfn.IFNA(INDEX(non_upt_2_5_Data!$C:$C, MATCH(D$1&amp;" "&amp;$A68, non_upt_2_5_Data!$D:$D, 0), 1), "")</f>
        <v>1.78787878787879</v>
      </c>
      <c r="E68" s="0" t="n">
        <f aca="false">_xlfn.IFNA(INDEX(non_upt_2_5_Data!$C:$C, MATCH(E$1&amp;" "&amp;$A68, non_upt_2_5_Data!$D:$D, 0), 1), "")</f>
        <v>1.85185185185185</v>
      </c>
      <c r="F68" s="0" t="n">
        <f aca="false">_xlfn.IFNA(INDEX(non_upt_2_5_Data!$C:$C, MATCH(F$1&amp;" "&amp;$A68, non_upt_2_5_Data!$D:$D, 0), 1), "")</f>
        <v>2.13302752293578</v>
      </c>
      <c r="G68" s="0" t="n">
        <f aca="false">_xlfn.IFNA(INDEX(non_upt_2_5_Data!$C:$C, MATCH(G$1&amp;" "&amp;$A68, non_upt_2_5_Data!$D:$D, 0), 1), "")</f>
        <v>2.03100775193798</v>
      </c>
      <c r="H68" s="0" t="n">
        <f aca="false">_xlfn.IFNA(INDEX(non_upt_2_5_Data!$C:$C, MATCH(H$1&amp;" "&amp;$A68, non_upt_2_5_Data!$D:$D, 0), 1), "")</f>
        <v>2.17647058823529</v>
      </c>
      <c r="I68" s="0" t="n">
        <f aca="false">_xlfn.IFNA(INDEX(non_upt_2_5_Data!$C:$C, MATCH(I$1&amp;" "&amp;$A68, non_upt_2_5_Data!$D:$D, 0), 1), "")</f>
        <v>2.2</v>
      </c>
      <c r="J68" s="0" t="n">
        <f aca="false">_xlfn.IFNA(INDEX(non_upt_2_5_Data!$C:$C, MATCH(J$1&amp;" "&amp;$A68, non_upt_2_5_Data!$D:$D, 0), 1), "")</f>
        <v>2.16666666666667</v>
      </c>
      <c r="K68" s="0" t="n">
        <f aca="false">_xlfn.IFNA(INDEX(non_upt_2_5_Data!$C:$C, MATCH(K$1&amp;" "&amp;$A68, non_upt_2_5_Data!$D:$D, 0), 1), "")</f>
        <v>2.11560693641619</v>
      </c>
      <c r="L68" s="0" t="n">
        <f aca="false">_xlfn.IFNA(INDEX(non_upt_2_5_Data!$C:$C, MATCH(L$1&amp;" "&amp;$A68, non_upt_2_5_Data!$D:$D, 0), 1), "")</f>
        <v>2.10840108401084</v>
      </c>
      <c r="M68" s="0" t="n">
        <f aca="false">_xlfn.IFNA(INDEX(non_upt_2_5_Data!$C:$C, MATCH(M$1&amp;" "&amp;$A68, non_upt_2_5_Data!$D:$D, 0), 1), "")</f>
        <v>2.18126888217523</v>
      </c>
      <c r="N68" s="0" t="n">
        <f aca="false">_xlfn.IFNA(INDEX(non_upt_2_5_Data!$C:$C, MATCH(N$1&amp;" "&amp;$A68, non_upt_2_5_Data!$D:$D, 0), 1), "")</f>
        <v>2.11382113821138</v>
      </c>
      <c r="O68" s="0" t="n">
        <f aca="false">_xlfn.IFNA(INDEX(non_upt_2_5_Data!$C:$C, MATCH(O$1&amp;" "&amp;$A68, non_upt_2_5_Data!$D:$D, 0), 1), "")</f>
        <v>2.2</v>
      </c>
      <c r="P68" s="0" t="n">
        <f aca="false">_xlfn.IFNA(INDEX(non_upt_2_5_Data!$C:$C, MATCH(P$1&amp;" "&amp;$A68, non_upt_2_5_Data!$D:$D, 0), 1), "")</f>
        <v>2.29565217391304</v>
      </c>
      <c r="Q68" s="0" t="n">
        <f aca="false">_xlfn.IFNA(INDEX(non_upt_2_5_Data!$C:$C, MATCH(Q$1&amp;" "&amp;$A68, non_upt_2_5_Data!$D:$D, 0), 1), "")</f>
        <v>2.23076923076923</v>
      </c>
      <c r="R68" s="0" t="n">
        <f aca="false">_xlfn.IFNA(INDEX(non_upt_2_5_Data!$C:$C, MATCH(R$1&amp;" "&amp;$A68, non_upt_2_5_Data!$D:$D, 0), 1), "")</f>
        <v>3</v>
      </c>
      <c r="S68" s="0" t="n">
        <f aca="false">_xlfn.IFNA(INDEX(non_upt_2_5_Data!$C:$C, MATCH(S$1&amp;" "&amp;$A68, non_upt_2_5_Data!$D:$D, 0), 1), "")</f>
        <v>3</v>
      </c>
      <c r="T68" s="0" t="n">
        <f aca="false">_xlfn.IFNA(INDEX(non_upt_2_5_Data!$C:$C, MATCH(T$1&amp;" "&amp;$A68, non_upt_2_5_Data!$D:$D, 0), 1), "")</f>
        <v>2.20512820512821</v>
      </c>
      <c r="U68" s="0" t="n">
        <f aca="false">_xlfn.IFNA(INDEX(non_upt_2_5_Data!$C:$C, MATCH(U$1&amp;" "&amp;$A68, non_upt_2_5_Data!$D:$D, 0), 1), "")</f>
        <v>2.17142857142857</v>
      </c>
      <c r="V68" s="0" t="n">
        <f aca="false">_xlfn.IFNA(INDEX(non_upt_2_5_Data!$C:$C, MATCH(V$1&amp;" "&amp;$A68, non_upt_2_5_Data!$D:$D, 0), 1), "")</f>
        <v>2.27272727272727</v>
      </c>
      <c r="W68" s="0" t="n">
        <f aca="false">_xlfn.IFNA(INDEX(non_upt_2_5_Data!$C:$C, MATCH(W$1&amp;" "&amp;$A68, non_upt_2_5_Data!$D:$D, 0), 1), "")</f>
        <v>2</v>
      </c>
      <c r="X68" s="0" t="n">
        <f aca="false">_xlfn.IFNA(INDEX(non_upt_2_5_Data!$C:$C, MATCH(X$1&amp;" "&amp;$A68, non_upt_2_5_Data!$D:$D, 0), 1), "")</f>
        <v>2</v>
      </c>
      <c r="Y68" s="0" t="n">
        <f aca="false">_xlfn.IFNA(INDEX(non_upt_2_5_Data!$C:$C, MATCH(Y$1&amp;" "&amp;$A68, non_upt_2_5_Data!$D:$D, 0), 1), "")</f>
        <v>2.10952380952381</v>
      </c>
      <c r="Z68" s="0" t="n">
        <f aca="false">_xlfn.IFNA(INDEX(non_upt_2_5_Data!$C:$C, MATCH(Z$1&amp;" "&amp;$A68, non_upt_2_5_Data!$D:$D, 0), 1), "")</f>
        <v>2.11818181818182</v>
      </c>
      <c r="AA68" s="0" t="n">
        <f aca="false">_xlfn.IFNA(INDEX(non_upt_2_5_Data!$C:$C, MATCH(AA$1&amp;" "&amp;$A68, non_upt_2_5_Data!$D:$D, 0), 1), "")</f>
        <v>2.14473684210526</v>
      </c>
      <c r="AB68" s="0" t="n">
        <f aca="false">_xlfn.IFNA(INDEX(non_upt_2_5_Data!$C:$C, MATCH(AB$1&amp;" "&amp;$A68, non_upt_2_5_Data!$D:$D, 0), 1), "")</f>
        <v>2.23170731707317</v>
      </c>
      <c r="AC68" s="0" t="str">
        <f aca="false">_xlfn.IFNA(INDEX(non_upt_2_5_Data!$C:$C, MATCH(AC$1&amp;" "&amp;$A68, non_upt_2_5_Data!$D:$D, 0), 1), "")</f>
        <v/>
      </c>
      <c r="AD68" s="0" t="n">
        <f aca="false">_xlfn.IFNA(INDEX(non_upt_2_5_Data!$C:$C, MATCH(AD$1&amp;" "&amp;$A68, non_upt_2_5_Data!$D:$D, 0), 1), "")</f>
        <v>2.17910447761194</v>
      </c>
      <c r="AE68" s="0" t="n">
        <f aca="false">_xlfn.IFNA(INDEX(non_upt_2_5_Data!$C:$C, MATCH(AE$1&amp;" "&amp;$A68, non_upt_2_5_Data!$D:$D, 0), 1), "")</f>
        <v>2</v>
      </c>
      <c r="AF68" s="0" t="n">
        <f aca="false">_xlfn.IFNA(INDEX(non_upt_2_5_Data!$C:$C, MATCH(AF$1&amp;" "&amp;$A68, non_upt_2_5_Data!$D:$D, 0), 1), "")</f>
        <v>2.4</v>
      </c>
      <c r="AH68" s="0" t="n">
        <f aca="false">IFERROR(AVERAGE(B68:AF68), "")</f>
        <v>2.16777939938046</v>
      </c>
    </row>
    <row r="69" customFormat="false" ht="12.8" hidden="false" customHeight="false" outlineLevel="0" collapsed="false">
      <c r="A69" s="0" t="s">
        <v>98</v>
      </c>
      <c r="B69" s="0" t="str">
        <f aca="false">_xlfn.IFNA(INDEX(non_upt_2_5_Data!$C:$C, MATCH(B$1&amp;" "&amp;$A69, non_upt_2_5_Data!$D:$D, 0), 1), "")</f>
        <v/>
      </c>
      <c r="C69" s="0" t="str">
        <f aca="false">_xlfn.IFNA(INDEX(non_upt_2_5_Data!$C:$C, MATCH(C$1&amp;" "&amp;$A69, non_upt_2_5_Data!$D:$D, 0), 1), "")</f>
        <v/>
      </c>
      <c r="D69" s="0" t="str">
        <f aca="false">_xlfn.IFNA(INDEX(non_upt_2_5_Data!$C:$C, MATCH(D$1&amp;" "&amp;$A69, non_upt_2_5_Data!$D:$D, 0), 1), "")</f>
        <v/>
      </c>
      <c r="E69" s="0" t="str">
        <f aca="false">_xlfn.IFNA(INDEX(non_upt_2_5_Data!$C:$C, MATCH(E$1&amp;" "&amp;$A69, non_upt_2_5_Data!$D:$D, 0), 1), "")</f>
        <v/>
      </c>
      <c r="F69" s="0" t="str">
        <f aca="false">_xlfn.IFNA(INDEX(non_upt_2_5_Data!$C:$C, MATCH(F$1&amp;" "&amp;$A69, non_upt_2_5_Data!$D:$D, 0), 1), "")</f>
        <v/>
      </c>
      <c r="G69" s="0" t="n">
        <f aca="false">_xlfn.IFNA(INDEX(non_upt_2_5_Data!$C:$C, MATCH(G$1&amp;" "&amp;$A69, non_upt_2_5_Data!$D:$D, 0), 1), "")</f>
        <v>1.34253450439147</v>
      </c>
      <c r="H69" s="0" t="n">
        <f aca="false">_xlfn.IFNA(INDEX(non_upt_2_5_Data!$C:$C, MATCH(H$1&amp;" "&amp;$A69, non_upt_2_5_Data!$D:$D, 0), 1), "")</f>
        <v>1.55555555555556</v>
      </c>
      <c r="I69" s="0" t="n">
        <f aca="false">_xlfn.IFNA(INDEX(non_upt_2_5_Data!$C:$C, MATCH(I$1&amp;" "&amp;$A69, non_upt_2_5_Data!$D:$D, 0), 1), "")</f>
        <v>1</v>
      </c>
      <c r="J69" s="0" t="n">
        <f aca="false">_xlfn.IFNA(INDEX(non_upt_2_5_Data!$C:$C, MATCH(J$1&amp;" "&amp;$A69, non_upt_2_5_Data!$D:$D, 0), 1), "")</f>
        <v>1.1</v>
      </c>
      <c r="K69" s="0" t="str">
        <f aca="false">_xlfn.IFNA(INDEX(non_upt_2_5_Data!$C:$C, MATCH(K$1&amp;" "&amp;$A69, non_upt_2_5_Data!$D:$D, 0), 1), "")</f>
        <v/>
      </c>
      <c r="L69" s="0" t="n">
        <f aca="false">_xlfn.IFNA(INDEX(non_upt_2_5_Data!$C:$C, MATCH(L$1&amp;" "&amp;$A69, non_upt_2_5_Data!$D:$D, 0), 1), "")</f>
        <v>1</v>
      </c>
      <c r="M69" s="0" t="str">
        <f aca="false">_xlfn.IFNA(INDEX(non_upt_2_5_Data!$C:$C, MATCH(M$1&amp;" "&amp;$A69, non_upt_2_5_Data!$D:$D, 0), 1), "")</f>
        <v/>
      </c>
      <c r="N69" s="0" t="str">
        <f aca="false">_xlfn.IFNA(INDEX(non_upt_2_5_Data!$C:$C, MATCH(N$1&amp;" "&amp;$A69, non_upt_2_5_Data!$D:$D, 0), 1), "")</f>
        <v/>
      </c>
      <c r="O69" s="0" t="str">
        <f aca="false">_xlfn.IFNA(INDEX(non_upt_2_5_Data!$C:$C, MATCH(O$1&amp;" "&amp;$A69, non_upt_2_5_Data!$D:$D, 0), 1), "")</f>
        <v/>
      </c>
      <c r="P69" s="0" t="str">
        <f aca="false">_xlfn.IFNA(INDEX(non_upt_2_5_Data!$C:$C, MATCH(P$1&amp;" "&amp;$A69, non_upt_2_5_Data!$D:$D, 0), 1), "")</f>
        <v/>
      </c>
      <c r="Q69" s="0" t="str">
        <f aca="false">_xlfn.IFNA(INDEX(non_upt_2_5_Data!$C:$C, MATCH(Q$1&amp;" "&amp;$A69, non_upt_2_5_Data!$D:$D, 0), 1), "")</f>
        <v/>
      </c>
      <c r="R69" s="0" t="str">
        <f aca="false">_xlfn.IFNA(INDEX(non_upt_2_5_Data!$C:$C, MATCH(R$1&amp;" "&amp;$A69, non_upt_2_5_Data!$D:$D, 0), 1), "")</f>
        <v/>
      </c>
      <c r="S69" s="0" t="str">
        <f aca="false">_xlfn.IFNA(INDEX(non_upt_2_5_Data!$C:$C, MATCH(S$1&amp;" "&amp;$A69, non_upt_2_5_Data!$D:$D, 0), 1), "")</f>
        <v/>
      </c>
      <c r="T69" s="0" t="str">
        <f aca="false">_xlfn.IFNA(INDEX(non_upt_2_5_Data!$C:$C, MATCH(T$1&amp;" "&amp;$A69, non_upt_2_5_Data!$D:$D, 0), 1), "")</f>
        <v/>
      </c>
      <c r="U69" s="0" t="str">
        <f aca="false">_xlfn.IFNA(INDEX(non_upt_2_5_Data!$C:$C, MATCH(U$1&amp;" "&amp;$A69, non_upt_2_5_Data!$D:$D, 0), 1), "")</f>
        <v/>
      </c>
      <c r="V69" s="0" t="str">
        <f aca="false">_xlfn.IFNA(INDEX(non_upt_2_5_Data!$C:$C, MATCH(V$1&amp;" "&amp;$A69, non_upt_2_5_Data!$D:$D, 0), 1), "")</f>
        <v/>
      </c>
      <c r="W69" s="0" t="str">
        <f aca="false">_xlfn.IFNA(INDEX(non_upt_2_5_Data!$C:$C, MATCH(W$1&amp;" "&amp;$A69, non_upt_2_5_Data!$D:$D, 0), 1), "")</f>
        <v/>
      </c>
      <c r="X69" s="0" t="str">
        <f aca="false">_xlfn.IFNA(INDEX(non_upt_2_5_Data!$C:$C, MATCH(X$1&amp;" "&amp;$A69, non_upt_2_5_Data!$D:$D, 0), 1), "")</f>
        <v/>
      </c>
      <c r="Y69" s="0" t="str">
        <f aca="false">_xlfn.IFNA(INDEX(non_upt_2_5_Data!$C:$C, MATCH(Y$1&amp;" "&amp;$A69, non_upt_2_5_Data!$D:$D, 0), 1), "")</f>
        <v/>
      </c>
      <c r="Z69" s="0" t="str">
        <f aca="false">_xlfn.IFNA(INDEX(non_upt_2_5_Data!$C:$C, MATCH(Z$1&amp;" "&amp;$A69, non_upt_2_5_Data!$D:$D, 0), 1), "")</f>
        <v/>
      </c>
      <c r="AA69" s="0" t="str">
        <f aca="false">_xlfn.IFNA(INDEX(non_upt_2_5_Data!$C:$C, MATCH(AA$1&amp;" "&amp;$A69, non_upt_2_5_Data!$D:$D, 0), 1), "")</f>
        <v/>
      </c>
      <c r="AB69" s="0" t="str">
        <f aca="false">_xlfn.IFNA(INDEX(non_upt_2_5_Data!$C:$C, MATCH(AB$1&amp;" "&amp;$A69, non_upt_2_5_Data!$D:$D, 0), 1), "")</f>
        <v/>
      </c>
      <c r="AC69" s="0" t="str">
        <f aca="false">_xlfn.IFNA(INDEX(non_upt_2_5_Data!$C:$C, MATCH(AC$1&amp;" "&amp;$A69, non_upt_2_5_Data!$D:$D, 0), 1), "")</f>
        <v/>
      </c>
      <c r="AD69" s="0" t="str">
        <f aca="false">_xlfn.IFNA(INDEX(non_upt_2_5_Data!$C:$C, MATCH(AD$1&amp;" "&amp;$A69, non_upt_2_5_Data!$D:$D, 0), 1), "")</f>
        <v/>
      </c>
      <c r="AE69" s="0" t="str">
        <f aca="false">_xlfn.IFNA(INDEX(non_upt_2_5_Data!$C:$C, MATCH(AE$1&amp;" "&amp;$A69, non_upt_2_5_Data!$D:$D, 0), 1), "")</f>
        <v/>
      </c>
      <c r="AF69" s="0" t="str">
        <f aca="false">_xlfn.IFNA(INDEX(non_upt_2_5_Data!$C:$C, MATCH(AF$1&amp;" "&amp;$A69, non_upt_2_5_Data!$D:$D, 0), 1), "")</f>
        <v/>
      </c>
      <c r="AH69" s="0" t="n">
        <f aca="false">IFERROR(AVERAGE(B69:AF69), "")</f>
        <v>1.1996180119894</v>
      </c>
    </row>
    <row r="70" customFormat="false" ht="12.8" hidden="false" customHeight="false" outlineLevel="0" collapsed="false">
      <c r="A70" s="0" t="s">
        <v>99</v>
      </c>
      <c r="B70" s="0" t="n">
        <f aca="false">_xlfn.IFNA(INDEX(non_upt_2_5_Data!$C:$C, MATCH(B$1&amp;" "&amp;$A70, non_upt_2_5_Data!$D:$D, 0), 1), "")</f>
        <v>1.69047619047619</v>
      </c>
      <c r="C70" s="0" t="n">
        <f aca="false">_xlfn.IFNA(INDEX(non_upt_2_5_Data!$C:$C, MATCH(C$1&amp;" "&amp;$A70, non_upt_2_5_Data!$D:$D, 0), 1), "")</f>
        <v>1.76419213973799</v>
      </c>
      <c r="D70" s="0" t="n">
        <f aca="false">_xlfn.IFNA(INDEX(non_upt_2_5_Data!$C:$C, MATCH(D$1&amp;" "&amp;$A70, non_upt_2_5_Data!$D:$D, 0), 1), "")</f>
        <v>1.99497487437186</v>
      </c>
      <c r="E70" s="0" t="n">
        <f aca="false">_xlfn.IFNA(INDEX(non_upt_2_5_Data!$C:$C, MATCH(E$1&amp;" "&amp;$A70, non_upt_2_5_Data!$D:$D, 0), 1), "")</f>
        <v>2.03636363636364</v>
      </c>
      <c r="F70" s="0" t="n">
        <f aca="false">_xlfn.IFNA(INDEX(non_upt_2_5_Data!$C:$C, MATCH(F$1&amp;" "&amp;$A70, non_upt_2_5_Data!$D:$D, 0), 1), "")</f>
        <v>1.90625</v>
      </c>
      <c r="G70" s="0" t="n">
        <f aca="false">_xlfn.IFNA(INDEX(non_upt_2_5_Data!$C:$C, MATCH(G$1&amp;" "&amp;$A70, non_upt_2_5_Data!$D:$D, 0), 1), "")</f>
        <v>1.70857142857143</v>
      </c>
      <c r="H70" s="0" t="n">
        <f aca="false">_xlfn.IFNA(INDEX(non_upt_2_5_Data!$C:$C, MATCH(H$1&amp;" "&amp;$A70, non_upt_2_5_Data!$D:$D, 0), 1), "")</f>
        <v>2.04144527098831</v>
      </c>
      <c r="I70" s="0" t="n">
        <f aca="false">_xlfn.IFNA(INDEX(non_upt_2_5_Data!$C:$C, MATCH(I$1&amp;" "&amp;$A70, non_upt_2_5_Data!$D:$D, 0), 1), "")</f>
        <v>2.03645200486027</v>
      </c>
      <c r="J70" s="0" t="n">
        <f aca="false">_xlfn.IFNA(INDEX(non_upt_2_5_Data!$C:$C, MATCH(J$1&amp;" "&amp;$A70, non_upt_2_5_Data!$D:$D, 0), 1), "")</f>
        <v>2.12321660181582</v>
      </c>
      <c r="K70" s="0" t="n">
        <f aca="false">_xlfn.IFNA(INDEX(non_upt_2_5_Data!$C:$C, MATCH(K$1&amp;" "&amp;$A70, non_upt_2_5_Data!$D:$D, 0), 1), "")</f>
        <v>2.04026845637584</v>
      </c>
      <c r="L70" s="0" t="n">
        <f aca="false">_xlfn.IFNA(INDEX(non_upt_2_5_Data!$C:$C, MATCH(L$1&amp;" "&amp;$A70, non_upt_2_5_Data!$D:$D, 0), 1), "")</f>
        <v>2.06347438752784</v>
      </c>
      <c r="M70" s="0" t="n">
        <f aca="false">_xlfn.IFNA(INDEX(non_upt_2_5_Data!$C:$C, MATCH(M$1&amp;" "&amp;$A70, non_upt_2_5_Data!$D:$D, 0), 1), "")</f>
        <v>2.06688963210702</v>
      </c>
      <c r="N70" s="0" t="n">
        <f aca="false">_xlfn.IFNA(INDEX(non_upt_2_5_Data!$C:$C, MATCH(N$1&amp;" "&amp;$A70, non_upt_2_5_Data!$D:$D, 0), 1), "")</f>
        <v>2.10787486515642</v>
      </c>
      <c r="O70" s="0" t="n">
        <f aca="false">_xlfn.IFNA(INDEX(non_upt_2_5_Data!$C:$C, MATCH(O$1&amp;" "&amp;$A70, non_upt_2_5_Data!$D:$D, 0), 1), "")</f>
        <v>2.11586901763224</v>
      </c>
      <c r="P70" s="0" t="n">
        <f aca="false">_xlfn.IFNA(INDEX(non_upt_2_5_Data!$C:$C, MATCH(P$1&amp;" "&amp;$A70, non_upt_2_5_Data!$D:$D, 0), 1), "")</f>
        <v>2.09982486865149</v>
      </c>
      <c r="Q70" s="0" t="n">
        <f aca="false">_xlfn.IFNA(INDEX(non_upt_2_5_Data!$C:$C, MATCH(Q$1&amp;" "&amp;$A70, non_upt_2_5_Data!$D:$D, 0), 1), "")</f>
        <v>2.21359223300971</v>
      </c>
      <c r="R70" s="0" t="n">
        <f aca="false">_xlfn.IFNA(INDEX(non_upt_2_5_Data!$C:$C, MATCH(R$1&amp;" "&amp;$A70, non_upt_2_5_Data!$D:$D, 0), 1), "")</f>
        <v>2.13793103448276</v>
      </c>
      <c r="S70" s="0" t="n">
        <f aca="false">_xlfn.IFNA(INDEX(non_upt_2_5_Data!$C:$C, MATCH(S$1&amp;" "&amp;$A70, non_upt_2_5_Data!$D:$D, 0), 1), "")</f>
        <v>2.37037037037037</v>
      </c>
      <c r="T70" s="0" t="n">
        <f aca="false">_xlfn.IFNA(INDEX(non_upt_2_5_Data!$C:$C, MATCH(T$1&amp;" "&amp;$A70, non_upt_2_5_Data!$D:$D, 0), 1), "")</f>
        <v>2.11913357400722</v>
      </c>
      <c r="U70" s="0" t="n">
        <f aca="false">_xlfn.IFNA(INDEX(non_upt_2_5_Data!$C:$C, MATCH(U$1&amp;" "&amp;$A70, non_upt_2_5_Data!$D:$D, 0), 1), "")</f>
        <v>2.16033755274262</v>
      </c>
      <c r="V70" s="0" t="n">
        <f aca="false">_xlfn.IFNA(INDEX(non_upt_2_5_Data!$C:$C, MATCH(V$1&amp;" "&amp;$A70, non_upt_2_5_Data!$D:$D, 0), 1), "")</f>
        <v>2.2274678111588</v>
      </c>
      <c r="W70" s="0" t="n">
        <f aca="false">_xlfn.IFNA(INDEX(non_upt_2_5_Data!$C:$C, MATCH(W$1&amp;" "&amp;$A70, non_upt_2_5_Data!$D:$D, 0), 1), "")</f>
        <v>2.12121212121212</v>
      </c>
      <c r="X70" s="0" t="n">
        <f aca="false">_xlfn.IFNA(INDEX(non_upt_2_5_Data!$C:$C, MATCH(X$1&amp;" "&amp;$A70, non_upt_2_5_Data!$D:$D, 0), 1), "")</f>
        <v>2.26923076923077</v>
      </c>
      <c r="Y70" s="0" t="n">
        <f aca="false">_xlfn.IFNA(INDEX(non_upt_2_5_Data!$C:$C, MATCH(Y$1&amp;" "&amp;$A70, non_upt_2_5_Data!$D:$D, 0), 1), "")</f>
        <v>2.05968169761273</v>
      </c>
      <c r="Z70" s="0" t="n">
        <f aca="false">_xlfn.IFNA(INDEX(non_upt_2_5_Data!$C:$C, MATCH(Z$1&amp;" "&amp;$A70, non_upt_2_5_Data!$D:$D, 0), 1), "")</f>
        <v>2.08516483516484</v>
      </c>
      <c r="AA70" s="0" t="n">
        <f aca="false">_xlfn.IFNA(INDEX(non_upt_2_5_Data!$C:$C, MATCH(AA$1&amp;" "&amp;$A70, non_upt_2_5_Data!$D:$D, 0), 1), "")</f>
        <v>2.06466165413534</v>
      </c>
      <c r="AB70" s="0" t="n">
        <f aca="false">_xlfn.IFNA(INDEX(non_upt_2_5_Data!$C:$C, MATCH(AB$1&amp;" "&amp;$A70, non_upt_2_5_Data!$D:$D, 0), 1), "")</f>
        <v>2.13150289017341</v>
      </c>
      <c r="AC70" s="0" t="n">
        <f aca="false">_xlfn.IFNA(INDEX(non_upt_2_5_Data!$C:$C, MATCH(AC$1&amp;" "&amp;$A70, non_upt_2_5_Data!$D:$D, 0), 1), "")</f>
        <v>2.24242424242424</v>
      </c>
      <c r="AD70" s="0" t="n">
        <f aca="false">_xlfn.IFNA(INDEX(non_upt_2_5_Data!$C:$C, MATCH(AD$1&amp;" "&amp;$A70, non_upt_2_5_Data!$D:$D, 0), 1), "")</f>
        <v>2.166</v>
      </c>
      <c r="AE70" s="0" t="n">
        <f aca="false">_xlfn.IFNA(INDEX(non_upt_2_5_Data!$C:$C, MATCH(AE$1&amp;" "&amp;$A70, non_upt_2_5_Data!$D:$D, 0), 1), "")</f>
        <v>2.16</v>
      </c>
      <c r="AF70" s="0" t="n">
        <f aca="false">_xlfn.IFNA(INDEX(non_upt_2_5_Data!$C:$C, MATCH(AF$1&amp;" "&amp;$A70, non_upt_2_5_Data!$D:$D, 0), 1), "")</f>
        <v>2.22222222222222</v>
      </c>
      <c r="AH70" s="0" t="n">
        <f aca="false">IFERROR(AVERAGE(B70:AF70), "")</f>
        <v>2.08216375427689</v>
      </c>
    </row>
    <row r="71" customFormat="false" ht="12.8" hidden="false" customHeight="false" outlineLevel="0" collapsed="false">
      <c r="A71" s="0" t="s">
        <v>100</v>
      </c>
      <c r="B71" s="0" t="n">
        <f aca="false">_xlfn.IFNA(INDEX(non_upt_2_5_Data!$C:$C, MATCH(B$1&amp;" "&amp;$A71, non_upt_2_5_Data!$D:$D, 0), 1), "")</f>
        <v>1.5625</v>
      </c>
      <c r="C71" s="0" t="n">
        <f aca="false">_xlfn.IFNA(INDEX(non_upt_2_5_Data!$C:$C, MATCH(C$1&amp;" "&amp;$A71, non_upt_2_5_Data!$D:$D, 0), 1), "")</f>
        <v>1.73417721518987</v>
      </c>
      <c r="D71" s="0" t="n">
        <f aca="false">_xlfn.IFNA(INDEX(non_upt_2_5_Data!$C:$C, MATCH(D$1&amp;" "&amp;$A71, non_upt_2_5_Data!$D:$D, 0), 1), "")</f>
        <v>2.03349282296651</v>
      </c>
      <c r="E71" s="0" t="n">
        <f aca="false">_xlfn.IFNA(INDEX(non_upt_2_5_Data!$C:$C, MATCH(E$1&amp;" "&amp;$A71, non_upt_2_5_Data!$D:$D, 0), 1), "")</f>
        <v>2.02242152466368</v>
      </c>
      <c r="F71" s="0" t="n">
        <f aca="false">_xlfn.IFNA(INDEX(non_upt_2_5_Data!$C:$C, MATCH(F$1&amp;" "&amp;$A71, non_upt_2_5_Data!$D:$D, 0), 1), "")</f>
        <v>1.91192865105909</v>
      </c>
      <c r="G71" s="0" t="n">
        <f aca="false">_xlfn.IFNA(INDEX(non_upt_2_5_Data!$C:$C, MATCH(G$1&amp;" "&amp;$A71, non_upt_2_5_Data!$D:$D, 0), 1), "")</f>
        <v>1.82379349046016</v>
      </c>
      <c r="H71" s="0" t="n">
        <f aca="false">_xlfn.IFNA(INDEX(non_upt_2_5_Data!$C:$C, MATCH(H$1&amp;" "&amp;$A71, non_upt_2_5_Data!$D:$D, 0), 1), "")</f>
        <v>2.08350730688935</v>
      </c>
      <c r="I71" s="0" t="n">
        <f aca="false">_xlfn.IFNA(INDEX(non_upt_2_5_Data!$C:$C, MATCH(I$1&amp;" "&amp;$A71, non_upt_2_5_Data!$D:$D, 0), 1), "")</f>
        <v>2.07910271546635</v>
      </c>
      <c r="J71" s="0" t="n">
        <f aca="false">_xlfn.IFNA(INDEX(non_upt_2_5_Data!$C:$C, MATCH(J$1&amp;" "&amp;$A71, non_upt_2_5_Data!$D:$D, 0), 1), "")</f>
        <v>2.15317559153176</v>
      </c>
      <c r="K71" s="0" t="n">
        <f aca="false">_xlfn.IFNA(INDEX(non_upt_2_5_Data!$C:$C, MATCH(K$1&amp;" "&amp;$A71, non_upt_2_5_Data!$D:$D, 0), 1), "")</f>
        <v>2.05426356589147</v>
      </c>
      <c r="L71" s="0" t="n">
        <f aca="false">_xlfn.IFNA(INDEX(non_upt_2_5_Data!$C:$C, MATCH(L$1&amp;" "&amp;$A71, non_upt_2_5_Data!$D:$D, 0), 1), "")</f>
        <v>2.05579868708972</v>
      </c>
      <c r="M71" s="0" t="n">
        <f aca="false">_xlfn.IFNA(INDEX(non_upt_2_5_Data!$C:$C, MATCH(M$1&amp;" "&amp;$A71, non_upt_2_5_Data!$D:$D, 0), 1), "")</f>
        <v>2.09638554216867</v>
      </c>
      <c r="N71" s="0" t="n">
        <f aca="false">_xlfn.IFNA(INDEX(non_upt_2_5_Data!$C:$C, MATCH(N$1&amp;" "&amp;$A71, non_upt_2_5_Data!$D:$D, 0), 1), "")</f>
        <v>2.16561181434599</v>
      </c>
      <c r="O71" s="0" t="n">
        <f aca="false">_xlfn.IFNA(INDEX(non_upt_2_5_Data!$C:$C, MATCH(O$1&amp;" "&amp;$A71, non_upt_2_5_Data!$D:$D, 0), 1), "")</f>
        <v>2.14408866995074</v>
      </c>
      <c r="P71" s="0" t="n">
        <f aca="false">_xlfn.IFNA(INDEX(non_upt_2_5_Data!$C:$C, MATCH(P$1&amp;" "&amp;$A71, non_upt_2_5_Data!$D:$D, 0), 1), "")</f>
        <v>2.15951972555746</v>
      </c>
      <c r="Q71" s="0" t="n">
        <f aca="false">_xlfn.IFNA(INDEX(non_upt_2_5_Data!$C:$C, MATCH(Q$1&amp;" "&amp;$A71, non_upt_2_5_Data!$D:$D, 0), 1), "")</f>
        <v>2.32407407407407</v>
      </c>
      <c r="R71" s="0" t="n">
        <f aca="false">_xlfn.IFNA(INDEX(non_upt_2_5_Data!$C:$C, MATCH(R$1&amp;" "&amp;$A71, non_upt_2_5_Data!$D:$D, 0), 1), "")</f>
        <v>2.16666666666667</v>
      </c>
      <c r="S71" s="0" t="n">
        <f aca="false">_xlfn.IFNA(INDEX(non_upt_2_5_Data!$C:$C, MATCH(S$1&amp;" "&amp;$A71, non_upt_2_5_Data!$D:$D, 0), 1), "")</f>
        <v>2.57142857142857</v>
      </c>
      <c r="T71" s="0" t="n">
        <f aca="false">_xlfn.IFNA(INDEX(non_upt_2_5_Data!$C:$C, MATCH(T$1&amp;" "&amp;$A71, non_upt_2_5_Data!$D:$D, 0), 1), "")</f>
        <v>2.18214285714286</v>
      </c>
      <c r="U71" s="0" t="n">
        <f aca="false">_xlfn.IFNA(INDEX(non_upt_2_5_Data!$C:$C, MATCH(U$1&amp;" "&amp;$A71, non_upt_2_5_Data!$D:$D, 0), 1), "")</f>
        <v>2.22222222222222</v>
      </c>
      <c r="V71" s="0" t="n">
        <f aca="false">_xlfn.IFNA(INDEX(non_upt_2_5_Data!$C:$C, MATCH(V$1&amp;" "&amp;$A71, non_upt_2_5_Data!$D:$D, 0), 1), "")</f>
        <v>2.23240938166311</v>
      </c>
      <c r="W71" s="0" t="n">
        <f aca="false">_xlfn.IFNA(INDEX(non_upt_2_5_Data!$C:$C, MATCH(W$1&amp;" "&amp;$A71, non_upt_2_5_Data!$D:$D, 0), 1), "")</f>
        <v>2.09090909090909</v>
      </c>
      <c r="X71" s="0" t="n">
        <f aca="false">_xlfn.IFNA(INDEX(non_upt_2_5_Data!$C:$C, MATCH(X$1&amp;" "&amp;$A71, non_upt_2_5_Data!$D:$D, 0), 1), "")</f>
        <v>2.2</v>
      </c>
      <c r="Y71" s="0" t="n">
        <f aca="false">_xlfn.IFNA(INDEX(non_upt_2_5_Data!$C:$C, MATCH(Y$1&amp;" "&amp;$A71, non_upt_2_5_Data!$D:$D, 0), 1), "")</f>
        <v>2.08949416342412</v>
      </c>
      <c r="Z71" s="0" t="n">
        <f aca="false">_xlfn.IFNA(INDEX(non_upt_2_5_Data!$C:$C, MATCH(Z$1&amp;" "&amp;$A71, non_upt_2_5_Data!$D:$D, 0), 1), "")</f>
        <v>2.11660329531052</v>
      </c>
      <c r="AA71" s="0" t="n">
        <f aca="false">_xlfn.IFNA(INDEX(non_upt_2_5_Data!$C:$C, MATCH(AA$1&amp;" "&amp;$A71, non_upt_2_5_Data!$D:$D, 0), 1), "")</f>
        <v>2.09164420485175</v>
      </c>
      <c r="AB71" s="0" t="n">
        <f aca="false">_xlfn.IFNA(INDEX(non_upt_2_5_Data!$C:$C, MATCH(AB$1&amp;" "&amp;$A71, non_upt_2_5_Data!$D:$D, 0), 1), "")</f>
        <v>2.16906946264744</v>
      </c>
      <c r="AC71" s="0" t="n">
        <f aca="false">_xlfn.IFNA(INDEX(non_upt_2_5_Data!$C:$C, MATCH(AC$1&amp;" "&amp;$A71, non_upt_2_5_Data!$D:$D, 0), 1), "")</f>
        <v>2.12903225806452</v>
      </c>
      <c r="AD71" s="0" t="n">
        <f aca="false">_xlfn.IFNA(INDEX(non_upt_2_5_Data!$C:$C, MATCH(AD$1&amp;" "&amp;$A71, non_upt_2_5_Data!$D:$D, 0), 1), "")</f>
        <v>2.17894736842105</v>
      </c>
      <c r="AE71" s="0" t="n">
        <f aca="false">_xlfn.IFNA(INDEX(non_upt_2_5_Data!$C:$C, MATCH(AE$1&amp;" "&amp;$A71, non_upt_2_5_Data!$D:$D, 0), 1), "")</f>
        <v>2.26923076923077</v>
      </c>
      <c r="AF71" s="0" t="n">
        <f aca="false">_xlfn.IFNA(INDEX(non_upt_2_5_Data!$C:$C, MATCH(AF$1&amp;" "&amp;$A71, non_upt_2_5_Data!$D:$D, 0), 1), "")</f>
        <v>2.25925925925926</v>
      </c>
      <c r="AH71" s="0" t="n">
        <f aca="false">IFERROR(AVERAGE(B71:AF71), "")</f>
        <v>2.1088032570499</v>
      </c>
    </row>
    <row r="72" customFormat="false" ht="12.8" hidden="false" customHeight="false" outlineLevel="0" collapsed="false">
      <c r="A72" s="0" t="s">
        <v>101</v>
      </c>
      <c r="B72" s="0" t="str">
        <f aca="false">_xlfn.IFNA(INDEX(non_upt_2_5_Data!$C:$C, MATCH(B$1&amp;" "&amp;$A72, non_upt_2_5_Data!$D:$D, 0), 1), "")</f>
        <v/>
      </c>
      <c r="C72" s="0" t="str">
        <f aca="false">_xlfn.IFNA(INDEX(non_upt_2_5_Data!$C:$C, MATCH(C$1&amp;" "&amp;$A72, non_upt_2_5_Data!$D:$D, 0), 1), "")</f>
        <v/>
      </c>
      <c r="D72" s="0" t="str">
        <f aca="false">_xlfn.IFNA(INDEX(non_upt_2_5_Data!$C:$C, MATCH(D$1&amp;" "&amp;$A72, non_upt_2_5_Data!$D:$D, 0), 1), "")</f>
        <v/>
      </c>
      <c r="E72" s="0" t="str">
        <f aca="false">_xlfn.IFNA(INDEX(non_upt_2_5_Data!$C:$C, MATCH(E$1&amp;" "&amp;$A72, non_upt_2_5_Data!$D:$D, 0), 1), "")</f>
        <v/>
      </c>
      <c r="F72" s="0" t="str">
        <f aca="false">_xlfn.IFNA(INDEX(non_upt_2_5_Data!$C:$C, MATCH(F$1&amp;" "&amp;$A72, non_upt_2_5_Data!$D:$D, 0), 1), "")</f>
        <v/>
      </c>
      <c r="G72" s="0" t="n">
        <f aca="false">_xlfn.IFNA(INDEX(non_upt_2_5_Data!$C:$C, MATCH(G$1&amp;" "&amp;$A72, non_upt_2_5_Data!$D:$D, 0), 1), "")</f>
        <v>1</v>
      </c>
      <c r="H72" s="0" t="str">
        <f aca="false">_xlfn.IFNA(INDEX(non_upt_2_5_Data!$C:$C, MATCH(H$1&amp;" "&amp;$A72, non_upt_2_5_Data!$D:$D, 0), 1), "")</f>
        <v/>
      </c>
      <c r="I72" s="0" t="str">
        <f aca="false">_xlfn.IFNA(INDEX(non_upt_2_5_Data!$C:$C, MATCH(I$1&amp;" "&amp;$A72, non_upt_2_5_Data!$D:$D, 0), 1), "")</f>
        <v/>
      </c>
      <c r="J72" s="0" t="str">
        <f aca="false">_xlfn.IFNA(INDEX(non_upt_2_5_Data!$C:$C, MATCH(J$1&amp;" "&amp;$A72, non_upt_2_5_Data!$D:$D, 0), 1), "")</f>
        <v/>
      </c>
      <c r="K72" s="0" t="n">
        <f aca="false">_xlfn.IFNA(INDEX(non_upt_2_5_Data!$C:$C, MATCH(K$1&amp;" "&amp;$A72, non_upt_2_5_Data!$D:$D, 0), 1), "")</f>
        <v>1.20668316831683</v>
      </c>
      <c r="L72" s="0" t="n">
        <f aca="false">_xlfn.IFNA(INDEX(non_upt_2_5_Data!$C:$C, MATCH(L$1&amp;" "&amp;$A72, non_upt_2_5_Data!$D:$D, 0), 1), "")</f>
        <v>1.33333333333333</v>
      </c>
      <c r="M72" s="0" t="n">
        <f aca="false">_xlfn.IFNA(INDEX(non_upt_2_5_Data!$C:$C, MATCH(M$1&amp;" "&amp;$A72, non_upt_2_5_Data!$D:$D, 0), 1), "")</f>
        <v>1</v>
      </c>
      <c r="N72" s="0" t="n">
        <f aca="false">_xlfn.IFNA(INDEX(non_upt_2_5_Data!$C:$C, MATCH(N$1&amp;" "&amp;$A72, non_upt_2_5_Data!$D:$D, 0), 1), "")</f>
        <v>1</v>
      </c>
      <c r="O72" s="0" t="str">
        <f aca="false">_xlfn.IFNA(INDEX(non_upt_2_5_Data!$C:$C, MATCH(O$1&amp;" "&amp;$A72, non_upt_2_5_Data!$D:$D, 0), 1), "")</f>
        <v/>
      </c>
      <c r="P72" s="0" t="str">
        <f aca="false">_xlfn.IFNA(INDEX(non_upt_2_5_Data!$C:$C, MATCH(P$1&amp;" "&amp;$A72, non_upt_2_5_Data!$D:$D, 0), 1), "")</f>
        <v/>
      </c>
      <c r="Q72" s="0" t="str">
        <f aca="false">_xlfn.IFNA(INDEX(non_upt_2_5_Data!$C:$C, MATCH(Q$1&amp;" "&amp;$A72, non_upt_2_5_Data!$D:$D, 0), 1), "")</f>
        <v/>
      </c>
      <c r="R72" s="0" t="str">
        <f aca="false">_xlfn.IFNA(INDEX(non_upt_2_5_Data!$C:$C, MATCH(R$1&amp;" "&amp;$A72, non_upt_2_5_Data!$D:$D, 0), 1), "")</f>
        <v/>
      </c>
      <c r="S72" s="0" t="str">
        <f aca="false">_xlfn.IFNA(INDEX(non_upt_2_5_Data!$C:$C, MATCH(S$1&amp;" "&amp;$A72, non_upt_2_5_Data!$D:$D, 0), 1), "")</f>
        <v/>
      </c>
      <c r="T72" s="0" t="str">
        <f aca="false">_xlfn.IFNA(INDEX(non_upt_2_5_Data!$C:$C, MATCH(T$1&amp;" "&amp;$A72, non_upt_2_5_Data!$D:$D, 0), 1), "")</f>
        <v/>
      </c>
      <c r="U72" s="0" t="str">
        <f aca="false">_xlfn.IFNA(INDEX(non_upt_2_5_Data!$C:$C, MATCH(U$1&amp;" "&amp;$A72, non_upt_2_5_Data!$D:$D, 0), 1), "")</f>
        <v/>
      </c>
      <c r="V72" s="0" t="str">
        <f aca="false">_xlfn.IFNA(INDEX(non_upt_2_5_Data!$C:$C, MATCH(V$1&amp;" "&amp;$A72, non_upt_2_5_Data!$D:$D, 0), 1), "")</f>
        <v/>
      </c>
      <c r="W72" s="0" t="str">
        <f aca="false">_xlfn.IFNA(INDEX(non_upt_2_5_Data!$C:$C, MATCH(W$1&amp;" "&amp;$A72, non_upt_2_5_Data!$D:$D, 0), 1), "")</f>
        <v/>
      </c>
      <c r="X72" s="0" t="str">
        <f aca="false">_xlfn.IFNA(INDEX(non_upt_2_5_Data!$C:$C, MATCH(X$1&amp;" "&amp;$A72, non_upt_2_5_Data!$D:$D, 0), 1), "")</f>
        <v/>
      </c>
      <c r="Y72" s="0" t="str">
        <f aca="false">_xlfn.IFNA(INDEX(non_upt_2_5_Data!$C:$C, MATCH(Y$1&amp;" "&amp;$A72, non_upt_2_5_Data!$D:$D, 0), 1), "")</f>
        <v/>
      </c>
      <c r="Z72" s="0" t="str">
        <f aca="false">_xlfn.IFNA(INDEX(non_upt_2_5_Data!$C:$C, MATCH(Z$1&amp;" "&amp;$A72, non_upt_2_5_Data!$D:$D, 0), 1), "")</f>
        <v/>
      </c>
      <c r="AA72" s="0" t="str">
        <f aca="false">_xlfn.IFNA(INDEX(non_upt_2_5_Data!$C:$C, MATCH(AA$1&amp;" "&amp;$A72, non_upt_2_5_Data!$D:$D, 0), 1), "")</f>
        <v/>
      </c>
      <c r="AB72" s="0" t="str">
        <f aca="false">_xlfn.IFNA(INDEX(non_upt_2_5_Data!$C:$C, MATCH(AB$1&amp;" "&amp;$A72, non_upt_2_5_Data!$D:$D, 0), 1), "")</f>
        <v/>
      </c>
      <c r="AC72" s="0" t="str">
        <f aca="false">_xlfn.IFNA(INDEX(non_upt_2_5_Data!$C:$C, MATCH(AC$1&amp;" "&amp;$A72, non_upt_2_5_Data!$D:$D, 0), 1), "")</f>
        <v/>
      </c>
      <c r="AD72" s="0" t="str">
        <f aca="false">_xlfn.IFNA(INDEX(non_upt_2_5_Data!$C:$C, MATCH(AD$1&amp;" "&amp;$A72, non_upt_2_5_Data!$D:$D, 0), 1), "")</f>
        <v/>
      </c>
      <c r="AE72" s="0" t="str">
        <f aca="false">_xlfn.IFNA(INDEX(non_upt_2_5_Data!$C:$C, MATCH(AE$1&amp;" "&amp;$A72, non_upt_2_5_Data!$D:$D, 0), 1), "")</f>
        <v/>
      </c>
      <c r="AF72" s="0" t="str">
        <f aca="false">_xlfn.IFNA(INDEX(non_upt_2_5_Data!$C:$C, MATCH(AF$1&amp;" "&amp;$A72, non_upt_2_5_Data!$D:$D, 0), 1), "")</f>
        <v/>
      </c>
      <c r="AH72" s="0" t="n">
        <f aca="false">IFERROR(AVERAGE(B72:AF72), "")</f>
        <v>1.10800330033003</v>
      </c>
    </row>
    <row r="73" customFormat="false" ht="12.8" hidden="false" customHeight="false" outlineLevel="0" collapsed="false">
      <c r="A73" s="0" t="s">
        <v>102</v>
      </c>
      <c r="B73" s="0" t="str">
        <f aca="false">_xlfn.IFNA(INDEX(non_upt_2_5_Data!$C:$C, MATCH(B$1&amp;" "&amp;$A73, non_upt_2_5_Data!$D:$D, 0), 1), "")</f>
        <v/>
      </c>
      <c r="C73" s="0" t="str">
        <f aca="false">_xlfn.IFNA(INDEX(non_upt_2_5_Data!$C:$C, MATCH(C$1&amp;" "&amp;$A73, non_upt_2_5_Data!$D:$D, 0), 1), "")</f>
        <v/>
      </c>
      <c r="D73" s="0" t="str">
        <f aca="false">_xlfn.IFNA(INDEX(non_upt_2_5_Data!$C:$C, MATCH(D$1&amp;" "&amp;$A73, non_upt_2_5_Data!$D:$D, 0), 1), "")</f>
        <v/>
      </c>
      <c r="E73" s="0" t="str">
        <f aca="false">_xlfn.IFNA(INDEX(non_upt_2_5_Data!$C:$C, MATCH(E$1&amp;" "&amp;$A73, non_upt_2_5_Data!$D:$D, 0), 1), "")</f>
        <v/>
      </c>
      <c r="F73" s="0" t="str">
        <f aca="false">_xlfn.IFNA(INDEX(non_upt_2_5_Data!$C:$C, MATCH(F$1&amp;" "&amp;$A73, non_upt_2_5_Data!$D:$D, 0), 1), "")</f>
        <v/>
      </c>
      <c r="G73" s="0" t="n">
        <f aca="false">_xlfn.IFNA(INDEX(non_upt_2_5_Data!$C:$C, MATCH(G$1&amp;" "&amp;$A73, non_upt_2_5_Data!$D:$D, 0), 1), "")</f>
        <v>2</v>
      </c>
      <c r="H73" s="0" t="str">
        <f aca="false">_xlfn.IFNA(INDEX(non_upt_2_5_Data!$C:$C, MATCH(H$1&amp;" "&amp;$A73, non_upt_2_5_Data!$D:$D, 0), 1), "")</f>
        <v/>
      </c>
      <c r="I73" s="0" t="str">
        <f aca="false">_xlfn.IFNA(INDEX(non_upt_2_5_Data!$C:$C, MATCH(I$1&amp;" "&amp;$A73, non_upt_2_5_Data!$D:$D, 0), 1), "")</f>
        <v/>
      </c>
      <c r="J73" s="0" t="str">
        <f aca="false">_xlfn.IFNA(INDEX(non_upt_2_5_Data!$C:$C, MATCH(J$1&amp;" "&amp;$A73, non_upt_2_5_Data!$D:$D, 0), 1), "")</f>
        <v/>
      </c>
      <c r="K73" s="0" t="str">
        <f aca="false">_xlfn.IFNA(INDEX(non_upt_2_5_Data!$C:$C, MATCH(K$1&amp;" "&amp;$A73, non_upt_2_5_Data!$D:$D, 0), 1), "")</f>
        <v/>
      </c>
      <c r="L73" s="0" t="str">
        <f aca="false">_xlfn.IFNA(INDEX(non_upt_2_5_Data!$C:$C, MATCH(L$1&amp;" "&amp;$A73, non_upt_2_5_Data!$D:$D, 0), 1), "")</f>
        <v/>
      </c>
      <c r="M73" s="0" t="str">
        <f aca="false">_xlfn.IFNA(INDEX(non_upt_2_5_Data!$C:$C, MATCH(M$1&amp;" "&amp;$A73, non_upt_2_5_Data!$D:$D, 0), 1), "")</f>
        <v/>
      </c>
      <c r="N73" s="0" t="str">
        <f aca="false">_xlfn.IFNA(INDEX(non_upt_2_5_Data!$C:$C, MATCH(N$1&amp;" "&amp;$A73, non_upt_2_5_Data!$D:$D, 0), 1), "")</f>
        <v/>
      </c>
      <c r="O73" s="0" t="str">
        <f aca="false">_xlfn.IFNA(INDEX(non_upt_2_5_Data!$C:$C, MATCH(O$1&amp;" "&amp;$A73, non_upt_2_5_Data!$D:$D, 0), 1), "")</f>
        <v/>
      </c>
      <c r="P73" s="0" t="n">
        <f aca="false">_xlfn.IFNA(INDEX(non_upt_2_5_Data!$C:$C, MATCH(P$1&amp;" "&amp;$A73, non_upt_2_5_Data!$D:$D, 0), 1), "")</f>
        <v>2</v>
      </c>
      <c r="Q73" s="0" t="str">
        <f aca="false">_xlfn.IFNA(INDEX(non_upt_2_5_Data!$C:$C, MATCH(Q$1&amp;" "&amp;$A73, non_upt_2_5_Data!$D:$D, 0), 1), "")</f>
        <v/>
      </c>
      <c r="R73" s="0" t="str">
        <f aca="false">_xlfn.IFNA(INDEX(non_upt_2_5_Data!$C:$C, MATCH(R$1&amp;" "&amp;$A73, non_upt_2_5_Data!$D:$D, 0), 1), "")</f>
        <v/>
      </c>
      <c r="S73" s="0" t="str">
        <f aca="false">_xlfn.IFNA(INDEX(non_upt_2_5_Data!$C:$C, MATCH(S$1&amp;" "&amp;$A73, non_upt_2_5_Data!$D:$D, 0), 1), "")</f>
        <v/>
      </c>
      <c r="T73" s="0" t="n">
        <f aca="false">_xlfn.IFNA(INDEX(non_upt_2_5_Data!$C:$C, MATCH(T$1&amp;" "&amp;$A73, non_upt_2_5_Data!$D:$D, 0), 1), "")</f>
        <v>1.58974358974359</v>
      </c>
      <c r="U73" s="0" t="n">
        <f aca="false">_xlfn.IFNA(INDEX(non_upt_2_5_Data!$C:$C, MATCH(U$1&amp;" "&amp;$A73, non_upt_2_5_Data!$D:$D, 0), 1), "")</f>
        <v>2.12280701754386</v>
      </c>
      <c r="V73" s="0" t="n">
        <f aca="false">_xlfn.IFNA(INDEX(non_upt_2_5_Data!$C:$C, MATCH(V$1&amp;" "&amp;$A73, non_upt_2_5_Data!$D:$D, 0), 1), "")</f>
        <v>2</v>
      </c>
      <c r="W73" s="0" t="str">
        <f aca="false">_xlfn.IFNA(INDEX(non_upt_2_5_Data!$C:$C, MATCH(W$1&amp;" "&amp;$A73, non_upt_2_5_Data!$D:$D, 0), 1), "")</f>
        <v/>
      </c>
      <c r="X73" s="0" t="str">
        <f aca="false">_xlfn.IFNA(INDEX(non_upt_2_5_Data!$C:$C, MATCH(X$1&amp;" "&amp;$A73, non_upt_2_5_Data!$D:$D, 0), 1), "")</f>
        <v/>
      </c>
      <c r="Y73" s="0" t="str">
        <f aca="false">_xlfn.IFNA(INDEX(non_upt_2_5_Data!$C:$C, MATCH(Y$1&amp;" "&amp;$A73, non_upt_2_5_Data!$D:$D, 0), 1), "")</f>
        <v/>
      </c>
      <c r="Z73" s="0" t="str">
        <f aca="false">_xlfn.IFNA(INDEX(non_upt_2_5_Data!$C:$C, MATCH(Z$1&amp;" "&amp;$A73, non_upt_2_5_Data!$D:$D, 0), 1), "")</f>
        <v/>
      </c>
      <c r="AA73" s="0" t="str">
        <f aca="false">_xlfn.IFNA(INDEX(non_upt_2_5_Data!$C:$C, MATCH(AA$1&amp;" "&amp;$A73, non_upt_2_5_Data!$D:$D, 0), 1), "")</f>
        <v/>
      </c>
      <c r="AB73" s="0" t="str">
        <f aca="false">_xlfn.IFNA(INDEX(non_upt_2_5_Data!$C:$C, MATCH(AB$1&amp;" "&amp;$A73, non_upt_2_5_Data!$D:$D, 0), 1), "")</f>
        <v/>
      </c>
      <c r="AC73" s="0" t="str">
        <f aca="false">_xlfn.IFNA(INDEX(non_upt_2_5_Data!$C:$C, MATCH(AC$1&amp;" "&amp;$A73, non_upt_2_5_Data!$D:$D, 0), 1), "")</f>
        <v/>
      </c>
      <c r="AD73" s="0" t="str">
        <f aca="false">_xlfn.IFNA(INDEX(non_upt_2_5_Data!$C:$C, MATCH(AD$1&amp;" "&amp;$A73, non_upt_2_5_Data!$D:$D, 0), 1), "")</f>
        <v/>
      </c>
      <c r="AE73" s="0" t="str">
        <f aca="false">_xlfn.IFNA(INDEX(non_upt_2_5_Data!$C:$C, MATCH(AE$1&amp;" "&amp;$A73, non_upt_2_5_Data!$D:$D, 0), 1), "")</f>
        <v/>
      </c>
      <c r="AF73" s="0" t="str">
        <f aca="false">_xlfn.IFNA(INDEX(non_upt_2_5_Data!$C:$C, MATCH(AF$1&amp;" "&amp;$A73, non_upt_2_5_Data!$D:$D, 0), 1), "")</f>
        <v/>
      </c>
      <c r="AH73" s="0" t="n">
        <f aca="false">IFERROR(AVERAGE(B73:AF73), "")</f>
        <v>1.94251012145749</v>
      </c>
    </row>
    <row r="74" customFormat="false" ht="12.8" hidden="false" customHeight="false" outlineLevel="0" collapsed="false">
      <c r="A74" s="0" t="s">
        <v>103</v>
      </c>
      <c r="B74" s="0" t="n">
        <f aca="false">_xlfn.IFNA(INDEX(non_upt_2_5_Data!$C:$C, MATCH(B$1&amp;" "&amp;$A74, non_upt_2_5_Data!$D:$D, 0), 1), "")</f>
        <v>1.9140625</v>
      </c>
      <c r="C74" s="0" t="n">
        <f aca="false">_xlfn.IFNA(INDEX(non_upt_2_5_Data!$C:$C, MATCH(C$1&amp;" "&amp;$A74, non_upt_2_5_Data!$D:$D, 0), 1), "")</f>
        <v>1.92173913043478</v>
      </c>
      <c r="D74" s="0" t="n">
        <f aca="false">_xlfn.IFNA(INDEX(non_upt_2_5_Data!$C:$C, MATCH(D$1&amp;" "&amp;$A74, non_upt_2_5_Data!$D:$D, 0), 1), "")</f>
        <v>2.03349282296651</v>
      </c>
      <c r="E74" s="0" t="n">
        <f aca="false">_xlfn.IFNA(INDEX(non_upt_2_5_Data!$C:$C, MATCH(E$1&amp;" "&amp;$A74, non_upt_2_5_Data!$D:$D, 0), 1), "")</f>
        <v>2.05405405405405</v>
      </c>
      <c r="F74" s="0" t="n">
        <f aca="false">_xlfn.IFNA(INDEX(non_upt_2_5_Data!$C:$C, MATCH(F$1&amp;" "&amp;$A74, non_upt_2_5_Data!$D:$D, 0), 1), "")</f>
        <v>1.96610169491525</v>
      </c>
      <c r="G74" s="0" t="n">
        <f aca="false">_xlfn.IFNA(INDEX(non_upt_2_5_Data!$C:$C, MATCH(G$1&amp;" "&amp;$A74, non_upt_2_5_Data!$D:$D, 0), 1), "")</f>
        <v>1.86857142857143</v>
      </c>
      <c r="H74" s="0" t="n">
        <f aca="false">_xlfn.IFNA(INDEX(non_upt_2_5_Data!$C:$C, MATCH(H$1&amp;" "&amp;$A74, non_upt_2_5_Data!$D:$D, 0), 1), "")</f>
        <v>2.07853403141361</v>
      </c>
      <c r="I74" s="0" t="n">
        <f aca="false">_xlfn.IFNA(INDEX(non_upt_2_5_Data!$C:$C, MATCH(I$1&amp;" "&amp;$A74, non_upt_2_5_Data!$D:$D, 0), 1), "")</f>
        <v>2.0752688172043</v>
      </c>
      <c r="J74" s="0" t="n">
        <f aca="false">_xlfn.IFNA(INDEX(non_upt_2_5_Data!$C:$C, MATCH(J$1&amp;" "&amp;$A74, non_upt_2_5_Data!$D:$D, 0), 1), "")</f>
        <v>2.14927344782034</v>
      </c>
      <c r="K74" s="0" t="n">
        <f aca="false">_xlfn.IFNA(INDEX(non_upt_2_5_Data!$C:$C, MATCH(K$1&amp;" "&amp;$A74, non_upt_2_5_Data!$D:$D, 0), 1), "")</f>
        <v>2.07726763717805</v>
      </c>
      <c r="L74" s="0" t="n">
        <f aca="false">_xlfn.IFNA(INDEX(non_upt_2_5_Data!$C:$C, MATCH(L$1&amp;" "&amp;$A74, non_upt_2_5_Data!$D:$D, 0), 1), "")</f>
        <v>2.0893665158371</v>
      </c>
      <c r="M74" s="0" t="n">
        <f aca="false">_xlfn.IFNA(INDEX(non_upt_2_5_Data!$C:$C, MATCH(M$1&amp;" "&amp;$A74, non_upt_2_5_Data!$D:$D, 0), 1), "")</f>
        <v>2.105561861521</v>
      </c>
      <c r="N74" s="0" t="n">
        <f aca="false">_xlfn.IFNA(INDEX(non_upt_2_5_Data!$C:$C, MATCH(N$1&amp;" "&amp;$A74, non_upt_2_5_Data!$D:$D, 0), 1), "")</f>
        <v>2.15830546265329</v>
      </c>
      <c r="O74" s="0" t="n">
        <f aca="false">_xlfn.IFNA(INDEX(non_upt_2_5_Data!$C:$C, MATCH(O$1&amp;" "&amp;$A74, non_upt_2_5_Data!$D:$D, 0), 1), "")</f>
        <v>2.14709677419355</v>
      </c>
      <c r="P74" s="0" t="n">
        <f aca="false">_xlfn.IFNA(INDEX(non_upt_2_5_Data!$C:$C, MATCH(P$1&amp;" "&amp;$A74, non_upt_2_5_Data!$D:$D, 0), 1), "")</f>
        <v>2.14972273567468</v>
      </c>
      <c r="Q74" s="0" t="n">
        <f aca="false">_xlfn.IFNA(INDEX(non_upt_2_5_Data!$C:$C, MATCH(Q$1&amp;" "&amp;$A74, non_upt_2_5_Data!$D:$D, 0), 1), "")</f>
        <v>2.27619047619048</v>
      </c>
      <c r="R74" s="0" t="n">
        <f aca="false">_xlfn.IFNA(INDEX(non_upt_2_5_Data!$C:$C, MATCH(R$1&amp;" "&amp;$A74, non_upt_2_5_Data!$D:$D, 0), 1), "")</f>
        <v>2.25</v>
      </c>
      <c r="S74" s="0" t="n">
        <f aca="false">_xlfn.IFNA(INDEX(non_upt_2_5_Data!$C:$C, MATCH(S$1&amp;" "&amp;$A74, non_upt_2_5_Data!$D:$D, 0), 1), "")</f>
        <v>2.5</v>
      </c>
      <c r="T74" s="0" t="n">
        <f aca="false">_xlfn.IFNA(INDEX(non_upt_2_5_Data!$C:$C, MATCH(T$1&amp;" "&amp;$A74, non_upt_2_5_Data!$D:$D, 0), 1), "")</f>
        <v>2.17910447761194</v>
      </c>
      <c r="U74" s="0" t="n">
        <f aca="false">_xlfn.IFNA(INDEX(non_upt_2_5_Data!$C:$C, MATCH(U$1&amp;" "&amp;$A74, non_upt_2_5_Data!$D:$D, 0), 1), "")</f>
        <v>2.21212121212121</v>
      </c>
      <c r="V74" s="0" t="n">
        <f aca="false">_xlfn.IFNA(INDEX(non_upt_2_5_Data!$C:$C, MATCH(V$1&amp;" "&amp;$A74, non_upt_2_5_Data!$D:$D, 0), 1), "")</f>
        <v>2.24724061810155</v>
      </c>
      <c r="W74" s="0" t="n">
        <f aca="false">_xlfn.IFNA(INDEX(non_upt_2_5_Data!$C:$C, MATCH(W$1&amp;" "&amp;$A74, non_upt_2_5_Data!$D:$D, 0), 1), "")</f>
        <v>2.16129032258064</v>
      </c>
      <c r="X74" s="0" t="n">
        <f aca="false">_xlfn.IFNA(INDEX(non_upt_2_5_Data!$C:$C, MATCH(X$1&amp;" "&amp;$A74, non_upt_2_5_Data!$D:$D, 0), 1), "")</f>
        <v>2.29166666666667</v>
      </c>
      <c r="Y74" s="0" t="n">
        <f aca="false">_xlfn.IFNA(INDEX(non_upt_2_5_Data!$C:$C, MATCH(Y$1&amp;" "&amp;$A74, non_upt_2_5_Data!$D:$D, 0), 1), "")</f>
        <v>2.07567567567568</v>
      </c>
      <c r="Z74" s="0" t="n">
        <f aca="false">_xlfn.IFNA(INDEX(non_upt_2_5_Data!$C:$C, MATCH(Z$1&amp;" "&amp;$A74, non_upt_2_5_Data!$D:$D, 0), 1), "")</f>
        <v>2.09817671809257</v>
      </c>
      <c r="AA74" s="0" t="n">
        <f aca="false">_xlfn.IFNA(INDEX(non_upt_2_5_Data!$C:$C, MATCH(AA$1&amp;" "&amp;$A74, non_upt_2_5_Data!$D:$D, 0), 1), "")</f>
        <v>2.08018154311649</v>
      </c>
      <c r="AB74" s="0" t="n">
        <f aca="false">_xlfn.IFNA(INDEX(non_upt_2_5_Data!$C:$C, MATCH(AB$1&amp;" "&amp;$A74, non_upt_2_5_Data!$D:$D, 0), 1), "")</f>
        <v>2.1544227886057</v>
      </c>
      <c r="AC74" s="0" t="n">
        <f aca="false">_xlfn.IFNA(INDEX(non_upt_2_5_Data!$C:$C, MATCH(AC$1&amp;" "&amp;$A74, non_upt_2_5_Data!$D:$D, 0), 1), "")</f>
        <v>2.16129032258064</v>
      </c>
      <c r="AD74" s="0" t="n">
        <f aca="false">_xlfn.IFNA(INDEX(non_upt_2_5_Data!$C:$C, MATCH(AD$1&amp;" "&amp;$A74, non_upt_2_5_Data!$D:$D, 0), 1), "")</f>
        <v>2.19578947368421</v>
      </c>
      <c r="AE74" s="0" t="n">
        <f aca="false">_xlfn.IFNA(INDEX(non_upt_2_5_Data!$C:$C, MATCH(AE$1&amp;" "&amp;$A74, non_upt_2_5_Data!$D:$D, 0), 1), "")</f>
        <v>2.22</v>
      </c>
      <c r="AF74" s="0" t="n">
        <f aca="false">_xlfn.IFNA(INDEX(non_upt_2_5_Data!$C:$C, MATCH(AF$1&amp;" "&amp;$A74, non_upt_2_5_Data!$D:$D, 0), 1), "")</f>
        <v>2.25925925925926</v>
      </c>
      <c r="AH74" s="0" t="n">
        <f aca="false">IFERROR(AVERAGE(B74:AF74), "")</f>
        <v>2.13389769253952</v>
      </c>
    </row>
    <row r="75" customFormat="false" ht="12.8" hidden="false" customHeight="false" outlineLevel="0" collapsed="false">
      <c r="A75" s="0" t="s">
        <v>104</v>
      </c>
      <c r="B75" s="0" t="str">
        <f aca="false">_xlfn.IFNA(INDEX(non_upt_2_5_Data!$C:$C, MATCH(B$1&amp;" "&amp;$A75, non_upt_2_5_Data!$D:$D, 0), 1), "")</f>
        <v/>
      </c>
      <c r="C75" s="0" t="str">
        <f aca="false">_xlfn.IFNA(INDEX(non_upt_2_5_Data!$C:$C, MATCH(C$1&amp;" "&amp;$A75, non_upt_2_5_Data!$D:$D, 0), 1), "")</f>
        <v/>
      </c>
      <c r="D75" s="0" t="str">
        <f aca="false">_xlfn.IFNA(INDEX(non_upt_2_5_Data!$C:$C, MATCH(D$1&amp;" "&amp;$A75, non_upt_2_5_Data!$D:$D, 0), 1), "")</f>
        <v/>
      </c>
      <c r="E75" s="0" t="str">
        <f aca="false">_xlfn.IFNA(INDEX(non_upt_2_5_Data!$C:$C, MATCH(E$1&amp;" "&amp;$A75, non_upt_2_5_Data!$D:$D, 0), 1), "")</f>
        <v/>
      </c>
      <c r="F75" s="0" t="str">
        <f aca="false">_xlfn.IFNA(INDEX(non_upt_2_5_Data!$C:$C, MATCH(F$1&amp;" "&amp;$A75, non_upt_2_5_Data!$D:$D, 0), 1), "")</f>
        <v/>
      </c>
      <c r="G75" s="0" t="n">
        <f aca="false">_xlfn.IFNA(INDEX(non_upt_2_5_Data!$C:$C, MATCH(G$1&amp;" "&amp;$A75, non_upt_2_5_Data!$D:$D, 0), 1), "")</f>
        <v>2</v>
      </c>
      <c r="H75" s="0" t="str">
        <f aca="false">_xlfn.IFNA(INDEX(non_upt_2_5_Data!$C:$C, MATCH(H$1&amp;" "&amp;$A75, non_upt_2_5_Data!$D:$D, 0), 1), "")</f>
        <v/>
      </c>
      <c r="I75" s="0" t="str">
        <f aca="false">_xlfn.IFNA(INDEX(non_upt_2_5_Data!$C:$C, MATCH(I$1&amp;" "&amp;$A75, non_upt_2_5_Data!$D:$D, 0), 1), "")</f>
        <v/>
      </c>
      <c r="J75" s="0" t="str">
        <f aca="false">_xlfn.IFNA(INDEX(non_upt_2_5_Data!$C:$C, MATCH(J$1&amp;" "&amp;$A75, non_upt_2_5_Data!$D:$D, 0), 1), "")</f>
        <v/>
      </c>
      <c r="K75" s="0" t="str">
        <f aca="false">_xlfn.IFNA(INDEX(non_upt_2_5_Data!$C:$C, MATCH(K$1&amp;" "&amp;$A75, non_upt_2_5_Data!$D:$D, 0), 1), "")</f>
        <v/>
      </c>
      <c r="L75" s="0" t="str">
        <f aca="false">_xlfn.IFNA(INDEX(non_upt_2_5_Data!$C:$C, MATCH(L$1&amp;" "&amp;$A75, non_upt_2_5_Data!$D:$D, 0), 1), "")</f>
        <v/>
      </c>
      <c r="M75" s="0" t="str">
        <f aca="false">_xlfn.IFNA(INDEX(non_upt_2_5_Data!$C:$C, MATCH(M$1&amp;" "&amp;$A75, non_upt_2_5_Data!$D:$D, 0), 1), "")</f>
        <v/>
      </c>
      <c r="N75" s="0" t="str">
        <f aca="false">_xlfn.IFNA(INDEX(non_upt_2_5_Data!$C:$C, MATCH(N$1&amp;" "&amp;$A75, non_upt_2_5_Data!$D:$D, 0), 1), "")</f>
        <v/>
      </c>
      <c r="O75" s="0" t="str">
        <f aca="false">_xlfn.IFNA(INDEX(non_upt_2_5_Data!$C:$C, MATCH(O$1&amp;" "&amp;$A75, non_upt_2_5_Data!$D:$D, 0), 1), "")</f>
        <v/>
      </c>
      <c r="P75" s="0" t="str">
        <f aca="false">_xlfn.IFNA(INDEX(non_upt_2_5_Data!$C:$C, MATCH(P$1&amp;" "&amp;$A75, non_upt_2_5_Data!$D:$D, 0), 1), "")</f>
        <v/>
      </c>
      <c r="Q75" s="0" t="str">
        <f aca="false">_xlfn.IFNA(INDEX(non_upt_2_5_Data!$C:$C, MATCH(Q$1&amp;" "&amp;$A75, non_upt_2_5_Data!$D:$D, 0), 1), "")</f>
        <v/>
      </c>
      <c r="R75" s="0" t="str">
        <f aca="false">_xlfn.IFNA(INDEX(non_upt_2_5_Data!$C:$C, MATCH(R$1&amp;" "&amp;$A75, non_upt_2_5_Data!$D:$D, 0), 1), "")</f>
        <v/>
      </c>
      <c r="S75" s="0" t="str">
        <f aca="false">_xlfn.IFNA(INDEX(non_upt_2_5_Data!$C:$C, MATCH(S$1&amp;" "&amp;$A75, non_upt_2_5_Data!$D:$D, 0), 1), "")</f>
        <v/>
      </c>
      <c r="T75" s="0" t="n">
        <f aca="false">_xlfn.IFNA(INDEX(non_upt_2_5_Data!$C:$C, MATCH(T$1&amp;" "&amp;$A75, non_upt_2_5_Data!$D:$D, 0), 1), "")</f>
        <v>2</v>
      </c>
      <c r="U75" s="0" t="str">
        <f aca="false">_xlfn.IFNA(INDEX(non_upt_2_5_Data!$C:$C, MATCH(U$1&amp;" "&amp;$A75, non_upt_2_5_Data!$D:$D, 0), 1), "")</f>
        <v/>
      </c>
      <c r="V75" s="0" t="n">
        <f aca="false">_xlfn.IFNA(INDEX(non_upt_2_5_Data!$C:$C, MATCH(V$1&amp;" "&amp;$A75, non_upt_2_5_Data!$D:$D, 0), 1), "")</f>
        <v>2.18571428571429</v>
      </c>
      <c r="W75" s="0" t="str">
        <f aca="false">_xlfn.IFNA(INDEX(non_upt_2_5_Data!$C:$C, MATCH(W$1&amp;" "&amp;$A75, non_upt_2_5_Data!$D:$D, 0), 1), "")</f>
        <v/>
      </c>
      <c r="X75" s="0" t="str">
        <f aca="false">_xlfn.IFNA(INDEX(non_upt_2_5_Data!$C:$C, MATCH(X$1&amp;" "&amp;$A75, non_upt_2_5_Data!$D:$D, 0), 1), "")</f>
        <v/>
      </c>
      <c r="Y75" s="0" t="n">
        <f aca="false">_xlfn.IFNA(INDEX(non_upt_2_5_Data!$C:$C, MATCH(Y$1&amp;" "&amp;$A75, non_upt_2_5_Data!$D:$D, 0), 1), "")</f>
        <v>1.56756756756757</v>
      </c>
      <c r="Z75" s="0" t="n">
        <f aca="false">_xlfn.IFNA(INDEX(non_upt_2_5_Data!$C:$C, MATCH(Z$1&amp;" "&amp;$A75, non_upt_2_5_Data!$D:$D, 0), 1), "")</f>
        <v>2.15789473684211</v>
      </c>
      <c r="AA75" s="0" t="n">
        <f aca="false">_xlfn.IFNA(INDEX(non_upt_2_5_Data!$C:$C, MATCH(AA$1&amp;" "&amp;$A75, non_upt_2_5_Data!$D:$D, 0), 1), "")</f>
        <v>1.86486486486487</v>
      </c>
      <c r="AB75" s="0" t="n">
        <f aca="false">_xlfn.IFNA(INDEX(non_upt_2_5_Data!$C:$C, MATCH(AB$1&amp;" "&amp;$A75, non_upt_2_5_Data!$D:$D, 0), 1), "")</f>
        <v>2.35135135135135</v>
      </c>
      <c r="AC75" s="0" t="str">
        <f aca="false">_xlfn.IFNA(INDEX(non_upt_2_5_Data!$C:$C, MATCH(AC$1&amp;" "&amp;$A75, non_upt_2_5_Data!$D:$D, 0), 1), "")</f>
        <v/>
      </c>
      <c r="AD75" s="0" t="n">
        <f aca="false">_xlfn.IFNA(INDEX(non_upt_2_5_Data!$C:$C, MATCH(AD$1&amp;" "&amp;$A75, non_upt_2_5_Data!$D:$D, 0), 1), "")</f>
        <v>2.15934065934066</v>
      </c>
      <c r="AE75" s="0" t="n">
        <f aca="false">_xlfn.IFNA(INDEX(non_upt_2_5_Data!$C:$C, MATCH(AE$1&amp;" "&amp;$A75, non_upt_2_5_Data!$D:$D, 0), 1), "")</f>
        <v>2.17307692307692</v>
      </c>
      <c r="AF75" s="0" t="n">
        <f aca="false">_xlfn.IFNA(INDEX(non_upt_2_5_Data!$C:$C, MATCH(AF$1&amp;" "&amp;$A75, non_upt_2_5_Data!$D:$D, 0), 1), "")</f>
        <v>2.19230769230769</v>
      </c>
      <c r="AH75" s="0" t="n">
        <f aca="false">IFERROR(AVERAGE(B75:AF75), "")</f>
        <v>2.06521180810654</v>
      </c>
    </row>
    <row r="76" customFormat="false" ht="12.8" hidden="false" customHeight="false" outlineLevel="0" collapsed="false">
      <c r="A76" s="0" t="s">
        <v>105</v>
      </c>
      <c r="B76" s="0" t="n">
        <f aca="false">_xlfn.IFNA(INDEX(non_upt_2_5_Data!$C:$C, MATCH(B$1&amp;" "&amp;$A76, non_upt_2_5_Data!$D:$D, 0), 1), "")</f>
        <v>1.45238095238095</v>
      </c>
      <c r="C76" s="0" t="n">
        <f aca="false">_xlfn.IFNA(INDEX(non_upt_2_5_Data!$C:$C, MATCH(C$1&amp;" "&amp;$A76, non_upt_2_5_Data!$D:$D, 0), 1), "")</f>
        <v>1.36111111111111</v>
      </c>
      <c r="D76" s="0" t="n">
        <f aca="false">_xlfn.IFNA(INDEX(non_upt_2_5_Data!$C:$C, MATCH(D$1&amp;" "&amp;$A76, non_upt_2_5_Data!$D:$D, 0), 1), "")</f>
        <v>1.53157894736842</v>
      </c>
      <c r="E76" s="0" t="n">
        <f aca="false">_xlfn.IFNA(INDEX(non_upt_2_5_Data!$C:$C, MATCH(E$1&amp;" "&amp;$A76, non_upt_2_5_Data!$D:$D, 0), 1), "")</f>
        <v>1.49532710280374</v>
      </c>
      <c r="F76" s="0" t="str">
        <f aca="false">_xlfn.IFNA(INDEX(non_upt_2_5_Data!$C:$C, MATCH(F$1&amp;" "&amp;$A76, non_upt_2_5_Data!$D:$D, 0), 1), "")</f>
        <v/>
      </c>
      <c r="G76" s="0" t="n">
        <f aca="false">_xlfn.IFNA(INDEX(non_upt_2_5_Data!$C:$C, MATCH(G$1&amp;" "&amp;$A76, non_upt_2_5_Data!$D:$D, 0), 1), "")</f>
        <v>1.29508196721311</v>
      </c>
      <c r="H76" s="0" t="n">
        <f aca="false">_xlfn.IFNA(INDEX(non_upt_2_5_Data!$C:$C, MATCH(H$1&amp;" "&amp;$A76, non_upt_2_5_Data!$D:$D, 0), 1), "")</f>
        <v>1.45635359116022</v>
      </c>
      <c r="I76" s="0" t="n">
        <f aca="false">_xlfn.IFNA(INDEX(non_upt_2_5_Data!$C:$C, MATCH(I$1&amp;" "&amp;$A76, non_upt_2_5_Data!$D:$D, 0), 1), "")</f>
        <v>1.60344827586207</v>
      </c>
      <c r="J76" s="0" t="n">
        <f aca="false">_xlfn.IFNA(INDEX(non_upt_2_5_Data!$C:$C, MATCH(J$1&amp;" "&amp;$A76, non_upt_2_5_Data!$D:$D, 0), 1), "")</f>
        <v>2.11439588688946</v>
      </c>
      <c r="K76" s="0" t="n">
        <f aca="false">_xlfn.IFNA(INDEX(non_upt_2_5_Data!$C:$C, MATCH(K$1&amp;" "&amp;$A76, non_upt_2_5_Data!$D:$D, 0), 1), "")</f>
        <v>2</v>
      </c>
      <c r="L76" s="0" t="n">
        <f aca="false">_xlfn.IFNA(INDEX(non_upt_2_5_Data!$C:$C, MATCH(L$1&amp;" "&amp;$A76, non_upt_2_5_Data!$D:$D, 0), 1), "")</f>
        <v>2.08333333333333</v>
      </c>
      <c r="M76" s="0" t="n">
        <f aca="false">_xlfn.IFNA(INDEX(non_upt_2_5_Data!$C:$C, MATCH(M$1&amp;" "&amp;$A76, non_upt_2_5_Data!$D:$D, 0), 1), "")</f>
        <v>2.06896551724138</v>
      </c>
      <c r="N76" s="0" t="n">
        <f aca="false">_xlfn.IFNA(INDEX(non_upt_2_5_Data!$C:$C, MATCH(N$1&amp;" "&amp;$A76, non_upt_2_5_Data!$D:$D, 0), 1), "")</f>
        <v>2.07936507936508</v>
      </c>
      <c r="O76" s="0" t="n">
        <f aca="false">_xlfn.IFNA(INDEX(non_upt_2_5_Data!$C:$C, MATCH(O$1&amp;" "&amp;$A76, non_upt_2_5_Data!$D:$D, 0), 1), "")</f>
        <v>2.06476683937824</v>
      </c>
      <c r="P76" s="0" t="n">
        <f aca="false">_xlfn.IFNA(INDEX(non_upt_2_5_Data!$C:$C, MATCH(P$1&amp;" "&amp;$A76, non_upt_2_5_Data!$D:$D, 0), 1), "")</f>
        <v>2.08098591549296</v>
      </c>
      <c r="Q76" s="0" t="n">
        <f aca="false">_xlfn.IFNA(INDEX(non_upt_2_5_Data!$C:$C, MATCH(Q$1&amp;" "&amp;$A76, non_upt_2_5_Data!$D:$D, 0), 1), "")</f>
        <v>2.15384615384615</v>
      </c>
      <c r="R76" s="0" t="n">
        <f aca="false">_xlfn.IFNA(INDEX(non_upt_2_5_Data!$C:$C, MATCH(R$1&amp;" "&amp;$A76, non_upt_2_5_Data!$D:$D, 0), 1), "")</f>
        <v>2.08333333333333</v>
      </c>
      <c r="S76" s="0" t="n">
        <f aca="false">_xlfn.IFNA(INDEX(non_upt_2_5_Data!$C:$C, MATCH(S$1&amp;" "&amp;$A76, non_upt_2_5_Data!$D:$D, 0), 1), "")</f>
        <v>2</v>
      </c>
      <c r="T76" s="0" t="n">
        <f aca="false">_xlfn.IFNA(INDEX(non_upt_2_5_Data!$C:$C, MATCH(T$1&amp;" "&amp;$A76, non_upt_2_5_Data!$D:$D, 0), 1), "")</f>
        <v>2</v>
      </c>
      <c r="U76" s="0" t="n">
        <f aca="false">_xlfn.IFNA(INDEX(non_upt_2_5_Data!$C:$C, MATCH(U$1&amp;" "&amp;$A76, non_upt_2_5_Data!$D:$D, 0), 1), "")</f>
        <v>2.16666666666667</v>
      </c>
      <c r="V76" s="0" t="n">
        <f aca="false">_xlfn.IFNA(INDEX(non_upt_2_5_Data!$C:$C, MATCH(V$1&amp;" "&amp;$A76, non_upt_2_5_Data!$D:$D, 0), 1), "")</f>
        <v>2</v>
      </c>
      <c r="W76" s="0" t="str">
        <f aca="false">_xlfn.IFNA(INDEX(non_upt_2_5_Data!$C:$C, MATCH(W$1&amp;" "&amp;$A76, non_upt_2_5_Data!$D:$D, 0), 1), "")</f>
        <v/>
      </c>
      <c r="X76" s="0" t="str">
        <f aca="false">_xlfn.IFNA(INDEX(non_upt_2_5_Data!$C:$C, MATCH(X$1&amp;" "&amp;$A76, non_upt_2_5_Data!$D:$D, 0), 1), "")</f>
        <v/>
      </c>
      <c r="Y76" s="0" t="str">
        <f aca="false">_xlfn.IFNA(INDEX(non_upt_2_5_Data!$C:$C, MATCH(Y$1&amp;" "&amp;$A76, non_upt_2_5_Data!$D:$D, 0), 1), "")</f>
        <v/>
      </c>
      <c r="Z76" s="0" t="str">
        <f aca="false">_xlfn.IFNA(INDEX(non_upt_2_5_Data!$C:$C, MATCH(Z$1&amp;" "&amp;$A76, non_upt_2_5_Data!$D:$D, 0), 1), "")</f>
        <v/>
      </c>
      <c r="AA76" s="0" t="str">
        <f aca="false">_xlfn.IFNA(INDEX(non_upt_2_5_Data!$C:$C, MATCH(AA$1&amp;" "&amp;$A76, non_upt_2_5_Data!$D:$D, 0), 1), "")</f>
        <v/>
      </c>
      <c r="AB76" s="0" t="str">
        <f aca="false">_xlfn.IFNA(INDEX(non_upt_2_5_Data!$C:$C, MATCH(AB$1&amp;" "&amp;$A76, non_upt_2_5_Data!$D:$D, 0), 1), "")</f>
        <v/>
      </c>
      <c r="AC76" s="0" t="str">
        <f aca="false">_xlfn.IFNA(INDEX(non_upt_2_5_Data!$C:$C, MATCH(AC$1&amp;" "&amp;$A76, non_upt_2_5_Data!$D:$D, 0), 1), "")</f>
        <v/>
      </c>
      <c r="AD76" s="0" t="n">
        <f aca="false">_xlfn.IFNA(INDEX(non_upt_2_5_Data!$C:$C, MATCH(AD$1&amp;" "&amp;$A76, non_upt_2_5_Data!$D:$D, 0), 1), "")</f>
        <v>2</v>
      </c>
      <c r="AE76" s="0" t="str">
        <f aca="false">_xlfn.IFNA(INDEX(non_upt_2_5_Data!$C:$C, MATCH(AE$1&amp;" "&amp;$A76, non_upt_2_5_Data!$D:$D, 0), 1), "")</f>
        <v/>
      </c>
      <c r="AF76" s="0" t="str">
        <f aca="false">_xlfn.IFNA(INDEX(non_upt_2_5_Data!$C:$C, MATCH(AF$1&amp;" "&amp;$A76, non_upt_2_5_Data!$D:$D, 0), 1), "")</f>
        <v/>
      </c>
      <c r="AH76" s="0" t="n">
        <f aca="false">IFERROR(AVERAGE(B76:AF76), "")</f>
        <v>1.8614733654022</v>
      </c>
    </row>
    <row r="77" customFormat="false" ht="12.8" hidden="false" customHeight="false" outlineLevel="0" collapsed="false">
      <c r="A77" s="0" t="s">
        <v>106</v>
      </c>
      <c r="B77" s="0" t="n">
        <f aca="false">_xlfn.IFNA(INDEX(non_upt_2_5_Data!$C:$C, MATCH(B$1&amp;" "&amp;$A77, non_upt_2_5_Data!$D:$D, 0), 1), "")</f>
        <v>1.33333333333333</v>
      </c>
      <c r="C77" s="0" t="n">
        <f aca="false">_xlfn.IFNA(INDEX(non_upt_2_5_Data!$C:$C, MATCH(C$1&amp;" "&amp;$A77, non_upt_2_5_Data!$D:$D, 0), 1), "")</f>
        <v>1.44292237442922</v>
      </c>
      <c r="D77" s="0" t="n">
        <f aca="false">_xlfn.IFNA(INDEX(non_upt_2_5_Data!$C:$C, MATCH(D$1&amp;" "&amp;$A77, non_upt_2_5_Data!$D:$D, 0), 1), "")</f>
        <v>1.59278350515464</v>
      </c>
      <c r="E77" s="0" t="n">
        <f aca="false">_xlfn.IFNA(INDEX(non_upt_2_5_Data!$C:$C, MATCH(E$1&amp;" "&amp;$A77, non_upt_2_5_Data!$D:$D, 0), 1), "")</f>
        <v>1.61214953271028</v>
      </c>
      <c r="F77" s="0" t="str">
        <f aca="false">_xlfn.IFNA(INDEX(non_upt_2_5_Data!$C:$C, MATCH(F$1&amp;" "&amp;$A77, non_upt_2_5_Data!$D:$D, 0), 1), "")</f>
        <v/>
      </c>
      <c r="G77" s="0" t="n">
        <f aca="false">_xlfn.IFNA(INDEX(non_upt_2_5_Data!$C:$C, MATCH(G$1&amp;" "&amp;$A77, non_upt_2_5_Data!$D:$D, 0), 1), "")</f>
        <v>1.22779922779923</v>
      </c>
      <c r="H77" s="0" t="n">
        <f aca="false">_xlfn.IFNA(INDEX(non_upt_2_5_Data!$C:$C, MATCH(H$1&amp;" "&amp;$A77, non_upt_2_5_Data!$D:$D, 0), 1), "")</f>
        <v>1.50853242320819</v>
      </c>
      <c r="I77" s="0" t="n">
        <f aca="false">_xlfn.IFNA(INDEX(non_upt_2_5_Data!$C:$C, MATCH(I$1&amp;" "&amp;$A77, non_upt_2_5_Data!$D:$D, 0), 1), "")</f>
        <v>1.64366373902133</v>
      </c>
      <c r="J77" s="0" t="n">
        <f aca="false">_xlfn.IFNA(INDEX(non_upt_2_5_Data!$C:$C, MATCH(J$1&amp;" "&amp;$A77, non_upt_2_5_Data!$D:$D, 0), 1), "")</f>
        <v>2.15214564369311</v>
      </c>
      <c r="K77" s="0" t="n">
        <f aca="false">_xlfn.IFNA(INDEX(non_upt_2_5_Data!$C:$C, MATCH(K$1&amp;" "&amp;$A77, non_upt_2_5_Data!$D:$D, 0), 1), "")</f>
        <v>2.03333333333333</v>
      </c>
      <c r="L77" s="0" t="n">
        <f aca="false">_xlfn.IFNA(INDEX(non_upt_2_5_Data!$C:$C, MATCH(L$1&amp;" "&amp;$A77, non_upt_2_5_Data!$D:$D, 0), 1), "")</f>
        <v>2.06666666666667</v>
      </c>
      <c r="M77" s="0" t="n">
        <f aca="false">_xlfn.IFNA(INDEX(non_upt_2_5_Data!$C:$C, MATCH(M$1&amp;" "&amp;$A77, non_upt_2_5_Data!$D:$D, 0), 1), "")</f>
        <v>2.1304347826087</v>
      </c>
      <c r="N77" s="0" t="n">
        <f aca="false">_xlfn.IFNA(INDEX(non_upt_2_5_Data!$C:$C, MATCH(N$1&amp;" "&amp;$A77, non_upt_2_5_Data!$D:$D, 0), 1), "")</f>
        <v>2.08928571428571</v>
      </c>
      <c r="O77" s="0" t="n">
        <f aca="false">_xlfn.IFNA(INDEX(non_upt_2_5_Data!$C:$C, MATCH(O$1&amp;" "&amp;$A77, non_upt_2_5_Data!$D:$D, 0), 1), "")</f>
        <v>2.06862745098039</v>
      </c>
      <c r="P77" s="0" t="n">
        <f aca="false">_xlfn.IFNA(INDEX(non_upt_2_5_Data!$C:$C, MATCH(P$1&amp;" "&amp;$A77, non_upt_2_5_Data!$D:$D, 0), 1), "")</f>
        <v>2.07984790874525</v>
      </c>
      <c r="Q77" s="0" t="n">
        <f aca="false">_xlfn.IFNA(INDEX(non_upt_2_5_Data!$C:$C, MATCH(Q$1&amp;" "&amp;$A77, non_upt_2_5_Data!$D:$D, 0), 1), "")</f>
        <v>2.27586206896552</v>
      </c>
      <c r="R77" s="0" t="n">
        <f aca="false">_xlfn.IFNA(INDEX(non_upt_2_5_Data!$C:$C, MATCH(R$1&amp;" "&amp;$A77, non_upt_2_5_Data!$D:$D, 0), 1), "")</f>
        <v>2.1</v>
      </c>
      <c r="S77" s="0" t="n">
        <f aca="false">_xlfn.IFNA(INDEX(non_upt_2_5_Data!$C:$C, MATCH(S$1&amp;" "&amp;$A77, non_upt_2_5_Data!$D:$D, 0), 1), "")</f>
        <v>2.31578947368421</v>
      </c>
      <c r="T77" s="0" t="n">
        <f aca="false">_xlfn.IFNA(INDEX(non_upt_2_5_Data!$C:$C, MATCH(T$1&amp;" "&amp;$A77, non_upt_2_5_Data!$D:$D, 0), 1), "")</f>
        <v>1.84615384615385</v>
      </c>
      <c r="U77" s="0" t="n">
        <f aca="false">_xlfn.IFNA(INDEX(non_upt_2_5_Data!$C:$C, MATCH(U$1&amp;" "&amp;$A77, non_upt_2_5_Data!$D:$D, 0), 1), "")</f>
        <v>2.27272727272727</v>
      </c>
      <c r="V77" s="0" t="n">
        <f aca="false">_xlfn.IFNA(INDEX(non_upt_2_5_Data!$C:$C, MATCH(V$1&amp;" "&amp;$A77, non_upt_2_5_Data!$D:$D, 0), 1), "")</f>
        <v>2</v>
      </c>
      <c r="W77" s="0" t="str">
        <f aca="false">_xlfn.IFNA(INDEX(non_upt_2_5_Data!$C:$C, MATCH(W$1&amp;" "&amp;$A77, non_upt_2_5_Data!$D:$D, 0), 1), "")</f>
        <v/>
      </c>
      <c r="X77" s="0" t="str">
        <f aca="false">_xlfn.IFNA(INDEX(non_upt_2_5_Data!$C:$C, MATCH(X$1&amp;" "&amp;$A77, non_upt_2_5_Data!$D:$D, 0), 1), "")</f>
        <v/>
      </c>
      <c r="Y77" s="0" t="str">
        <f aca="false">_xlfn.IFNA(INDEX(non_upt_2_5_Data!$C:$C, MATCH(Y$1&amp;" "&amp;$A77, non_upt_2_5_Data!$D:$D, 0), 1), "")</f>
        <v/>
      </c>
      <c r="Z77" s="0" t="str">
        <f aca="false">_xlfn.IFNA(INDEX(non_upt_2_5_Data!$C:$C, MATCH(Z$1&amp;" "&amp;$A77, non_upt_2_5_Data!$D:$D, 0), 1), "")</f>
        <v/>
      </c>
      <c r="AA77" s="0" t="str">
        <f aca="false">_xlfn.IFNA(INDEX(non_upt_2_5_Data!$C:$C, MATCH(AA$1&amp;" "&amp;$A77, non_upt_2_5_Data!$D:$D, 0), 1), "")</f>
        <v/>
      </c>
      <c r="AB77" s="0" t="str">
        <f aca="false">_xlfn.IFNA(INDEX(non_upt_2_5_Data!$C:$C, MATCH(AB$1&amp;" "&amp;$A77, non_upt_2_5_Data!$D:$D, 0), 1), "")</f>
        <v/>
      </c>
      <c r="AC77" s="0" t="str">
        <f aca="false">_xlfn.IFNA(INDEX(non_upt_2_5_Data!$C:$C, MATCH(AC$1&amp;" "&amp;$A77, non_upt_2_5_Data!$D:$D, 0), 1), "")</f>
        <v/>
      </c>
      <c r="AD77" s="0" t="n">
        <f aca="false">_xlfn.IFNA(INDEX(non_upt_2_5_Data!$C:$C, MATCH(AD$1&amp;" "&amp;$A77, non_upt_2_5_Data!$D:$D, 0), 1), "")</f>
        <v>2</v>
      </c>
      <c r="AE77" s="0" t="str">
        <f aca="false">_xlfn.IFNA(INDEX(non_upt_2_5_Data!$C:$C, MATCH(AE$1&amp;" "&amp;$A77, non_upt_2_5_Data!$D:$D, 0), 1), "")</f>
        <v/>
      </c>
      <c r="AF77" s="0" t="str">
        <f aca="false">_xlfn.IFNA(INDEX(non_upt_2_5_Data!$C:$C, MATCH(AF$1&amp;" "&amp;$A77, non_upt_2_5_Data!$D:$D, 0), 1), "")</f>
        <v/>
      </c>
      <c r="AH77" s="0" t="n">
        <f aca="false">IFERROR(AVERAGE(B77:AF77), "")</f>
        <v>1.89485991892858</v>
      </c>
    </row>
    <row r="78" customFormat="false" ht="12.8" hidden="false" customHeight="false" outlineLevel="0" collapsed="false">
      <c r="A78" s="0" t="s">
        <v>107</v>
      </c>
      <c r="B78" s="0" t="n">
        <f aca="false">_xlfn.IFNA(INDEX(non_upt_2_5_Data!$C:$C, MATCH(B$1&amp;" "&amp;$A78, non_upt_2_5_Data!$D:$D, 0), 1), "")</f>
        <v>1.75675675675676</v>
      </c>
      <c r="C78" s="0" t="n">
        <f aca="false">_xlfn.IFNA(INDEX(non_upt_2_5_Data!$C:$C, MATCH(C$1&amp;" "&amp;$A78, non_upt_2_5_Data!$D:$D, 0), 1), "")</f>
        <v>1.8021978021978</v>
      </c>
      <c r="D78" s="0" t="n">
        <f aca="false">_xlfn.IFNA(INDEX(non_upt_2_5_Data!$C:$C, MATCH(D$1&amp;" "&amp;$A78, non_upt_2_5_Data!$D:$D, 0), 1), "")</f>
        <v>1.82926829268293</v>
      </c>
      <c r="E78" s="0" t="n">
        <f aca="false">_xlfn.IFNA(INDEX(non_upt_2_5_Data!$C:$C, MATCH(E$1&amp;" "&amp;$A78, non_upt_2_5_Data!$D:$D, 0), 1), "")</f>
        <v>1.80769230769231</v>
      </c>
      <c r="F78" s="0" t="n">
        <f aca="false">_xlfn.IFNA(INDEX(non_upt_2_5_Data!$C:$C, MATCH(F$1&amp;" "&amp;$A78, non_upt_2_5_Data!$D:$D, 0), 1), "")</f>
        <v>1.98311688311688</v>
      </c>
      <c r="G78" s="0" t="n">
        <f aca="false">_xlfn.IFNA(INDEX(non_upt_2_5_Data!$C:$C, MATCH(G$1&amp;" "&amp;$A78, non_upt_2_5_Data!$D:$D, 0), 1), "")</f>
        <v>2.0875</v>
      </c>
      <c r="H78" s="0" t="n">
        <f aca="false">_xlfn.IFNA(INDEX(non_upt_2_5_Data!$C:$C, MATCH(H$1&amp;" "&amp;$A78, non_upt_2_5_Data!$D:$D, 0), 1), "")</f>
        <v>2.02777777777778</v>
      </c>
      <c r="I78" s="0" t="n">
        <f aca="false">_xlfn.IFNA(INDEX(non_upt_2_5_Data!$C:$C, MATCH(I$1&amp;" "&amp;$A78, non_upt_2_5_Data!$D:$D, 0), 1), "")</f>
        <v>2.2</v>
      </c>
      <c r="J78" s="0" t="n">
        <f aca="false">_xlfn.IFNA(INDEX(non_upt_2_5_Data!$C:$C, MATCH(J$1&amp;" "&amp;$A78, non_upt_2_5_Data!$D:$D, 0), 1), "")</f>
        <v>2</v>
      </c>
      <c r="K78" s="0" t="n">
        <f aca="false">_xlfn.IFNA(INDEX(non_upt_2_5_Data!$C:$C, MATCH(K$1&amp;" "&amp;$A78, non_upt_2_5_Data!$D:$D, 0), 1), "")</f>
        <v>1.97368421052632</v>
      </c>
      <c r="L78" s="0" t="n">
        <f aca="false">_xlfn.IFNA(INDEX(non_upt_2_5_Data!$C:$C, MATCH(L$1&amp;" "&amp;$A78, non_upt_2_5_Data!$D:$D, 0), 1), "")</f>
        <v>2.08641975308642</v>
      </c>
      <c r="M78" s="0" t="n">
        <f aca="false">_xlfn.IFNA(INDEX(non_upt_2_5_Data!$C:$C, MATCH(M$1&amp;" "&amp;$A78, non_upt_2_5_Data!$D:$D, 0), 1), "")</f>
        <v>2.10666666666667</v>
      </c>
      <c r="N78" s="0" t="n">
        <f aca="false">_xlfn.IFNA(INDEX(non_upt_2_5_Data!$C:$C, MATCH(N$1&amp;" "&amp;$A78, non_upt_2_5_Data!$D:$D, 0), 1), "")</f>
        <v>2</v>
      </c>
      <c r="O78" s="0" t="n">
        <f aca="false">_xlfn.IFNA(INDEX(non_upt_2_5_Data!$C:$C, MATCH(O$1&amp;" "&amp;$A78, non_upt_2_5_Data!$D:$D, 0), 1), "")</f>
        <v>2</v>
      </c>
      <c r="P78" s="0" t="n">
        <f aca="false">_xlfn.IFNA(INDEX(non_upt_2_5_Data!$C:$C, MATCH(P$1&amp;" "&amp;$A78, non_upt_2_5_Data!$D:$D, 0), 1), "")</f>
        <v>2.22222222222222</v>
      </c>
      <c r="Q78" s="0" t="n">
        <f aca="false">_xlfn.IFNA(INDEX(non_upt_2_5_Data!$C:$C, MATCH(Q$1&amp;" "&amp;$A78, non_upt_2_5_Data!$D:$D, 0), 1), "")</f>
        <v>2.66666666666667</v>
      </c>
      <c r="R78" s="0" t="n">
        <f aca="false">_xlfn.IFNA(INDEX(non_upt_2_5_Data!$C:$C, MATCH(R$1&amp;" "&amp;$A78, non_upt_2_5_Data!$D:$D, 0), 1), "")</f>
        <v>2.5</v>
      </c>
      <c r="S78" s="0" t="str">
        <f aca="false">_xlfn.IFNA(INDEX(non_upt_2_5_Data!$C:$C, MATCH(S$1&amp;" "&amp;$A78, non_upt_2_5_Data!$D:$D, 0), 1), "")</f>
        <v/>
      </c>
      <c r="T78" s="0" t="n">
        <f aca="false">_xlfn.IFNA(INDEX(non_upt_2_5_Data!$C:$C, MATCH(T$1&amp;" "&amp;$A78, non_upt_2_5_Data!$D:$D, 0), 1), "")</f>
        <v>2</v>
      </c>
      <c r="U78" s="0" t="n">
        <f aca="false">_xlfn.IFNA(INDEX(non_upt_2_5_Data!$C:$C, MATCH(U$1&amp;" "&amp;$A78, non_upt_2_5_Data!$D:$D, 0), 1), "")</f>
        <v>2</v>
      </c>
      <c r="V78" s="0" t="n">
        <f aca="false">_xlfn.IFNA(INDEX(non_upt_2_5_Data!$C:$C, MATCH(V$1&amp;" "&amp;$A78, non_upt_2_5_Data!$D:$D, 0), 1), "")</f>
        <v>1.71428571428571</v>
      </c>
      <c r="W78" s="0" t="str">
        <f aca="false">_xlfn.IFNA(INDEX(non_upt_2_5_Data!$C:$C, MATCH(W$1&amp;" "&amp;$A78, non_upt_2_5_Data!$D:$D, 0), 1), "")</f>
        <v/>
      </c>
      <c r="X78" s="0" t="str">
        <f aca="false">_xlfn.IFNA(INDEX(non_upt_2_5_Data!$C:$C, MATCH(X$1&amp;" "&amp;$A78, non_upt_2_5_Data!$D:$D, 0), 1), "")</f>
        <v/>
      </c>
      <c r="Y78" s="0" t="n">
        <f aca="false">_xlfn.IFNA(INDEX(non_upt_2_5_Data!$C:$C, MATCH(Y$1&amp;" "&amp;$A78, non_upt_2_5_Data!$D:$D, 0), 1), "")</f>
        <v>2.08333333333333</v>
      </c>
      <c r="Z78" s="0" t="n">
        <f aca="false">_xlfn.IFNA(INDEX(non_upt_2_5_Data!$C:$C, MATCH(Z$1&amp;" "&amp;$A78, non_upt_2_5_Data!$D:$D, 0), 1), "")</f>
        <v>2.25</v>
      </c>
      <c r="AA78" s="0" t="n">
        <f aca="false">_xlfn.IFNA(INDEX(non_upt_2_5_Data!$C:$C, MATCH(AA$1&amp;" "&amp;$A78, non_upt_2_5_Data!$D:$D, 0), 1), "")</f>
        <v>2.13333333333333</v>
      </c>
      <c r="AB78" s="0" t="n">
        <f aca="false">_xlfn.IFNA(INDEX(non_upt_2_5_Data!$C:$C, MATCH(AB$1&amp;" "&amp;$A78, non_upt_2_5_Data!$D:$D, 0), 1), "")</f>
        <v>2.28571428571429</v>
      </c>
      <c r="AC78" s="0" t="str">
        <f aca="false">_xlfn.IFNA(INDEX(non_upt_2_5_Data!$C:$C, MATCH(AC$1&amp;" "&amp;$A78, non_upt_2_5_Data!$D:$D, 0), 1), "")</f>
        <v/>
      </c>
      <c r="AD78" s="0" t="n">
        <f aca="false">_xlfn.IFNA(INDEX(non_upt_2_5_Data!$C:$C, MATCH(AD$1&amp;" "&amp;$A78, non_upt_2_5_Data!$D:$D, 0), 1), "")</f>
        <v>2.125</v>
      </c>
      <c r="AE78" s="0" t="n">
        <f aca="false">_xlfn.IFNA(INDEX(non_upt_2_5_Data!$C:$C, MATCH(AE$1&amp;" "&amp;$A78, non_upt_2_5_Data!$D:$D, 0), 1), "")</f>
        <v>2</v>
      </c>
      <c r="AF78" s="0" t="n">
        <f aca="false">_xlfn.IFNA(INDEX(non_upt_2_5_Data!$C:$C, MATCH(AF$1&amp;" "&amp;$A78, non_upt_2_5_Data!$D:$D, 0), 1), "")</f>
        <v>3</v>
      </c>
      <c r="AH78" s="0" t="n">
        <f aca="false">IFERROR(AVERAGE(B78:AF78), "")</f>
        <v>2.09783837059479</v>
      </c>
    </row>
    <row r="79" customFormat="false" ht="12.8" hidden="false" customHeight="false" outlineLevel="0" collapsed="false">
      <c r="A79" s="0" t="s">
        <v>108</v>
      </c>
      <c r="B79" s="0" t="n">
        <f aca="false">_xlfn.IFNA(INDEX(non_upt_2_5_Data!$C:$C, MATCH(B$1&amp;" "&amp;$A79, non_upt_2_5_Data!$D:$D, 0), 1), "")</f>
        <v>2</v>
      </c>
      <c r="C79" s="0" t="n">
        <f aca="false">_xlfn.IFNA(INDEX(non_upt_2_5_Data!$C:$C, MATCH(C$1&amp;" "&amp;$A79, non_upt_2_5_Data!$D:$D, 0), 1), "")</f>
        <v>2</v>
      </c>
      <c r="D79" s="0" t="n">
        <f aca="false">_xlfn.IFNA(INDEX(non_upt_2_5_Data!$C:$C, MATCH(D$1&amp;" "&amp;$A79, non_upt_2_5_Data!$D:$D, 0), 1), "")</f>
        <v>2</v>
      </c>
      <c r="E79" s="0" t="n">
        <f aca="false">_xlfn.IFNA(INDEX(non_upt_2_5_Data!$C:$C, MATCH(E$1&amp;" "&amp;$A79, non_upt_2_5_Data!$D:$D, 0), 1), "")</f>
        <v>2</v>
      </c>
      <c r="F79" s="0" t="n">
        <f aca="false">_xlfn.IFNA(INDEX(non_upt_2_5_Data!$C:$C, MATCH(F$1&amp;" "&amp;$A79, non_upt_2_5_Data!$D:$D, 0), 1), "")</f>
        <v>1.98717948717949</v>
      </c>
      <c r="G79" s="0" t="n">
        <f aca="false">_xlfn.IFNA(INDEX(non_upt_2_5_Data!$C:$C, MATCH(G$1&amp;" "&amp;$A79, non_upt_2_5_Data!$D:$D, 0), 1), "")</f>
        <v>2</v>
      </c>
      <c r="H79" s="0" t="n">
        <f aca="false">_xlfn.IFNA(INDEX(non_upt_2_5_Data!$C:$C, MATCH(H$1&amp;" "&amp;$A79, non_upt_2_5_Data!$D:$D, 0), 1), "")</f>
        <v>2</v>
      </c>
      <c r="I79" s="0" t="n">
        <f aca="false">_xlfn.IFNA(INDEX(non_upt_2_5_Data!$C:$C, MATCH(I$1&amp;" "&amp;$A79, non_upt_2_5_Data!$D:$D, 0), 1), "")</f>
        <v>2</v>
      </c>
      <c r="J79" s="0" t="n">
        <f aca="false">_xlfn.IFNA(INDEX(non_upt_2_5_Data!$C:$C, MATCH(J$1&amp;" "&amp;$A79, non_upt_2_5_Data!$D:$D, 0), 1), "")</f>
        <v>2</v>
      </c>
      <c r="K79" s="0" t="n">
        <f aca="false">_xlfn.IFNA(INDEX(non_upt_2_5_Data!$C:$C, MATCH(K$1&amp;" "&amp;$A79, non_upt_2_5_Data!$D:$D, 0), 1), "")</f>
        <v>2</v>
      </c>
      <c r="L79" s="0" t="n">
        <f aca="false">_xlfn.IFNA(INDEX(non_upt_2_5_Data!$C:$C, MATCH(L$1&amp;" "&amp;$A79, non_upt_2_5_Data!$D:$D, 0), 1), "")</f>
        <v>2</v>
      </c>
      <c r="M79" s="0" t="n">
        <f aca="false">_xlfn.IFNA(INDEX(non_upt_2_5_Data!$C:$C, MATCH(M$1&amp;" "&amp;$A79, non_upt_2_5_Data!$D:$D, 0), 1), "")</f>
        <v>2</v>
      </c>
      <c r="N79" s="0" t="n">
        <f aca="false">_xlfn.IFNA(INDEX(non_upt_2_5_Data!$C:$C, MATCH(N$1&amp;" "&amp;$A79, non_upt_2_5_Data!$D:$D, 0), 1), "")</f>
        <v>2</v>
      </c>
      <c r="O79" s="0" t="n">
        <f aca="false">_xlfn.IFNA(INDEX(non_upt_2_5_Data!$C:$C, MATCH(O$1&amp;" "&amp;$A79, non_upt_2_5_Data!$D:$D, 0), 1), "")</f>
        <v>2</v>
      </c>
      <c r="P79" s="0" t="n">
        <f aca="false">_xlfn.IFNA(INDEX(non_upt_2_5_Data!$C:$C, MATCH(P$1&amp;" "&amp;$A79, non_upt_2_5_Data!$D:$D, 0), 1), "")</f>
        <v>2.25</v>
      </c>
      <c r="Q79" s="0" t="str">
        <f aca="false">_xlfn.IFNA(INDEX(non_upt_2_5_Data!$C:$C, MATCH(Q$1&amp;" "&amp;$A79, non_upt_2_5_Data!$D:$D, 0), 1), "")</f>
        <v/>
      </c>
      <c r="R79" s="0" t="n">
        <f aca="false">_xlfn.IFNA(INDEX(non_upt_2_5_Data!$C:$C, MATCH(R$1&amp;" "&amp;$A79, non_upt_2_5_Data!$D:$D, 0), 1), "")</f>
        <v>2</v>
      </c>
      <c r="S79" s="0" t="str">
        <f aca="false">_xlfn.IFNA(INDEX(non_upt_2_5_Data!$C:$C, MATCH(S$1&amp;" "&amp;$A79, non_upt_2_5_Data!$D:$D, 0), 1), "")</f>
        <v/>
      </c>
      <c r="T79" s="0" t="n">
        <f aca="false">_xlfn.IFNA(INDEX(non_upt_2_5_Data!$C:$C, MATCH(T$1&amp;" "&amp;$A79, non_upt_2_5_Data!$D:$D, 0), 1), "")</f>
        <v>2</v>
      </c>
      <c r="U79" s="0" t="n">
        <f aca="false">_xlfn.IFNA(INDEX(non_upt_2_5_Data!$C:$C, MATCH(U$1&amp;" "&amp;$A79, non_upt_2_5_Data!$D:$D, 0), 1), "")</f>
        <v>2</v>
      </c>
      <c r="V79" s="0" t="n">
        <f aca="false">_xlfn.IFNA(INDEX(non_upt_2_5_Data!$C:$C, MATCH(V$1&amp;" "&amp;$A79, non_upt_2_5_Data!$D:$D, 0), 1), "")</f>
        <v>2</v>
      </c>
      <c r="W79" s="0" t="str">
        <f aca="false">_xlfn.IFNA(INDEX(non_upt_2_5_Data!$C:$C, MATCH(W$1&amp;" "&amp;$A79, non_upt_2_5_Data!$D:$D, 0), 1), "")</f>
        <v/>
      </c>
      <c r="X79" s="0" t="str">
        <f aca="false">_xlfn.IFNA(INDEX(non_upt_2_5_Data!$C:$C, MATCH(X$1&amp;" "&amp;$A79, non_upt_2_5_Data!$D:$D, 0), 1), "")</f>
        <v/>
      </c>
      <c r="Y79" s="0" t="n">
        <f aca="false">_xlfn.IFNA(INDEX(non_upt_2_5_Data!$C:$C, MATCH(Y$1&amp;" "&amp;$A79, non_upt_2_5_Data!$D:$D, 0), 1), "")</f>
        <v>2.25</v>
      </c>
      <c r="Z79" s="0" t="n">
        <f aca="false">_xlfn.IFNA(INDEX(non_upt_2_5_Data!$C:$C, MATCH(Z$1&amp;" "&amp;$A79, non_upt_2_5_Data!$D:$D, 0), 1), "")</f>
        <v>2</v>
      </c>
      <c r="AA79" s="0" t="n">
        <f aca="false">_xlfn.IFNA(INDEX(non_upt_2_5_Data!$C:$C, MATCH(AA$1&amp;" "&amp;$A79, non_upt_2_5_Data!$D:$D, 0), 1), "")</f>
        <v>2</v>
      </c>
      <c r="AB79" s="0" t="n">
        <f aca="false">_xlfn.IFNA(INDEX(non_upt_2_5_Data!$C:$C, MATCH(AB$1&amp;" "&amp;$A79, non_upt_2_5_Data!$D:$D, 0), 1), "")</f>
        <v>2.25</v>
      </c>
      <c r="AC79" s="0" t="str">
        <f aca="false">_xlfn.IFNA(INDEX(non_upt_2_5_Data!$C:$C, MATCH(AC$1&amp;" "&amp;$A79, non_upt_2_5_Data!$D:$D, 0), 1), "")</f>
        <v/>
      </c>
      <c r="AD79" s="0" t="n">
        <f aca="false">_xlfn.IFNA(INDEX(non_upt_2_5_Data!$C:$C, MATCH(AD$1&amp;" "&amp;$A79, non_upt_2_5_Data!$D:$D, 0), 1), "")</f>
        <v>2</v>
      </c>
      <c r="AE79" s="0" t="n">
        <f aca="false">_xlfn.IFNA(INDEX(non_upt_2_5_Data!$C:$C, MATCH(AE$1&amp;" "&amp;$A79, non_upt_2_5_Data!$D:$D, 0), 1), "")</f>
        <v>2</v>
      </c>
      <c r="AF79" s="0" t="str">
        <f aca="false">_xlfn.IFNA(INDEX(non_upt_2_5_Data!$C:$C, MATCH(AF$1&amp;" "&amp;$A79, non_upt_2_5_Data!$D:$D, 0), 1), "")</f>
        <v/>
      </c>
      <c r="AH79" s="0" t="n">
        <f aca="false">IFERROR(AVERAGE(B79:AF79), "")</f>
        <v>2.02948717948718</v>
      </c>
    </row>
    <row r="80" customFormat="false" ht="12.8" hidden="false" customHeight="false" outlineLevel="0" collapsed="false">
      <c r="A80" s="0" t="s">
        <v>109</v>
      </c>
      <c r="B80" s="0" t="str">
        <f aca="false">_xlfn.IFNA(INDEX(non_upt_2_5_Data!$C:$C, MATCH(B$1&amp;" "&amp;$A80, non_upt_2_5_Data!$D:$D, 0), 1), "")</f>
        <v/>
      </c>
      <c r="C80" s="0" t="str">
        <f aca="false">_xlfn.IFNA(INDEX(non_upt_2_5_Data!$C:$C, MATCH(C$1&amp;" "&amp;$A80, non_upt_2_5_Data!$D:$D, 0), 1), "")</f>
        <v/>
      </c>
      <c r="D80" s="0" t="str">
        <f aca="false">_xlfn.IFNA(INDEX(non_upt_2_5_Data!$C:$C, MATCH(D$1&amp;" "&amp;$A80, non_upt_2_5_Data!$D:$D, 0), 1), "")</f>
        <v/>
      </c>
      <c r="E80" s="0" t="str">
        <f aca="false">_xlfn.IFNA(INDEX(non_upt_2_5_Data!$C:$C, MATCH(E$1&amp;" "&amp;$A80, non_upt_2_5_Data!$D:$D, 0), 1), "")</f>
        <v/>
      </c>
      <c r="F80" s="0" t="n">
        <f aca="false">_xlfn.IFNA(INDEX(non_upt_2_5_Data!$C:$C, MATCH(F$1&amp;" "&amp;$A80, non_upt_2_5_Data!$D:$D, 0), 1), "")</f>
        <v>1.43173431734317</v>
      </c>
      <c r="G80" s="0" t="n">
        <f aca="false">_xlfn.IFNA(INDEX(non_upt_2_5_Data!$C:$C, MATCH(G$1&amp;" "&amp;$A80, non_upt_2_5_Data!$D:$D, 0), 1), "")</f>
        <v>2</v>
      </c>
      <c r="H80" s="0" t="n">
        <f aca="false">_xlfn.IFNA(INDEX(non_upt_2_5_Data!$C:$C, MATCH(H$1&amp;" "&amp;$A80, non_upt_2_5_Data!$D:$D, 0), 1), "")</f>
        <v>1</v>
      </c>
      <c r="I80" s="0" t="str">
        <f aca="false">_xlfn.IFNA(INDEX(non_upt_2_5_Data!$C:$C, MATCH(I$1&amp;" "&amp;$A80, non_upt_2_5_Data!$D:$D, 0), 1), "")</f>
        <v/>
      </c>
      <c r="J80" s="0" t="n">
        <f aca="false">_xlfn.IFNA(INDEX(non_upt_2_5_Data!$C:$C, MATCH(J$1&amp;" "&amp;$A80, non_upt_2_5_Data!$D:$D, 0), 1), "")</f>
        <v>1</v>
      </c>
      <c r="K80" s="0" t="str">
        <f aca="false">_xlfn.IFNA(INDEX(non_upt_2_5_Data!$C:$C, MATCH(K$1&amp;" "&amp;$A80, non_upt_2_5_Data!$D:$D, 0), 1), "")</f>
        <v/>
      </c>
      <c r="L80" s="0" t="str">
        <f aca="false">_xlfn.IFNA(INDEX(non_upt_2_5_Data!$C:$C, MATCH(L$1&amp;" "&amp;$A80, non_upt_2_5_Data!$D:$D, 0), 1), "")</f>
        <v/>
      </c>
      <c r="M80" s="0" t="str">
        <f aca="false">_xlfn.IFNA(INDEX(non_upt_2_5_Data!$C:$C, MATCH(M$1&amp;" "&amp;$A80, non_upt_2_5_Data!$D:$D, 0), 1), "")</f>
        <v/>
      </c>
      <c r="N80" s="0" t="str">
        <f aca="false">_xlfn.IFNA(INDEX(non_upt_2_5_Data!$C:$C, MATCH(N$1&amp;" "&amp;$A80, non_upt_2_5_Data!$D:$D, 0), 1), "")</f>
        <v/>
      </c>
      <c r="O80" s="0" t="str">
        <f aca="false">_xlfn.IFNA(INDEX(non_upt_2_5_Data!$C:$C, MATCH(O$1&amp;" "&amp;$A80, non_upt_2_5_Data!$D:$D, 0), 1), "")</f>
        <v/>
      </c>
      <c r="P80" s="0" t="str">
        <f aca="false">_xlfn.IFNA(INDEX(non_upt_2_5_Data!$C:$C, MATCH(P$1&amp;" "&amp;$A80, non_upt_2_5_Data!$D:$D, 0), 1), "")</f>
        <v/>
      </c>
      <c r="Q80" s="0" t="str">
        <f aca="false">_xlfn.IFNA(INDEX(non_upt_2_5_Data!$C:$C, MATCH(Q$1&amp;" "&amp;$A80, non_upt_2_5_Data!$D:$D, 0), 1), "")</f>
        <v/>
      </c>
      <c r="R80" s="0" t="str">
        <f aca="false">_xlfn.IFNA(INDEX(non_upt_2_5_Data!$C:$C, MATCH(R$1&amp;" "&amp;$A80, non_upt_2_5_Data!$D:$D, 0), 1), "")</f>
        <v/>
      </c>
      <c r="S80" s="0" t="str">
        <f aca="false">_xlfn.IFNA(INDEX(non_upt_2_5_Data!$C:$C, MATCH(S$1&amp;" "&amp;$A80, non_upt_2_5_Data!$D:$D, 0), 1), "")</f>
        <v/>
      </c>
      <c r="T80" s="0" t="str">
        <f aca="false">_xlfn.IFNA(INDEX(non_upt_2_5_Data!$C:$C, MATCH(T$1&amp;" "&amp;$A80, non_upt_2_5_Data!$D:$D, 0), 1), "")</f>
        <v/>
      </c>
      <c r="U80" s="0" t="str">
        <f aca="false">_xlfn.IFNA(INDEX(non_upt_2_5_Data!$C:$C, MATCH(U$1&amp;" "&amp;$A80, non_upt_2_5_Data!$D:$D, 0), 1), "")</f>
        <v/>
      </c>
      <c r="V80" s="0" t="n">
        <f aca="false">_xlfn.IFNA(INDEX(non_upt_2_5_Data!$C:$C, MATCH(V$1&amp;" "&amp;$A80, non_upt_2_5_Data!$D:$D, 0), 1), "")</f>
        <v>1</v>
      </c>
      <c r="W80" s="0" t="str">
        <f aca="false">_xlfn.IFNA(INDEX(non_upt_2_5_Data!$C:$C, MATCH(W$1&amp;" "&amp;$A80, non_upt_2_5_Data!$D:$D, 0), 1), "")</f>
        <v/>
      </c>
      <c r="X80" s="0" t="str">
        <f aca="false">_xlfn.IFNA(INDEX(non_upt_2_5_Data!$C:$C, MATCH(X$1&amp;" "&amp;$A80, non_upt_2_5_Data!$D:$D, 0), 1), "")</f>
        <v/>
      </c>
      <c r="Y80" s="0" t="str">
        <f aca="false">_xlfn.IFNA(INDEX(non_upt_2_5_Data!$C:$C, MATCH(Y$1&amp;" "&amp;$A80, non_upt_2_5_Data!$D:$D, 0), 1), "")</f>
        <v/>
      </c>
      <c r="Z80" s="0" t="str">
        <f aca="false">_xlfn.IFNA(INDEX(non_upt_2_5_Data!$C:$C, MATCH(Z$1&amp;" "&amp;$A80, non_upt_2_5_Data!$D:$D, 0), 1), "")</f>
        <v/>
      </c>
      <c r="AA80" s="0" t="str">
        <f aca="false">_xlfn.IFNA(INDEX(non_upt_2_5_Data!$C:$C, MATCH(AA$1&amp;" "&amp;$A80, non_upt_2_5_Data!$D:$D, 0), 1), "")</f>
        <v/>
      </c>
      <c r="AB80" s="0" t="str">
        <f aca="false">_xlfn.IFNA(INDEX(non_upt_2_5_Data!$C:$C, MATCH(AB$1&amp;" "&amp;$A80, non_upt_2_5_Data!$D:$D, 0), 1), "")</f>
        <v/>
      </c>
      <c r="AC80" s="0" t="str">
        <f aca="false">_xlfn.IFNA(INDEX(non_upt_2_5_Data!$C:$C, MATCH(AC$1&amp;" "&amp;$A80, non_upt_2_5_Data!$D:$D, 0), 1), "")</f>
        <v/>
      </c>
      <c r="AD80" s="0" t="n">
        <f aca="false">_xlfn.IFNA(INDEX(non_upt_2_5_Data!$C:$C, MATCH(AD$1&amp;" "&amp;$A80, non_upt_2_5_Data!$D:$D, 0), 1), "")</f>
        <v>1</v>
      </c>
      <c r="AE80" s="0" t="str">
        <f aca="false">_xlfn.IFNA(INDEX(non_upt_2_5_Data!$C:$C, MATCH(AE$1&amp;" "&amp;$A80, non_upt_2_5_Data!$D:$D, 0), 1), "")</f>
        <v/>
      </c>
      <c r="AF80" s="0" t="str">
        <f aca="false">_xlfn.IFNA(INDEX(non_upt_2_5_Data!$C:$C, MATCH(AF$1&amp;" "&amp;$A80, non_upt_2_5_Data!$D:$D, 0), 1), "")</f>
        <v/>
      </c>
      <c r="AH80" s="0" t="n">
        <f aca="false">IFERROR(AVERAGE(B80:AF80), "")</f>
        <v>1.23862238622386</v>
      </c>
    </row>
    <row r="81" customFormat="false" ht="12.8" hidden="false" customHeight="false" outlineLevel="0" collapsed="false">
      <c r="A81" s="0" t="s">
        <v>110</v>
      </c>
      <c r="B81" s="0" t="n">
        <f aca="false">_xlfn.IFNA(INDEX(non_upt_2_5_Data!$C:$C, MATCH(B$1&amp;" "&amp;$A81, non_upt_2_5_Data!$D:$D, 0), 1), "")</f>
        <v>1.47692307692308</v>
      </c>
      <c r="C81" s="0" t="n">
        <f aca="false">_xlfn.IFNA(INDEX(non_upt_2_5_Data!$C:$C, MATCH(C$1&amp;" "&amp;$A81, non_upt_2_5_Data!$D:$D, 0), 1), "")</f>
        <v>1.4625</v>
      </c>
      <c r="D81" s="0" t="n">
        <f aca="false">_xlfn.IFNA(INDEX(non_upt_2_5_Data!$C:$C, MATCH(D$1&amp;" "&amp;$A81, non_upt_2_5_Data!$D:$D, 0), 1), "")</f>
        <v>1.66028708133971</v>
      </c>
      <c r="E81" s="0" t="n">
        <f aca="false">_xlfn.IFNA(INDEX(non_upt_2_5_Data!$C:$C, MATCH(E$1&amp;" "&amp;$A81, non_upt_2_5_Data!$D:$D, 0), 1), "")</f>
        <v>2.02222222222222</v>
      </c>
      <c r="F81" s="0" t="n">
        <f aca="false">_xlfn.IFNA(INDEX(non_upt_2_5_Data!$C:$C, MATCH(F$1&amp;" "&amp;$A81, non_upt_2_5_Data!$D:$D, 0), 1), "")</f>
        <v>1.73333333333333</v>
      </c>
      <c r="G81" s="0" t="n">
        <f aca="false">_xlfn.IFNA(INDEX(non_upt_2_5_Data!$C:$C, MATCH(G$1&amp;" "&amp;$A81, non_upt_2_5_Data!$D:$D, 0), 1), "")</f>
        <v>1.59354120267261</v>
      </c>
      <c r="H81" s="0" t="n">
        <f aca="false">_xlfn.IFNA(INDEX(non_upt_2_5_Data!$C:$C, MATCH(H$1&amp;" "&amp;$A81, non_upt_2_5_Data!$D:$D, 0), 1), "")</f>
        <v>1.64315352697095</v>
      </c>
      <c r="I81" s="0" t="n">
        <f aca="false">_xlfn.IFNA(INDEX(non_upt_2_5_Data!$C:$C, MATCH(I$1&amp;" "&amp;$A81, non_upt_2_5_Data!$D:$D, 0), 1), "")</f>
        <v>1.71713615023474</v>
      </c>
      <c r="J81" s="0" t="n">
        <f aca="false">_xlfn.IFNA(INDEX(non_upt_2_5_Data!$C:$C, MATCH(J$1&amp;" "&amp;$A81, non_upt_2_5_Data!$D:$D, 0), 1), "")</f>
        <v>2.05191594561187</v>
      </c>
      <c r="K81" s="0" t="n">
        <f aca="false">_xlfn.IFNA(INDEX(non_upt_2_5_Data!$C:$C, MATCH(K$1&amp;" "&amp;$A81, non_upt_2_5_Data!$D:$D, 0), 1), "")</f>
        <v>1.63934426229508</v>
      </c>
      <c r="L81" s="0" t="n">
        <f aca="false">_xlfn.IFNA(INDEX(non_upt_2_5_Data!$C:$C, MATCH(L$1&amp;" "&amp;$A81, non_upt_2_5_Data!$D:$D, 0), 1), "")</f>
        <v>1.65472312703583</v>
      </c>
      <c r="M81" s="0" t="n">
        <f aca="false">_xlfn.IFNA(INDEX(non_upt_2_5_Data!$C:$C, MATCH(M$1&amp;" "&amp;$A81, non_upt_2_5_Data!$D:$D, 0), 1), "")</f>
        <v>1.67647058823529</v>
      </c>
      <c r="N81" s="0" t="n">
        <f aca="false">_xlfn.IFNA(INDEX(non_upt_2_5_Data!$C:$C, MATCH(N$1&amp;" "&amp;$A81, non_upt_2_5_Data!$D:$D, 0), 1), "")</f>
        <v>2.0303664921466</v>
      </c>
      <c r="O81" s="0" t="n">
        <f aca="false">_xlfn.IFNA(INDEX(non_upt_2_5_Data!$C:$C, MATCH(O$1&amp;" "&amp;$A81, non_upt_2_5_Data!$D:$D, 0), 1), "")</f>
        <v>1.74387254901961</v>
      </c>
      <c r="P81" s="0" t="n">
        <f aca="false">_xlfn.IFNA(INDEX(non_upt_2_5_Data!$C:$C, MATCH(P$1&amp;" "&amp;$A81, non_upt_2_5_Data!$D:$D, 0), 1), "")</f>
        <v>1.98296422487223</v>
      </c>
      <c r="Q81" s="0" t="n">
        <f aca="false">_xlfn.IFNA(INDEX(non_upt_2_5_Data!$C:$C, MATCH(Q$1&amp;" "&amp;$A81, non_upt_2_5_Data!$D:$D, 0), 1), "")</f>
        <v>2</v>
      </c>
      <c r="R81" s="0" t="n">
        <f aca="false">_xlfn.IFNA(INDEX(non_upt_2_5_Data!$C:$C, MATCH(R$1&amp;" "&amp;$A81, non_upt_2_5_Data!$D:$D, 0), 1), "")</f>
        <v>1.73333333333333</v>
      </c>
      <c r="S81" s="0" t="n">
        <f aca="false">_xlfn.IFNA(INDEX(non_upt_2_5_Data!$C:$C, MATCH(S$1&amp;" "&amp;$A81, non_upt_2_5_Data!$D:$D, 0), 1), "")</f>
        <v>2.35714285714286</v>
      </c>
      <c r="T81" s="0" t="n">
        <f aca="false">_xlfn.IFNA(INDEX(non_upt_2_5_Data!$C:$C, MATCH(T$1&amp;" "&amp;$A81, non_upt_2_5_Data!$D:$D, 0), 1), "")</f>
        <v>1.69014084507042</v>
      </c>
      <c r="U81" s="0" t="n">
        <f aca="false">_xlfn.IFNA(INDEX(non_upt_2_5_Data!$C:$C, MATCH(U$1&amp;" "&amp;$A81, non_upt_2_5_Data!$D:$D, 0), 1), "")</f>
        <v>2.13247863247863</v>
      </c>
      <c r="V81" s="0" t="n">
        <f aca="false">_xlfn.IFNA(INDEX(non_upt_2_5_Data!$C:$C, MATCH(V$1&amp;" "&amp;$A81, non_upt_2_5_Data!$D:$D, 0), 1), "")</f>
        <v>2.02123142250531</v>
      </c>
      <c r="W81" s="0" t="n">
        <f aca="false">_xlfn.IFNA(INDEX(non_upt_2_5_Data!$C:$C, MATCH(W$1&amp;" "&amp;$A81, non_upt_2_5_Data!$D:$D, 0), 1), "")</f>
        <v>2.18181818181818</v>
      </c>
      <c r="X81" s="0" t="n">
        <f aca="false">_xlfn.IFNA(INDEX(non_upt_2_5_Data!$C:$C, MATCH(X$1&amp;" "&amp;$A81, non_upt_2_5_Data!$D:$D, 0), 1), "")</f>
        <v>2.08</v>
      </c>
      <c r="Y81" s="0" t="n">
        <f aca="false">_xlfn.IFNA(INDEX(non_upt_2_5_Data!$C:$C, MATCH(Y$1&amp;" "&amp;$A81, non_upt_2_5_Data!$D:$D, 0), 1), "")</f>
        <v>1.66752577319588</v>
      </c>
      <c r="Z81" s="0" t="n">
        <f aca="false">_xlfn.IFNA(INDEX(non_upt_2_5_Data!$C:$C, MATCH(Z$1&amp;" "&amp;$A81, non_upt_2_5_Data!$D:$D, 0), 1), "")</f>
        <v>1.86792452830189</v>
      </c>
      <c r="AA81" s="0" t="n">
        <f aca="false">_xlfn.IFNA(INDEX(non_upt_2_5_Data!$C:$C, MATCH(AA$1&amp;" "&amp;$A81, non_upt_2_5_Data!$D:$D, 0), 1), "")</f>
        <v>1.83711615487316</v>
      </c>
      <c r="AB81" s="0" t="n">
        <f aca="false">_xlfn.IFNA(INDEX(non_upt_2_5_Data!$C:$C, MATCH(AB$1&amp;" "&amp;$A81, non_upt_2_5_Data!$D:$D, 0), 1), "")</f>
        <v>2.16057441253264</v>
      </c>
      <c r="AC81" s="0" t="n">
        <f aca="false">_xlfn.IFNA(INDEX(non_upt_2_5_Data!$C:$C, MATCH(AC$1&amp;" "&amp;$A81, non_upt_2_5_Data!$D:$D, 0), 1), "")</f>
        <v>1.93548387096774</v>
      </c>
      <c r="AD81" s="0" t="n">
        <f aca="false">_xlfn.IFNA(INDEX(non_upt_2_5_Data!$C:$C, MATCH(AD$1&amp;" "&amp;$A81, non_upt_2_5_Data!$D:$D, 0), 1), "")</f>
        <v>1.82722513089005</v>
      </c>
      <c r="AE81" s="0" t="n">
        <f aca="false">_xlfn.IFNA(INDEX(non_upt_2_5_Data!$C:$C, MATCH(AE$1&amp;" "&amp;$A81, non_upt_2_5_Data!$D:$D, 0), 1), "")</f>
        <v>2.09433962264151</v>
      </c>
      <c r="AF81" s="0" t="n">
        <f aca="false">_xlfn.IFNA(INDEX(non_upt_2_5_Data!$C:$C, MATCH(AF$1&amp;" "&amp;$A81, non_upt_2_5_Data!$D:$D, 0), 1), "")</f>
        <v>2.03703703703704</v>
      </c>
      <c r="AH81" s="0" t="n">
        <f aca="false">IFERROR(AVERAGE(B81:AF81), "")</f>
        <v>1.86168147050651</v>
      </c>
    </row>
    <row r="82" customFormat="false" ht="12.8" hidden="false" customHeight="false" outlineLevel="0" collapsed="false">
      <c r="A82" s="0" t="s">
        <v>111</v>
      </c>
      <c r="B82" s="0" t="str">
        <f aca="false">_xlfn.IFNA(INDEX(non_upt_2_5_Data!$C:$C, MATCH(B$1&amp;" "&amp;$A82, non_upt_2_5_Data!$D:$D, 0), 1), "")</f>
        <v/>
      </c>
      <c r="C82" s="0" t="str">
        <f aca="false">_xlfn.IFNA(INDEX(non_upt_2_5_Data!$C:$C, MATCH(C$1&amp;" "&amp;$A82, non_upt_2_5_Data!$D:$D, 0), 1), "")</f>
        <v/>
      </c>
      <c r="D82" s="0" t="str">
        <f aca="false">_xlfn.IFNA(INDEX(non_upt_2_5_Data!$C:$C, MATCH(D$1&amp;" "&amp;$A82, non_upt_2_5_Data!$D:$D, 0), 1), "")</f>
        <v/>
      </c>
      <c r="E82" s="0" t="str">
        <f aca="false">_xlfn.IFNA(INDEX(non_upt_2_5_Data!$C:$C, MATCH(E$1&amp;" "&amp;$A82, non_upt_2_5_Data!$D:$D, 0), 1), "")</f>
        <v/>
      </c>
      <c r="F82" s="0" t="str">
        <f aca="false">_xlfn.IFNA(INDEX(non_upt_2_5_Data!$C:$C, MATCH(F$1&amp;" "&amp;$A82, non_upt_2_5_Data!$D:$D, 0), 1), "")</f>
        <v/>
      </c>
      <c r="G82" s="0" t="n">
        <f aca="false">_xlfn.IFNA(INDEX(non_upt_2_5_Data!$C:$C, MATCH(G$1&amp;" "&amp;$A82, non_upt_2_5_Data!$D:$D, 0), 1), "")</f>
        <v>1</v>
      </c>
      <c r="H82" s="0" t="str">
        <f aca="false">_xlfn.IFNA(INDEX(non_upt_2_5_Data!$C:$C, MATCH(H$1&amp;" "&amp;$A82, non_upt_2_5_Data!$D:$D, 0), 1), "")</f>
        <v/>
      </c>
      <c r="I82" s="0" t="str">
        <f aca="false">_xlfn.IFNA(INDEX(non_upt_2_5_Data!$C:$C, MATCH(I$1&amp;" "&amp;$A82, non_upt_2_5_Data!$D:$D, 0), 1), "")</f>
        <v/>
      </c>
      <c r="J82" s="0" t="str">
        <f aca="false">_xlfn.IFNA(INDEX(non_upt_2_5_Data!$C:$C, MATCH(J$1&amp;" "&amp;$A82, non_upt_2_5_Data!$D:$D, 0), 1), "")</f>
        <v/>
      </c>
      <c r="K82" s="0" t="str">
        <f aca="false">_xlfn.IFNA(INDEX(non_upt_2_5_Data!$C:$C, MATCH(K$1&amp;" "&amp;$A82, non_upt_2_5_Data!$D:$D, 0), 1), "")</f>
        <v/>
      </c>
      <c r="L82" s="0" t="str">
        <f aca="false">_xlfn.IFNA(INDEX(non_upt_2_5_Data!$C:$C, MATCH(L$1&amp;" "&amp;$A82, non_upt_2_5_Data!$D:$D, 0), 1), "")</f>
        <v/>
      </c>
      <c r="M82" s="0" t="str">
        <f aca="false">_xlfn.IFNA(INDEX(non_upt_2_5_Data!$C:$C, MATCH(M$1&amp;" "&amp;$A82, non_upt_2_5_Data!$D:$D, 0), 1), "")</f>
        <v/>
      </c>
      <c r="N82" s="0" t="str">
        <f aca="false">_xlfn.IFNA(INDEX(non_upt_2_5_Data!$C:$C, MATCH(N$1&amp;" "&amp;$A82, non_upt_2_5_Data!$D:$D, 0), 1), "")</f>
        <v/>
      </c>
      <c r="O82" s="0" t="str">
        <f aca="false">_xlfn.IFNA(INDEX(non_upt_2_5_Data!$C:$C, MATCH(O$1&amp;" "&amp;$A82, non_upt_2_5_Data!$D:$D, 0), 1), "")</f>
        <v/>
      </c>
      <c r="P82" s="0" t="str">
        <f aca="false">_xlfn.IFNA(INDEX(non_upt_2_5_Data!$C:$C, MATCH(P$1&amp;" "&amp;$A82, non_upt_2_5_Data!$D:$D, 0), 1), "")</f>
        <v/>
      </c>
      <c r="Q82" s="0" t="str">
        <f aca="false">_xlfn.IFNA(INDEX(non_upt_2_5_Data!$C:$C, MATCH(Q$1&amp;" "&amp;$A82, non_upt_2_5_Data!$D:$D, 0), 1), "")</f>
        <v/>
      </c>
      <c r="R82" s="0" t="str">
        <f aca="false">_xlfn.IFNA(INDEX(non_upt_2_5_Data!$C:$C, MATCH(R$1&amp;" "&amp;$A82, non_upt_2_5_Data!$D:$D, 0), 1), "")</f>
        <v/>
      </c>
      <c r="S82" s="0" t="str">
        <f aca="false">_xlfn.IFNA(INDEX(non_upt_2_5_Data!$C:$C, MATCH(S$1&amp;" "&amp;$A82, non_upt_2_5_Data!$D:$D, 0), 1), "")</f>
        <v/>
      </c>
      <c r="T82" s="0" t="n">
        <f aca="false">_xlfn.IFNA(INDEX(non_upt_2_5_Data!$C:$C, MATCH(T$1&amp;" "&amp;$A82, non_upt_2_5_Data!$D:$D, 0), 1), "")</f>
        <v>1</v>
      </c>
      <c r="U82" s="0" t="str">
        <f aca="false">_xlfn.IFNA(INDEX(non_upt_2_5_Data!$C:$C, MATCH(U$1&amp;" "&amp;$A82, non_upt_2_5_Data!$D:$D, 0), 1), "")</f>
        <v/>
      </c>
      <c r="V82" s="0" t="n">
        <f aca="false">_xlfn.IFNA(INDEX(non_upt_2_5_Data!$C:$C, MATCH(V$1&amp;" "&amp;$A82, non_upt_2_5_Data!$D:$D, 0), 1), "")</f>
        <v>1.85930735930736</v>
      </c>
      <c r="W82" s="0" t="n">
        <f aca="false">_xlfn.IFNA(INDEX(non_upt_2_5_Data!$C:$C, MATCH(W$1&amp;" "&amp;$A82, non_upt_2_5_Data!$D:$D, 0), 1), "")</f>
        <v>2.2258064516129</v>
      </c>
      <c r="X82" s="0" t="n">
        <f aca="false">_xlfn.IFNA(INDEX(non_upt_2_5_Data!$C:$C, MATCH(X$1&amp;" "&amp;$A82, non_upt_2_5_Data!$D:$D, 0), 1), "")</f>
        <v>2.09090909090909</v>
      </c>
      <c r="Y82" s="0" t="str">
        <f aca="false">_xlfn.IFNA(INDEX(non_upt_2_5_Data!$C:$C, MATCH(Y$1&amp;" "&amp;$A82, non_upt_2_5_Data!$D:$D, 0), 1), "")</f>
        <v/>
      </c>
      <c r="Z82" s="0" t="str">
        <f aca="false">_xlfn.IFNA(INDEX(non_upt_2_5_Data!$C:$C, MATCH(Z$1&amp;" "&amp;$A82, non_upt_2_5_Data!$D:$D, 0), 1), "")</f>
        <v/>
      </c>
      <c r="AA82" s="0" t="str">
        <f aca="false">_xlfn.IFNA(INDEX(non_upt_2_5_Data!$C:$C, MATCH(AA$1&amp;" "&amp;$A82, non_upt_2_5_Data!$D:$D, 0), 1), "")</f>
        <v/>
      </c>
      <c r="AB82" s="0" t="str">
        <f aca="false">_xlfn.IFNA(INDEX(non_upt_2_5_Data!$C:$C, MATCH(AB$1&amp;" "&amp;$A82, non_upt_2_5_Data!$D:$D, 0), 1), "")</f>
        <v/>
      </c>
      <c r="AC82" s="0" t="str">
        <f aca="false">_xlfn.IFNA(INDEX(non_upt_2_5_Data!$C:$C, MATCH(AC$1&amp;" "&amp;$A82, non_upt_2_5_Data!$D:$D, 0), 1), "")</f>
        <v/>
      </c>
      <c r="AD82" s="0" t="n">
        <f aca="false">_xlfn.IFNA(INDEX(non_upt_2_5_Data!$C:$C, MATCH(AD$1&amp;" "&amp;$A82, non_upt_2_5_Data!$D:$D, 0), 1), "")</f>
        <v>1.5241935483871</v>
      </c>
      <c r="AE82" s="0" t="n">
        <f aca="false">_xlfn.IFNA(INDEX(non_upt_2_5_Data!$C:$C, MATCH(AE$1&amp;" "&amp;$A82, non_upt_2_5_Data!$D:$D, 0), 1), "")</f>
        <v>1.55555555555556</v>
      </c>
      <c r="AF82" s="0" t="n">
        <f aca="false">_xlfn.IFNA(INDEX(non_upt_2_5_Data!$C:$C, MATCH(AF$1&amp;" "&amp;$A82, non_upt_2_5_Data!$D:$D, 0), 1), "")</f>
        <v>1.55</v>
      </c>
      <c r="AH82" s="0" t="n">
        <f aca="false">IFERROR(AVERAGE(B82:AF82), "")</f>
        <v>1.6007215007215</v>
      </c>
    </row>
    <row r="83" customFormat="false" ht="12.8" hidden="false" customHeight="false" outlineLevel="0" collapsed="false">
      <c r="A83" s="0" t="s">
        <v>112</v>
      </c>
      <c r="B83" s="0" t="n">
        <f aca="false">_xlfn.IFNA(INDEX(non_upt_2_5_Data!$C:$C, MATCH(B$1&amp;" "&amp;$A83, non_upt_2_5_Data!$D:$D, 0), 1), "")</f>
        <v>1.79646017699115</v>
      </c>
      <c r="C83" s="0" t="n">
        <f aca="false">_xlfn.IFNA(INDEX(non_upt_2_5_Data!$C:$C, MATCH(C$1&amp;" "&amp;$A83, non_upt_2_5_Data!$D:$D, 0), 1), "")</f>
        <v>2.07456140350877</v>
      </c>
      <c r="D83" s="0" t="n">
        <f aca="false">_xlfn.IFNA(INDEX(non_upt_2_5_Data!$C:$C, MATCH(D$1&amp;" "&amp;$A83, non_upt_2_5_Data!$D:$D, 0), 1), "")</f>
        <v>2.07909604519774</v>
      </c>
      <c r="E83" s="0" t="n">
        <f aca="false">_xlfn.IFNA(INDEX(non_upt_2_5_Data!$C:$C, MATCH(E$1&amp;" "&amp;$A83, non_upt_2_5_Data!$D:$D, 0), 1), "")</f>
        <v>2.14285714285714</v>
      </c>
      <c r="F83" s="0" t="n">
        <f aca="false">_xlfn.IFNA(INDEX(non_upt_2_5_Data!$C:$C, MATCH(F$1&amp;" "&amp;$A83, non_upt_2_5_Data!$D:$D, 0), 1), "")</f>
        <v>2.18181818181818</v>
      </c>
      <c r="G83" s="0" t="n">
        <f aca="false">_xlfn.IFNA(INDEX(non_upt_2_5_Data!$C:$C, MATCH(G$1&amp;" "&amp;$A83, non_upt_2_5_Data!$D:$D, 0), 1), "")</f>
        <v>2.09171974522293</v>
      </c>
      <c r="H83" s="0" t="n">
        <f aca="false">_xlfn.IFNA(INDEX(non_upt_2_5_Data!$C:$C, MATCH(H$1&amp;" "&amp;$A83, non_upt_2_5_Data!$D:$D, 0), 1), "")</f>
        <v>2.12820512820513</v>
      </c>
      <c r="I83" s="0" t="n">
        <f aca="false">_xlfn.IFNA(INDEX(non_upt_2_5_Data!$C:$C, MATCH(I$1&amp;" "&amp;$A83, non_upt_2_5_Data!$D:$D, 0), 1), "")</f>
        <v>2.12903225806452</v>
      </c>
      <c r="J83" s="0" t="n">
        <f aca="false">_xlfn.IFNA(INDEX(non_upt_2_5_Data!$C:$C, MATCH(J$1&amp;" "&amp;$A83, non_upt_2_5_Data!$D:$D, 0), 1), "")</f>
        <v>2.2172131147541</v>
      </c>
      <c r="K83" s="0" t="n">
        <f aca="false">_xlfn.IFNA(INDEX(non_upt_2_5_Data!$C:$C, MATCH(K$1&amp;" "&amp;$A83, non_upt_2_5_Data!$D:$D, 0), 1), "")</f>
        <v>2.11857142857143</v>
      </c>
      <c r="L83" s="0" t="n">
        <f aca="false">_xlfn.IFNA(INDEX(non_upt_2_5_Data!$C:$C, MATCH(L$1&amp;" "&amp;$A83, non_upt_2_5_Data!$D:$D, 0), 1), "")</f>
        <v>2.1638141809291</v>
      </c>
      <c r="M83" s="0" t="n">
        <f aca="false">_xlfn.IFNA(INDEX(non_upt_2_5_Data!$C:$C, MATCH(M$1&amp;" "&amp;$A83, non_upt_2_5_Data!$D:$D, 0), 1), "")</f>
        <v>2.19272727272727</v>
      </c>
      <c r="N83" s="0" t="n">
        <f aca="false">_xlfn.IFNA(INDEX(non_upt_2_5_Data!$C:$C, MATCH(N$1&amp;" "&amp;$A83, non_upt_2_5_Data!$D:$D, 0), 1), "")</f>
        <v>2.2237600922722</v>
      </c>
      <c r="O83" s="0" t="n">
        <f aca="false">_xlfn.IFNA(INDEX(non_upt_2_5_Data!$C:$C, MATCH(O$1&amp;" "&amp;$A83, non_upt_2_5_Data!$D:$D, 0), 1), "")</f>
        <v>2.24200913242009</v>
      </c>
      <c r="P83" s="0" t="n">
        <f aca="false">_xlfn.IFNA(INDEX(non_upt_2_5_Data!$C:$C, MATCH(P$1&amp;" "&amp;$A83, non_upt_2_5_Data!$D:$D, 0), 1), "")</f>
        <v>2.26262626262626</v>
      </c>
      <c r="Q83" s="0" t="n">
        <f aca="false">_xlfn.IFNA(INDEX(non_upt_2_5_Data!$C:$C, MATCH(Q$1&amp;" "&amp;$A83, non_upt_2_5_Data!$D:$D, 0), 1), "")</f>
        <v>2.31868131868132</v>
      </c>
      <c r="R83" s="0" t="n">
        <f aca="false">_xlfn.IFNA(INDEX(non_upt_2_5_Data!$C:$C, MATCH(R$1&amp;" "&amp;$A83, non_upt_2_5_Data!$D:$D, 0), 1), "")</f>
        <v>2.25925925925926</v>
      </c>
      <c r="S83" s="0" t="n">
        <f aca="false">_xlfn.IFNA(INDEX(non_upt_2_5_Data!$C:$C, MATCH(S$1&amp;" "&amp;$A83, non_upt_2_5_Data!$D:$D, 0), 1), "")</f>
        <v>2.62962962962963</v>
      </c>
      <c r="T83" s="0" t="n">
        <f aca="false">_xlfn.IFNA(INDEX(non_upt_2_5_Data!$C:$C, MATCH(T$1&amp;" "&amp;$A83, non_upt_2_5_Data!$D:$D, 0), 1), "")</f>
        <v>2.27490039840637</v>
      </c>
      <c r="U83" s="0" t="n">
        <f aca="false">_xlfn.IFNA(INDEX(non_upt_2_5_Data!$C:$C, MATCH(U$1&amp;" "&amp;$A83, non_upt_2_5_Data!$D:$D, 0), 1), "")</f>
        <v>2.29</v>
      </c>
      <c r="V83" s="0" t="n">
        <f aca="false">_xlfn.IFNA(INDEX(non_upt_2_5_Data!$C:$C, MATCH(V$1&amp;" "&amp;$A83, non_upt_2_5_Data!$D:$D, 0), 1), "")</f>
        <v>2.27631578947368</v>
      </c>
      <c r="W83" s="0" t="n">
        <f aca="false">_xlfn.IFNA(INDEX(non_upt_2_5_Data!$C:$C, MATCH(W$1&amp;" "&amp;$A83, non_upt_2_5_Data!$D:$D, 0), 1), "")</f>
        <v>2.12121212121212</v>
      </c>
      <c r="X83" s="0" t="n">
        <f aca="false">_xlfn.IFNA(INDEX(non_upt_2_5_Data!$C:$C, MATCH(X$1&amp;" "&amp;$A83, non_upt_2_5_Data!$D:$D, 0), 1), "")</f>
        <v>2.28</v>
      </c>
      <c r="Y83" s="0" t="n">
        <f aca="false">_xlfn.IFNA(INDEX(non_upt_2_5_Data!$C:$C, MATCH(Y$1&amp;" "&amp;$A83, non_upt_2_5_Data!$D:$D, 0), 1), "")</f>
        <v>2.15803814713896</v>
      </c>
      <c r="Z83" s="0" t="n">
        <f aca="false">_xlfn.IFNA(INDEX(non_upt_2_5_Data!$C:$C, MATCH(Z$1&amp;" "&amp;$A83, non_upt_2_5_Data!$D:$D, 0), 1), "")</f>
        <v>2.17043941411451</v>
      </c>
      <c r="AA83" s="0" t="n">
        <f aca="false">_xlfn.IFNA(INDEX(non_upt_2_5_Data!$C:$C, MATCH(AA$1&amp;" "&amp;$A83, non_upt_2_5_Data!$D:$D, 0), 1), "")</f>
        <v>2.17510853835022</v>
      </c>
      <c r="AB83" s="0" t="n">
        <f aca="false">_xlfn.IFNA(INDEX(non_upt_2_5_Data!$C:$C, MATCH(AB$1&amp;" "&amp;$A83, non_upt_2_5_Data!$D:$D, 0), 1), "")</f>
        <v>2.23983739837398</v>
      </c>
      <c r="AC83" s="0" t="n">
        <f aca="false">_xlfn.IFNA(INDEX(non_upt_2_5_Data!$C:$C, MATCH(AC$1&amp;" "&amp;$A83, non_upt_2_5_Data!$D:$D, 0), 1), "")</f>
        <v>2.3</v>
      </c>
      <c r="AD83" s="0" t="n">
        <f aca="false">_xlfn.IFNA(INDEX(non_upt_2_5_Data!$C:$C, MATCH(AD$1&amp;" "&amp;$A83, non_upt_2_5_Data!$D:$D, 0), 1), "")</f>
        <v>2.24910394265233</v>
      </c>
      <c r="AE83" s="0" t="n">
        <f aca="false">_xlfn.IFNA(INDEX(non_upt_2_5_Data!$C:$C, MATCH(AE$1&amp;" "&amp;$A83, non_upt_2_5_Data!$D:$D, 0), 1), "")</f>
        <v>2.28846153846154</v>
      </c>
      <c r="AF83" s="0" t="n">
        <f aca="false">_xlfn.IFNA(INDEX(non_upt_2_5_Data!$C:$C, MATCH(AF$1&amp;" "&amp;$A83, non_upt_2_5_Data!$D:$D, 0), 1), "")</f>
        <v>2.25925925925926</v>
      </c>
      <c r="AH83" s="0" t="n">
        <f aca="false">IFERROR(AVERAGE(B83:AF83), "")</f>
        <v>2.2043457522961</v>
      </c>
    </row>
    <row r="84" customFormat="false" ht="12.8" hidden="false" customHeight="false" outlineLevel="0" collapsed="false">
      <c r="A84" s="0" t="s">
        <v>113</v>
      </c>
      <c r="B84" s="0" t="n">
        <f aca="false">_xlfn.IFNA(INDEX(non_upt_2_5_Data!$C:$C, MATCH(B$1&amp;" "&amp;$A84, non_upt_2_5_Data!$D:$D, 0), 1), "")</f>
        <v>1.49230769230769</v>
      </c>
      <c r="C84" s="0" t="n">
        <f aca="false">_xlfn.IFNA(INDEX(non_upt_2_5_Data!$C:$C, MATCH(C$1&amp;" "&amp;$A84, non_upt_2_5_Data!$D:$D, 0), 1), "")</f>
        <v>1.55</v>
      </c>
      <c r="D84" s="0" t="n">
        <f aca="false">_xlfn.IFNA(INDEX(non_upt_2_5_Data!$C:$C, MATCH(D$1&amp;" "&amp;$A84, non_upt_2_5_Data!$D:$D, 0), 1), "")</f>
        <v>1.66507177033493</v>
      </c>
      <c r="E84" s="0" t="n">
        <f aca="false">_xlfn.IFNA(INDEX(non_upt_2_5_Data!$C:$C, MATCH(E$1&amp;" "&amp;$A84, non_upt_2_5_Data!$D:$D, 0), 1), "")</f>
        <v>2.00444444444444</v>
      </c>
      <c r="F84" s="0" t="n">
        <f aca="false">_xlfn.IFNA(INDEX(non_upt_2_5_Data!$C:$C, MATCH(F$1&amp;" "&amp;$A84, non_upt_2_5_Data!$D:$D, 0), 1), "")</f>
        <v>1.77753058954394</v>
      </c>
      <c r="G84" s="0" t="n">
        <f aca="false">_xlfn.IFNA(INDEX(non_upt_2_5_Data!$C:$C, MATCH(G$1&amp;" "&amp;$A84, non_upt_2_5_Data!$D:$D, 0), 1), "")</f>
        <v>1.58017817371938</v>
      </c>
      <c r="H84" s="0" t="n">
        <f aca="false">_xlfn.IFNA(INDEX(non_upt_2_5_Data!$C:$C, MATCH(H$1&amp;" "&amp;$A84, non_upt_2_5_Data!$D:$D, 0), 1), "")</f>
        <v>1.71784232365145</v>
      </c>
      <c r="I84" s="0" t="n">
        <f aca="false">_xlfn.IFNA(INDEX(non_upt_2_5_Data!$C:$C, MATCH(I$1&amp;" "&amp;$A84, non_upt_2_5_Data!$D:$D, 0), 1), "")</f>
        <v>1.79929577464789</v>
      </c>
      <c r="J84" s="0" t="n">
        <f aca="false">_xlfn.IFNA(INDEX(non_upt_2_5_Data!$C:$C, MATCH(J$1&amp;" "&amp;$A84, non_upt_2_5_Data!$D:$D, 0), 1), "")</f>
        <v>2.14215080346106</v>
      </c>
      <c r="K84" s="0" t="n">
        <f aca="false">_xlfn.IFNA(INDEX(non_upt_2_5_Data!$C:$C, MATCH(K$1&amp;" "&amp;$A84, non_upt_2_5_Data!$D:$D, 0), 1), "")</f>
        <v>1.64004376367615</v>
      </c>
      <c r="L84" s="0" t="n">
        <f aca="false">_xlfn.IFNA(INDEX(non_upt_2_5_Data!$C:$C, MATCH(L$1&amp;" "&amp;$A84, non_upt_2_5_Data!$D:$D, 0), 1), "")</f>
        <v>1.71304347826087</v>
      </c>
      <c r="M84" s="0" t="n">
        <f aca="false">_xlfn.IFNA(INDEX(non_upt_2_5_Data!$C:$C, MATCH(M$1&amp;" "&amp;$A84, non_upt_2_5_Data!$D:$D, 0), 1), "")</f>
        <v>1.80501089324619</v>
      </c>
      <c r="N84" s="0" t="n">
        <f aca="false">_xlfn.IFNA(INDEX(non_upt_2_5_Data!$C:$C, MATCH(N$1&amp;" "&amp;$A84, non_upt_2_5_Data!$D:$D, 0), 1), "")</f>
        <v>2.12460732984293</v>
      </c>
      <c r="O84" s="0" t="n">
        <f aca="false">_xlfn.IFNA(INDEX(non_upt_2_5_Data!$C:$C, MATCH(O$1&amp;" "&amp;$A84, non_upt_2_5_Data!$D:$D, 0), 1), "")</f>
        <v>1.89828431372549</v>
      </c>
      <c r="P84" s="0" t="n">
        <f aca="false">_xlfn.IFNA(INDEX(non_upt_2_5_Data!$C:$C, MATCH(P$1&amp;" "&amp;$A84, non_upt_2_5_Data!$D:$D, 0), 1), "")</f>
        <v>2.0954003407155</v>
      </c>
      <c r="Q84" s="0" t="n">
        <f aca="false">_xlfn.IFNA(INDEX(non_upt_2_5_Data!$C:$C, MATCH(Q$1&amp;" "&amp;$A84, non_upt_2_5_Data!$D:$D, 0), 1), "")</f>
        <v>2.15740740740741</v>
      </c>
      <c r="R84" s="0" t="n">
        <f aca="false">_xlfn.IFNA(INDEX(non_upt_2_5_Data!$C:$C, MATCH(R$1&amp;" "&amp;$A84, non_upt_2_5_Data!$D:$D, 0), 1), "")</f>
        <v>1.8</v>
      </c>
      <c r="S84" s="0" t="n">
        <f aca="false">_xlfn.IFNA(INDEX(non_upt_2_5_Data!$C:$C, MATCH(S$1&amp;" "&amp;$A84, non_upt_2_5_Data!$D:$D, 0), 1), "")</f>
        <v>2.39285714285714</v>
      </c>
      <c r="T84" s="0" t="n">
        <f aca="false">_xlfn.IFNA(INDEX(non_upt_2_5_Data!$C:$C, MATCH(T$1&amp;" "&amp;$A84, non_upt_2_5_Data!$D:$D, 0), 1), "")</f>
        <v>1.86267605633803</v>
      </c>
      <c r="U84" s="0" t="n">
        <f aca="false">_xlfn.IFNA(INDEX(non_upt_2_5_Data!$C:$C, MATCH(U$1&amp;" "&amp;$A84, non_upt_2_5_Data!$D:$D, 0), 1), "")</f>
        <v>2.18723404255319</v>
      </c>
      <c r="V84" s="0" t="n">
        <f aca="false">_xlfn.IFNA(INDEX(non_upt_2_5_Data!$C:$C, MATCH(V$1&amp;" "&amp;$A84, non_upt_2_5_Data!$D:$D, 0), 1), "")</f>
        <v>2.07430997876858</v>
      </c>
      <c r="W84" s="0" t="n">
        <f aca="false">_xlfn.IFNA(INDEX(non_upt_2_5_Data!$C:$C, MATCH(W$1&amp;" "&amp;$A84, non_upt_2_5_Data!$D:$D, 0), 1), "")</f>
        <v>2.09090909090909</v>
      </c>
      <c r="X84" s="0" t="n">
        <f aca="false">_xlfn.IFNA(INDEX(non_upt_2_5_Data!$C:$C, MATCH(X$1&amp;" "&amp;$A84, non_upt_2_5_Data!$D:$D, 0), 1), "")</f>
        <v>2.16</v>
      </c>
      <c r="Y84" s="0" t="n">
        <f aca="false">_xlfn.IFNA(INDEX(non_upt_2_5_Data!$C:$C, MATCH(Y$1&amp;" "&amp;$A84, non_upt_2_5_Data!$D:$D, 0), 1), "")</f>
        <v>1.6541935483871</v>
      </c>
      <c r="Z84" s="0" t="n">
        <f aca="false">_xlfn.IFNA(INDEX(non_upt_2_5_Data!$C:$C, MATCH(Z$1&amp;" "&amp;$A84, non_upt_2_5_Data!$D:$D, 0), 1), "")</f>
        <v>1.90817610062893</v>
      </c>
      <c r="AA84" s="0" t="n">
        <f aca="false">_xlfn.IFNA(INDEX(non_upt_2_5_Data!$C:$C, MATCH(AA$1&amp;" "&amp;$A84, non_upt_2_5_Data!$D:$D, 0), 1), "")</f>
        <v>1.824</v>
      </c>
      <c r="AB84" s="0" t="n">
        <f aca="false">_xlfn.IFNA(INDEX(non_upt_2_5_Data!$C:$C, MATCH(AB$1&amp;" "&amp;$A84, non_upt_2_5_Data!$D:$D, 0), 1), "")</f>
        <v>2.18537859007833</v>
      </c>
      <c r="AC84" s="0" t="n">
        <f aca="false">_xlfn.IFNA(INDEX(non_upt_2_5_Data!$C:$C, MATCH(AC$1&amp;" "&amp;$A84, non_upt_2_5_Data!$D:$D, 0), 1), "")</f>
        <v>2.09677419354839</v>
      </c>
      <c r="AD84" s="0" t="n">
        <f aca="false">_xlfn.IFNA(INDEX(non_upt_2_5_Data!$C:$C, MATCH(AD$1&amp;" "&amp;$A84, non_upt_2_5_Data!$D:$D, 0), 1), "")</f>
        <v>1.86561954624782</v>
      </c>
      <c r="AE84" s="0" t="n">
        <f aca="false">_xlfn.IFNA(INDEX(non_upt_2_5_Data!$C:$C, MATCH(AE$1&amp;" "&amp;$A84, non_upt_2_5_Data!$D:$D, 0), 1), "")</f>
        <v>2.09433962264151</v>
      </c>
      <c r="AF84" s="0" t="n">
        <f aca="false">_xlfn.IFNA(INDEX(non_upt_2_5_Data!$C:$C, MATCH(AF$1&amp;" "&amp;$A84, non_upt_2_5_Data!$D:$D, 0), 1), "")</f>
        <v>2.18518518518519</v>
      </c>
      <c r="AH84" s="0" t="n">
        <f aca="false">IFERROR(AVERAGE(B84:AF84), "")</f>
        <v>1.92078297410092</v>
      </c>
    </row>
    <row r="85" customFormat="false" ht="12.8" hidden="false" customHeight="false" outlineLevel="0" collapsed="false">
      <c r="A85" s="0" t="s">
        <v>114</v>
      </c>
      <c r="B85" s="0" t="str">
        <f aca="false">_xlfn.IFNA(INDEX(non_upt_2_5_Data!$C:$C, MATCH(B$1&amp;" "&amp;$A85, non_upt_2_5_Data!$D:$D, 0), 1), "")</f>
        <v/>
      </c>
      <c r="C85" s="0" t="str">
        <f aca="false">_xlfn.IFNA(INDEX(non_upt_2_5_Data!$C:$C, MATCH(C$1&amp;" "&amp;$A85, non_upt_2_5_Data!$D:$D, 0), 1), "")</f>
        <v/>
      </c>
      <c r="D85" s="0" t="str">
        <f aca="false">_xlfn.IFNA(INDEX(non_upt_2_5_Data!$C:$C, MATCH(D$1&amp;" "&amp;$A85, non_upt_2_5_Data!$D:$D, 0), 1), "")</f>
        <v/>
      </c>
      <c r="E85" s="0" t="str">
        <f aca="false">_xlfn.IFNA(INDEX(non_upt_2_5_Data!$C:$C, MATCH(E$1&amp;" "&amp;$A85, non_upt_2_5_Data!$D:$D, 0), 1), "")</f>
        <v/>
      </c>
      <c r="F85" s="0" t="str">
        <f aca="false">_xlfn.IFNA(INDEX(non_upt_2_5_Data!$C:$C, MATCH(F$1&amp;" "&amp;$A85, non_upt_2_5_Data!$D:$D, 0), 1), "")</f>
        <v/>
      </c>
      <c r="G85" s="0" t="n">
        <f aca="false">_xlfn.IFNA(INDEX(non_upt_2_5_Data!$C:$C, MATCH(G$1&amp;" "&amp;$A85, non_upt_2_5_Data!$D:$D, 0), 1), "")</f>
        <v>1</v>
      </c>
      <c r="H85" s="0" t="str">
        <f aca="false">_xlfn.IFNA(INDEX(non_upt_2_5_Data!$C:$C, MATCH(H$1&amp;" "&amp;$A85, non_upt_2_5_Data!$D:$D, 0), 1), "")</f>
        <v/>
      </c>
      <c r="I85" s="0" t="str">
        <f aca="false">_xlfn.IFNA(INDEX(non_upt_2_5_Data!$C:$C, MATCH(I$1&amp;" "&amp;$A85, non_upt_2_5_Data!$D:$D, 0), 1), "")</f>
        <v/>
      </c>
      <c r="J85" s="0" t="str">
        <f aca="false">_xlfn.IFNA(INDEX(non_upt_2_5_Data!$C:$C, MATCH(J$1&amp;" "&amp;$A85, non_upt_2_5_Data!$D:$D, 0), 1), "")</f>
        <v/>
      </c>
      <c r="K85" s="0" t="str">
        <f aca="false">_xlfn.IFNA(INDEX(non_upt_2_5_Data!$C:$C, MATCH(K$1&amp;" "&amp;$A85, non_upt_2_5_Data!$D:$D, 0), 1), "")</f>
        <v/>
      </c>
      <c r="L85" s="0" t="str">
        <f aca="false">_xlfn.IFNA(INDEX(non_upt_2_5_Data!$C:$C, MATCH(L$1&amp;" "&amp;$A85, non_upt_2_5_Data!$D:$D, 0), 1), "")</f>
        <v/>
      </c>
      <c r="M85" s="0" t="str">
        <f aca="false">_xlfn.IFNA(INDEX(non_upt_2_5_Data!$C:$C, MATCH(M$1&amp;" "&amp;$A85, non_upt_2_5_Data!$D:$D, 0), 1), "")</f>
        <v/>
      </c>
      <c r="N85" s="0" t="str">
        <f aca="false">_xlfn.IFNA(INDEX(non_upt_2_5_Data!$C:$C, MATCH(N$1&amp;" "&amp;$A85, non_upt_2_5_Data!$D:$D, 0), 1), "")</f>
        <v/>
      </c>
      <c r="O85" s="0" t="str">
        <f aca="false">_xlfn.IFNA(INDEX(non_upt_2_5_Data!$C:$C, MATCH(O$1&amp;" "&amp;$A85, non_upt_2_5_Data!$D:$D, 0), 1), "")</f>
        <v/>
      </c>
      <c r="P85" s="0" t="str">
        <f aca="false">_xlfn.IFNA(INDEX(non_upt_2_5_Data!$C:$C, MATCH(P$1&amp;" "&amp;$A85, non_upt_2_5_Data!$D:$D, 0), 1), "")</f>
        <v/>
      </c>
      <c r="Q85" s="0" t="str">
        <f aca="false">_xlfn.IFNA(INDEX(non_upt_2_5_Data!$C:$C, MATCH(Q$1&amp;" "&amp;$A85, non_upt_2_5_Data!$D:$D, 0), 1), "")</f>
        <v/>
      </c>
      <c r="R85" s="0" t="str">
        <f aca="false">_xlfn.IFNA(INDEX(non_upt_2_5_Data!$C:$C, MATCH(R$1&amp;" "&amp;$A85, non_upt_2_5_Data!$D:$D, 0), 1), "")</f>
        <v/>
      </c>
      <c r="S85" s="0" t="str">
        <f aca="false">_xlfn.IFNA(INDEX(non_upt_2_5_Data!$C:$C, MATCH(S$1&amp;" "&amp;$A85, non_upt_2_5_Data!$D:$D, 0), 1), "")</f>
        <v/>
      </c>
      <c r="T85" s="0" t="n">
        <f aca="false">_xlfn.IFNA(INDEX(non_upt_2_5_Data!$C:$C, MATCH(T$1&amp;" "&amp;$A85, non_upt_2_5_Data!$D:$D, 0), 1), "")</f>
        <v>1</v>
      </c>
      <c r="U85" s="0" t="str">
        <f aca="false">_xlfn.IFNA(INDEX(non_upt_2_5_Data!$C:$C, MATCH(U$1&amp;" "&amp;$A85, non_upt_2_5_Data!$D:$D, 0), 1), "")</f>
        <v/>
      </c>
      <c r="V85" s="0" t="n">
        <f aca="false">_xlfn.IFNA(INDEX(non_upt_2_5_Data!$C:$C, MATCH(V$1&amp;" "&amp;$A85, non_upt_2_5_Data!$D:$D, 0), 1), "")</f>
        <v>1.87128712871287</v>
      </c>
      <c r="W85" s="0" t="n">
        <f aca="false">_xlfn.IFNA(INDEX(non_upt_2_5_Data!$C:$C, MATCH(W$1&amp;" "&amp;$A85, non_upt_2_5_Data!$D:$D, 0), 1), "")</f>
        <v>1.68</v>
      </c>
      <c r="X85" s="0" t="n">
        <f aca="false">_xlfn.IFNA(INDEX(non_upt_2_5_Data!$C:$C, MATCH(X$1&amp;" "&amp;$A85, non_upt_2_5_Data!$D:$D, 0), 1), "")</f>
        <v>1.23529411764706</v>
      </c>
      <c r="Y85" s="0" t="str">
        <f aca="false">_xlfn.IFNA(INDEX(non_upt_2_5_Data!$C:$C, MATCH(Y$1&amp;" "&amp;$A85, non_upt_2_5_Data!$D:$D, 0), 1), "")</f>
        <v/>
      </c>
      <c r="Z85" s="0" t="str">
        <f aca="false">_xlfn.IFNA(INDEX(non_upt_2_5_Data!$C:$C, MATCH(Z$1&amp;" "&amp;$A85, non_upt_2_5_Data!$D:$D, 0), 1), "")</f>
        <v/>
      </c>
      <c r="AA85" s="0" t="str">
        <f aca="false">_xlfn.IFNA(INDEX(non_upt_2_5_Data!$C:$C, MATCH(AA$1&amp;" "&amp;$A85, non_upt_2_5_Data!$D:$D, 0), 1), "")</f>
        <v/>
      </c>
      <c r="AB85" s="0" t="str">
        <f aca="false">_xlfn.IFNA(INDEX(non_upt_2_5_Data!$C:$C, MATCH(AB$1&amp;" "&amp;$A85, non_upt_2_5_Data!$D:$D, 0), 1), "")</f>
        <v/>
      </c>
      <c r="AC85" s="0" t="str">
        <f aca="false">_xlfn.IFNA(INDEX(non_upt_2_5_Data!$C:$C, MATCH(AC$1&amp;" "&amp;$A85, non_upt_2_5_Data!$D:$D, 0), 1), "")</f>
        <v/>
      </c>
      <c r="AD85" s="0" t="n">
        <f aca="false">_xlfn.IFNA(INDEX(non_upt_2_5_Data!$C:$C, MATCH(AD$1&amp;" "&amp;$A85, non_upt_2_5_Data!$D:$D, 0), 1), "")</f>
        <v>1.61990950226244</v>
      </c>
      <c r="AE85" s="0" t="n">
        <f aca="false">_xlfn.IFNA(INDEX(non_upt_2_5_Data!$C:$C, MATCH(AE$1&amp;" "&amp;$A85, non_upt_2_5_Data!$D:$D, 0), 1), "")</f>
        <v>1.61363636363636</v>
      </c>
      <c r="AF85" s="0" t="n">
        <f aca="false">_xlfn.IFNA(INDEX(non_upt_2_5_Data!$C:$C, MATCH(AF$1&amp;" "&amp;$A85, non_upt_2_5_Data!$D:$D, 0), 1), "")</f>
        <v>1.31578947368421</v>
      </c>
      <c r="AH85" s="0" t="n">
        <f aca="false">IFERROR(AVERAGE(B85:AF85), "")</f>
        <v>1.41698957324287</v>
      </c>
    </row>
    <row r="86" customFormat="false" ht="12.8" hidden="false" customHeight="false" outlineLevel="0" collapsed="false">
      <c r="A86" s="0" t="s">
        <v>115</v>
      </c>
      <c r="B86" s="0" t="n">
        <f aca="false">_xlfn.IFNA(INDEX(non_upt_2_5_Data!$C:$C, MATCH(B$1&amp;" "&amp;$A86, non_upt_2_5_Data!$D:$D, 0), 1), "")</f>
        <v>1.4031007751938</v>
      </c>
      <c r="C86" s="0" t="n">
        <f aca="false">_xlfn.IFNA(INDEX(non_upt_2_5_Data!$C:$C, MATCH(C$1&amp;" "&amp;$A86, non_upt_2_5_Data!$D:$D, 0), 1), "")</f>
        <v>1.54741379310345</v>
      </c>
      <c r="D86" s="0" t="n">
        <f aca="false">_xlfn.IFNA(INDEX(non_upt_2_5_Data!$C:$C, MATCH(D$1&amp;" "&amp;$A86, non_upt_2_5_Data!$D:$D, 0), 1), "")</f>
        <v>1.69377990430622</v>
      </c>
      <c r="E86" s="0" t="n">
        <f aca="false">_xlfn.IFNA(INDEX(non_upt_2_5_Data!$C:$C, MATCH(E$1&amp;" "&amp;$A86, non_upt_2_5_Data!$D:$D, 0), 1), "")</f>
        <v>2.04977375565611</v>
      </c>
      <c r="F86" s="0" t="n">
        <f aca="false">_xlfn.IFNA(INDEX(non_upt_2_5_Data!$C:$C, MATCH(F$1&amp;" "&amp;$A86, non_upt_2_5_Data!$D:$D, 0), 1), "")</f>
        <v>1.54255319148936</v>
      </c>
      <c r="G86" s="0" t="n">
        <f aca="false">_xlfn.IFNA(INDEX(non_upt_2_5_Data!$C:$C, MATCH(G$1&amp;" "&amp;$A86, non_upt_2_5_Data!$D:$D, 0), 1), "")</f>
        <v>1.44167610419026</v>
      </c>
      <c r="H86" s="0" t="n">
        <f aca="false">_xlfn.IFNA(INDEX(non_upt_2_5_Data!$C:$C, MATCH(H$1&amp;" "&amp;$A86, non_upt_2_5_Data!$D:$D, 0), 1), "")</f>
        <v>1.59014675052411</v>
      </c>
      <c r="I86" s="0" t="n">
        <f aca="false">_xlfn.IFNA(INDEX(non_upt_2_5_Data!$C:$C, MATCH(I$1&amp;" "&amp;$A86, non_upt_2_5_Data!$D:$D, 0), 1), "")</f>
        <v>1.97132616487455</v>
      </c>
      <c r="J86" s="0" t="n">
        <f aca="false">_xlfn.IFNA(INDEX(non_upt_2_5_Data!$C:$C, MATCH(J$1&amp;" "&amp;$A86, non_upt_2_5_Data!$D:$D, 0), 1), "")</f>
        <v>2.07402760351317</v>
      </c>
      <c r="K86" s="0" t="n">
        <f aca="false">_xlfn.IFNA(INDEX(non_upt_2_5_Data!$C:$C, MATCH(K$1&amp;" "&amp;$A86, non_upt_2_5_Data!$D:$D, 0), 1), "")</f>
        <v>1.96106785317019</v>
      </c>
      <c r="L86" s="0" t="n">
        <f aca="false">_xlfn.IFNA(INDEX(non_upt_2_5_Data!$C:$C, MATCH(L$1&amp;" "&amp;$A86, non_upt_2_5_Data!$D:$D, 0), 1), "")</f>
        <v>1.94603524229075</v>
      </c>
      <c r="M86" s="0" t="n">
        <f aca="false">_xlfn.IFNA(INDEX(non_upt_2_5_Data!$C:$C, MATCH(M$1&amp;" "&amp;$A86, non_upt_2_5_Data!$D:$D, 0), 1), "")</f>
        <v>1.99003322259136</v>
      </c>
      <c r="N86" s="0" t="n">
        <f aca="false">_xlfn.IFNA(INDEX(non_upt_2_5_Data!$C:$C, MATCH(N$1&amp;" "&amp;$A86, non_upt_2_5_Data!$D:$D, 0), 1), "")</f>
        <v>2.08085106382979</v>
      </c>
      <c r="O86" s="0" t="n">
        <f aca="false">_xlfn.IFNA(INDEX(non_upt_2_5_Data!$C:$C, MATCH(O$1&amp;" "&amp;$A86, non_upt_2_5_Data!$D:$D, 0), 1), "")</f>
        <v>2.01371571072319</v>
      </c>
      <c r="P86" s="0" t="n">
        <f aca="false">_xlfn.IFNA(INDEX(non_upt_2_5_Data!$C:$C, MATCH(P$1&amp;" "&amp;$A86, non_upt_2_5_Data!$D:$D, 0), 1), "")</f>
        <v>2.07570422535211</v>
      </c>
      <c r="Q86" s="0" t="n">
        <f aca="false">_xlfn.IFNA(INDEX(non_upt_2_5_Data!$C:$C, MATCH(Q$1&amp;" "&amp;$A86, non_upt_2_5_Data!$D:$D, 0), 1), "")</f>
        <v>2.16504854368932</v>
      </c>
      <c r="R86" s="0" t="n">
        <f aca="false">_xlfn.IFNA(INDEX(non_upt_2_5_Data!$C:$C, MATCH(R$1&amp;" "&amp;$A86, non_upt_2_5_Data!$D:$D, 0), 1), "")</f>
        <v>2.16666666666667</v>
      </c>
      <c r="S86" s="0" t="n">
        <f aca="false">_xlfn.IFNA(INDEX(non_upt_2_5_Data!$C:$C, MATCH(S$1&amp;" "&amp;$A86, non_upt_2_5_Data!$D:$D, 0), 1), "")</f>
        <v>2.21428571428571</v>
      </c>
      <c r="T86" s="0" t="n">
        <f aca="false">_xlfn.IFNA(INDEX(non_upt_2_5_Data!$C:$C, MATCH(T$1&amp;" "&amp;$A86, non_upt_2_5_Data!$D:$D, 0), 1), "")</f>
        <v>2.11811023622047</v>
      </c>
      <c r="U86" s="0" t="n">
        <f aca="false">_xlfn.IFNA(INDEX(non_upt_2_5_Data!$C:$C, MATCH(U$1&amp;" "&amp;$A86, non_upt_2_5_Data!$D:$D, 0), 1), "")</f>
        <v>2.19806763285024</v>
      </c>
      <c r="V86" s="0" t="n">
        <f aca="false">_xlfn.IFNA(INDEX(non_upt_2_5_Data!$C:$C, MATCH(V$1&amp;" "&amp;$A86, non_upt_2_5_Data!$D:$D, 0), 1), "")</f>
        <v>2.19866071428571</v>
      </c>
      <c r="W86" s="0" t="n">
        <f aca="false">_xlfn.IFNA(INDEX(non_upt_2_5_Data!$C:$C, MATCH(W$1&amp;" "&amp;$A86, non_upt_2_5_Data!$D:$D, 0), 1), "")</f>
        <v>2.09375</v>
      </c>
      <c r="X86" s="0" t="n">
        <f aca="false">_xlfn.IFNA(INDEX(non_upt_2_5_Data!$C:$C, MATCH(X$1&amp;" "&amp;$A86, non_upt_2_5_Data!$D:$D, 0), 1), "")</f>
        <v>2.16666666666667</v>
      </c>
      <c r="Y86" s="0" t="n">
        <f aca="false">_xlfn.IFNA(INDEX(non_upt_2_5_Data!$C:$C, MATCH(Y$1&amp;" "&amp;$A86, non_upt_2_5_Data!$D:$D, 0), 1), "")</f>
        <v>2.01963746223565</v>
      </c>
      <c r="Z86" s="0" t="n">
        <f aca="false">_xlfn.IFNA(INDEX(non_upt_2_5_Data!$C:$C, MATCH(Z$1&amp;" "&amp;$A86, non_upt_2_5_Data!$D:$D, 0), 1), "")</f>
        <v>2.04277286135693</v>
      </c>
      <c r="AA86" s="0" t="n">
        <f aca="false">_xlfn.IFNA(INDEX(non_upt_2_5_Data!$C:$C, MATCH(AA$1&amp;" "&amp;$A86, non_upt_2_5_Data!$D:$D, 0), 1), "")</f>
        <v>2.03877221324717</v>
      </c>
      <c r="AB86" s="0" t="n">
        <f aca="false">_xlfn.IFNA(INDEX(non_upt_2_5_Data!$C:$C, MATCH(AB$1&amp;" "&amp;$A86, non_upt_2_5_Data!$D:$D, 0), 1), "")</f>
        <v>2.11485451761103</v>
      </c>
      <c r="AC86" s="0" t="n">
        <f aca="false">_xlfn.IFNA(INDEX(non_upt_2_5_Data!$C:$C, MATCH(AC$1&amp;" "&amp;$A86, non_upt_2_5_Data!$D:$D, 0), 1), "")</f>
        <v>2.13333333333333</v>
      </c>
      <c r="AD86" s="0" t="n">
        <f aca="false">_xlfn.IFNA(INDEX(non_upt_2_5_Data!$C:$C, MATCH(AD$1&amp;" "&amp;$A86, non_upt_2_5_Data!$D:$D, 0), 1), "")</f>
        <v>2.08823529411765</v>
      </c>
      <c r="AE86" s="0" t="n">
        <f aca="false">_xlfn.IFNA(INDEX(non_upt_2_5_Data!$C:$C, MATCH(AE$1&amp;" "&amp;$A86, non_upt_2_5_Data!$D:$D, 0), 1), "")</f>
        <v>2.14583333333333</v>
      </c>
      <c r="AF86" s="0" t="n">
        <f aca="false">_xlfn.IFNA(INDEX(non_upt_2_5_Data!$C:$C, MATCH(AF$1&amp;" "&amp;$A86, non_upt_2_5_Data!$D:$D, 0), 1), "")</f>
        <v>2.26923076923077</v>
      </c>
      <c r="AH86" s="0" t="n">
        <f aca="false">IFERROR(AVERAGE(B86:AF86), "")</f>
        <v>1.98564939741739</v>
      </c>
    </row>
    <row r="87" customFormat="false" ht="12.8" hidden="false" customHeight="false" outlineLevel="0" collapsed="false">
      <c r="A87" s="0" t="s">
        <v>116</v>
      </c>
      <c r="B87" s="0" t="str">
        <f aca="false">_xlfn.IFNA(INDEX(non_upt_2_5_Data!$C:$C, MATCH(B$1&amp;" "&amp;$A87, non_upt_2_5_Data!$D:$D, 0), 1), "")</f>
        <v/>
      </c>
      <c r="C87" s="0" t="str">
        <f aca="false">_xlfn.IFNA(INDEX(non_upt_2_5_Data!$C:$C, MATCH(C$1&amp;" "&amp;$A87, non_upt_2_5_Data!$D:$D, 0), 1), "")</f>
        <v/>
      </c>
      <c r="D87" s="0" t="str">
        <f aca="false">_xlfn.IFNA(INDEX(non_upt_2_5_Data!$C:$C, MATCH(D$1&amp;" "&amp;$A87, non_upt_2_5_Data!$D:$D, 0), 1), "")</f>
        <v/>
      </c>
      <c r="E87" s="0" t="str">
        <f aca="false">_xlfn.IFNA(INDEX(non_upt_2_5_Data!$C:$C, MATCH(E$1&amp;" "&amp;$A87, non_upt_2_5_Data!$D:$D, 0), 1), "")</f>
        <v/>
      </c>
      <c r="F87" s="0" t="str">
        <f aca="false">_xlfn.IFNA(INDEX(non_upt_2_5_Data!$C:$C, MATCH(F$1&amp;" "&amp;$A87, non_upt_2_5_Data!$D:$D, 0), 1), "")</f>
        <v/>
      </c>
      <c r="G87" s="0" t="n">
        <f aca="false">_xlfn.IFNA(INDEX(non_upt_2_5_Data!$C:$C, MATCH(G$1&amp;" "&amp;$A87, non_upt_2_5_Data!$D:$D, 0), 1), "")</f>
        <v>2</v>
      </c>
      <c r="H87" s="0" t="str">
        <f aca="false">_xlfn.IFNA(INDEX(non_upt_2_5_Data!$C:$C, MATCH(H$1&amp;" "&amp;$A87, non_upt_2_5_Data!$D:$D, 0), 1), "")</f>
        <v/>
      </c>
      <c r="I87" s="0" t="str">
        <f aca="false">_xlfn.IFNA(INDEX(non_upt_2_5_Data!$C:$C, MATCH(I$1&amp;" "&amp;$A87, non_upt_2_5_Data!$D:$D, 0), 1), "")</f>
        <v/>
      </c>
      <c r="J87" s="0" t="str">
        <f aca="false">_xlfn.IFNA(INDEX(non_upt_2_5_Data!$C:$C, MATCH(J$1&amp;" "&amp;$A87, non_upt_2_5_Data!$D:$D, 0), 1), "")</f>
        <v/>
      </c>
      <c r="K87" s="0" t="str">
        <f aca="false">_xlfn.IFNA(INDEX(non_upt_2_5_Data!$C:$C, MATCH(K$1&amp;" "&amp;$A87, non_upt_2_5_Data!$D:$D, 0), 1), "")</f>
        <v/>
      </c>
      <c r="L87" s="0" t="str">
        <f aca="false">_xlfn.IFNA(INDEX(non_upt_2_5_Data!$C:$C, MATCH(L$1&amp;" "&amp;$A87, non_upt_2_5_Data!$D:$D, 0), 1), "")</f>
        <v/>
      </c>
      <c r="M87" s="0" t="str">
        <f aca="false">_xlfn.IFNA(INDEX(non_upt_2_5_Data!$C:$C, MATCH(M$1&amp;" "&amp;$A87, non_upt_2_5_Data!$D:$D, 0), 1), "")</f>
        <v/>
      </c>
      <c r="N87" s="0" t="str">
        <f aca="false">_xlfn.IFNA(INDEX(non_upt_2_5_Data!$C:$C, MATCH(N$1&amp;" "&amp;$A87, non_upt_2_5_Data!$D:$D, 0), 1), "")</f>
        <v/>
      </c>
      <c r="O87" s="0" t="str">
        <f aca="false">_xlfn.IFNA(INDEX(non_upt_2_5_Data!$C:$C, MATCH(O$1&amp;" "&amp;$A87, non_upt_2_5_Data!$D:$D, 0), 1), "")</f>
        <v/>
      </c>
      <c r="P87" s="0" t="n">
        <f aca="false">_xlfn.IFNA(INDEX(non_upt_2_5_Data!$C:$C, MATCH(P$1&amp;" "&amp;$A87, non_upt_2_5_Data!$D:$D, 0), 1), "")</f>
        <v>2</v>
      </c>
      <c r="Q87" s="0" t="str">
        <f aca="false">_xlfn.IFNA(INDEX(non_upt_2_5_Data!$C:$C, MATCH(Q$1&amp;" "&amp;$A87, non_upt_2_5_Data!$D:$D, 0), 1), "")</f>
        <v/>
      </c>
      <c r="R87" s="0" t="str">
        <f aca="false">_xlfn.IFNA(INDEX(non_upt_2_5_Data!$C:$C, MATCH(R$1&amp;" "&amp;$A87, non_upt_2_5_Data!$D:$D, 0), 1), "")</f>
        <v/>
      </c>
      <c r="S87" s="0" t="str">
        <f aca="false">_xlfn.IFNA(INDEX(non_upt_2_5_Data!$C:$C, MATCH(S$1&amp;" "&amp;$A87, non_upt_2_5_Data!$D:$D, 0), 1), "")</f>
        <v/>
      </c>
      <c r="T87" s="0" t="n">
        <f aca="false">_xlfn.IFNA(INDEX(non_upt_2_5_Data!$C:$C, MATCH(T$1&amp;" "&amp;$A87, non_upt_2_5_Data!$D:$D, 0), 1), "")</f>
        <v>2</v>
      </c>
      <c r="U87" s="0" t="str">
        <f aca="false">_xlfn.IFNA(INDEX(non_upt_2_5_Data!$C:$C, MATCH(U$1&amp;" "&amp;$A87, non_upt_2_5_Data!$D:$D, 0), 1), "")</f>
        <v/>
      </c>
      <c r="V87" s="0" t="n">
        <f aca="false">_xlfn.IFNA(INDEX(non_upt_2_5_Data!$C:$C, MATCH(V$1&amp;" "&amp;$A87, non_upt_2_5_Data!$D:$D, 0), 1), "")</f>
        <v>2.08459869848156</v>
      </c>
      <c r="W87" s="0" t="n">
        <f aca="false">_xlfn.IFNA(INDEX(non_upt_2_5_Data!$C:$C, MATCH(W$1&amp;" "&amp;$A87, non_upt_2_5_Data!$D:$D, 0), 1), "")</f>
        <v>2.26666666666667</v>
      </c>
      <c r="X87" s="0" t="n">
        <f aca="false">_xlfn.IFNA(INDEX(non_upt_2_5_Data!$C:$C, MATCH(X$1&amp;" "&amp;$A87, non_upt_2_5_Data!$D:$D, 0), 1), "")</f>
        <v>2.08695652173913</v>
      </c>
      <c r="Y87" s="0" t="str">
        <f aca="false">_xlfn.IFNA(INDEX(non_upt_2_5_Data!$C:$C, MATCH(Y$1&amp;" "&amp;$A87, non_upt_2_5_Data!$D:$D, 0), 1), "")</f>
        <v/>
      </c>
      <c r="Z87" s="0" t="str">
        <f aca="false">_xlfn.IFNA(INDEX(non_upt_2_5_Data!$C:$C, MATCH(Z$1&amp;" "&amp;$A87, non_upt_2_5_Data!$D:$D, 0), 1), "")</f>
        <v/>
      </c>
      <c r="AA87" s="0" t="str">
        <f aca="false">_xlfn.IFNA(INDEX(non_upt_2_5_Data!$C:$C, MATCH(AA$1&amp;" "&amp;$A87, non_upt_2_5_Data!$D:$D, 0), 1), "")</f>
        <v/>
      </c>
      <c r="AB87" s="0" t="str">
        <f aca="false">_xlfn.IFNA(INDEX(non_upt_2_5_Data!$C:$C, MATCH(AB$1&amp;" "&amp;$A87, non_upt_2_5_Data!$D:$D, 0), 1), "")</f>
        <v/>
      </c>
      <c r="AC87" s="0" t="str">
        <f aca="false">_xlfn.IFNA(INDEX(non_upt_2_5_Data!$C:$C, MATCH(AC$1&amp;" "&amp;$A87, non_upt_2_5_Data!$D:$D, 0), 1), "")</f>
        <v/>
      </c>
      <c r="AD87" s="0" t="n">
        <f aca="false">_xlfn.IFNA(INDEX(non_upt_2_5_Data!$C:$C, MATCH(AD$1&amp;" "&amp;$A87, non_upt_2_5_Data!$D:$D, 0), 1), "")</f>
        <v>1.72689075630252</v>
      </c>
      <c r="AE87" s="0" t="n">
        <f aca="false">_xlfn.IFNA(INDEX(non_upt_2_5_Data!$C:$C, MATCH(AE$1&amp;" "&amp;$A87, non_upt_2_5_Data!$D:$D, 0), 1), "")</f>
        <v>1.92156862745098</v>
      </c>
      <c r="AF87" s="0" t="n">
        <f aca="false">_xlfn.IFNA(INDEX(non_upt_2_5_Data!$C:$C, MATCH(AF$1&amp;" "&amp;$A87, non_upt_2_5_Data!$D:$D, 0), 1), "")</f>
        <v>2.25925925925926</v>
      </c>
      <c r="AH87" s="0" t="n">
        <f aca="false">IFERROR(AVERAGE(B87:AF87), "")</f>
        <v>2.03843783665557</v>
      </c>
    </row>
    <row r="88" customFormat="false" ht="12.8" hidden="false" customHeight="false" outlineLevel="0" collapsed="false">
      <c r="A88" s="0" t="s">
        <v>117</v>
      </c>
      <c r="B88" s="0" t="n">
        <f aca="false">_xlfn.IFNA(INDEX(non_upt_2_5_Data!$C:$C, MATCH(B$1&amp;" "&amp;$A88, non_upt_2_5_Data!$D:$D, 0), 1), "")</f>
        <v>1.75968992248062</v>
      </c>
      <c r="C88" s="0" t="n">
        <f aca="false">_xlfn.IFNA(INDEX(non_upt_2_5_Data!$C:$C, MATCH(C$1&amp;" "&amp;$A88, non_upt_2_5_Data!$D:$D, 0), 1), "")</f>
        <v>1.75313807531381</v>
      </c>
      <c r="D88" s="0" t="n">
        <f aca="false">_xlfn.IFNA(INDEX(non_upt_2_5_Data!$C:$C, MATCH(D$1&amp;" "&amp;$A88, non_upt_2_5_Data!$D:$D, 0), 1), "")</f>
        <v>1.84210526315789</v>
      </c>
      <c r="E88" s="0" t="n">
        <f aca="false">_xlfn.IFNA(INDEX(non_upt_2_5_Data!$C:$C, MATCH(E$1&amp;" "&amp;$A88, non_upt_2_5_Data!$D:$D, 0), 1), "")</f>
        <v>2.04464285714286</v>
      </c>
      <c r="F88" s="0" t="n">
        <f aca="false">_xlfn.IFNA(INDEX(non_upt_2_5_Data!$C:$C, MATCH(F$1&amp;" "&amp;$A88, non_upt_2_5_Data!$D:$D, 0), 1), "")</f>
        <v>1.86336866902238</v>
      </c>
      <c r="G88" s="0" t="n">
        <f aca="false">_xlfn.IFNA(INDEX(non_upt_2_5_Data!$C:$C, MATCH(G$1&amp;" "&amp;$A88, non_upt_2_5_Data!$D:$D, 0), 1), "")</f>
        <v>1.78076062639821</v>
      </c>
      <c r="H88" s="0" t="n">
        <f aca="false">_xlfn.IFNA(INDEX(non_upt_2_5_Data!$C:$C, MATCH(H$1&amp;" "&amp;$A88, non_upt_2_5_Data!$D:$D, 0), 1), "")</f>
        <v>2.04781704781705</v>
      </c>
      <c r="I88" s="0" t="n">
        <f aca="false">_xlfn.IFNA(INDEX(non_upt_2_5_Data!$C:$C, MATCH(I$1&amp;" "&amp;$A88, non_upt_2_5_Data!$D:$D, 0), 1), "")</f>
        <v>2.07438016528926</v>
      </c>
      <c r="J88" s="0" t="n">
        <f aca="false">_xlfn.IFNA(INDEX(non_upt_2_5_Data!$C:$C, MATCH(J$1&amp;" "&amp;$A88, non_upt_2_5_Data!$D:$D, 0), 1), "")</f>
        <v>2.15527950310559</v>
      </c>
      <c r="K88" s="0" t="n">
        <f aca="false">_xlfn.IFNA(INDEX(non_upt_2_5_Data!$C:$C, MATCH(K$1&amp;" "&amp;$A88, non_upt_2_5_Data!$D:$D, 0), 1), "")</f>
        <v>2.04083885209713</v>
      </c>
      <c r="L88" s="0" t="n">
        <f aca="false">_xlfn.IFNA(INDEX(non_upt_2_5_Data!$C:$C, MATCH(L$1&amp;" "&amp;$A88, non_upt_2_5_Data!$D:$D, 0), 1), "")</f>
        <v>2.03489640130861</v>
      </c>
      <c r="M88" s="0" t="n">
        <f aca="false">_xlfn.IFNA(INDEX(non_upt_2_5_Data!$C:$C, MATCH(M$1&amp;" "&amp;$A88, non_upt_2_5_Data!$D:$D, 0), 1), "")</f>
        <v>2.05934065934066</v>
      </c>
      <c r="N88" s="0" t="n">
        <f aca="false">_xlfn.IFNA(INDEX(non_upt_2_5_Data!$C:$C, MATCH(N$1&amp;" "&amp;$A88, non_upt_2_5_Data!$D:$D, 0), 1), "")</f>
        <v>2.10115911485774</v>
      </c>
      <c r="O88" s="0" t="n">
        <f aca="false">_xlfn.IFNA(INDEX(non_upt_2_5_Data!$C:$C, MATCH(O$1&amp;" "&amp;$A88, non_upt_2_5_Data!$D:$D, 0), 1), "")</f>
        <v>2.09963099630996</v>
      </c>
      <c r="P88" s="0" t="n">
        <f aca="false">_xlfn.IFNA(INDEX(non_upt_2_5_Data!$C:$C, MATCH(P$1&amp;" "&amp;$A88, non_upt_2_5_Data!$D:$D, 0), 1), "")</f>
        <v>2.14236706689537</v>
      </c>
      <c r="Q88" s="0" t="n">
        <f aca="false">_xlfn.IFNA(INDEX(non_upt_2_5_Data!$C:$C, MATCH(Q$1&amp;" "&amp;$A88, non_upt_2_5_Data!$D:$D, 0), 1), "")</f>
        <v>2.25</v>
      </c>
      <c r="R88" s="0" t="n">
        <f aca="false">_xlfn.IFNA(INDEX(non_upt_2_5_Data!$C:$C, MATCH(R$1&amp;" "&amp;$A88, non_upt_2_5_Data!$D:$D, 0), 1), "")</f>
        <v>2.16666666666667</v>
      </c>
      <c r="S88" s="0" t="n">
        <f aca="false">_xlfn.IFNA(INDEX(non_upt_2_5_Data!$C:$C, MATCH(S$1&amp;" "&amp;$A88, non_upt_2_5_Data!$D:$D, 0), 1), "")</f>
        <v>2.42857142857143</v>
      </c>
      <c r="T88" s="0" t="n">
        <f aca="false">_xlfn.IFNA(INDEX(non_upt_2_5_Data!$C:$C, MATCH(T$1&amp;" "&amp;$A88, non_upt_2_5_Data!$D:$D, 0), 1), "")</f>
        <v>2.16014234875445</v>
      </c>
      <c r="U88" s="0" t="n">
        <f aca="false">_xlfn.IFNA(INDEX(non_upt_2_5_Data!$C:$C, MATCH(U$1&amp;" "&amp;$A88, non_upt_2_5_Data!$D:$D, 0), 1), "")</f>
        <v>2.25531914893617</v>
      </c>
      <c r="V88" s="0" t="n">
        <f aca="false">_xlfn.IFNA(INDEX(non_upt_2_5_Data!$C:$C, MATCH(V$1&amp;" "&amp;$A88, non_upt_2_5_Data!$D:$D, 0), 1), "")</f>
        <v>2.2355460385439</v>
      </c>
      <c r="W88" s="0" t="n">
        <f aca="false">_xlfn.IFNA(INDEX(non_upt_2_5_Data!$C:$C, MATCH(W$1&amp;" "&amp;$A88, non_upt_2_5_Data!$D:$D, 0), 1), "")</f>
        <v>2.12121212121212</v>
      </c>
      <c r="X88" s="0" t="n">
        <f aca="false">_xlfn.IFNA(INDEX(non_upt_2_5_Data!$C:$C, MATCH(X$1&amp;" "&amp;$A88, non_upt_2_5_Data!$D:$D, 0), 1), "")</f>
        <v>2.28</v>
      </c>
      <c r="Y88" s="0" t="n">
        <f aca="false">_xlfn.IFNA(INDEX(non_upt_2_5_Data!$C:$C, MATCH(Y$1&amp;" "&amp;$A88, non_upt_2_5_Data!$D:$D, 0), 1), "")</f>
        <v>2.08463541666667</v>
      </c>
      <c r="Z88" s="0" t="n">
        <f aca="false">_xlfn.IFNA(INDEX(non_upt_2_5_Data!$C:$C, MATCH(Z$1&amp;" "&amp;$A88, non_upt_2_5_Data!$D:$D, 0), 1), "")</f>
        <v>2.10519645120406</v>
      </c>
      <c r="AA88" s="0" t="n">
        <f aca="false">_xlfn.IFNA(INDEX(non_upt_2_5_Data!$C:$C, MATCH(AA$1&amp;" "&amp;$A88, non_upt_2_5_Data!$D:$D, 0), 1), "")</f>
        <v>2.10843373493976</v>
      </c>
      <c r="AB88" s="0" t="n">
        <f aca="false">_xlfn.IFNA(INDEX(non_upt_2_5_Data!$C:$C, MATCH(AB$1&amp;" "&amp;$A88, non_upt_2_5_Data!$D:$D, 0), 1), "")</f>
        <v>2.19582245430809</v>
      </c>
      <c r="AC88" s="0" t="n">
        <f aca="false">_xlfn.IFNA(INDEX(non_upt_2_5_Data!$C:$C, MATCH(AC$1&amp;" "&amp;$A88, non_upt_2_5_Data!$D:$D, 0), 1), "")</f>
        <v>2.2258064516129</v>
      </c>
      <c r="AD88" s="0" t="n">
        <f aca="false">_xlfn.IFNA(INDEX(non_upt_2_5_Data!$C:$C, MATCH(AD$1&amp;" "&amp;$A88, non_upt_2_5_Data!$D:$D, 0), 1), "")</f>
        <v>2.16961130742049</v>
      </c>
      <c r="AE88" s="0" t="n">
        <f aca="false">_xlfn.IFNA(INDEX(non_upt_2_5_Data!$C:$C, MATCH(AE$1&amp;" "&amp;$A88, non_upt_2_5_Data!$D:$D, 0), 1), "")</f>
        <v>2.24528301886792</v>
      </c>
      <c r="AF88" s="0" t="n">
        <f aca="false">_xlfn.IFNA(INDEX(non_upt_2_5_Data!$C:$C, MATCH(AF$1&amp;" "&amp;$A88, non_upt_2_5_Data!$D:$D, 0), 1), "")</f>
        <v>2.33333333333333</v>
      </c>
      <c r="AH88" s="0" t="n">
        <f aca="false">IFERROR(AVERAGE(B88:AF88), "")</f>
        <v>2.10209661747016</v>
      </c>
    </row>
    <row r="89" customFormat="false" ht="12.8" hidden="false" customHeight="false" outlineLevel="0" collapsed="false">
      <c r="A89" s="0" t="s">
        <v>118</v>
      </c>
      <c r="B89" s="0" t="n">
        <f aca="false">_xlfn.IFNA(INDEX(non_upt_2_5_Data!$C:$C, MATCH(B$1&amp;" "&amp;$A89, non_upt_2_5_Data!$D:$D, 0), 1), "")</f>
        <v>1.83464566929134</v>
      </c>
      <c r="C89" s="0" t="n">
        <f aca="false">_xlfn.IFNA(INDEX(non_upt_2_5_Data!$C:$C, MATCH(C$1&amp;" "&amp;$A89, non_upt_2_5_Data!$D:$D, 0), 1), "")</f>
        <v>1.86580086580087</v>
      </c>
      <c r="D89" s="0" t="n">
        <f aca="false">_xlfn.IFNA(INDEX(non_upt_2_5_Data!$C:$C, MATCH(D$1&amp;" "&amp;$A89, non_upt_2_5_Data!$D:$D, 0), 1), "")</f>
        <v>2.02392344497608</v>
      </c>
      <c r="E89" s="0" t="n">
        <f aca="false">_xlfn.IFNA(INDEX(non_upt_2_5_Data!$C:$C, MATCH(E$1&amp;" "&amp;$A89, non_upt_2_5_Data!$D:$D, 0), 1), "")</f>
        <v>2.06787330316742</v>
      </c>
      <c r="F89" s="0" t="n">
        <f aca="false">_xlfn.IFNA(INDEX(non_upt_2_5_Data!$C:$C, MATCH(F$1&amp;" "&amp;$A89, non_upt_2_5_Data!$D:$D, 0), 1), "")</f>
        <v>1.88095238095238</v>
      </c>
      <c r="G89" s="0" t="n">
        <f aca="false">_xlfn.IFNA(INDEX(non_upt_2_5_Data!$C:$C, MATCH(G$1&amp;" "&amp;$A89, non_upt_2_5_Data!$D:$D, 0), 1), "")</f>
        <v>1.8161180476731</v>
      </c>
      <c r="H89" s="0" t="n">
        <f aca="false">_xlfn.IFNA(INDEX(non_upt_2_5_Data!$C:$C, MATCH(H$1&amp;" "&amp;$A89, non_upt_2_5_Data!$D:$D, 0), 1), "")</f>
        <v>2.06596858638743</v>
      </c>
      <c r="I89" s="0" t="n">
        <f aca="false">_xlfn.IFNA(INDEX(non_upt_2_5_Data!$C:$C, MATCH(I$1&amp;" "&amp;$A89, non_upt_2_5_Data!$D:$D, 0), 1), "")</f>
        <v>2.06443914081146</v>
      </c>
      <c r="J89" s="0" t="n">
        <f aca="false">_xlfn.IFNA(INDEX(non_upt_2_5_Data!$C:$C, MATCH(J$1&amp;" "&amp;$A89, non_upt_2_5_Data!$D:$D, 0), 1), "")</f>
        <v>2.11654135338346</v>
      </c>
      <c r="K89" s="0" t="n">
        <f aca="false">_xlfn.IFNA(INDEX(non_upt_2_5_Data!$C:$C, MATCH(K$1&amp;" "&amp;$A89, non_upt_2_5_Data!$D:$D, 0), 1), "")</f>
        <v>2.06033519553073</v>
      </c>
      <c r="L89" s="0" t="n">
        <f aca="false">_xlfn.IFNA(INDEX(non_upt_2_5_Data!$C:$C, MATCH(L$1&amp;" "&amp;$A89, non_upt_2_5_Data!$D:$D, 0), 1), "")</f>
        <v>2.06040268456376</v>
      </c>
      <c r="M89" s="0" t="n">
        <f aca="false">_xlfn.IFNA(INDEX(non_upt_2_5_Data!$C:$C, MATCH(M$1&amp;" "&amp;$A89, non_upt_2_5_Data!$D:$D, 0), 1), "")</f>
        <v>2.08314855875831</v>
      </c>
      <c r="N89" s="0" t="n">
        <f aca="false">_xlfn.IFNA(INDEX(non_upt_2_5_Data!$C:$C, MATCH(N$1&amp;" "&amp;$A89, non_upt_2_5_Data!$D:$D, 0), 1), "")</f>
        <v>2.11677282377919</v>
      </c>
      <c r="O89" s="0" t="n">
        <f aca="false">_xlfn.IFNA(INDEX(non_upt_2_5_Data!$C:$C, MATCH(O$1&amp;" "&amp;$A89, non_upt_2_5_Data!$D:$D, 0), 1), "")</f>
        <v>2.11489898989899</v>
      </c>
      <c r="P89" s="0" t="n">
        <f aca="false">_xlfn.IFNA(INDEX(non_upt_2_5_Data!$C:$C, MATCH(P$1&amp;" "&amp;$A89, non_upt_2_5_Data!$D:$D, 0), 1), "")</f>
        <v>2.13461538461538</v>
      </c>
      <c r="Q89" s="0" t="n">
        <f aca="false">_xlfn.IFNA(INDEX(non_upt_2_5_Data!$C:$C, MATCH(Q$1&amp;" "&amp;$A89, non_upt_2_5_Data!$D:$D, 0), 1), "")</f>
        <v>2.27450980392157</v>
      </c>
      <c r="R89" s="0" t="n">
        <f aca="false">_xlfn.IFNA(INDEX(non_upt_2_5_Data!$C:$C, MATCH(R$1&amp;" "&amp;$A89, non_upt_2_5_Data!$D:$D, 0), 1), "")</f>
        <v>2.23333333333333</v>
      </c>
      <c r="S89" s="0" t="n">
        <f aca="false">_xlfn.IFNA(INDEX(non_upt_2_5_Data!$C:$C, MATCH(S$1&amp;" "&amp;$A89, non_upt_2_5_Data!$D:$D, 0), 1), "")</f>
        <v>2.57142857142857</v>
      </c>
      <c r="T89" s="0" t="n">
        <f aca="false">_xlfn.IFNA(INDEX(non_upt_2_5_Data!$C:$C, MATCH(T$1&amp;" "&amp;$A89, non_upt_2_5_Data!$D:$D, 0), 1), "")</f>
        <v>2.187265917603</v>
      </c>
      <c r="U89" s="0" t="n">
        <f aca="false">_xlfn.IFNA(INDEX(non_upt_2_5_Data!$C:$C, MATCH(U$1&amp;" "&amp;$A89, non_upt_2_5_Data!$D:$D, 0), 1), "")</f>
        <v>2.22413793103448</v>
      </c>
      <c r="V89" s="0" t="n">
        <f aca="false">_xlfn.IFNA(INDEX(non_upt_2_5_Data!$C:$C, MATCH(V$1&amp;" "&amp;$A89, non_upt_2_5_Data!$D:$D, 0), 1), "")</f>
        <v>2.22489082969432</v>
      </c>
      <c r="W89" s="0" t="n">
        <f aca="false">_xlfn.IFNA(INDEX(non_upt_2_5_Data!$C:$C, MATCH(W$1&amp;" "&amp;$A89, non_upt_2_5_Data!$D:$D, 0), 1), "")</f>
        <v>2.16129032258064</v>
      </c>
      <c r="X89" s="0" t="n">
        <f aca="false">_xlfn.IFNA(INDEX(non_upt_2_5_Data!$C:$C, MATCH(X$1&amp;" "&amp;$A89, non_upt_2_5_Data!$D:$D, 0), 1), "")</f>
        <v>2.29166666666667</v>
      </c>
      <c r="Y89" s="0" t="n">
        <f aca="false">_xlfn.IFNA(INDEX(non_upt_2_5_Data!$C:$C, MATCH(Y$1&amp;" "&amp;$A89, non_upt_2_5_Data!$D:$D, 0), 1), "")</f>
        <v>2.06105834464043</v>
      </c>
      <c r="Z89" s="0" t="n">
        <f aca="false">_xlfn.IFNA(INDEX(non_upt_2_5_Data!$C:$C, MATCH(Z$1&amp;" "&amp;$A89, non_upt_2_5_Data!$D:$D, 0), 1), "")</f>
        <v>2.08544726301736</v>
      </c>
      <c r="AA89" s="0" t="n">
        <f aca="false">_xlfn.IFNA(INDEX(non_upt_2_5_Data!$C:$C, MATCH(AA$1&amp;" "&amp;$A89, non_upt_2_5_Data!$D:$D, 0), 1), "")</f>
        <v>2.07235890014472</v>
      </c>
      <c r="AB89" s="0" t="n">
        <f aca="false">_xlfn.IFNA(INDEX(non_upt_2_5_Data!$C:$C, MATCH(AB$1&amp;" "&amp;$A89, non_upt_2_5_Data!$D:$D, 0), 1), "")</f>
        <v>2.13736263736264</v>
      </c>
      <c r="AC89" s="0" t="n">
        <f aca="false">_xlfn.IFNA(INDEX(non_upt_2_5_Data!$C:$C, MATCH(AC$1&amp;" "&amp;$A89, non_upt_2_5_Data!$D:$D, 0), 1), "")</f>
        <v>2.16129032258064</v>
      </c>
      <c r="AD89" s="0" t="n">
        <f aca="false">_xlfn.IFNA(INDEX(non_upt_2_5_Data!$C:$C, MATCH(AD$1&amp;" "&amp;$A89, non_upt_2_5_Data!$D:$D, 0), 1), "")</f>
        <v>2.20204081632653</v>
      </c>
      <c r="AE89" s="0" t="n">
        <f aca="false">_xlfn.IFNA(INDEX(non_upt_2_5_Data!$C:$C, MATCH(AE$1&amp;" "&amp;$A89, non_upt_2_5_Data!$D:$D, 0), 1), "")</f>
        <v>2.22</v>
      </c>
      <c r="AF89" s="0" t="n">
        <f aca="false">_xlfn.IFNA(INDEX(non_upt_2_5_Data!$C:$C, MATCH(AF$1&amp;" "&amp;$A89, non_upt_2_5_Data!$D:$D, 0), 1), "")</f>
        <v>2.18518518518519</v>
      </c>
      <c r="AH89" s="0" t="n">
        <f aca="false">IFERROR(AVERAGE(B89:AF89), "")</f>
        <v>2.11611946048742</v>
      </c>
    </row>
    <row r="90" customFormat="false" ht="12.8" hidden="false" customHeight="false" outlineLevel="0" collapsed="false">
      <c r="A90" s="0" t="s">
        <v>119</v>
      </c>
      <c r="B90" s="0" t="str">
        <f aca="false">_xlfn.IFNA(INDEX(non_upt_2_5_Data!$C:$C, MATCH(B$1&amp;" "&amp;$A90, non_upt_2_5_Data!$D:$D, 0), 1), "")</f>
        <v/>
      </c>
      <c r="C90" s="0" t="str">
        <f aca="false">_xlfn.IFNA(INDEX(non_upt_2_5_Data!$C:$C, MATCH(C$1&amp;" "&amp;$A90, non_upt_2_5_Data!$D:$D, 0), 1), "")</f>
        <v/>
      </c>
      <c r="D90" s="0" t="str">
        <f aca="false">_xlfn.IFNA(INDEX(non_upt_2_5_Data!$C:$C, MATCH(D$1&amp;" "&amp;$A90, non_upt_2_5_Data!$D:$D, 0), 1), "")</f>
        <v/>
      </c>
      <c r="E90" s="0" t="str">
        <f aca="false">_xlfn.IFNA(INDEX(non_upt_2_5_Data!$C:$C, MATCH(E$1&amp;" "&amp;$A90, non_upt_2_5_Data!$D:$D, 0), 1), "")</f>
        <v/>
      </c>
      <c r="F90" s="0" t="str">
        <f aca="false">_xlfn.IFNA(INDEX(non_upt_2_5_Data!$C:$C, MATCH(F$1&amp;" "&amp;$A90, non_upt_2_5_Data!$D:$D, 0), 1), "")</f>
        <v/>
      </c>
      <c r="G90" s="0" t="n">
        <f aca="false">_xlfn.IFNA(INDEX(non_upt_2_5_Data!$C:$C, MATCH(G$1&amp;" "&amp;$A90, non_upt_2_5_Data!$D:$D, 0), 1), "")</f>
        <v>2</v>
      </c>
      <c r="H90" s="0" t="str">
        <f aca="false">_xlfn.IFNA(INDEX(non_upt_2_5_Data!$C:$C, MATCH(H$1&amp;" "&amp;$A90, non_upt_2_5_Data!$D:$D, 0), 1), "")</f>
        <v/>
      </c>
      <c r="I90" s="0" t="str">
        <f aca="false">_xlfn.IFNA(INDEX(non_upt_2_5_Data!$C:$C, MATCH(I$1&amp;" "&amp;$A90, non_upt_2_5_Data!$D:$D, 0), 1), "")</f>
        <v/>
      </c>
      <c r="J90" s="0" t="str">
        <f aca="false">_xlfn.IFNA(INDEX(non_upt_2_5_Data!$C:$C, MATCH(J$1&amp;" "&amp;$A90, non_upt_2_5_Data!$D:$D, 0), 1), "")</f>
        <v/>
      </c>
      <c r="K90" s="0" t="str">
        <f aca="false">_xlfn.IFNA(INDEX(non_upt_2_5_Data!$C:$C, MATCH(K$1&amp;" "&amp;$A90, non_upt_2_5_Data!$D:$D, 0), 1), "")</f>
        <v/>
      </c>
      <c r="L90" s="0" t="str">
        <f aca="false">_xlfn.IFNA(INDEX(non_upt_2_5_Data!$C:$C, MATCH(L$1&amp;" "&amp;$A90, non_upt_2_5_Data!$D:$D, 0), 1), "")</f>
        <v/>
      </c>
      <c r="M90" s="0" t="str">
        <f aca="false">_xlfn.IFNA(INDEX(non_upt_2_5_Data!$C:$C, MATCH(M$1&amp;" "&amp;$A90, non_upt_2_5_Data!$D:$D, 0), 1), "")</f>
        <v/>
      </c>
      <c r="N90" s="0" t="str">
        <f aca="false">_xlfn.IFNA(INDEX(non_upt_2_5_Data!$C:$C, MATCH(N$1&amp;" "&amp;$A90, non_upt_2_5_Data!$D:$D, 0), 1), "")</f>
        <v/>
      </c>
      <c r="O90" s="0" t="str">
        <f aca="false">_xlfn.IFNA(INDEX(non_upt_2_5_Data!$C:$C, MATCH(O$1&amp;" "&amp;$A90, non_upt_2_5_Data!$D:$D, 0), 1), "")</f>
        <v/>
      </c>
      <c r="P90" s="0" t="str">
        <f aca="false">_xlfn.IFNA(INDEX(non_upt_2_5_Data!$C:$C, MATCH(P$1&amp;" "&amp;$A90, non_upt_2_5_Data!$D:$D, 0), 1), "")</f>
        <v/>
      </c>
      <c r="Q90" s="0" t="str">
        <f aca="false">_xlfn.IFNA(INDEX(non_upt_2_5_Data!$C:$C, MATCH(Q$1&amp;" "&amp;$A90, non_upt_2_5_Data!$D:$D, 0), 1), "")</f>
        <v/>
      </c>
      <c r="R90" s="0" t="str">
        <f aca="false">_xlfn.IFNA(INDEX(non_upt_2_5_Data!$C:$C, MATCH(R$1&amp;" "&amp;$A90, non_upt_2_5_Data!$D:$D, 0), 1), "")</f>
        <v/>
      </c>
      <c r="S90" s="0" t="str">
        <f aca="false">_xlfn.IFNA(INDEX(non_upt_2_5_Data!$C:$C, MATCH(S$1&amp;" "&amp;$A90, non_upt_2_5_Data!$D:$D, 0), 1), "")</f>
        <v/>
      </c>
      <c r="T90" s="0" t="n">
        <f aca="false">_xlfn.IFNA(INDEX(non_upt_2_5_Data!$C:$C, MATCH(T$1&amp;" "&amp;$A90, non_upt_2_5_Data!$D:$D, 0), 1), "")</f>
        <v>2</v>
      </c>
      <c r="U90" s="0" t="str">
        <f aca="false">_xlfn.IFNA(INDEX(non_upt_2_5_Data!$C:$C, MATCH(U$1&amp;" "&amp;$A90, non_upt_2_5_Data!$D:$D, 0), 1), "")</f>
        <v/>
      </c>
      <c r="V90" s="0" t="n">
        <f aca="false">_xlfn.IFNA(INDEX(non_upt_2_5_Data!$C:$C, MATCH(V$1&amp;" "&amp;$A90, non_upt_2_5_Data!$D:$D, 0), 1), "")</f>
        <v>2</v>
      </c>
      <c r="W90" s="0" t="str">
        <f aca="false">_xlfn.IFNA(INDEX(non_upt_2_5_Data!$C:$C, MATCH(W$1&amp;" "&amp;$A90, non_upt_2_5_Data!$D:$D, 0), 1), "")</f>
        <v/>
      </c>
      <c r="X90" s="0" t="str">
        <f aca="false">_xlfn.IFNA(INDEX(non_upt_2_5_Data!$C:$C, MATCH(X$1&amp;" "&amp;$A90, non_upt_2_5_Data!$D:$D, 0), 1), "")</f>
        <v/>
      </c>
      <c r="Y90" s="0" t="n">
        <f aca="false">_xlfn.IFNA(INDEX(non_upt_2_5_Data!$C:$C, MATCH(Y$1&amp;" "&amp;$A90, non_upt_2_5_Data!$D:$D, 0), 1), "")</f>
        <v>1.54054054054054</v>
      </c>
      <c r="Z90" s="0" t="n">
        <f aca="false">_xlfn.IFNA(INDEX(non_upt_2_5_Data!$C:$C, MATCH(Z$1&amp;" "&amp;$A90, non_upt_2_5_Data!$D:$D, 0), 1), "")</f>
        <v>2.13157894736842</v>
      </c>
      <c r="AA90" s="0" t="n">
        <f aca="false">_xlfn.IFNA(INDEX(non_upt_2_5_Data!$C:$C, MATCH(AA$1&amp;" "&amp;$A90, non_upt_2_5_Data!$D:$D, 0), 1), "")</f>
        <v>1.86842105263158</v>
      </c>
      <c r="AB90" s="0" t="n">
        <f aca="false">_xlfn.IFNA(INDEX(non_upt_2_5_Data!$C:$C, MATCH(AB$1&amp;" "&amp;$A90, non_upt_2_5_Data!$D:$D, 0), 1), "")</f>
        <v>2.27027027027027</v>
      </c>
      <c r="AC90" s="0" t="str">
        <f aca="false">_xlfn.IFNA(INDEX(non_upt_2_5_Data!$C:$C, MATCH(AC$1&amp;" "&amp;$A90, non_upt_2_5_Data!$D:$D, 0), 1), "")</f>
        <v/>
      </c>
      <c r="AD90" s="0" t="n">
        <f aca="false">_xlfn.IFNA(INDEX(non_upt_2_5_Data!$C:$C, MATCH(AD$1&amp;" "&amp;$A90, non_upt_2_5_Data!$D:$D, 0), 1), "")</f>
        <v>2</v>
      </c>
      <c r="AE90" s="0" t="str">
        <f aca="false">_xlfn.IFNA(INDEX(non_upt_2_5_Data!$C:$C, MATCH(AE$1&amp;" "&amp;$A90, non_upt_2_5_Data!$D:$D, 0), 1), "")</f>
        <v/>
      </c>
      <c r="AF90" s="0" t="str">
        <f aca="false">_xlfn.IFNA(INDEX(non_upt_2_5_Data!$C:$C, MATCH(AF$1&amp;" "&amp;$A90, non_upt_2_5_Data!$D:$D, 0), 1), "")</f>
        <v/>
      </c>
      <c r="AH90" s="0" t="n">
        <f aca="false">IFERROR(AVERAGE(B90:AF90), "")</f>
        <v>1.97635135135135</v>
      </c>
    </row>
    <row r="91" customFormat="false" ht="12.8" hidden="false" customHeight="false" outlineLevel="0" collapsed="false">
      <c r="A91" s="0" t="s">
        <v>120</v>
      </c>
      <c r="B91" s="0" t="str">
        <f aca="false">_xlfn.IFNA(INDEX(non_upt_2_5_Data!$C:$C, MATCH(B$1&amp;" "&amp;$A91, non_upt_2_5_Data!$D:$D, 0), 1), "")</f>
        <v/>
      </c>
      <c r="C91" s="0" t="str">
        <f aca="false">_xlfn.IFNA(INDEX(non_upt_2_5_Data!$C:$C, MATCH(C$1&amp;" "&amp;$A91, non_upt_2_5_Data!$D:$D, 0), 1), "")</f>
        <v/>
      </c>
      <c r="D91" s="0" t="str">
        <f aca="false">_xlfn.IFNA(INDEX(non_upt_2_5_Data!$C:$C, MATCH(D$1&amp;" "&amp;$A91, non_upt_2_5_Data!$D:$D, 0), 1), "")</f>
        <v/>
      </c>
      <c r="E91" s="0" t="str">
        <f aca="false">_xlfn.IFNA(INDEX(non_upt_2_5_Data!$C:$C, MATCH(E$1&amp;" "&amp;$A91, non_upt_2_5_Data!$D:$D, 0), 1), "")</f>
        <v/>
      </c>
      <c r="F91" s="0" t="str">
        <f aca="false">_xlfn.IFNA(INDEX(non_upt_2_5_Data!$C:$C, MATCH(F$1&amp;" "&amp;$A91, non_upt_2_5_Data!$D:$D, 0), 1), "")</f>
        <v/>
      </c>
      <c r="G91" s="0" t="n">
        <f aca="false">_xlfn.IFNA(INDEX(non_upt_2_5_Data!$C:$C, MATCH(G$1&amp;" "&amp;$A91, non_upt_2_5_Data!$D:$D, 0), 1), "")</f>
        <v>1.5</v>
      </c>
      <c r="H91" s="0" t="str">
        <f aca="false">_xlfn.IFNA(INDEX(non_upt_2_5_Data!$C:$C, MATCH(H$1&amp;" "&amp;$A91, non_upt_2_5_Data!$D:$D, 0), 1), "")</f>
        <v/>
      </c>
      <c r="I91" s="0" t="str">
        <f aca="false">_xlfn.IFNA(INDEX(non_upt_2_5_Data!$C:$C, MATCH(I$1&amp;" "&amp;$A91, non_upt_2_5_Data!$D:$D, 0), 1), "")</f>
        <v/>
      </c>
      <c r="J91" s="0" t="str">
        <f aca="false">_xlfn.IFNA(INDEX(non_upt_2_5_Data!$C:$C, MATCH(J$1&amp;" "&amp;$A91, non_upt_2_5_Data!$D:$D, 0), 1), "")</f>
        <v/>
      </c>
      <c r="K91" s="0" t="str">
        <f aca="false">_xlfn.IFNA(INDEX(non_upt_2_5_Data!$C:$C, MATCH(K$1&amp;" "&amp;$A91, non_upt_2_5_Data!$D:$D, 0), 1), "")</f>
        <v/>
      </c>
      <c r="L91" s="0" t="str">
        <f aca="false">_xlfn.IFNA(INDEX(non_upt_2_5_Data!$C:$C, MATCH(L$1&amp;" "&amp;$A91, non_upt_2_5_Data!$D:$D, 0), 1), "")</f>
        <v/>
      </c>
      <c r="M91" s="0" t="str">
        <f aca="false">_xlfn.IFNA(INDEX(non_upt_2_5_Data!$C:$C, MATCH(M$1&amp;" "&amp;$A91, non_upt_2_5_Data!$D:$D, 0), 1), "")</f>
        <v/>
      </c>
      <c r="N91" s="0" t="str">
        <f aca="false">_xlfn.IFNA(INDEX(non_upt_2_5_Data!$C:$C, MATCH(N$1&amp;" "&amp;$A91, non_upt_2_5_Data!$D:$D, 0), 1), "")</f>
        <v/>
      </c>
      <c r="O91" s="0" t="str">
        <f aca="false">_xlfn.IFNA(INDEX(non_upt_2_5_Data!$C:$C, MATCH(O$1&amp;" "&amp;$A91, non_upt_2_5_Data!$D:$D, 0), 1), "")</f>
        <v/>
      </c>
      <c r="P91" s="0" t="str">
        <f aca="false">_xlfn.IFNA(INDEX(non_upt_2_5_Data!$C:$C, MATCH(P$1&amp;" "&amp;$A91, non_upt_2_5_Data!$D:$D, 0), 1), "")</f>
        <v/>
      </c>
      <c r="Q91" s="0" t="str">
        <f aca="false">_xlfn.IFNA(INDEX(non_upt_2_5_Data!$C:$C, MATCH(Q$1&amp;" "&amp;$A91, non_upt_2_5_Data!$D:$D, 0), 1), "")</f>
        <v/>
      </c>
      <c r="R91" s="0" t="str">
        <f aca="false">_xlfn.IFNA(INDEX(non_upt_2_5_Data!$C:$C, MATCH(R$1&amp;" "&amp;$A91, non_upt_2_5_Data!$D:$D, 0), 1), "")</f>
        <v/>
      </c>
      <c r="S91" s="0" t="str">
        <f aca="false">_xlfn.IFNA(INDEX(non_upt_2_5_Data!$C:$C, MATCH(S$1&amp;" "&amp;$A91, non_upt_2_5_Data!$D:$D, 0), 1), "")</f>
        <v/>
      </c>
      <c r="T91" s="0" t="n">
        <f aca="false">_xlfn.IFNA(INDEX(non_upt_2_5_Data!$C:$C, MATCH(T$1&amp;" "&amp;$A91, non_upt_2_5_Data!$D:$D, 0), 1), "")</f>
        <v>1.63369963369963</v>
      </c>
      <c r="U91" s="0" t="n">
        <f aca="false">_xlfn.IFNA(INDEX(non_upt_2_5_Data!$C:$C, MATCH(U$1&amp;" "&amp;$A91, non_upt_2_5_Data!$D:$D, 0), 1), "")</f>
        <v>1.99561403508772</v>
      </c>
      <c r="V91" s="0" t="n">
        <f aca="false">_xlfn.IFNA(INDEX(non_upt_2_5_Data!$C:$C, MATCH(V$1&amp;" "&amp;$A91, non_upt_2_5_Data!$D:$D, 0), 1), "")</f>
        <v>1.98571428571429</v>
      </c>
      <c r="W91" s="0" t="n">
        <f aca="false">_xlfn.IFNA(INDEX(non_upt_2_5_Data!$C:$C, MATCH(W$1&amp;" "&amp;$A91, non_upt_2_5_Data!$D:$D, 0), 1), "")</f>
        <v>2.12903225806452</v>
      </c>
      <c r="X91" s="0" t="n">
        <f aca="false">_xlfn.IFNA(INDEX(non_upt_2_5_Data!$C:$C, MATCH(X$1&amp;" "&amp;$A91, non_upt_2_5_Data!$D:$D, 0), 1), "")</f>
        <v>2.08695652173913</v>
      </c>
      <c r="Y91" s="0" t="str">
        <f aca="false">_xlfn.IFNA(INDEX(non_upt_2_5_Data!$C:$C, MATCH(Y$1&amp;" "&amp;$A91, non_upt_2_5_Data!$D:$D, 0), 1), "")</f>
        <v/>
      </c>
      <c r="Z91" s="0" t="str">
        <f aca="false">_xlfn.IFNA(INDEX(non_upt_2_5_Data!$C:$C, MATCH(Z$1&amp;" "&amp;$A91, non_upt_2_5_Data!$D:$D, 0), 1), "")</f>
        <v/>
      </c>
      <c r="AA91" s="0" t="str">
        <f aca="false">_xlfn.IFNA(INDEX(non_upt_2_5_Data!$C:$C, MATCH(AA$1&amp;" "&amp;$A91, non_upt_2_5_Data!$D:$D, 0), 1), "")</f>
        <v/>
      </c>
      <c r="AB91" s="0" t="str">
        <f aca="false">_xlfn.IFNA(INDEX(non_upt_2_5_Data!$C:$C, MATCH(AB$1&amp;" "&amp;$A91, non_upt_2_5_Data!$D:$D, 0), 1), "")</f>
        <v/>
      </c>
      <c r="AC91" s="0" t="str">
        <f aca="false">_xlfn.IFNA(INDEX(non_upt_2_5_Data!$C:$C, MATCH(AC$1&amp;" "&amp;$A91, non_upt_2_5_Data!$D:$D, 0), 1), "")</f>
        <v/>
      </c>
      <c r="AD91" s="0" t="n">
        <f aca="false">_xlfn.IFNA(INDEX(non_upt_2_5_Data!$C:$C, MATCH(AD$1&amp;" "&amp;$A91, non_upt_2_5_Data!$D:$D, 0), 1), "")</f>
        <v>1.57592592592593</v>
      </c>
      <c r="AE91" s="0" t="n">
        <f aca="false">_xlfn.IFNA(INDEX(non_upt_2_5_Data!$C:$C, MATCH(AE$1&amp;" "&amp;$A91, non_upt_2_5_Data!$D:$D, 0), 1), "")</f>
        <v>2.03921568627451</v>
      </c>
      <c r="AF91" s="0" t="n">
        <f aca="false">_xlfn.IFNA(INDEX(non_upt_2_5_Data!$C:$C, MATCH(AF$1&amp;" "&amp;$A91, non_upt_2_5_Data!$D:$D, 0), 1), "")</f>
        <v>2.07407407407407</v>
      </c>
      <c r="AH91" s="0" t="n">
        <f aca="false">IFERROR(AVERAGE(B91:AF91), "")</f>
        <v>1.89113693561998</v>
      </c>
    </row>
    <row r="92" customFormat="false" ht="12.8" hidden="false" customHeight="false" outlineLevel="0" collapsed="false">
      <c r="A92" s="0" t="s">
        <v>121</v>
      </c>
      <c r="B92" s="0" t="str">
        <f aca="false">_xlfn.IFNA(INDEX(non_upt_2_5_Data!$C:$C, MATCH(B$1&amp;" "&amp;$A92, non_upt_2_5_Data!$D:$D, 0), 1), "")</f>
        <v/>
      </c>
      <c r="C92" s="0" t="str">
        <f aca="false">_xlfn.IFNA(INDEX(non_upt_2_5_Data!$C:$C, MATCH(C$1&amp;" "&amp;$A92, non_upt_2_5_Data!$D:$D, 0), 1), "")</f>
        <v/>
      </c>
      <c r="D92" s="0" t="str">
        <f aca="false">_xlfn.IFNA(INDEX(non_upt_2_5_Data!$C:$C, MATCH(D$1&amp;" "&amp;$A92, non_upt_2_5_Data!$D:$D, 0), 1), "")</f>
        <v/>
      </c>
      <c r="E92" s="0" t="str">
        <f aca="false">_xlfn.IFNA(INDEX(non_upt_2_5_Data!$C:$C, MATCH(E$1&amp;" "&amp;$A92, non_upt_2_5_Data!$D:$D, 0), 1), "")</f>
        <v/>
      </c>
      <c r="F92" s="0" t="str">
        <f aca="false">_xlfn.IFNA(INDEX(non_upt_2_5_Data!$C:$C, MATCH(F$1&amp;" "&amp;$A92, non_upt_2_5_Data!$D:$D, 0), 1), "")</f>
        <v/>
      </c>
      <c r="G92" s="0" t="n">
        <f aca="false">_xlfn.IFNA(INDEX(non_upt_2_5_Data!$C:$C, MATCH(G$1&amp;" "&amp;$A92, non_upt_2_5_Data!$D:$D, 0), 1), "")</f>
        <v>1.31455399061033</v>
      </c>
      <c r="H92" s="0" t="n">
        <f aca="false">_xlfn.IFNA(INDEX(non_upt_2_5_Data!$C:$C, MATCH(H$1&amp;" "&amp;$A92, non_upt_2_5_Data!$D:$D, 0), 1), "")</f>
        <v>1.44056706652127</v>
      </c>
      <c r="I92" s="0" t="n">
        <f aca="false">_xlfn.IFNA(INDEX(non_upt_2_5_Data!$C:$C, MATCH(I$1&amp;" "&amp;$A92, non_upt_2_5_Data!$D:$D, 0), 1), "")</f>
        <v>1.64655172413793</v>
      </c>
      <c r="J92" s="0" t="n">
        <f aca="false">_xlfn.IFNA(INDEX(non_upt_2_5_Data!$C:$C, MATCH(J$1&amp;" "&amp;$A92, non_upt_2_5_Data!$D:$D, 0), 1), "")</f>
        <v>2.13730569948187</v>
      </c>
      <c r="K92" s="0" t="n">
        <f aca="false">_xlfn.IFNA(INDEX(non_upt_2_5_Data!$C:$C, MATCH(K$1&amp;" "&amp;$A92, non_upt_2_5_Data!$D:$D, 0), 1), "")</f>
        <v>1.09290953545232</v>
      </c>
      <c r="L92" s="0" t="n">
        <f aca="false">_xlfn.IFNA(INDEX(non_upt_2_5_Data!$C:$C, MATCH(L$1&amp;" "&amp;$A92, non_upt_2_5_Data!$D:$D, 0), 1), "")</f>
        <v>1.14793577981651</v>
      </c>
      <c r="M92" s="0" t="n">
        <f aca="false">_xlfn.IFNA(INDEX(non_upt_2_5_Data!$C:$C, MATCH(M$1&amp;" "&amp;$A92, non_upt_2_5_Data!$D:$D, 0), 1), "")</f>
        <v>1.41296928327645</v>
      </c>
      <c r="N92" s="0" t="n">
        <f aca="false">_xlfn.IFNA(INDEX(non_upt_2_5_Data!$C:$C, MATCH(N$1&amp;" "&amp;$A92, non_upt_2_5_Data!$D:$D, 0), 1), "")</f>
        <v>2.09309967141292</v>
      </c>
      <c r="O92" s="0" t="n">
        <f aca="false">_xlfn.IFNA(INDEX(non_upt_2_5_Data!$C:$C, MATCH(O$1&amp;" "&amp;$A92, non_upt_2_5_Data!$D:$D, 0), 1), "")</f>
        <v>1.35953420669578</v>
      </c>
      <c r="P92" s="0" t="n">
        <f aca="false">_xlfn.IFNA(INDEX(non_upt_2_5_Data!$C:$C, MATCH(P$1&amp;" "&amp;$A92, non_upt_2_5_Data!$D:$D, 0), 1), "")</f>
        <v>1.59692898272553</v>
      </c>
      <c r="Q92" s="0" t="n">
        <f aca="false">_xlfn.IFNA(INDEX(non_upt_2_5_Data!$C:$C, MATCH(Q$1&amp;" "&amp;$A92, non_upt_2_5_Data!$D:$D, 0), 1), "")</f>
        <v>2.08</v>
      </c>
      <c r="R92" s="0" t="n">
        <f aca="false">_xlfn.IFNA(INDEX(non_upt_2_5_Data!$C:$C, MATCH(R$1&amp;" "&amp;$A92, non_upt_2_5_Data!$D:$D, 0), 1), "")</f>
        <v>1.81481481481482</v>
      </c>
      <c r="S92" s="0" t="n">
        <f aca="false">_xlfn.IFNA(INDEX(non_upt_2_5_Data!$C:$C, MATCH(S$1&amp;" "&amp;$A92, non_upt_2_5_Data!$D:$D, 0), 1), "")</f>
        <v>2.21428571428571</v>
      </c>
      <c r="T92" s="0" t="n">
        <f aca="false">_xlfn.IFNA(INDEX(non_upt_2_5_Data!$C:$C, MATCH(T$1&amp;" "&amp;$A92, non_upt_2_5_Data!$D:$D, 0), 1), "")</f>
        <v>2</v>
      </c>
      <c r="U92" s="0" t="n">
        <f aca="false">_xlfn.IFNA(INDEX(non_upt_2_5_Data!$C:$C, MATCH(U$1&amp;" "&amp;$A92, non_upt_2_5_Data!$D:$D, 0), 1), "")</f>
        <v>2</v>
      </c>
      <c r="V92" s="0" t="n">
        <f aca="false">_xlfn.IFNA(INDEX(non_upt_2_5_Data!$C:$C, MATCH(V$1&amp;" "&amp;$A92, non_upt_2_5_Data!$D:$D, 0), 1), "")</f>
        <v>2</v>
      </c>
      <c r="W92" s="0" t="str">
        <f aca="false">_xlfn.IFNA(INDEX(non_upt_2_5_Data!$C:$C, MATCH(W$1&amp;" "&amp;$A92, non_upt_2_5_Data!$D:$D, 0), 1), "")</f>
        <v/>
      </c>
      <c r="X92" s="0" t="str">
        <f aca="false">_xlfn.IFNA(INDEX(non_upt_2_5_Data!$C:$C, MATCH(X$1&amp;" "&amp;$A92, non_upt_2_5_Data!$D:$D, 0), 1), "")</f>
        <v/>
      </c>
      <c r="Y92" s="0" t="n">
        <f aca="false">_xlfn.IFNA(INDEX(non_upt_2_5_Data!$C:$C, MATCH(Y$1&amp;" "&amp;$A92, non_upt_2_5_Data!$D:$D, 0), 1), "")</f>
        <v>2</v>
      </c>
      <c r="Z92" s="0" t="str">
        <f aca="false">_xlfn.IFNA(INDEX(non_upt_2_5_Data!$C:$C, MATCH(Z$1&amp;" "&amp;$A92, non_upt_2_5_Data!$D:$D, 0), 1), "")</f>
        <v/>
      </c>
      <c r="AA92" s="0" t="str">
        <f aca="false">_xlfn.IFNA(INDEX(non_upt_2_5_Data!$C:$C, MATCH(AA$1&amp;" "&amp;$A92, non_upt_2_5_Data!$D:$D, 0), 1), "")</f>
        <v/>
      </c>
      <c r="AB92" s="0" t="str">
        <f aca="false">_xlfn.IFNA(INDEX(non_upt_2_5_Data!$C:$C, MATCH(AB$1&amp;" "&amp;$A92, non_upt_2_5_Data!$D:$D, 0), 1), "")</f>
        <v/>
      </c>
      <c r="AC92" s="0" t="str">
        <f aca="false">_xlfn.IFNA(INDEX(non_upt_2_5_Data!$C:$C, MATCH(AC$1&amp;" "&amp;$A92, non_upt_2_5_Data!$D:$D, 0), 1), "")</f>
        <v/>
      </c>
      <c r="AD92" s="0" t="n">
        <f aca="false">_xlfn.IFNA(INDEX(non_upt_2_5_Data!$C:$C, MATCH(AD$1&amp;" "&amp;$A92, non_upt_2_5_Data!$D:$D, 0), 1), "")</f>
        <v>2</v>
      </c>
      <c r="AE92" s="0" t="str">
        <f aca="false">_xlfn.IFNA(INDEX(non_upt_2_5_Data!$C:$C, MATCH(AE$1&amp;" "&amp;$A92, non_upt_2_5_Data!$D:$D, 0), 1), "")</f>
        <v/>
      </c>
      <c r="AF92" s="0" t="str">
        <f aca="false">_xlfn.IFNA(INDEX(non_upt_2_5_Data!$C:$C, MATCH(AF$1&amp;" "&amp;$A92, non_upt_2_5_Data!$D:$D, 0), 1), "")</f>
        <v/>
      </c>
      <c r="AH92" s="0" t="n">
        <f aca="false">IFERROR(AVERAGE(B92:AF92), "")</f>
        <v>1.74174758162397</v>
      </c>
    </row>
    <row r="93" customFormat="false" ht="12.8" hidden="false" customHeight="false" outlineLevel="0" collapsed="false">
      <c r="A93" s="0" t="s">
        <v>132</v>
      </c>
      <c r="B93" s="0" t="n">
        <f aca="false">_xlfn.IFNA(INDEX(non_upt_2_5_Data!$C:$C, MATCH(B$1&amp;" "&amp;$A93, non_upt_2_5_Data!$D:$D, 0), 1), "")</f>
        <v>1.56521739130435</v>
      </c>
      <c r="C93" s="0" t="n">
        <f aca="false">_xlfn.IFNA(INDEX(non_upt_2_5_Data!$C:$C, MATCH(C$1&amp;" "&amp;$A93, non_upt_2_5_Data!$D:$D, 0), 1), "")</f>
        <v>1.64383561643836</v>
      </c>
      <c r="D93" s="0" t="n">
        <f aca="false">_xlfn.IFNA(INDEX(non_upt_2_5_Data!$C:$C, MATCH(D$1&amp;" "&amp;$A93, non_upt_2_5_Data!$D:$D, 0), 1), "")</f>
        <v>1.72538860103627</v>
      </c>
      <c r="E93" s="0" t="n">
        <f aca="false">_xlfn.IFNA(INDEX(non_upt_2_5_Data!$C:$C, MATCH(E$1&amp;" "&amp;$A93, non_upt_2_5_Data!$D:$D, 0), 1), "")</f>
        <v>2.04017857142857</v>
      </c>
      <c r="F93" s="0" t="n">
        <f aca="false">_xlfn.IFNA(INDEX(non_upt_2_5_Data!$C:$C, MATCH(F$1&amp;" "&amp;$A93, non_upt_2_5_Data!$D:$D, 0), 1), "")</f>
        <v>1.82830626450116</v>
      </c>
      <c r="G93" s="0" t="n">
        <f aca="false">_xlfn.IFNA(INDEX(non_upt_2_5_Data!$C:$C, MATCH(G$1&amp;" "&amp;$A93, non_upt_2_5_Data!$D:$D, 0), 1), "")</f>
        <v>1.6751269035533</v>
      </c>
      <c r="H93" s="0" t="n">
        <f aca="false">_xlfn.IFNA(INDEX(non_upt_2_5_Data!$C:$C, MATCH(H$1&amp;" "&amp;$A93, non_upt_2_5_Data!$D:$D, 0), 1), "")</f>
        <v>1.80545670225386</v>
      </c>
      <c r="I93" s="0" t="n">
        <f aca="false">_xlfn.IFNA(INDEX(non_upt_2_5_Data!$C:$C, MATCH(I$1&amp;" "&amp;$A93, non_upt_2_5_Data!$D:$D, 0), 1), "")</f>
        <v>1.85753424657534</v>
      </c>
      <c r="J93" s="0" t="n">
        <f aca="false">_xlfn.IFNA(INDEX(non_upt_2_5_Data!$C:$C, MATCH(J$1&amp;" "&amp;$A93, non_upt_2_5_Data!$D:$D, 0), 1), "")</f>
        <v>2.17790530846485</v>
      </c>
      <c r="K93" s="0" t="n">
        <f aca="false">_xlfn.IFNA(INDEX(non_upt_2_5_Data!$C:$C, MATCH(K$1&amp;" "&amp;$A93, non_upt_2_5_Data!$D:$D, 0), 1), "")</f>
        <v>1.74261083743842</v>
      </c>
      <c r="L93" s="0" t="n">
        <f aca="false">_xlfn.IFNA(INDEX(non_upt_2_5_Data!$C:$C, MATCH(L$1&amp;" "&amp;$A93, non_upt_2_5_Data!$D:$D, 0), 1), "")</f>
        <v>1.80024509803922</v>
      </c>
      <c r="M93" s="0" t="n">
        <f aca="false">_xlfn.IFNA(INDEX(non_upt_2_5_Data!$C:$C, MATCH(M$1&amp;" "&amp;$A93, non_upt_2_5_Data!$D:$D, 0), 1), "")</f>
        <v>1.88508557457213</v>
      </c>
      <c r="N93" s="0" t="n">
        <f aca="false">_xlfn.IFNA(INDEX(non_upt_2_5_Data!$C:$C, MATCH(N$1&amp;" "&amp;$A93, non_upt_2_5_Data!$D:$D, 0), 1), "")</f>
        <v>2.17743830787309</v>
      </c>
      <c r="O93" s="0" t="n">
        <f aca="false">_xlfn.IFNA(INDEX(non_upt_2_5_Data!$C:$C, MATCH(O$1&amp;" "&amp;$A93, non_upt_2_5_Data!$D:$D, 0), 1), "")</f>
        <v>1.93723849372385</v>
      </c>
      <c r="P93" s="0" t="n">
        <f aca="false">_xlfn.IFNA(INDEX(non_upt_2_5_Data!$C:$C, MATCH(P$1&amp;" "&amp;$A93, non_upt_2_5_Data!$D:$D, 0), 1), "")</f>
        <v>2.15127701375246</v>
      </c>
      <c r="Q93" s="0" t="n">
        <f aca="false">_xlfn.IFNA(INDEX(non_upt_2_5_Data!$C:$C, MATCH(Q$1&amp;" "&amp;$A93, non_upt_2_5_Data!$D:$D, 0), 1), "")</f>
        <v>2.2156862745098</v>
      </c>
      <c r="R93" s="0" t="n">
        <f aca="false">_xlfn.IFNA(INDEX(non_upt_2_5_Data!$C:$C, MATCH(R$1&amp;" "&amp;$A93, non_upt_2_5_Data!$D:$D, 0), 1), "")</f>
        <v>2.1</v>
      </c>
      <c r="S93" s="0" t="n">
        <f aca="false">_xlfn.IFNA(INDEX(non_upt_2_5_Data!$C:$C, MATCH(S$1&amp;" "&amp;$A93, non_upt_2_5_Data!$D:$D, 0), 1), "")</f>
        <v>2.46428571428571</v>
      </c>
      <c r="T93" s="0" t="n">
        <f aca="false">_xlfn.IFNA(INDEX(non_upt_2_5_Data!$C:$C, MATCH(T$1&amp;" "&amp;$A93, non_upt_2_5_Data!$D:$D, 0), 1), "")</f>
        <v>1.91935483870968</v>
      </c>
      <c r="U93" s="0" t="n">
        <f aca="false">_xlfn.IFNA(INDEX(non_upt_2_5_Data!$C:$C, MATCH(U$1&amp;" "&amp;$A93, non_upt_2_5_Data!$D:$D, 0), 1), "")</f>
        <v>2.20100502512563</v>
      </c>
      <c r="V93" s="0" t="n">
        <f aca="false">_xlfn.IFNA(INDEX(non_upt_2_5_Data!$C:$C, MATCH(V$1&amp;" "&amp;$A93, non_upt_2_5_Data!$D:$D, 0), 1), "")</f>
        <v>2.12958435207824</v>
      </c>
      <c r="W93" s="0" t="n">
        <f aca="false">_xlfn.IFNA(INDEX(non_upt_2_5_Data!$C:$C, MATCH(W$1&amp;" "&amp;$A93, non_upt_2_5_Data!$D:$D, 0), 1), "")</f>
        <v>2.15151515151515</v>
      </c>
      <c r="X93" s="0" t="n">
        <f aca="false">_xlfn.IFNA(INDEX(non_upt_2_5_Data!$C:$C, MATCH(X$1&amp;" "&amp;$A93, non_upt_2_5_Data!$D:$D, 0), 1), "")</f>
        <v>2.24</v>
      </c>
      <c r="Y93" s="0" t="n">
        <f aca="false">_xlfn.IFNA(INDEX(non_upt_2_5_Data!$C:$C, MATCH(Y$1&amp;" "&amp;$A93, non_upt_2_5_Data!$D:$D, 0), 1), "")</f>
        <v>1.76530612244898</v>
      </c>
      <c r="Z93" s="0" t="n">
        <f aca="false">_xlfn.IFNA(INDEX(non_upt_2_5_Data!$C:$C, MATCH(Z$1&amp;" "&amp;$A93, non_upt_2_5_Data!$D:$D, 0), 1), "")</f>
        <v>1.93767705382436</v>
      </c>
      <c r="AA93" s="0" t="n">
        <f aca="false">_xlfn.IFNA(INDEX(non_upt_2_5_Data!$C:$C, MATCH(AA$1&amp;" "&amp;$A93, non_upt_2_5_Data!$D:$D, 0), 1), "")</f>
        <v>1.92716236722307</v>
      </c>
      <c r="AB93" s="0" t="n">
        <f aca="false">_xlfn.IFNA(INDEX(non_upt_2_5_Data!$C:$C, MATCH(AB$1&amp;" "&amp;$A93, non_upt_2_5_Data!$D:$D, 0), 1), "")</f>
        <v>2.18195050946143</v>
      </c>
      <c r="AC93" s="0" t="n">
        <f aca="false">_xlfn.IFNA(INDEX(non_upt_2_5_Data!$C:$C, MATCH(AC$1&amp;" "&amp;$A93, non_upt_2_5_Data!$D:$D, 0), 1), "")</f>
        <v>2.19354838709677</v>
      </c>
      <c r="AD93" s="0" t="n">
        <f aca="false">_xlfn.IFNA(INDEX(non_upt_2_5_Data!$C:$C, MATCH(AD$1&amp;" "&amp;$A93, non_upt_2_5_Data!$D:$D, 0), 1), "")</f>
        <v>1.96602972399151</v>
      </c>
      <c r="AE93" s="0" t="n">
        <f aca="false">_xlfn.IFNA(INDEX(non_upt_2_5_Data!$C:$C, MATCH(AE$1&amp;" "&amp;$A93, non_upt_2_5_Data!$D:$D, 0), 1), "")</f>
        <v>2.11764705882353</v>
      </c>
      <c r="AF93" s="0" t="n">
        <f aca="false">_xlfn.IFNA(INDEX(non_upt_2_5_Data!$C:$C, MATCH(AF$1&amp;" "&amp;$A93, non_upt_2_5_Data!$D:$D, 0), 1), "")</f>
        <v>2.14814814814815</v>
      </c>
      <c r="AH93" s="0" t="n">
        <f aca="false">IFERROR(AVERAGE(B93:AF93), "")</f>
        <v>1.98941115026443</v>
      </c>
    </row>
    <row r="94" customFormat="false" ht="12.8" hidden="false" customHeight="false" outlineLevel="0" collapsed="false">
      <c r="C94" s="0" t="str">
        <f aca="false">_xlfn.IFNA(INDEX(upt_2_5_Data!$C:$C, MATCH(C$1&amp;" "&amp;$A94, upt_2_5_Data!$D:$D, 0), 1), "")</f>
        <v/>
      </c>
      <c r="D94" s="0" t="str">
        <f aca="false">_xlfn.IFNA(INDEX(upt_2_5_Data!$C:$C, MATCH(D$1&amp;" "&amp;$A94, upt_2_5_Data!$D:$D, 0), 1), "")</f>
        <v/>
      </c>
      <c r="E94" s="0" t="str">
        <f aca="false">_xlfn.IFNA(INDEX(upt_2_5_Data!$C:$C, MATCH(E$1&amp;" "&amp;$A94, upt_2_5_Data!$D:$D, 0), 1), "")</f>
        <v/>
      </c>
      <c r="F94" s="0" t="str">
        <f aca="false">_xlfn.IFNA(INDEX(upt_2_5_Data!$C:$C, MATCH(F$1&amp;" "&amp;$A94, upt_2_5_Data!$D:$D, 0), 1), "")</f>
        <v/>
      </c>
      <c r="G94" s="0" t="str">
        <f aca="false">_xlfn.IFNA(INDEX(upt_2_5_Data!$C:$C, MATCH(G$1&amp;" "&amp;$A94, upt_2_5_Data!$D:$D, 0), 1), "")</f>
        <v/>
      </c>
      <c r="H94" s="0" t="str">
        <f aca="false">_xlfn.IFNA(INDEX(upt_2_5_Data!$C:$C, MATCH(H$1&amp;" "&amp;$A94, upt_2_5_Data!$D:$D, 0), 1), "")</f>
        <v/>
      </c>
      <c r="I94" s="0" t="str">
        <f aca="false">_xlfn.IFNA(INDEX(upt_2_5_Data!$C:$C, MATCH(I$1&amp;" "&amp;$A94, upt_2_5_Data!$D:$D, 0), 1), "")</f>
        <v/>
      </c>
      <c r="J94" s="0" t="str">
        <f aca="false">_xlfn.IFNA(INDEX(upt_2_5_Data!$C:$C, MATCH(J$1&amp;" "&amp;$A94, upt_2_5_Data!$D:$D, 0), 1), "")</f>
        <v/>
      </c>
      <c r="K94" s="0" t="str">
        <f aca="false">_xlfn.IFNA(INDEX(upt_2_5_Data!$C:$C, MATCH(K$1&amp;" "&amp;$A94, upt_2_5_Data!$D:$D, 0), 1), "")</f>
        <v/>
      </c>
      <c r="L94" s="0" t="str">
        <f aca="false">_xlfn.IFNA(INDEX(upt_2_5_Data!$C:$C, MATCH(L$1&amp;" "&amp;$A94, upt_2_5_Data!$D:$D, 0), 1), "")</f>
        <v/>
      </c>
      <c r="M94" s="0" t="str">
        <f aca="false">_xlfn.IFNA(INDEX(upt_2_5_Data!$C:$C, MATCH(M$1&amp;" "&amp;$A94, upt_2_5_Data!$D:$D, 0), 1), "")</f>
        <v/>
      </c>
      <c r="N94" s="0" t="str">
        <f aca="false">_xlfn.IFNA(INDEX(upt_2_5_Data!$C:$C, MATCH(N$1&amp;" "&amp;$A94, upt_2_5_Data!$D:$D, 0), 1), "")</f>
        <v/>
      </c>
      <c r="O94" s="0" t="str">
        <f aca="false">_xlfn.IFNA(INDEX(upt_2_5_Data!$C:$C, MATCH(O$1&amp;" "&amp;$A94, upt_2_5_Data!$D:$D, 0), 1), "")</f>
        <v/>
      </c>
      <c r="P94" s="0" t="str">
        <f aca="false">_xlfn.IFNA(INDEX(upt_2_5_Data!$C:$C, MATCH(P$1&amp;" "&amp;$A94, upt_2_5_Data!$D:$D, 0), 1), "")</f>
        <v/>
      </c>
      <c r="Q94" s="0" t="str">
        <f aca="false">_xlfn.IFNA(INDEX(upt_2_5_Data!$C:$C, MATCH(Q$1&amp;" "&amp;$A94, upt_2_5_Data!$D:$D, 0), 1), "")</f>
        <v/>
      </c>
      <c r="R94" s="0" t="str">
        <f aca="false">_xlfn.IFNA(INDEX(upt_2_5_Data!$C:$C, MATCH(R$1&amp;" "&amp;$A94, upt_2_5_Data!$D:$D, 0), 1), "")</f>
        <v/>
      </c>
      <c r="S94" s="0" t="str">
        <f aca="false">_xlfn.IFNA(INDEX(upt_2_5_Data!$C:$C, MATCH(S$1&amp;" "&amp;$A94, upt_2_5_Data!$D:$D, 0), 1), "")</f>
        <v/>
      </c>
      <c r="T94" s="0" t="str">
        <f aca="false">_xlfn.IFNA(INDEX(upt_2_5_Data!$C:$C, MATCH(T$1&amp;" "&amp;$A94, upt_2_5_Data!$D:$D, 0), 1), "")</f>
        <v/>
      </c>
      <c r="U94" s="0" t="str">
        <f aca="false">_xlfn.IFNA(INDEX(upt_2_5_Data!$C:$C, MATCH(U$1&amp;" "&amp;$A94, upt_2_5_Data!$D:$D, 0), 1), "")</f>
        <v/>
      </c>
      <c r="V94" s="0" t="str">
        <f aca="false">_xlfn.IFNA(INDEX(upt_2_5_Data!$C:$C, MATCH(V$1&amp;" "&amp;$A94, upt_2_5_Data!$D:$D, 0), 1), "")</f>
        <v/>
      </c>
      <c r="W94" s="0" t="str">
        <f aca="false">_xlfn.IFNA(INDEX(upt_2_5_Data!$C:$C, MATCH(W$1&amp;" "&amp;$A94, upt_2_5_Data!$D:$D, 0), 1), "")</f>
        <v/>
      </c>
      <c r="X94" s="0" t="str">
        <f aca="false">_xlfn.IFNA(INDEX(upt_2_5_Data!$C:$C, MATCH(X$1&amp;" "&amp;$A94, upt_2_5_Data!$D:$D, 0), 1), "")</f>
        <v/>
      </c>
      <c r="Y94" s="0" t="str">
        <f aca="false">_xlfn.IFNA(INDEX(upt_2_5_Data!$C:$C, MATCH(Y$1&amp;" "&amp;$A94, upt_2_5_Data!$D:$D, 0), 1), "")</f>
        <v/>
      </c>
      <c r="Z94" s="0" t="str">
        <f aca="false">_xlfn.IFNA(INDEX(upt_2_5_Data!$C:$C, MATCH(Z$1&amp;" "&amp;$A94, upt_2_5_Data!$D:$D, 0), 1), "")</f>
        <v/>
      </c>
      <c r="AA94" s="0" t="str">
        <f aca="false">_xlfn.IFNA(INDEX(upt_2_5_Data!$C:$C, MATCH(AA$1&amp;" "&amp;$A94, upt_2_5_Data!$D:$D, 0), 1), "")</f>
        <v/>
      </c>
      <c r="AB94" s="0" t="str">
        <f aca="false">_xlfn.IFNA(INDEX(upt_2_5_Data!$C:$C, MATCH(AB$1&amp;" "&amp;$A94, upt_2_5_Data!$D:$D, 0), 1), "")</f>
        <v/>
      </c>
      <c r="AC94" s="0" t="str">
        <f aca="false">_xlfn.IFNA(INDEX(upt_2_5_Data!$C:$C, MATCH(AC$1&amp;" "&amp;$A94, upt_2_5_Data!$D:$D, 0), 1), "")</f>
        <v/>
      </c>
      <c r="AD94" s="0" t="str">
        <f aca="false">_xlfn.IFNA(INDEX(upt_2_5_Data!$C:$C, MATCH(AD$1&amp;" "&amp;$A94, upt_2_5_Data!$D:$D, 0), 1), "")</f>
        <v/>
      </c>
      <c r="AE94" s="0" t="str">
        <f aca="false">_xlfn.IFNA(INDEX(upt_2_5_Data!$C:$C, MATCH(AE$1&amp;" "&amp;$A94, upt_2_5_Data!$D:$D, 0), 1), "")</f>
        <v/>
      </c>
      <c r="AF94" s="0" t="str">
        <f aca="false">_xlfn.IFNA(INDEX(upt_2_5_Data!$C:$C, MATCH(AF$1&amp;" "&amp;$A94, upt_2_5_Data!$D:$D, 0), 1), "")</f>
        <v/>
      </c>
    </row>
    <row r="95" customFormat="false" ht="12.8" hidden="false" customHeight="false" outlineLevel="0" collapsed="false">
      <c r="A95" s="0" t="s">
        <v>136</v>
      </c>
      <c r="B95" s="0" t="n">
        <f aca="false">IFERROR(AVERAGE(B2:B93), "")</f>
        <v>1.68093470614691</v>
      </c>
      <c r="C95" s="0" t="n">
        <f aca="false">IFERROR(AVERAGE(C2:C93), "")</f>
        <v>1.69187100295737</v>
      </c>
      <c r="D95" s="0" t="n">
        <f aca="false">IFERROR(AVERAGE(D2:D93), "")</f>
        <v>1.82820588173068</v>
      </c>
      <c r="E95" s="0" t="n">
        <f aca="false">IFERROR(AVERAGE(E2:E93), "")</f>
        <v>1.96648566491704</v>
      </c>
      <c r="F95" s="0" t="n">
        <f aca="false">IFERROR(AVERAGE(F2:F93), "")</f>
        <v>1.88038013033406</v>
      </c>
      <c r="G95" s="0" t="n">
        <f aca="false">IFERROR(AVERAGE(G2:G93), "")</f>
        <v>1.68970555853585</v>
      </c>
      <c r="H95" s="0" t="n">
        <f aca="false">IFERROR(AVERAGE(H2:H93), "")</f>
        <v>1.8352509895495</v>
      </c>
      <c r="I95" s="0" t="n">
        <f aca="false">IFERROR(AVERAGE(I2:I93), "")</f>
        <v>1.99172265705332</v>
      </c>
      <c r="J95" s="0" t="n">
        <f aca="false">IFERROR(AVERAGE(J2:J93), "")</f>
        <v>2.0347195012492</v>
      </c>
      <c r="K95" s="0" t="n">
        <f aca="false">IFERROR(AVERAGE(K2:K93), "")</f>
        <v>1.88068780812931</v>
      </c>
      <c r="L95" s="0" t="n">
        <f aca="false">IFERROR(AVERAGE(L2:L93), "")</f>
        <v>1.8665684703661</v>
      </c>
      <c r="M95" s="0" t="n">
        <f aca="false">IFERROR(AVERAGE(M2:M93), "")</f>
        <v>1.95620079945275</v>
      </c>
      <c r="N95" s="0" t="n">
        <f aca="false">IFERROR(AVERAGE(N2:N93), "")</f>
        <v>2.06757429190601</v>
      </c>
      <c r="O95" s="0" t="n">
        <f aca="false">IFERROR(AVERAGE(O2:O93), "")</f>
        <v>1.99981256262901</v>
      </c>
      <c r="P95" s="0" t="n">
        <f aca="false">IFERROR(AVERAGE(P2:P93), "")</f>
        <v>2.08669978039153</v>
      </c>
      <c r="Q95" s="0" t="n">
        <f aca="false">IFERROR(AVERAGE(Q2:Q93), "")</f>
        <v>2.20526081048127</v>
      </c>
      <c r="R95" s="0" t="n">
        <f aca="false">IFERROR(AVERAGE(R2:R93), "")</f>
        <v>2.13652382372859</v>
      </c>
      <c r="S95" s="0" t="n">
        <f aca="false">IFERROR(AVERAGE(S2:S93), "")</f>
        <v>2.49740818735421</v>
      </c>
      <c r="T95" s="0" t="n">
        <f aca="false">IFERROR(AVERAGE(T2:T93), "")</f>
        <v>2.00574421894511</v>
      </c>
      <c r="U95" s="0" t="n">
        <f aca="false">IFERROR(AVERAGE(U2:U93), "")</f>
        <v>2.19136088699225</v>
      </c>
      <c r="V95" s="0" t="n">
        <f aca="false">IFERROR(AVERAGE(V2:V93), "")</f>
        <v>2.01496374564945</v>
      </c>
      <c r="W95" s="0" t="n">
        <f aca="false">IFERROR(AVERAGE(W2:W93), "")</f>
        <v>2.12460481667274</v>
      </c>
      <c r="X95" s="0" t="n">
        <f aca="false">IFERROR(AVERAGE(X2:X93), "")</f>
        <v>2.18559268003002</v>
      </c>
      <c r="Y95" s="0" t="n">
        <f aca="false">IFERROR(AVERAGE(Y2:Y93), "")</f>
        <v>1.78079889612896</v>
      </c>
      <c r="Z95" s="0" t="n">
        <f aca="false">IFERROR(AVERAGE(Z2:Z93), "")</f>
        <v>1.922041571315</v>
      </c>
      <c r="AA95" s="0" t="n">
        <f aca="false">IFERROR(AVERAGE(AA2:AA93), "")</f>
        <v>1.94625538518796</v>
      </c>
      <c r="AB95" s="0" t="n">
        <f aca="false">IFERROR(AVERAGE(AB2:AB93), "")</f>
        <v>2.15763614547338</v>
      </c>
      <c r="AC95" s="0" t="n">
        <f aca="false">IFERROR(AVERAGE(AC2:AC93), "")</f>
        <v>2.15936277804372</v>
      </c>
      <c r="AD95" s="0" t="n">
        <f aca="false">IFERROR(AVERAGE(AD2:AD93), "")</f>
        <v>2.05355397133922</v>
      </c>
      <c r="AE95" s="0" t="n">
        <f aca="false">IFERROR(AVERAGE(AE2:AE93), "")</f>
        <v>2.14426555336362</v>
      </c>
      <c r="AF95" s="0" t="n">
        <f aca="false">IFERROR(AVERAGE(AF2:AF93), "")</f>
        <v>2.18800891321667</v>
      </c>
      <c r="AH95" s="0" t="n">
        <f aca="false">IFERROR(AVERAGE(B95:AF95), "")</f>
        <v>2.00549039320228</v>
      </c>
    </row>
    <row r="96" customFormat="false" ht="12.8" hidden="false" customHeight="false" outlineLevel="0" collapsed="false">
      <c r="C96" s="0" t="str">
        <f aca="false">_xlfn.IFNA(INDEX(upt_2_5_Data!$C:$C, MATCH(C$1&amp;" "&amp;$A96, upt_2_5_Data!$D:$D, 0), 1), "")</f>
        <v/>
      </c>
      <c r="D96" s="0" t="str">
        <f aca="false">_xlfn.IFNA(INDEX(upt_2_5_Data!$C:$C, MATCH(D$1&amp;" "&amp;$A96, upt_2_5_Data!$D:$D, 0), 1), "")</f>
        <v/>
      </c>
      <c r="E96" s="0" t="str">
        <f aca="false">_xlfn.IFNA(INDEX(upt_2_5_Data!$C:$C, MATCH(E$1&amp;" "&amp;$A96, upt_2_5_Data!$D:$D, 0), 1), "")</f>
        <v/>
      </c>
      <c r="F96" s="0" t="str">
        <f aca="false">_xlfn.IFNA(INDEX(upt_2_5_Data!$C:$C, MATCH(F$1&amp;" "&amp;$A96, upt_2_5_Data!$D:$D, 0), 1), "")</f>
        <v/>
      </c>
      <c r="G96" s="0" t="str">
        <f aca="false">_xlfn.IFNA(INDEX(upt_2_5_Data!$C:$C, MATCH(G$1&amp;" "&amp;$A96, upt_2_5_Data!$D:$D, 0), 1), "")</f>
        <v/>
      </c>
      <c r="H96" s="0" t="str">
        <f aca="false">_xlfn.IFNA(INDEX(upt_2_5_Data!$C:$C, MATCH(H$1&amp;" "&amp;$A96, upt_2_5_Data!$D:$D, 0), 1), "")</f>
        <v/>
      </c>
      <c r="I96" s="0" t="str">
        <f aca="false">_xlfn.IFNA(INDEX(upt_2_5_Data!$C:$C, MATCH(I$1&amp;" "&amp;$A96, upt_2_5_Data!$D:$D, 0), 1), "")</f>
        <v/>
      </c>
      <c r="J96" s="0" t="str">
        <f aca="false">_xlfn.IFNA(INDEX(upt_2_5_Data!$C:$C, MATCH(J$1&amp;" "&amp;$A96, upt_2_5_Data!$D:$D, 0), 1), "")</f>
        <v/>
      </c>
      <c r="K96" s="0" t="str">
        <f aca="false">_xlfn.IFNA(INDEX(upt_2_5_Data!$C:$C, MATCH(K$1&amp;" "&amp;$A96, upt_2_5_Data!$D:$D, 0), 1), "")</f>
        <v/>
      </c>
      <c r="L96" s="0" t="str">
        <f aca="false">_xlfn.IFNA(INDEX(upt_2_5_Data!$C:$C, MATCH(L$1&amp;" "&amp;$A96, upt_2_5_Data!$D:$D, 0), 1), "")</f>
        <v/>
      </c>
      <c r="M96" s="0" t="str">
        <f aca="false">_xlfn.IFNA(INDEX(upt_2_5_Data!$C:$C, MATCH(M$1&amp;" "&amp;$A96, upt_2_5_Data!$D:$D, 0), 1), "")</f>
        <v/>
      </c>
      <c r="N96" s="0" t="str">
        <f aca="false">_xlfn.IFNA(INDEX(upt_2_5_Data!$C:$C, MATCH(N$1&amp;" "&amp;$A96, upt_2_5_Data!$D:$D, 0), 1), "")</f>
        <v/>
      </c>
      <c r="O96" s="0" t="str">
        <f aca="false">_xlfn.IFNA(INDEX(upt_2_5_Data!$C:$C, MATCH(O$1&amp;" "&amp;$A96, upt_2_5_Data!$D:$D, 0), 1), "")</f>
        <v/>
      </c>
      <c r="P96" s="0" t="str">
        <f aca="false">_xlfn.IFNA(INDEX(upt_2_5_Data!$C:$C, MATCH(P$1&amp;" "&amp;$A96, upt_2_5_Data!$D:$D, 0), 1), "")</f>
        <v/>
      </c>
      <c r="Q96" s="0" t="str">
        <f aca="false">_xlfn.IFNA(INDEX(upt_2_5_Data!$C:$C, MATCH(Q$1&amp;" "&amp;$A96, upt_2_5_Data!$D:$D, 0), 1), "")</f>
        <v/>
      </c>
      <c r="R96" s="0" t="str">
        <f aca="false">_xlfn.IFNA(INDEX(upt_2_5_Data!$C:$C, MATCH(R$1&amp;" "&amp;$A96, upt_2_5_Data!$D:$D, 0), 1), "")</f>
        <v/>
      </c>
      <c r="S96" s="0" t="str">
        <f aca="false">_xlfn.IFNA(INDEX(upt_2_5_Data!$C:$C, MATCH(S$1&amp;" "&amp;$A96, upt_2_5_Data!$D:$D, 0), 1), "")</f>
        <v/>
      </c>
      <c r="T96" s="0" t="str">
        <f aca="false">_xlfn.IFNA(INDEX(upt_2_5_Data!$C:$C, MATCH(T$1&amp;" "&amp;$A96, upt_2_5_Data!$D:$D, 0), 1), "")</f>
        <v/>
      </c>
      <c r="U96" s="0" t="str">
        <f aca="false">_xlfn.IFNA(INDEX(upt_2_5_Data!$C:$C, MATCH(U$1&amp;" "&amp;$A96, upt_2_5_Data!$D:$D, 0), 1), "")</f>
        <v/>
      </c>
      <c r="V96" s="0" t="str">
        <f aca="false">_xlfn.IFNA(INDEX(upt_2_5_Data!$C:$C, MATCH(V$1&amp;" "&amp;$A96, upt_2_5_Data!$D:$D, 0), 1), "")</f>
        <v/>
      </c>
      <c r="W96" s="0" t="str">
        <f aca="false">_xlfn.IFNA(INDEX(upt_2_5_Data!$C:$C, MATCH(W$1&amp;" "&amp;$A96, upt_2_5_Data!$D:$D, 0), 1), "")</f>
        <v/>
      </c>
      <c r="X96" s="0" t="str">
        <f aca="false">_xlfn.IFNA(INDEX(upt_2_5_Data!$C:$C, MATCH(X$1&amp;" "&amp;$A96, upt_2_5_Data!$D:$D, 0), 1), "")</f>
        <v/>
      </c>
      <c r="Y96" s="0" t="str">
        <f aca="false">_xlfn.IFNA(INDEX(upt_2_5_Data!$C:$C, MATCH(Y$1&amp;" "&amp;$A96, upt_2_5_Data!$D:$D, 0), 1), "")</f>
        <v/>
      </c>
      <c r="Z96" s="0" t="str">
        <f aca="false">_xlfn.IFNA(INDEX(upt_2_5_Data!$C:$C, MATCH(Z$1&amp;" "&amp;$A96, upt_2_5_Data!$D:$D, 0), 1), "")</f>
        <v/>
      </c>
      <c r="AA96" s="0" t="str">
        <f aca="false">_xlfn.IFNA(INDEX(upt_2_5_Data!$C:$C, MATCH(AA$1&amp;" "&amp;$A96, upt_2_5_Data!$D:$D, 0), 1), "")</f>
        <v/>
      </c>
      <c r="AB96" s="0" t="str">
        <f aca="false">_xlfn.IFNA(INDEX(upt_2_5_Data!$C:$C, MATCH(AB$1&amp;" "&amp;$A96, upt_2_5_Data!$D:$D, 0), 1), "")</f>
        <v/>
      </c>
      <c r="AC96" s="0" t="str">
        <f aca="false">_xlfn.IFNA(INDEX(upt_2_5_Data!$C:$C, MATCH(AC$1&amp;" "&amp;$A96, upt_2_5_Data!$D:$D, 0), 1), "")</f>
        <v/>
      </c>
      <c r="AD96" s="0" t="str">
        <f aca="false">_xlfn.IFNA(INDEX(upt_2_5_Data!$C:$C, MATCH(AD$1&amp;" "&amp;$A96, upt_2_5_Data!$D:$D, 0), 1), "")</f>
        <v/>
      </c>
      <c r="AE96" s="0" t="str">
        <f aca="false">_xlfn.IFNA(INDEX(upt_2_5_Data!$C:$C, MATCH(AE$1&amp;" "&amp;$A96, upt_2_5_Data!$D:$D, 0), 1), "")</f>
        <v/>
      </c>
      <c r="AF96" s="0" t="str">
        <f aca="false">_xlfn.IFNA(INDEX(upt_2_5_Data!$C:$C, MATCH(AF$1&amp;" "&amp;$A96, upt_2_5_Data!$D:$D, 0), 1), "")</f>
        <v/>
      </c>
    </row>
    <row r="97" customFormat="false" ht="12.8" hidden="false" customHeight="false" outlineLevel="0" collapsed="false">
      <c r="C97" s="0" t="str">
        <f aca="false">_xlfn.IFNA(INDEX(upt_2_5_Data!$C:$C, MATCH(C$1&amp;" "&amp;$A97, upt_2_5_Data!$D:$D, 0), 1), "")</f>
        <v/>
      </c>
      <c r="D97" s="0" t="str">
        <f aca="false">_xlfn.IFNA(INDEX(upt_2_5_Data!$C:$C, MATCH(D$1&amp;" "&amp;$A97, upt_2_5_Data!$D:$D, 0), 1), "")</f>
        <v/>
      </c>
      <c r="E97" s="0" t="str">
        <f aca="false">_xlfn.IFNA(INDEX(upt_2_5_Data!$C:$C, MATCH(E$1&amp;" "&amp;$A97, upt_2_5_Data!$D:$D, 0), 1), "")</f>
        <v/>
      </c>
      <c r="F97" s="0" t="str">
        <f aca="false">_xlfn.IFNA(INDEX(upt_2_5_Data!$C:$C, MATCH(F$1&amp;" "&amp;$A97, upt_2_5_Data!$D:$D, 0), 1), "")</f>
        <v/>
      </c>
      <c r="G97" s="0" t="str">
        <f aca="false">_xlfn.IFNA(INDEX(upt_2_5_Data!$C:$C, MATCH(G$1&amp;" "&amp;$A97, upt_2_5_Data!$D:$D, 0), 1), "")</f>
        <v/>
      </c>
      <c r="H97" s="0" t="str">
        <f aca="false">_xlfn.IFNA(INDEX(upt_2_5_Data!$C:$C, MATCH(H$1&amp;" "&amp;$A97, upt_2_5_Data!$D:$D, 0), 1), "")</f>
        <v/>
      </c>
      <c r="I97" s="0" t="str">
        <f aca="false">_xlfn.IFNA(INDEX(upt_2_5_Data!$C:$C, MATCH(I$1&amp;" "&amp;$A97, upt_2_5_Data!$D:$D, 0), 1), "")</f>
        <v/>
      </c>
      <c r="J97" s="0" t="str">
        <f aca="false">_xlfn.IFNA(INDEX(upt_2_5_Data!$C:$C, MATCH(J$1&amp;" "&amp;$A97, upt_2_5_Data!$D:$D, 0), 1), "")</f>
        <v/>
      </c>
      <c r="K97" s="0" t="str">
        <f aca="false">_xlfn.IFNA(INDEX(upt_2_5_Data!$C:$C, MATCH(K$1&amp;" "&amp;$A97, upt_2_5_Data!$D:$D, 0), 1), "")</f>
        <v/>
      </c>
      <c r="L97" s="0" t="str">
        <f aca="false">_xlfn.IFNA(INDEX(upt_2_5_Data!$C:$C, MATCH(L$1&amp;" "&amp;$A97, upt_2_5_Data!$D:$D, 0), 1), "")</f>
        <v/>
      </c>
      <c r="M97" s="0" t="str">
        <f aca="false">_xlfn.IFNA(INDEX(upt_2_5_Data!$C:$C, MATCH(M$1&amp;" "&amp;$A97, upt_2_5_Data!$D:$D, 0), 1), "")</f>
        <v/>
      </c>
      <c r="N97" s="0" t="str">
        <f aca="false">_xlfn.IFNA(INDEX(upt_2_5_Data!$C:$C, MATCH(N$1&amp;" "&amp;$A97, upt_2_5_Data!$D:$D, 0), 1), "")</f>
        <v/>
      </c>
      <c r="O97" s="0" t="str">
        <f aca="false">_xlfn.IFNA(INDEX(upt_2_5_Data!$C:$C, MATCH(O$1&amp;" "&amp;$A97, upt_2_5_Data!$D:$D, 0), 1), "")</f>
        <v/>
      </c>
      <c r="P97" s="0" t="str">
        <f aca="false">_xlfn.IFNA(INDEX(upt_2_5_Data!$C:$C, MATCH(P$1&amp;" "&amp;$A97, upt_2_5_Data!$D:$D, 0), 1), "")</f>
        <v/>
      </c>
      <c r="Q97" s="0" t="str">
        <f aca="false">_xlfn.IFNA(INDEX(upt_2_5_Data!$C:$C, MATCH(Q$1&amp;" "&amp;$A97, upt_2_5_Data!$D:$D, 0), 1), "")</f>
        <v/>
      </c>
      <c r="R97" s="0" t="str">
        <f aca="false">_xlfn.IFNA(INDEX(upt_2_5_Data!$C:$C, MATCH(R$1&amp;" "&amp;$A97, upt_2_5_Data!$D:$D, 0), 1), "")</f>
        <v/>
      </c>
      <c r="S97" s="0" t="str">
        <f aca="false">_xlfn.IFNA(INDEX(upt_2_5_Data!$C:$C, MATCH(S$1&amp;" "&amp;$A97, upt_2_5_Data!$D:$D, 0), 1), "")</f>
        <v/>
      </c>
      <c r="T97" s="0" t="str">
        <f aca="false">_xlfn.IFNA(INDEX(upt_2_5_Data!$C:$C, MATCH(T$1&amp;" "&amp;$A97, upt_2_5_Data!$D:$D, 0), 1), "")</f>
        <v/>
      </c>
      <c r="U97" s="0" t="str">
        <f aca="false">_xlfn.IFNA(INDEX(upt_2_5_Data!$C:$C, MATCH(U$1&amp;" "&amp;$A97, upt_2_5_Data!$D:$D, 0), 1), "")</f>
        <v/>
      </c>
      <c r="V97" s="0" t="str">
        <f aca="false">_xlfn.IFNA(INDEX(upt_2_5_Data!$C:$C, MATCH(V$1&amp;" "&amp;$A97, upt_2_5_Data!$D:$D, 0), 1), "")</f>
        <v/>
      </c>
      <c r="W97" s="0" t="str">
        <f aca="false">_xlfn.IFNA(INDEX(upt_2_5_Data!$C:$C, MATCH(W$1&amp;" "&amp;$A97, upt_2_5_Data!$D:$D, 0), 1), "")</f>
        <v/>
      </c>
      <c r="X97" s="0" t="str">
        <f aca="false">_xlfn.IFNA(INDEX(upt_2_5_Data!$C:$C, MATCH(X$1&amp;" "&amp;$A97, upt_2_5_Data!$D:$D, 0), 1), "")</f>
        <v/>
      </c>
      <c r="Y97" s="0" t="str">
        <f aca="false">_xlfn.IFNA(INDEX(upt_2_5_Data!$C:$C, MATCH(Y$1&amp;" "&amp;$A97, upt_2_5_Data!$D:$D, 0), 1), "")</f>
        <v/>
      </c>
      <c r="Z97" s="0" t="str">
        <f aca="false">_xlfn.IFNA(INDEX(upt_2_5_Data!$C:$C, MATCH(Z$1&amp;" "&amp;$A97, upt_2_5_Data!$D:$D, 0), 1), "")</f>
        <v/>
      </c>
      <c r="AA97" s="0" t="str">
        <f aca="false">_xlfn.IFNA(INDEX(upt_2_5_Data!$C:$C, MATCH(AA$1&amp;" "&amp;$A97, upt_2_5_Data!$D:$D, 0), 1), "")</f>
        <v/>
      </c>
      <c r="AB97" s="0" t="str">
        <f aca="false">_xlfn.IFNA(INDEX(upt_2_5_Data!$C:$C, MATCH(AB$1&amp;" "&amp;$A97, upt_2_5_Data!$D:$D, 0), 1), "")</f>
        <v/>
      </c>
      <c r="AC97" s="0" t="str">
        <f aca="false">_xlfn.IFNA(INDEX(upt_2_5_Data!$C:$C, MATCH(AC$1&amp;" "&amp;$A97, upt_2_5_Data!$D:$D, 0), 1), "")</f>
        <v/>
      </c>
      <c r="AD97" s="0" t="str">
        <f aca="false">_xlfn.IFNA(INDEX(upt_2_5_Data!$C:$C, MATCH(AD$1&amp;" "&amp;$A97, upt_2_5_Data!$D:$D, 0), 1), "")</f>
        <v/>
      </c>
      <c r="AE97" s="0" t="str">
        <f aca="false">_xlfn.IFNA(INDEX(upt_2_5_Data!$C:$C, MATCH(AE$1&amp;" "&amp;$A97, upt_2_5_Data!$D:$D, 0), 1), "")</f>
        <v/>
      </c>
      <c r="AF97" s="0" t="str">
        <f aca="false">_xlfn.IFNA(INDEX(upt_2_5_Data!$C:$C, MATCH(AF$1&amp;" "&amp;$A97, upt_2_5_Data!$D:$D, 0), 1), "")</f>
        <v/>
      </c>
    </row>
    <row r="98" customFormat="false" ht="12.8" hidden="false" customHeight="false" outlineLevel="0" collapsed="false">
      <c r="C98" s="0" t="str">
        <f aca="false">_xlfn.IFNA(INDEX(upt_2_5_Data!$C:$C, MATCH(C$1&amp;" "&amp;$A98, upt_2_5_Data!$D:$D, 0), 1), "")</f>
        <v/>
      </c>
      <c r="D98" s="0" t="str">
        <f aca="false">_xlfn.IFNA(INDEX(upt_2_5_Data!$C:$C, MATCH(D$1&amp;" "&amp;$A98, upt_2_5_Data!$D:$D, 0), 1), "")</f>
        <v/>
      </c>
      <c r="E98" s="0" t="str">
        <f aca="false">_xlfn.IFNA(INDEX(upt_2_5_Data!$C:$C, MATCH(E$1&amp;" "&amp;$A98, upt_2_5_Data!$D:$D, 0), 1), "")</f>
        <v/>
      </c>
      <c r="F98" s="0" t="str">
        <f aca="false">_xlfn.IFNA(INDEX(upt_2_5_Data!$C:$C, MATCH(F$1&amp;" "&amp;$A98, upt_2_5_Data!$D:$D, 0), 1), "")</f>
        <v/>
      </c>
      <c r="G98" s="0" t="str">
        <f aca="false">_xlfn.IFNA(INDEX(upt_2_5_Data!$C:$C, MATCH(G$1&amp;" "&amp;$A98, upt_2_5_Data!$D:$D, 0), 1), "")</f>
        <v/>
      </c>
      <c r="H98" s="0" t="str">
        <f aca="false">_xlfn.IFNA(INDEX(upt_2_5_Data!$C:$C, MATCH(H$1&amp;" "&amp;$A98, upt_2_5_Data!$D:$D, 0), 1), "")</f>
        <v/>
      </c>
      <c r="I98" s="0" t="str">
        <f aca="false">_xlfn.IFNA(INDEX(upt_2_5_Data!$C:$C, MATCH(I$1&amp;" "&amp;$A98, upt_2_5_Data!$D:$D, 0), 1), "")</f>
        <v/>
      </c>
      <c r="J98" s="0" t="str">
        <f aca="false">_xlfn.IFNA(INDEX(upt_2_5_Data!$C:$C, MATCH(J$1&amp;" "&amp;$A98, upt_2_5_Data!$D:$D, 0), 1), "")</f>
        <v/>
      </c>
      <c r="K98" s="0" t="str">
        <f aca="false">_xlfn.IFNA(INDEX(upt_2_5_Data!$C:$C, MATCH(K$1&amp;" "&amp;$A98, upt_2_5_Data!$D:$D, 0), 1), "")</f>
        <v/>
      </c>
      <c r="L98" s="0" t="str">
        <f aca="false">_xlfn.IFNA(INDEX(upt_2_5_Data!$C:$C, MATCH(L$1&amp;" "&amp;$A98, upt_2_5_Data!$D:$D, 0), 1), "")</f>
        <v/>
      </c>
      <c r="M98" s="0" t="str">
        <f aca="false">_xlfn.IFNA(INDEX(upt_2_5_Data!$C:$C, MATCH(M$1&amp;" "&amp;$A98, upt_2_5_Data!$D:$D, 0), 1), "")</f>
        <v/>
      </c>
      <c r="N98" s="0" t="str">
        <f aca="false">_xlfn.IFNA(INDEX(upt_2_5_Data!$C:$C, MATCH(N$1&amp;" "&amp;$A98, upt_2_5_Data!$D:$D, 0), 1), "")</f>
        <v/>
      </c>
      <c r="O98" s="0" t="str">
        <f aca="false">_xlfn.IFNA(INDEX(upt_2_5_Data!$C:$C, MATCH(O$1&amp;" "&amp;$A98, upt_2_5_Data!$D:$D, 0), 1), "")</f>
        <v/>
      </c>
      <c r="P98" s="0" t="str">
        <f aca="false">_xlfn.IFNA(INDEX(upt_2_5_Data!$C:$C, MATCH(P$1&amp;" "&amp;$A98, upt_2_5_Data!$D:$D, 0), 1), "")</f>
        <v/>
      </c>
      <c r="Q98" s="0" t="str">
        <f aca="false">_xlfn.IFNA(INDEX(upt_2_5_Data!$C:$C, MATCH(Q$1&amp;" "&amp;$A98, upt_2_5_Data!$D:$D, 0), 1), "")</f>
        <v/>
      </c>
      <c r="R98" s="0" t="str">
        <f aca="false">_xlfn.IFNA(INDEX(upt_2_5_Data!$C:$C, MATCH(R$1&amp;" "&amp;$A98, upt_2_5_Data!$D:$D, 0), 1), "")</f>
        <v/>
      </c>
      <c r="S98" s="0" t="str">
        <f aca="false">_xlfn.IFNA(INDEX(upt_2_5_Data!$C:$C, MATCH(S$1&amp;" "&amp;$A98, upt_2_5_Data!$D:$D, 0), 1), "")</f>
        <v/>
      </c>
      <c r="T98" s="0" t="str">
        <f aca="false">_xlfn.IFNA(INDEX(upt_2_5_Data!$C:$C, MATCH(T$1&amp;" "&amp;$A98, upt_2_5_Data!$D:$D, 0), 1), "")</f>
        <v/>
      </c>
      <c r="U98" s="0" t="str">
        <f aca="false">_xlfn.IFNA(INDEX(upt_2_5_Data!$C:$C, MATCH(U$1&amp;" "&amp;$A98, upt_2_5_Data!$D:$D, 0), 1), "")</f>
        <v/>
      </c>
      <c r="V98" s="0" t="str">
        <f aca="false">_xlfn.IFNA(INDEX(upt_2_5_Data!$C:$C, MATCH(V$1&amp;" "&amp;$A98, upt_2_5_Data!$D:$D, 0), 1), "")</f>
        <v/>
      </c>
      <c r="W98" s="0" t="str">
        <f aca="false">_xlfn.IFNA(INDEX(upt_2_5_Data!$C:$C, MATCH(W$1&amp;" "&amp;$A98, upt_2_5_Data!$D:$D, 0), 1), "")</f>
        <v/>
      </c>
      <c r="X98" s="0" t="str">
        <f aca="false">_xlfn.IFNA(INDEX(upt_2_5_Data!$C:$C, MATCH(X$1&amp;" "&amp;$A98, upt_2_5_Data!$D:$D, 0), 1), "")</f>
        <v/>
      </c>
      <c r="Y98" s="0" t="str">
        <f aca="false">_xlfn.IFNA(INDEX(upt_2_5_Data!$C:$C, MATCH(Y$1&amp;" "&amp;$A98, upt_2_5_Data!$D:$D, 0), 1), "")</f>
        <v/>
      </c>
      <c r="Z98" s="0" t="str">
        <f aca="false">_xlfn.IFNA(INDEX(upt_2_5_Data!$C:$C, MATCH(Z$1&amp;" "&amp;$A98, upt_2_5_Data!$D:$D, 0), 1), "")</f>
        <v/>
      </c>
      <c r="AA98" s="0" t="str">
        <f aca="false">_xlfn.IFNA(INDEX(upt_2_5_Data!$C:$C, MATCH(AA$1&amp;" "&amp;$A98, upt_2_5_Data!$D:$D, 0), 1), "")</f>
        <v/>
      </c>
      <c r="AB98" s="0" t="str">
        <f aca="false">_xlfn.IFNA(INDEX(upt_2_5_Data!$C:$C, MATCH(AB$1&amp;" "&amp;$A98, upt_2_5_Data!$D:$D, 0), 1), "")</f>
        <v/>
      </c>
      <c r="AC98" s="0" t="str">
        <f aca="false">_xlfn.IFNA(INDEX(upt_2_5_Data!$C:$C, MATCH(AC$1&amp;" "&amp;$A98, upt_2_5_Data!$D:$D, 0), 1), "")</f>
        <v/>
      </c>
      <c r="AD98" s="0" t="str">
        <f aca="false">_xlfn.IFNA(INDEX(upt_2_5_Data!$C:$C, MATCH(AD$1&amp;" "&amp;$A98, upt_2_5_Data!$D:$D, 0), 1), "")</f>
        <v/>
      </c>
      <c r="AE98" s="0" t="str">
        <f aca="false">_xlfn.IFNA(INDEX(upt_2_5_Data!$C:$C, MATCH(AE$1&amp;" "&amp;$A98, upt_2_5_Data!$D:$D, 0), 1), "")</f>
        <v/>
      </c>
      <c r="AF98" s="0" t="str">
        <f aca="false">_xlfn.IFNA(INDEX(upt_2_5_Data!$C:$C, MATCH(AF$1&amp;" "&amp;$A98, upt_2_5_Data!$D:$D, 0), 1), "")</f>
        <v/>
      </c>
    </row>
    <row r="99" customFormat="false" ht="12.8" hidden="false" customHeight="false" outlineLevel="0" collapsed="false">
      <c r="C99" s="0" t="str">
        <f aca="false">_xlfn.IFNA(INDEX(upt_2_5_Data!$C:$C, MATCH(C$1&amp;" "&amp;$A99, upt_2_5_Data!$D:$D, 0), 1), "")</f>
        <v/>
      </c>
      <c r="D99" s="0" t="str">
        <f aca="false">_xlfn.IFNA(INDEX(upt_2_5_Data!$C:$C, MATCH(D$1&amp;" "&amp;$A99, upt_2_5_Data!$D:$D, 0), 1), "")</f>
        <v/>
      </c>
      <c r="E99" s="0" t="str">
        <f aca="false">_xlfn.IFNA(INDEX(upt_2_5_Data!$C:$C, MATCH(E$1&amp;" "&amp;$A99, upt_2_5_Data!$D:$D, 0), 1), "")</f>
        <v/>
      </c>
      <c r="F99" s="0" t="str">
        <f aca="false">_xlfn.IFNA(INDEX(upt_2_5_Data!$C:$C, MATCH(F$1&amp;" "&amp;$A99, upt_2_5_Data!$D:$D, 0), 1), "")</f>
        <v/>
      </c>
      <c r="G99" s="0" t="str">
        <f aca="false">_xlfn.IFNA(INDEX(upt_2_5_Data!$C:$C, MATCH(G$1&amp;" "&amp;$A99, upt_2_5_Data!$D:$D, 0), 1), "")</f>
        <v/>
      </c>
      <c r="H99" s="0" t="str">
        <f aca="false">_xlfn.IFNA(INDEX(upt_2_5_Data!$C:$C, MATCH(H$1&amp;" "&amp;$A99, upt_2_5_Data!$D:$D, 0), 1), "")</f>
        <v/>
      </c>
      <c r="I99" s="0" t="str">
        <f aca="false">_xlfn.IFNA(INDEX(upt_2_5_Data!$C:$C, MATCH(I$1&amp;" "&amp;$A99, upt_2_5_Data!$D:$D, 0), 1), "")</f>
        <v/>
      </c>
      <c r="J99" s="0" t="str">
        <f aca="false">_xlfn.IFNA(INDEX(upt_2_5_Data!$C:$C, MATCH(J$1&amp;" "&amp;$A99, upt_2_5_Data!$D:$D, 0), 1), "")</f>
        <v/>
      </c>
      <c r="K99" s="0" t="str">
        <f aca="false">_xlfn.IFNA(INDEX(upt_2_5_Data!$C:$C, MATCH(K$1&amp;" "&amp;$A99, upt_2_5_Data!$D:$D, 0), 1), "")</f>
        <v/>
      </c>
      <c r="L99" s="0" t="str">
        <f aca="false">_xlfn.IFNA(INDEX(upt_2_5_Data!$C:$C, MATCH(L$1&amp;" "&amp;$A99, upt_2_5_Data!$D:$D, 0), 1), "")</f>
        <v/>
      </c>
      <c r="M99" s="0" t="str">
        <f aca="false">_xlfn.IFNA(INDEX(upt_2_5_Data!$C:$C, MATCH(M$1&amp;" "&amp;$A99, upt_2_5_Data!$D:$D, 0), 1), "")</f>
        <v/>
      </c>
      <c r="N99" s="0" t="str">
        <f aca="false">_xlfn.IFNA(INDEX(upt_2_5_Data!$C:$C, MATCH(N$1&amp;" "&amp;$A99, upt_2_5_Data!$D:$D, 0), 1), "")</f>
        <v/>
      </c>
      <c r="O99" s="0" t="str">
        <f aca="false">_xlfn.IFNA(INDEX(upt_2_5_Data!$C:$C, MATCH(O$1&amp;" "&amp;$A99, upt_2_5_Data!$D:$D, 0), 1), "")</f>
        <v/>
      </c>
      <c r="P99" s="0" t="str">
        <f aca="false">_xlfn.IFNA(INDEX(upt_2_5_Data!$C:$C, MATCH(P$1&amp;" "&amp;$A99, upt_2_5_Data!$D:$D, 0), 1), "")</f>
        <v/>
      </c>
      <c r="Q99" s="0" t="str">
        <f aca="false">_xlfn.IFNA(INDEX(upt_2_5_Data!$C:$C, MATCH(Q$1&amp;" "&amp;$A99, upt_2_5_Data!$D:$D, 0), 1), "")</f>
        <v/>
      </c>
      <c r="R99" s="0" t="str">
        <f aca="false">_xlfn.IFNA(INDEX(upt_2_5_Data!$C:$C, MATCH(R$1&amp;" "&amp;$A99, upt_2_5_Data!$D:$D, 0), 1), "")</f>
        <v/>
      </c>
      <c r="S99" s="0" t="str">
        <f aca="false">_xlfn.IFNA(INDEX(upt_2_5_Data!$C:$C, MATCH(S$1&amp;" "&amp;$A99, upt_2_5_Data!$D:$D, 0), 1), "")</f>
        <v/>
      </c>
      <c r="T99" s="0" t="str">
        <f aca="false">_xlfn.IFNA(INDEX(upt_2_5_Data!$C:$C, MATCH(T$1&amp;" "&amp;$A99, upt_2_5_Data!$D:$D, 0), 1), "")</f>
        <v/>
      </c>
      <c r="U99" s="0" t="str">
        <f aca="false">_xlfn.IFNA(INDEX(upt_2_5_Data!$C:$C, MATCH(U$1&amp;" "&amp;$A99, upt_2_5_Data!$D:$D, 0), 1), "")</f>
        <v/>
      </c>
      <c r="V99" s="0" t="str">
        <f aca="false">_xlfn.IFNA(INDEX(upt_2_5_Data!$C:$C, MATCH(V$1&amp;" "&amp;$A99, upt_2_5_Data!$D:$D, 0), 1), "")</f>
        <v/>
      </c>
      <c r="W99" s="0" t="str">
        <f aca="false">_xlfn.IFNA(INDEX(upt_2_5_Data!$C:$C, MATCH(W$1&amp;" "&amp;$A99, upt_2_5_Data!$D:$D, 0), 1), "")</f>
        <v/>
      </c>
      <c r="X99" s="0" t="str">
        <f aca="false">_xlfn.IFNA(INDEX(upt_2_5_Data!$C:$C, MATCH(X$1&amp;" "&amp;$A99, upt_2_5_Data!$D:$D, 0), 1), "")</f>
        <v/>
      </c>
      <c r="Y99" s="0" t="str">
        <f aca="false">_xlfn.IFNA(INDEX(upt_2_5_Data!$C:$C, MATCH(Y$1&amp;" "&amp;$A99, upt_2_5_Data!$D:$D, 0), 1), "")</f>
        <v/>
      </c>
      <c r="Z99" s="0" t="str">
        <f aca="false">_xlfn.IFNA(INDEX(upt_2_5_Data!$C:$C, MATCH(Z$1&amp;" "&amp;$A99, upt_2_5_Data!$D:$D, 0), 1), "")</f>
        <v/>
      </c>
      <c r="AA99" s="0" t="str">
        <f aca="false">_xlfn.IFNA(INDEX(upt_2_5_Data!$C:$C, MATCH(AA$1&amp;" "&amp;$A99, upt_2_5_Data!$D:$D, 0), 1), "")</f>
        <v/>
      </c>
      <c r="AB99" s="0" t="str">
        <f aca="false">_xlfn.IFNA(INDEX(upt_2_5_Data!$C:$C, MATCH(AB$1&amp;" "&amp;$A99, upt_2_5_Data!$D:$D, 0), 1), "")</f>
        <v/>
      </c>
      <c r="AC99" s="0" t="str">
        <f aca="false">_xlfn.IFNA(INDEX(upt_2_5_Data!$C:$C, MATCH(AC$1&amp;" "&amp;$A99, upt_2_5_Data!$D:$D, 0), 1), "")</f>
        <v/>
      </c>
      <c r="AD99" s="0" t="str">
        <f aca="false">_xlfn.IFNA(INDEX(upt_2_5_Data!$C:$C, MATCH(AD$1&amp;" "&amp;$A99, upt_2_5_Data!$D:$D, 0), 1), "")</f>
        <v/>
      </c>
      <c r="AE99" s="0" t="str">
        <f aca="false">_xlfn.IFNA(INDEX(upt_2_5_Data!$C:$C, MATCH(AE$1&amp;" "&amp;$A99, upt_2_5_Data!$D:$D, 0), 1), "")</f>
        <v/>
      </c>
      <c r="AF99" s="0" t="str">
        <f aca="false">_xlfn.IFNA(INDEX(upt_2_5_Data!$C:$C, MATCH(AF$1&amp;" "&amp;$A99, upt_2_5_Data!$D:$D, 0), 1), "")</f>
        <v/>
      </c>
    </row>
    <row r="100" customFormat="false" ht="12.8" hidden="false" customHeight="false" outlineLevel="0" collapsed="false">
      <c r="C100" s="0" t="str">
        <f aca="false">_xlfn.IFNA(INDEX(upt_2_5_Data!$C:$C, MATCH(C$1&amp;" "&amp;$A100, upt_2_5_Data!$D:$D, 0), 1), "")</f>
        <v/>
      </c>
      <c r="D100" s="0" t="str">
        <f aca="false">_xlfn.IFNA(INDEX(upt_2_5_Data!$C:$C, MATCH(D$1&amp;" "&amp;$A100, upt_2_5_Data!$D:$D, 0), 1), "")</f>
        <v/>
      </c>
      <c r="E100" s="0" t="str">
        <f aca="false">_xlfn.IFNA(INDEX(upt_2_5_Data!$C:$C, MATCH(E$1&amp;" "&amp;$A100, upt_2_5_Data!$D:$D, 0), 1), "")</f>
        <v/>
      </c>
      <c r="F100" s="0" t="str">
        <f aca="false">_xlfn.IFNA(INDEX(upt_2_5_Data!$C:$C, MATCH(F$1&amp;" "&amp;$A100, upt_2_5_Data!$D:$D, 0), 1), "")</f>
        <v/>
      </c>
      <c r="G100" s="0" t="str">
        <f aca="false">_xlfn.IFNA(INDEX(upt_2_5_Data!$C:$C, MATCH(G$1&amp;" "&amp;$A100, upt_2_5_Data!$D:$D, 0), 1), "")</f>
        <v/>
      </c>
      <c r="H100" s="0" t="str">
        <f aca="false">_xlfn.IFNA(INDEX(upt_2_5_Data!$C:$C, MATCH(H$1&amp;" "&amp;$A100, upt_2_5_Data!$D:$D, 0), 1), "")</f>
        <v/>
      </c>
      <c r="I100" s="0" t="str">
        <f aca="false">_xlfn.IFNA(INDEX(upt_2_5_Data!$C:$C, MATCH(I$1&amp;" "&amp;$A100, upt_2_5_Data!$D:$D, 0), 1), "")</f>
        <v/>
      </c>
      <c r="J100" s="0" t="str">
        <f aca="false">_xlfn.IFNA(INDEX(upt_2_5_Data!$C:$C, MATCH(J$1&amp;" "&amp;$A100, upt_2_5_Data!$D:$D, 0), 1), "")</f>
        <v/>
      </c>
      <c r="K100" s="0" t="str">
        <f aca="false">_xlfn.IFNA(INDEX(upt_2_5_Data!$C:$C, MATCH(K$1&amp;" "&amp;$A100, upt_2_5_Data!$D:$D, 0), 1), "")</f>
        <v/>
      </c>
      <c r="L100" s="0" t="str">
        <f aca="false">_xlfn.IFNA(INDEX(upt_2_5_Data!$C:$C, MATCH(L$1&amp;" "&amp;$A100, upt_2_5_Data!$D:$D, 0), 1), "")</f>
        <v/>
      </c>
      <c r="M100" s="0" t="str">
        <f aca="false">_xlfn.IFNA(INDEX(upt_2_5_Data!$C:$C, MATCH(M$1&amp;" "&amp;$A100, upt_2_5_Data!$D:$D, 0), 1), "")</f>
        <v/>
      </c>
      <c r="N100" s="0" t="str">
        <f aca="false">_xlfn.IFNA(INDEX(upt_2_5_Data!$C:$C, MATCH(N$1&amp;" "&amp;$A100, upt_2_5_Data!$D:$D, 0), 1), "")</f>
        <v/>
      </c>
      <c r="O100" s="0" t="str">
        <f aca="false">_xlfn.IFNA(INDEX(upt_2_5_Data!$C:$C, MATCH(O$1&amp;" "&amp;$A100, upt_2_5_Data!$D:$D, 0), 1), "")</f>
        <v/>
      </c>
      <c r="P100" s="0" t="str">
        <f aca="false">_xlfn.IFNA(INDEX(upt_2_5_Data!$C:$C, MATCH(P$1&amp;" "&amp;$A100, upt_2_5_Data!$D:$D, 0), 1), "")</f>
        <v/>
      </c>
      <c r="Q100" s="0" t="str">
        <f aca="false">_xlfn.IFNA(INDEX(upt_2_5_Data!$C:$C, MATCH(Q$1&amp;" "&amp;$A100, upt_2_5_Data!$D:$D, 0), 1), "")</f>
        <v/>
      </c>
      <c r="R100" s="0" t="str">
        <f aca="false">_xlfn.IFNA(INDEX(upt_2_5_Data!$C:$C, MATCH(R$1&amp;" "&amp;$A100, upt_2_5_Data!$D:$D, 0), 1), "")</f>
        <v/>
      </c>
      <c r="S100" s="0" t="str">
        <f aca="false">_xlfn.IFNA(INDEX(upt_2_5_Data!$C:$C, MATCH(S$1&amp;" "&amp;$A100, upt_2_5_Data!$D:$D, 0), 1), "")</f>
        <v/>
      </c>
      <c r="T100" s="0" t="str">
        <f aca="false">_xlfn.IFNA(INDEX(upt_2_5_Data!$C:$C, MATCH(T$1&amp;" "&amp;$A100, upt_2_5_Data!$D:$D, 0), 1), "")</f>
        <v/>
      </c>
      <c r="U100" s="0" t="str">
        <f aca="false">_xlfn.IFNA(INDEX(upt_2_5_Data!$C:$C, MATCH(U$1&amp;" "&amp;$A100, upt_2_5_Data!$D:$D, 0), 1), "")</f>
        <v/>
      </c>
      <c r="V100" s="0" t="str">
        <f aca="false">_xlfn.IFNA(INDEX(upt_2_5_Data!$C:$C, MATCH(V$1&amp;" "&amp;$A100, upt_2_5_Data!$D:$D, 0), 1), "")</f>
        <v/>
      </c>
      <c r="W100" s="0" t="str">
        <f aca="false">_xlfn.IFNA(INDEX(upt_2_5_Data!$C:$C, MATCH(W$1&amp;" "&amp;$A100, upt_2_5_Data!$D:$D, 0), 1), "")</f>
        <v/>
      </c>
      <c r="X100" s="0" t="str">
        <f aca="false">_xlfn.IFNA(INDEX(upt_2_5_Data!$C:$C, MATCH(X$1&amp;" "&amp;$A100, upt_2_5_Data!$D:$D, 0), 1), "")</f>
        <v/>
      </c>
      <c r="Y100" s="0" t="str">
        <f aca="false">_xlfn.IFNA(INDEX(upt_2_5_Data!$C:$C, MATCH(Y$1&amp;" "&amp;$A100, upt_2_5_Data!$D:$D, 0), 1), "")</f>
        <v/>
      </c>
      <c r="Z100" s="0" t="str">
        <f aca="false">_xlfn.IFNA(INDEX(upt_2_5_Data!$C:$C, MATCH(Z$1&amp;" "&amp;$A100, upt_2_5_Data!$D:$D, 0), 1), "")</f>
        <v/>
      </c>
      <c r="AA100" s="0" t="str">
        <f aca="false">_xlfn.IFNA(INDEX(upt_2_5_Data!$C:$C, MATCH(AA$1&amp;" "&amp;$A100, upt_2_5_Data!$D:$D, 0), 1), "")</f>
        <v/>
      </c>
      <c r="AB100" s="0" t="str">
        <f aca="false">_xlfn.IFNA(INDEX(upt_2_5_Data!$C:$C, MATCH(AB$1&amp;" "&amp;$A100, upt_2_5_Data!$D:$D, 0), 1), "")</f>
        <v/>
      </c>
      <c r="AC100" s="0" t="str">
        <f aca="false">_xlfn.IFNA(INDEX(upt_2_5_Data!$C:$C, MATCH(AC$1&amp;" "&amp;$A100, upt_2_5_Data!$D:$D, 0), 1), "")</f>
        <v/>
      </c>
      <c r="AD100" s="0" t="str">
        <f aca="false">_xlfn.IFNA(INDEX(upt_2_5_Data!$C:$C, MATCH(AD$1&amp;" "&amp;$A100, upt_2_5_Data!$D:$D, 0), 1), "")</f>
        <v/>
      </c>
      <c r="AE100" s="0" t="str">
        <f aca="false">_xlfn.IFNA(INDEX(upt_2_5_Data!$C:$C, MATCH(AE$1&amp;" "&amp;$A100, upt_2_5_Data!$D:$D, 0), 1), "")</f>
        <v/>
      </c>
      <c r="AF100" s="0" t="str">
        <f aca="false">_xlfn.IFNA(INDEX(upt_2_5_Data!$C:$C, MATCH(AF$1&amp;" "&amp;$A100, upt_2_5_Data!$D:$D, 0), 1), "")</f>
        <v/>
      </c>
    </row>
    <row r="101" customFormat="false" ht="12.8" hidden="false" customHeight="false" outlineLevel="0" collapsed="false">
      <c r="C101" s="0" t="str">
        <f aca="false">_xlfn.IFNA(INDEX(upt_2_5_Data!$C:$C, MATCH(C$1&amp;" "&amp;$A101, upt_2_5_Data!$D:$D, 0), 1), "")</f>
        <v/>
      </c>
      <c r="D101" s="0" t="str">
        <f aca="false">_xlfn.IFNA(INDEX(upt_2_5_Data!$C:$C, MATCH(D$1&amp;" "&amp;$A101, upt_2_5_Data!$D:$D, 0), 1), "")</f>
        <v/>
      </c>
      <c r="E101" s="0" t="str">
        <f aca="false">_xlfn.IFNA(INDEX(upt_2_5_Data!$C:$C, MATCH(E$1&amp;" "&amp;$A101, upt_2_5_Data!$D:$D, 0), 1), "")</f>
        <v/>
      </c>
      <c r="F101" s="0" t="str">
        <f aca="false">_xlfn.IFNA(INDEX(upt_2_5_Data!$C:$C, MATCH(F$1&amp;" "&amp;$A101, upt_2_5_Data!$D:$D, 0), 1), "")</f>
        <v/>
      </c>
      <c r="G101" s="0" t="str">
        <f aca="false">_xlfn.IFNA(INDEX(upt_2_5_Data!$C:$C, MATCH(G$1&amp;" "&amp;$A101, upt_2_5_Data!$D:$D, 0), 1), "")</f>
        <v/>
      </c>
      <c r="H101" s="0" t="str">
        <f aca="false">_xlfn.IFNA(INDEX(upt_2_5_Data!$C:$C, MATCH(H$1&amp;" "&amp;$A101, upt_2_5_Data!$D:$D, 0), 1), "")</f>
        <v/>
      </c>
      <c r="I101" s="0" t="str">
        <f aca="false">_xlfn.IFNA(INDEX(upt_2_5_Data!$C:$C, MATCH(I$1&amp;" "&amp;$A101, upt_2_5_Data!$D:$D, 0), 1), "")</f>
        <v/>
      </c>
      <c r="J101" s="0" t="str">
        <f aca="false">_xlfn.IFNA(INDEX(upt_2_5_Data!$C:$C, MATCH(J$1&amp;" "&amp;$A101, upt_2_5_Data!$D:$D, 0), 1), "")</f>
        <v/>
      </c>
      <c r="K101" s="0" t="str">
        <f aca="false">_xlfn.IFNA(INDEX(upt_2_5_Data!$C:$C, MATCH(K$1&amp;" "&amp;$A101, upt_2_5_Data!$D:$D, 0), 1), "")</f>
        <v/>
      </c>
      <c r="L101" s="0" t="str">
        <f aca="false">_xlfn.IFNA(INDEX(upt_2_5_Data!$C:$C, MATCH(L$1&amp;" "&amp;$A101, upt_2_5_Data!$D:$D, 0), 1), "")</f>
        <v/>
      </c>
      <c r="M101" s="0" t="str">
        <f aca="false">_xlfn.IFNA(INDEX(upt_2_5_Data!$C:$C, MATCH(M$1&amp;" "&amp;$A101, upt_2_5_Data!$D:$D, 0), 1), "")</f>
        <v/>
      </c>
      <c r="N101" s="0" t="str">
        <f aca="false">_xlfn.IFNA(INDEX(upt_2_5_Data!$C:$C, MATCH(N$1&amp;" "&amp;$A101, upt_2_5_Data!$D:$D, 0), 1), "")</f>
        <v/>
      </c>
      <c r="O101" s="0" t="str">
        <f aca="false">_xlfn.IFNA(INDEX(upt_2_5_Data!$C:$C, MATCH(O$1&amp;" "&amp;$A101, upt_2_5_Data!$D:$D, 0), 1), "")</f>
        <v/>
      </c>
      <c r="P101" s="0" t="str">
        <f aca="false">_xlfn.IFNA(INDEX(upt_2_5_Data!$C:$C, MATCH(P$1&amp;" "&amp;$A101, upt_2_5_Data!$D:$D, 0), 1), "")</f>
        <v/>
      </c>
      <c r="Q101" s="0" t="str">
        <f aca="false">_xlfn.IFNA(INDEX(upt_2_5_Data!$C:$C, MATCH(Q$1&amp;" "&amp;$A101, upt_2_5_Data!$D:$D, 0), 1), "")</f>
        <v/>
      </c>
      <c r="R101" s="0" t="str">
        <f aca="false">_xlfn.IFNA(INDEX(upt_2_5_Data!$C:$C, MATCH(R$1&amp;" "&amp;$A101, upt_2_5_Data!$D:$D, 0), 1), "")</f>
        <v/>
      </c>
      <c r="S101" s="0" t="str">
        <f aca="false">_xlfn.IFNA(INDEX(upt_2_5_Data!$C:$C, MATCH(S$1&amp;" "&amp;$A101, upt_2_5_Data!$D:$D, 0), 1), "")</f>
        <v/>
      </c>
      <c r="T101" s="0" t="str">
        <f aca="false">_xlfn.IFNA(INDEX(upt_2_5_Data!$C:$C, MATCH(T$1&amp;" "&amp;$A101, upt_2_5_Data!$D:$D, 0), 1), "")</f>
        <v/>
      </c>
      <c r="U101" s="0" t="str">
        <f aca="false">_xlfn.IFNA(INDEX(upt_2_5_Data!$C:$C, MATCH(U$1&amp;" "&amp;$A101, upt_2_5_Data!$D:$D, 0), 1), "")</f>
        <v/>
      </c>
      <c r="V101" s="0" t="str">
        <f aca="false">_xlfn.IFNA(INDEX(upt_2_5_Data!$C:$C, MATCH(V$1&amp;" "&amp;$A101, upt_2_5_Data!$D:$D, 0), 1), "")</f>
        <v/>
      </c>
      <c r="W101" s="0" t="str">
        <f aca="false">_xlfn.IFNA(INDEX(upt_2_5_Data!$C:$C, MATCH(W$1&amp;" "&amp;$A101, upt_2_5_Data!$D:$D, 0), 1), "")</f>
        <v/>
      </c>
      <c r="X101" s="0" t="str">
        <f aca="false">_xlfn.IFNA(INDEX(upt_2_5_Data!$C:$C, MATCH(X$1&amp;" "&amp;$A101, upt_2_5_Data!$D:$D, 0), 1), "")</f>
        <v/>
      </c>
      <c r="Y101" s="0" t="str">
        <f aca="false">_xlfn.IFNA(INDEX(upt_2_5_Data!$C:$C, MATCH(Y$1&amp;" "&amp;$A101, upt_2_5_Data!$D:$D, 0), 1), "")</f>
        <v/>
      </c>
      <c r="Z101" s="0" t="str">
        <f aca="false">_xlfn.IFNA(INDEX(upt_2_5_Data!$C:$C, MATCH(Z$1&amp;" "&amp;$A101, upt_2_5_Data!$D:$D, 0), 1), "")</f>
        <v/>
      </c>
      <c r="AA101" s="0" t="str">
        <f aca="false">_xlfn.IFNA(INDEX(upt_2_5_Data!$C:$C, MATCH(AA$1&amp;" "&amp;$A101, upt_2_5_Data!$D:$D, 0), 1), "")</f>
        <v/>
      </c>
      <c r="AB101" s="0" t="str">
        <f aca="false">_xlfn.IFNA(INDEX(upt_2_5_Data!$C:$C, MATCH(AB$1&amp;" "&amp;$A101, upt_2_5_Data!$D:$D, 0), 1), "")</f>
        <v/>
      </c>
      <c r="AC101" s="0" t="str">
        <f aca="false">_xlfn.IFNA(INDEX(upt_2_5_Data!$C:$C, MATCH(AC$1&amp;" "&amp;$A101, upt_2_5_Data!$D:$D, 0), 1), "")</f>
        <v/>
      </c>
      <c r="AD101" s="0" t="str">
        <f aca="false">_xlfn.IFNA(INDEX(upt_2_5_Data!$C:$C, MATCH(AD$1&amp;" "&amp;$A101, upt_2_5_Data!$D:$D, 0), 1), "")</f>
        <v/>
      </c>
      <c r="AE101" s="0" t="str">
        <f aca="false">_xlfn.IFNA(INDEX(upt_2_5_Data!$C:$C, MATCH(AE$1&amp;" "&amp;$A101, upt_2_5_Data!$D:$D, 0), 1), "")</f>
        <v/>
      </c>
      <c r="AF101" s="0" t="str">
        <f aca="false">_xlfn.IFNA(INDEX(upt_2_5_Data!$C:$C, MATCH(AF$1&amp;" "&amp;$A101, upt_2_5_Data!$D:$D, 0), 1), "")</f>
        <v/>
      </c>
    </row>
    <row r="102" customFormat="false" ht="12.8" hidden="false" customHeight="false" outlineLevel="0" collapsed="false">
      <c r="C102" s="0" t="str">
        <f aca="false">_xlfn.IFNA(INDEX(upt_2_5_Data!$C:$C, MATCH(C$1&amp;" "&amp;$A102, upt_2_5_Data!$D:$D, 0), 1), "")</f>
        <v/>
      </c>
      <c r="D102" s="0" t="str">
        <f aca="false">_xlfn.IFNA(INDEX(upt_2_5_Data!$C:$C, MATCH(D$1&amp;" "&amp;$A102, upt_2_5_Data!$D:$D, 0), 1), "")</f>
        <v/>
      </c>
      <c r="E102" s="0" t="str">
        <f aca="false">_xlfn.IFNA(INDEX(upt_2_5_Data!$C:$C, MATCH(E$1&amp;" "&amp;$A102, upt_2_5_Data!$D:$D, 0), 1), "")</f>
        <v/>
      </c>
      <c r="F102" s="0" t="str">
        <f aca="false">_xlfn.IFNA(INDEX(upt_2_5_Data!$C:$C, MATCH(F$1&amp;" "&amp;$A102, upt_2_5_Data!$D:$D, 0), 1), "")</f>
        <v/>
      </c>
      <c r="G102" s="0" t="str">
        <f aca="false">_xlfn.IFNA(INDEX(upt_2_5_Data!$C:$C, MATCH(G$1&amp;" "&amp;$A102, upt_2_5_Data!$D:$D, 0), 1), "")</f>
        <v/>
      </c>
      <c r="H102" s="0" t="str">
        <f aca="false">_xlfn.IFNA(INDEX(upt_2_5_Data!$C:$C, MATCH(H$1&amp;" "&amp;$A102, upt_2_5_Data!$D:$D, 0), 1), "")</f>
        <v/>
      </c>
      <c r="I102" s="0" t="str">
        <f aca="false">_xlfn.IFNA(INDEX(upt_2_5_Data!$C:$C, MATCH(I$1&amp;" "&amp;$A102, upt_2_5_Data!$D:$D, 0), 1), "")</f>
        <v/>
      </c>
      <c r="J102" s="0" t="str">
        <f aca="false">_xlfn.IFNA(INDEX(upt_2_5_Data!$C:$C, MATCH(J$1&amp;" "&amp;$A102, upt_2_5_Data!$D:$D, 0), 1), "")</f>
        <v/>
      </c>
      <c r="K102" s="0" t="str">
        <f aca="false">_xlfn.IFNA(INDEX(upt_2_5_Data!$C:$C, MATCH(K$1&amp;" "&amp;$A102, upt_2_5_Data!$D:$D, 0), 1), "")</f>
        <v/>
      </c>
      <c r="L102" s="0" t="str">
        <f aca="false">_xlfn.IFNA(INDEX(upt_2_5_Data!$C:$C, MATCH(L$1&amp;" "&amp;$A102, upt_2_5_Data!$D:$D, 0), 1), "")</f>
        <v/>
      </c>
      <c r="M102" s="0" t="str">
        <f aca="false">_xlfn.IFNA(INDEX(upt_2_5_Data!$C:$C, MATCH(M$1&amp;" "&amp;$A102, upt_2_5_Data!$D:$D, 0), 1), "")</f>
        <v/>
      </c>
      <c r="N102" s="0" t="str">
        <f aca="false">_xlfn.IFNA(INDEX(upt_2_5_Data!$C:$C, MATCH(N$1&amp;" "&amp;$A102, upt_2_5_Data!$D:$D, 0), 1), "")</f>
        <v/>
      </c>
      <c r="O102" s="0" t="str">
        <f aca="false">_xlfn.IFNA(INDEX(upt_2_5_Data!$C:$C, MATCH(O$1&amp;" "&amp;$A102, upt_2_5_Data!$D:$D, 0), 1), "")</f>
        <v/>
      </c>
      <c r="P102" s="0" t="str">
        <f aca="false">_xlfn.IFNA(INDEX(upt_2_5_Data!$C:$C, MATCH(P$1&amp;" "&amp;$A102, upt_2_5_Data!$D:$D, 0), 1), "")</f>
        <v/>
      </c>
      <c r="Q102" s="0" t="str">
        <f aca="false">_xlfn.IFNA(INDEX(upt_2_5_Data!$C:$C, MATCH(Q$1&amp;" "&amp;$A102, upt_2_5_Data!$D:$D, 0), 1), "")</f>
        <v/>
      </c>
      <c r="R102" s="0" t="str">
        <f aca="false">_xlfn.IFNA(INDEX(upt_2_5_Data!$C:$C, MATCH(R$1&amp;" "&amp;$A102, upt_2_5_Data!$D:$D, 0), 1), "")</f>
        <v/>
      </c>
      <c r="S102" s="0" t="str">
        <f aca="false">_xlfn.IFNA(INDEX(upt_2_5_Data!$C:$C, MATCH(S$1&amp;" "&amp;$A102, upt_2_5_Data!$D:$D, 0), 1), "")</f>
        <v/>
      </c>
      <c r="T102" s="0" t="str">
        <f aca="false">_xlfn.IFNA(INDEX(upt_2_5_Data!$C:$C, MATCH(T$1&amp;" "&amp;$A102, upt_2_5_Data!$D:$D, 0), 1), "")</f>
        <v/>
      </c>
      <c r="U102" s="0" t="str">
        <f aca="false">_xlfn.IFNA(INDEX(upt_2_5_Data!$C:$C, MATCH(U$1&amp;" "&amp;$A102, upt_2_5_Data!$D:$D, 0), 1), "")</f>
        <v/>
      </c>
      <c r="V102" s="0" t="str">
        <f aca="false">_xlfn.IFNA(INDEX(upt_2_5_Data!$C:$C, MATCH(V$1&amp;" "&amp;$A102, upt_2_5_Data!$D:$D, 0), 1), "")</f>
        <v/>
      </c>
      <c r="W102" s="0" t="str">
        <f aca="false">_xlfn.IFNA(INDEX(upt_2_5_Data!$C:$C, MATCH(W$1&amp;" "&amp;$A102, upt_2_5_Data!$D:$D, 0), 1), "")</f>
        <v/>
      </c>
      <c r="X102" s="0" t="str">
        <f aca="false">_xlfn.IFNA(INDEX(upt_2_5_Data!$C:$C, MATCH(X$1&amp;" "&amp;$A102, upt_2_5_Data!$D:$D, 0), 1), "")</f>
        <v/>
      </c>
      <c r="Y102" s="0" t="str">
        <f aca="false">_xlfn.IFNA(INDEX(upt_2_5_Data!$C:$C, MATCH(Y$1&amp;" "&amp;$A102, upt_2_5_Data!$D:$D, 0), 1), "")</f>
        <v/>
      </c>
      <c r="Z102" s="0" t="str">
        <f aca="false">_xlfn.IFNA(INDEX(upt_2_5_Data!$C:$C, MATCH(Z$1&amp;" "&amp;$A102, upt_2_5_Data!$D:$D, 0), 1), "")</f>
        <v/>
      </c>
      <c r="AA102" s="0" t="str">
        <f aca="false">_xlfn.IFNA(INDEX(upt_2_5_Data!$C:$C, MATCH(AA$1&amp;" "&amp;$A102, upt_2_5_Data!$D:$D, 0), 1), "")</f>
        <v/>
      </c>
      <c r="AB102" s="0" t="str">
        <f aca="false">_xlfn.IFNA(INDEX(upt_2_5_Data!$C:$C, MATCH(AB$1&amp;" "&amp;$A102, upt_2_5_Data!$D:$D, 0), 1), "")</f>
        <v/>
      </c>
      <c r="AC102" s="0" t="str">
        <f aca="false">_xlfn.IFNA(INDEX(upt_2_5_Data!$C:$C, MATCH(AC$1&amp;" "&amp;$A102, upt_2_5_Data!$D:$D, 0), 1), "")</f>
        <v/>
      </c>
      <c r="AD102" s="0" t="str">
        <f aca="false">_xlfn.IFNA(INDEX(upt_2_5_Data!$C:$C, MATCH(AD$1&amp;" "&amp;$A102, upt_2_5_Data!$D:$D, 0), 1), "")</f>
        <v/>
      </c>
      <c r="AE102" s="0" t="str">
        <f aca="false">_xlfn.IFNA(INDEX(upt_2_5_Data!$C:$C, MATCH(AE$1&amp;" "&amp;$A102, upt_2_5_Data!$D:$D, 0), 1), "")</f>
        <v/>
      </c>
      <c r="AF102" s="0" t="str">
        <f aca="false">_xlfn.IFNA(INDEX(upt_2_5_Data!$C:$C, MATCH(AF$1&amp;" "&amp;$A102, upt_2_5_Data!$D:$D, 0), 1), "")</f>
        <v/>
      </c>
    </row>
    <row r="103" customFormat="false" ht="12.8" hidden="false" customHeight="false" outlineLevel="0" collapsed="false">
      <c r="C103" s="0" t="str">
        <f aca="false">_xlfn.IFNA(INDEX(upt_2_5_Data!$C:$C, MATCH(C$1&amp;" "&amp;$A103, upt_2_5_Data!$D:$D, 0), 1), "")</f>
        <v/>
      </c>
      <c r="D103" s="0" t="str">
        <f aca="false">_xlfn.IFNA(INDEX(upt_2_5_Data!$C:$C, MATCH(D$1&amp;" "&amp;$A103, upt_2_5_Data!$D:$D, 0), 1), "")</f>
        <v/>
      </c>
      <c r="E103" s="0" t="str">
        <f aca="false">_xlfn.IFNA(INDEX(upt_2_5_Data!$C:$C, MATCH(E$1&amp;" "&amp;$A103, upt_2_5_Data!$D:$D, 0), 1), "")</f>
        <v/>
      </c>
      <c r="F103" s="0" t="str">
        <f aca="false">_xlfn.IFNA(INDEX(upt_2_5_Data!$C:$C, MATCH(F$1&amp;" "&amp;$A103, upt_2_5_Data!$D:$D, 0), 1), "")</f>
        <v/>
      </c>
      <c r="G103" s="0" t="str">
        <f aca="false">_xlfn.IFNA(INDEX(upt_2_5_Data!$C:$C, MATCH(G$1&amp;" "&amp;$A103, upt_2_5_Data!$D:$D, 0), 1), "")</f>
        <v/>
      </c>
      <c r="H103" s="0" t="str">
        <f aca="false">_xlfn.IFNA(INDEX(upt_2_5_Data!$C:$C, MATCH(H$1&amp;" "&amp;$A103, upt_2_5_Data!$D:$D, 0), 1), "")</f>
        <v/>
      </c>
      <c r="I103" s="0" t="str">
        <f aca="false">_xlfn.IFNA(INDEX(upt_2_5_Data!$C:$C, MATCH(I$1&amp;" "&amp;$A103, upt_2_5_Data!$D:$D, 0), 1), "")</f>
        <v/>
      </c>
      <c r="J103" s="0" t="str">
        <f aca="false">_xlfn.IFNA(INDEX(upt_2_5_Data!$C:$C, MATCH(J$1&amp;" "&amp;$A103, upt_2_5_Data!$D:$D, 0), 1), "")</f>
        <v/>
      </c>
      <c r="K103" s="0" t="str">
        <f aca="false">_xlfn.IFNA(INDEX(upt_2_5_Data!$C:$C, MATCH(K$1&amp;" "&amp;$A103, upt_2_5_Data!$D:$D, 0), 1), "")</f>
        <v/>
      </c>
      <c r="L103" s="0" t="str">
        <f aca="false">_xlfn.IFNA(INDEX(upt_2_5_Data!$C:$C, MATCH(L$1&amp;" "&amp;$A103, upt_2_5_Data!$D:$D, 0), 1), "")</f>
        <v/>
      </c>
      <c r="M103" s="0" t="str">
        <f aca="false">_xlfn.IFNA(INDEX(upt_2_5_Data!$C:$C, MATCH(M$1&amp;" "&amp;$A103, upt_2_5_Data!$D:$D, 0), 1), "")</f>
        <v/>
      </c>
      <c r="N103" s="0" t="str">
        <f aca="false">_xlfn.IFNA(INDEX(upt_2_5_Data!$C:$C, MATCH(N$1&amp;" "&amp;$A103, upt_2_5_Data!$D:$D, 0), 1), "")</f>
        <v/>
      </c>
      <c r="O103" s="0" t="str">
        <f aca="false">_xlfn.IFNA(INDEX(upt_2_5_Data!$C:$C, MATCH(O$1&amp;" "&amp;$A103, upt_2_5_Data!$D:$D, 0), 1), "")</f>
        <v/>
      </c>
      <c r="P103" s="0" t="str">
        <f aca="false">_xlfn.IFNA(INDEX(upt_2_5_Data!$C:$C, MATCH(P$1&amp;" "&amp;$A103, upt_2_5_Data!$D:$D, 0), 1), "")</f>
        <v/>
      </c>
      <c r="Q103" s="0" t="str">
        <f aca="false">_xlfn.IFNA(INDEX(upt_2_5_Data!$C:$C, MATCH(Q$1&amp;" "&amp;$A103, upt_2_5_Data!$D:$D, 0), 1), "")</f>
        <v/>
      </c>
      <c r="R103" s="0" t="str">
        <f aca="false">_xlfn.IFNA(INDEX(upt_2_5_Data!$C:$C, MATCH(R$1&amp;" "&amp;$A103, upt_2_5_Data!$D:$D, 0), 1), "")</f>
        <v/>
      </c>
      <c r="S103" s="0" t="str">
        <f aca="false">_xlfn.IFNA(INDEX(upt_2_5_Data!$C:$C, MATCH(S$1&amp;" "&amp;$A103, upt_2_5_Data!$D:$D, 0), 1), "")</f>
        <v/>
      </c>
      <c r="T103" s="0" t="str">
        <f aca="false">_xlfn.IFNA(INDEX(upt_2_5_Data!$C:$C, MATCH(T$1&amp;" "&amp;$A103, upt_2_5_Data!$D:$D, 0), 1), "")</f>
        <v/>
      </c>
      <c r="U103" s="0" t="str">
        <f aca="false">_xlfn.IFNA(INDEX(upt_2_5_Data!$C:$C, MATCH(U$1&amp;" "&amp;$A103, upt_2_5_Data!$D:$D, 0), 1), "")</f>
        <v/>
      </c>
      <c r="V103" s="0" t="str">
        <f aca="false">_xlfn.IFNA(INDEX(upt_2_5_Data!$C:$C, MATCH(V$1&amp;" "&amp;$A103, upt_2_5_Data!$D:$D, 0), 1), "")</f>
        <v/>
      </c>
      <c r="W103" s="0" t="str">
        <f aca="false">_xlfn.IFNA(INDEX(upt_2_5_Data!$C:$C, MATCH(W$1&amp;" "&amp;$A103, upt_2_5_Data!$D:$D, 0), 1), "")</f>
        <v/>
      </c>
      <c r="X103" s="0" t="str">
        <f aca="false">_xlfn.IFNA(INDEX(upt_2_5_Data!$C:$C, MATCH(X$1&amp;" "&amp;$A103, upt_2_5_Data!$D:$D, 0), 1), "")</f>
        <v/>
      </c>
      <c r="Y103" s="0" t="str">
        <f aca="false">_xlfn.IFNA(INDEX(upt_2_5_Data!$C:$C, MATCH(Y$1&amp;" "&amp;$A103, upt_2_5_Data!$D:$D, 0), 1), "")</f>
        <v/>
      </c>
      <c r="Z103" s="0" t="str">
        <f aca="false">_xlfn.IFNA(INDEX(upt_2_5_Data!$C:$C, MATCH(Z$1&amp;" "&amp;$A103, upt_2_5_Data!$D:$D, 0), 1), "")</f>
        <v/>
      </c>
      <c r="AA103" s="0" t="str">
        <f aca="false">_xlfn.IFNA(INDEX(upt_2_5_Data!$C:$C, MATCH(AA$1&amp;" "&amp;$A103, upt_2_5_Data!$D:$D, 0), 1), "")</f>
        <v/>
      </c>
      <c r="AB103" s="0" t="str">
        <f aca="false">_xlfn.IFNA(INDEX(upt_2_5_Data!$C:$C, MATCH(AB$1&amp;" "&amp;$A103, upt_2_5_Data!$D:$D, 0), 1), "")</f>
        <v/>
      </c>
      <c r="AC103" s="0" t="str">
        <f aca="false">_xlfn.IFNA(INDEX(upt_2_5_Data!$C:$C, MATCH(AC$1&amp;" "&amp;$A103, upt_2_5_Data!$D:$D, 0), 1), "")</f>
        <v/>
      </c>
      <c r="AD103" s="0" t="str">
        <f aca="false">_xlfn.IFNA(INDEX(upt_2_5_Data!$C:$C, MATCH(AD$1&amp;" "&amp;$A103, upt_2_5_Data!$D:$D, 0), 1), "")</f>
        <v/>
      </c>
      <c r="AE103" s="0" t="str">
        <f aca="false">_xlfn.IFNA(INDEX(upt_2_5_Data!$C:$C, MATCH(AE$1&amp;" "&amp;$A103, upt_2_5_Data!$D:$D, 0), 1), "")</f>
        <v/>
      </c>
      <c r="AF103" s="0" t="str">
        <f aca="false">_xlfn.IFNA(INDEX(upt_2_5_Data!$C:$C, MATCH(AF$1&amp;" "&amp;$A103, upt_2_5_Data!$D:$D, 0), 1), "")</f>
        <v/>
      </c>
    </row>
    <row r="104" customFormat="false" ht="12.8" hidden="false" customHeight="false" outlineLevel="0" collapsed="false">
      <c r="C104" s="0" t="str">
        <f aca="false">_xlfn.IFNA(INDEX(upt_2_5_Data!$C:$C, MATCH(C$1&amp;" "&amp;$A104, upt_2_5_Data!$D:$D, 0), 1), "")</f>
        <v/>
      </c>
      <c r="D104" s="0" t="str">
        <f aca="false">_xlfn.IFNA(INDEX(upt_2_5_Data!$C:$C, MATCH(D$1&amp;" "&amp;$A104, upt_2_5_Data!$D:$D, 0), 1), "")</f>
        <v/>
      </c>
      <c r="E104" s="0" t="str">
        <f aca="false">_xlfn.IFNA(INDEX(upt_2_5_Data!$C:$C, MATCH(E$1&amp;" "&amp;$A104, upt_2_5_Data!$D:$D, 0), 1), "")</f>
        <v/>
      </c>
      <c r="F104" s="0" t="str">
        <f aca="false">_xlfn.IFNA(INDEX(upt_2_5_Data!$C:$C, MATCH(F$1&amp;" "&amp;$A104, upt_2_5_Data!$D:$D, 0), 1), "")</f>
        <v/>
      </c>
      <c r="G104" s="0" t="str">
        <f aca="false">_xlfn.IFNA(INDEX(upt_2_5_Data!$C:$C, MATCH(G$1&amp;" "&amp;$A104, upt_2_5_Data!$D:$D, 0), 1), "")</f>
        <v/>
      </c>
      <c r="H104" s="0" t="str">
        <f aca="false">_xlfn.IFNA(INDEX(upt_2_5_Data!$C:$C, MATCH(H$1&amp;" "&amp;$A104, upt_2_5_Data!$D:$D, 0), 1), "")</f>
        <v/>
      </c>
      <c r="I104" s="0" t="str">
        <f aca="false">_xlfn.IFNA(INDEX(upt_2_5_Data!$C:$C, MATCH(I$1&amp;" "&amp;$A104, upt_2_5_Data!$D:$D, 0), 1), "")</f>
        <v/>
      </c>
      <c r="J104" s="0" t="str">
        <f aca="false">_xlfn.IFNA(INDEX(upt_2_5_Data!$C:$C, MATCH(J$1&amp;" "&amp;$A104, upt_2_5_Data!$D:$D, 0), 1), "")</f>
        <v/>
      </c>
      <c r="K104" s="0" t="str">
        <f aca="false">_xlfn.IFNA(INDEX(upt_2_5_Data!$C:$C, MATCH(K$1&amp;" "&amp;$A104, upt_2_5_Data!$D:$D, 0), 1), "")</f>
        <v/>
      </c>
      <c r="L104" s="0" t="str">
        <f aca="false">_xlfn.IFNA(INDEX(upt_2_5_Data!$C:$C, MATCH(L$1&amp;" "&amp;$A104, upt_2_5_Data!$D:$D, 0), 1), "")</f>
        <v/>
      </c>
      <c r="M104" s="0" t="str">
        <f aca="false">_xlfn.IFNA(INDEX(upt_2_5_Data!$C:$C, MATCH(M$1&amp;" "&amp;$A104, upt_2_5_Data!$D:$D, 0), 1), "")</f>
        <v/>
      </c>
      <c r="N104" s="0" t="str">
        <f aca="false">_xlfn.IFNA(INDEX(upt_2_5_Data!$C:$C, MATCH(N$1&amp;" "&amp;$A104, upt_2_5_Data!$D:$D, 0), 1), "")</f>
        <v/>
      </c>
      <c r="O104" s="0" t="str">
        <f aca="false">_xlfn.IFNA(INDEX(upt_2_5_Data!$C:$C, MATCH(O$1&amp;" "&amp;$A104, upt_2_5_Data!$D:$D, 0), 1), "")</f>
        <v/>
      </c>
      <c r="P104" s="0" t="str">
        <f aca="false">_xlfn.IFNA(INDEX(upt_2_5_Data!$C:$C, MATCH(P$1&amp;" "&amp;$A104, upt_2_5_Data!$D:$D, 0), 1), "")</f>
        <v/>
      </c>
      <c r="Q104" s="0" t="str">
        <f aca="false">_xlfn.IFNA(INDEX(upt_2_5_Data!$C:$C, MATCH(Q$1&amp;" "&amp;$A104, upt_2_5_Data!$D:$D, 0), 1), "")</f>
        <v/>
      </c>
      <c r="R104" s="0" t="str">
        <f aca="false">_xlfn.IFNA(INDEX(upt_2_5_Data!$C:$C, MATCH(R$1&amp;" "&amp;$A104, upt_2_5_Data!$D:$D, 0), 1), "")</f>
        <v/>
      </c>
      <c r="S104" s="0" t="str">
        <f aca="false">_xlfn.IFNA(INDEX(upt_2_5_Data!$C:$C, MATCH(S$1&amp;" "&amp;$A104, upt_2_5_Data!$D:$D, 0), 1), "")</f>
        <v/>
      </c>
      <c r="T104" s="0" t="str">
        <f aca="false">_xlfn.IFNA(INDEX(upt_2_5_Data!$C:$C, MATCH(T$1&amp;" "&amp;$A104, upt_2_5_Data!$D:$D, 0), 1), "")</f>
        <v/>
      </c>
      <c r="U104" s="0" t="str">
        <f aca="false">_xlfn.IFNA(INDEX(upt_2_5_Data!$C:$C, MATCH(U$1&amp;" "&amp;$A104, upt_2_5_Data!$D:$D, 0), 1), "")</f>
        <v/>
      </c>
      <c r="V104" s="0" t="str">
        <f aca="false">_xlfn.IFNA(INDEX(upt_2_5_Data!$C:$C, MATCH(V$1&amp;" "&amp;$A104, upt_2_5_Data!$D:$D, 0), 1), "")</f>
        <v/>
      </c>
      <c r="W104" s="0" t="str">
        <f aca="false">_xlfn.IFNA(INDEX(upt_2_5_Data!$C:$C, MATCH(W$1&amp;" "&amp;$A104, upt_2_5_Data!$D:$D, 0), 1), "")</f>
        <v/>
      </c>
      <c r="X104" s="0" t="str">
        <f aca="false">_xlfn.IFNA(INDEX(upt_2_5_Data!$C:$C, MATCH(X$1&amp;" "&amp;$A104, upt_2_5_Data!$D:$D, 0), 1), "")</f>
        <v/>
      </c>
      <c r="Y104" s="0" t="str">
        <f aca="false">_xlfn.IFNA(INDEX(upt_2_5_Data!$C:$C, MATCH(Y$1&amp;" "&amp;$A104, upt_2_5_Data!$D:$D, 0), 1), "")</f>
        <v/>
      </c>
      <c r="Z104" s="0" t="str">
        <f aca="false">_xlfn.IFNA(INDEX(upt_2_5_Data!$C:$C, MATCH(Z$1&amp;" "&amp;$A104, upt_2_5_Data!$D:$D, 0), 1), "")</f>
        <v/>
      </c>
      <c r="AA104" s="0" t="str">
        <f aca="false">_xlfn.IFNA(INDEX(upt_2_5_Data!$C:$C, MATCH(AA$1&amp;" "&amp;$A104, upt_2_5_Data!$D:$D, 0), 1), "")</f>
        <v/>
      </c>
      <c r="AB104" s="0" t="str">
        <f aca="false">_xlfn.IFNA(INDEX(upt_2_5_Data!$C:$C, MATCH(AB$1&amp;" "&amp;$A104, upt_2_5_Data!$D:$D, 0), 1), "")</f>
        <v/>
      </c>
      <c r="AC104" s="0" t="str">
        <f aca="false">_xlfn.IFNA(INDEX(upt_2_5_Data!$C:$C, MATCH(AC$1&amp;" "&amp;$A104, upt_2_5_Data!$D:$D, 0), 1), "")</f>
        <v/>
      </c>
      <c r="AD104" s="0" t="str">
        <f aca="false">_xlfn.IFNA(INDEX(upt_2_5_Data!$C:$C, MATCH(AD$1&amp;" "&amp;$A104, upt_2_5_Data!$D:$D, 0), 1), "")</f>
        <v/>
      </c>
      <c r="AE104" s="0" t="str">
        <f aca="false">_xlfn.IFNA(INDEX(upt_2_5_Data!$C:$C, MATCH(AE$1&amp;" "&amp;$A104, upt_2_5_Data!$D:$D, 0), 1), "")</f>
        <v/>
      </c>
      <c r="AF104" s="0" t="str">
        <f aca="false">_xlfn.IFNA(INDEX(upt_2_5_Data!$C:$C, MATCH(AF$1&amp;" "&amp;$A104, upt_2_5_Data!$D:$D, 0), 1), "")</f>
        <v/>
      </c>
    </row>
    <row r="105" customFormat="false" ht="12.8" hidden="false" customHeight="false" outlineLevel="0" collapsed="false">
      <c r="C105" s="0" t="str">
        <f aca="false">_xlfn.IFNA(INDEX(upt_2_5_Data!$C:$C, MATCH(C$1&amp;" "&amp;$A105, upt_2_5_Data!$D:$D, 0), 1), "")</f>
        <v/>
      </c>
      <c r="D105" s="0" t="str">
        <f aca="false">_xlfn.IFNA(INDEX(upt_2_5_Data!$C:$C, MATCH(D$1&amp;" "&amp;$A105, upt_2_5_Data!$D:$D, 0), 1), "")</f>
        <v/>
      </c>
      <c r="E105" s="0" t="str">
        <f aca="false">_xlfn.IFNA(INDEX(upt_2_5_Data!$C:$C, MATCH(E$1&amp;" "&amp;$A105, upt_2_5_Data!$D:$D, 0), 1), "")</f>
        <v/>
      </c>
      <c r="F105" s="0" t="str">
        <f aca="false">_xlfn.IFNA(INDEX(upt_2_5_Data!$C:$C, MATCH(F$1&amp;" "&amp;$A105, upt_2_5_Data!$D:$D, 0), 1), "")</f>
        <v/>
      </c>
      <c r="G105" s="0" t="str">
        <f aca="false">_xlfn.IFNA(INDEX(upt_2_5_Data!$C:$C, MATCH(G$1&amp;" "&amp;$A105, upt_2_5_Data!$D:$D, 0), 1), "")</f>
        <v/>
      </c>
      <c r="H105" s="0" t="str">
        <f aca="false">_xlfn.IFNA(INDEX(upt_2_5_Data!$C:$C, MATCH(H$1&amp;" "&amp;$A105, upt_2_5_Data!$D:$D, 0), 1), "")</f>
        <v/>
      </c>
      <c r="I105" s="0" t="str">
        <f aca="false">_xlfn.IFNA(INDEX(upt_2_5_Data!$C:$C, MATCH(I$1&amp;" "&amp;$A105, upt_2_5_Data!$D:$D, 0), 1), "")</f>
        <v/>
      </c>
      <c r="J105" s="0" t="str">
        <f aca="false">_xlfn.IFNA(INDEX(upt_2_5_Data!$C:$C, MATCH(J$1&amp;" "&amp;$A105, upt_2_5_Data!$D:$D, 0), 1), "")</f>
        <v/>
      </c>
      <c r="K105" s="0" t="str">
        <f aca="false">_xlfn.IFNA(INDEX(upt_2_5_Data!$C:$C, MATCH(K$1&amp;" "&amp;$A105, upt_2_5_Data!$D:$D, 0), 1), "")</f>
        <v/>
      </c>
      <c r="L105" s="0" t="str">
        <f aca="false">_xlfn.IFNA(INDEX(upt_2_5_Data!$C:$C, MATCH(L$1&amp;" "&amp;$A105, upt_2_5_Data!$D:$D, 0), 1), "")</f>
        <v/>
      </c>
      <c r="M105" s="0" t="str">
        <f aca="false">_xlfn.IFNA(INDEX(upt_2_5_Data!$C:$C, MATCH(M$1&amp;" "&amp;$A105, upt_2_5_Data!$D:$D, 0), 1), "")</f>
        <v/>
      </c>
      <c r="N105" s="0" t="str">
        <f aca="false">_xlfn.IFNA(INDEX(upt_2_5_Data!$C:$C, MATCH(N$1&amp;" "&amp;$A105, upt_2_5_Data!$D:$D, 0), 1), "")</f>
        <v/>
      </c>
      <c r="O105" s="0" t="str">
        <f aca="false">_xlfn.IFNA(INDEX(upt_2_5_Data!$C:$C, MATCH(O$1&amp;" "&amp;$A105, upt_2_5_Data!$D:$D, 0), 1), "")</f>
        <v/>
      </c>
      <c r="P105" s="0" t="str">
        <f aca="false">_xlfn.IFNA(INDEX(upt_2_5_Data!$C:$C, MATCH(P$1&amp;" "&amp;$A105, upt_2_5_Data!$D:$D, 0), 1), "")</f>
        <v/>
      </c>
      <c r="Q105" s="0" t="str">
        <f aca="false">_xlfn.IFNA(INDEX(upt_2_5_Data!$C:$C, MATCH(Q$1&amp;" "&amp;$A105, upt_2_5_Data!$D:$D, 0), 1), "")</f>
        <v/>
      </c>
      <c r="R105" s="0" t="str">
        <f aca="false">_xlfn.IFNA(INDEX(upt_2_5_Data!$C:$C, MATCH(R$1&amp;" "&amp;$A105, upt_2_5_Data!$D:$D, 0), 1), "")</f>
        <v/>
      </c>
      <c r="S105" s="0" t="str">
        <f aca="false">_xlfn.IFNA(INDEX(upt_2_5_Data!$C:$C, MATCH(S$1&amp;" "&amp;$A105, upt_2_5_Data!$D:$D, 0), 1), "")</f>
        <v/>
      </c>
      <c r="T105" s="0" t="str">
        <f aca="false">_xlfn.IFNA(INDEX(upt_2_5_Data!$C:$C, MATCH(T$1&amp;" "&amp;$A105, upt_2_5_Data!$D:$D, 0), 1), "")</f>
        <v/>
      </c>
      <c r="U105" s="0" t="str">
        <f aca="false">_xlfn.IFNA(INDEX(upt_2_5_Data!$C:$C, MATCH(U$1&amp;" "&amp;$A105, upt_2_5_Data!$D:$D, 0), 1), "")</f>
        <v/>
      </c>
      <c r="V105" s="0" t="str">
        <f aca="false">_xlfn.IFNA(INDEX(upt_2_5_Data!$C:$C, MATCH(V$1&amp;" "&amp;$A105, upt_2_5_Data!$D:$D, 0), 1), "")</f>
        <v/>
      </c>
      <c r="W105" s="0" t="str">
        <f aca="false">_xlfn.IFNA(INDEX(upt_2_5_Data!$C:$C, MATCH(W$1&amp;" "&amp;$A105, upt_2_5_Data!$D:$D, 0), 1), "")</f>
        <v/>
      </c>
      <c r="X105" s="0" t="str">
        <f aca="false">_xlfn.IFNA(INDEX(upt_2_5_Data!$C:$C, MATCH(X$1&amp;" "&amp;$A105, upt_2_5_Data!$D:$D, 0), 1), "")</f>
        <v/>
      </c>
      <c r="Y105" s="0" t="str">
        <f aca="false">_xlfn.IFNA(INDEX(upt_2_5_Data!$C:$C, MATCH(Y$1&amp;" "&amp;$A105, upt_2_5_Data!$D:$D, 0), 1), "")</f>
        <v/>
      </c>
      <c r="Z105" s="0" t="str">
        <f aca="false">_xlfn.IFNA(INDEX(upt_2_5_Data!$C:$C, MATCH(Z$1&amp;" "&amp;$A105, upt_2_5_Data!$D:$D, 0), 1), "")</f>
        <v/>
      </c>
      <c r="AA105" s="0" t="str">
        <f aca="false">_xlfn.IFNA(INDEX(upt_2_5_Data!$C:$C, MATCH(AA$1&amp;" "&amp;$A105, upt_2_5_Data!$D:$D, 0), 1), "")</f>
        <v/>
      </c>
      <c r="AB105" s="0" t="str">
        <f aca="false">_xlfn.IFNA(INDEX(upt_2_5_Data!$C:$C, MATCH(AB$1&amp;" "&amp;$A105, upt_2_5_Data!$D:$D, 0), 1), "")</f>
        <v/>
      </c>
      <c r="AC105" s="0" t="str">
        <f aca="false">_xlfn.IFNA(INDEX(upt_2_5_Data!$C:$C, MATCH(AC$1&amp;" "&amp;$A105, upt_2_5_Data!$D:$D, 0), 1), "")</f>
        <v/>
      </c>
      <c r="AD105" s="0" t="str">
        <f aca="false">_xlfn.IFNA(INDEX(upt_2_5_Data!$C:$C, MATCH(AD$1&amp;" "&amp;$A105, upt_2_5_Data!$D:$D, 0), 1), "")</f>
        <v/>
      </c>
      <c r="AE105" s="0" t="str">
        <f aca="false">_xlfn.IFNA(INDEX(upt_2_5_Data!$C:$C, MATCH(AE$1&amp;" "&amp;$A105, upt_2_5_Data!$D:$D, 0), 1), "")</f>
        <v/>
      </c>
      <c r="AF105" s="0" t="str">
        <f aca="false">_xlfn.IFNA(INDEX(upt_2_5_Data!$C:$C, MATCH(AF$1&amp;" "&amp;$A105, upt_2_5_Data!$D:$D, 0), 1), "")</f>
        <v/>
      </c>
    </row>
    <row r="106" customFormat="false" ht="12.8" hidden="false" customHeight="false" outlineLevel="0" collapsed="false">
      <c r="C106" s="0" t="str">
        <f aca="false">_xlfn.IFNA(INDEX(upt_2_5_Data!$C:$C, MATCH(C$1&amp;" "&amp;$A106, upt_2_5_Data!$D:$D, 0), 1), "")</f>
        <v/>
      </c>
      <c r="D106" s="0" t="str">
        <f aca="false">_xlfn.IFNA(INDEX(upt_2_5_Data!$C:$C, MATCH(D$1&amp;" "&amp;$A106, upt_2_5_Data!$D:$D, 0), 1), "")</f>
        <v/>
      </c>
      <c r="E106" s="0" t="str">
        <f aca="false">_xlfn.IFNA(INDEX(upt_2_5_Data!$C:$C, MATCH(E$1&amp;" "&amp;$A106, upt_2_5_Data!$D:$D, 0), 1), "")</f>
        <v/>
      </c>
      <c r="F106" s="0" t="str">
        <f aca="false">_xlfn.IFNA(INDEX(upt_2_5_Data!$C:$C, MATCH(F$1&amp;" "&amp;$A106, upt_2_5_Data!$D:$D, 0), 1), "")</f>
        <v/>
      </c>
      <c r="G106" s="0" t="str">
        <f aca="false">_xlfn.IFNA(INDEX(upt_2_5_Data!$C:$C, MATCH(G$1&amp;" "&amp;$A106, upt_2_5_Data!$D:$D, 0), 1), "")</f>
        <v/>
      </c>
      <c r="H106" s="0" t="str">
        <f aca="false">_xlfn.IFNA(INDEX(upt_2_5_Data!$C:$C, MATCH(H$1&amp;" "&amp;$A106, upt_2_5_Data!$D:$D, 0), 1), "")</f>
        <v/>
      </c>
      <c r="I106" s="0" t="str">
        <f aca="false">_xlfn.IFNA(INDEX(upt_2_5_Data!$C:$C, MATCH(I$1&amp;" "&amp;$A106, upt_2_5_Data!$D:$D, 0), 1), "")</f>
        <v/>
      </c>
      <c r="J106" s="0" t="str">
        <f aca="false">_xlfn.IFNA(INDEX(upt_2_5_Data!$C:$C, MATCH(J$1&amp;" "&amp;$A106, upt_2_5_Data!$D:$D, 0), 1), "")</f>
        <v/>
      </c>
      <c r="K106" s="0" t="str">
        <f aca="false">_xlfn.IFNA(INDEX(upt_2_5_Data!$C:$C, MATCH(K$1&amp;" "&amp;$A106, upt_2_5_Data!$D:$D, 0), 1), "")</f>
        <v/>
      </c>
      <c r="L106" s="0" t="str">
        <f aca="false">_xlfn.IFNA(INDEX(upt_2_5_Data!$C:$C, MATCH(L$1&amp;" "&amp;$A106, upt_2_5_Data!$D:$D, 0), 1), "")</f>
        <v/>
      </c>
      <c r="M106" s="0" t="str">
        <f aca="false">_xlfn.IFNA(INDEX(upt_2_5_Data!$C:$C, MATCH(M$1&amp;" "&amp;$A106, upt_2_5_Data!$D:$D, 0), 1), "")</f>
        <v/>
      </c>
      <c r="N106" s="0" t="str">
        <f aca="false">_xlfn.IFNA(INDEX(upt_2_5_Data!$C:$C, MATCH(N$1&amp;" "&amp;$A106, upt_2_5_Data!$D:$D, 0), 1), "")</f>
        <v/>
      </c>
      <c r="O106" s="0" t="str">
        <f aca="false">_xlfn.IFNA(INDEX(upt_2_5_Data!$C:$C, MATCH(O$1&amp;" "&amp;$A106, upt_2_5_Data!$D:$D, 0), 1), "")</f>
        <v/>
      </c>
      <c r="P106" s="0" t="str">
        <f aca="false">_xlfn.IFNA(INDEX(upt_2_5_Data!$C:$C, MATCH(P$1&amp;" "&amp;$A106, upt_2_5_Data!$D:$D, 0), 1), "")</f>
        <v/>
      </c>
      <c r="Q106" s="0" t="str">
        <f aca="false">_xlfn.IFNA(INDEX(upt_2_5_Data!$C:$C, MATCH(Q$1&amp;" "&amp;$A106, upt_2_5_Data!$D:$D, 0), 1), "")</f>
        <v/>
      </c>
      <c r="R106" s="0" t="str">
        <f aca="false">_xlfn.IFNA(INDEX(upt_2_5_Data!$C:$C, MATCH(R$1&amp;" "&amp;$A106, upt_2_5_Data!$D:$D, 0), 1), "")</f>
        <v/>
      </c>
      <c r="S106" s="0" t="str">
        <f aca="false">_xlfn.IFNA(INDEX(upt_2_5_Data!$C:$C, MATCH(S$1&amp;" "&amp;$A106, upt_2_5_Data!$D:$D, 0), 1), "")</f>
        <v/>
      </c>
      <c r="T106" s="0" t="str">
        <f aca="false">_xlfn.IFNA(INDEX(upt_2_5_Data!$C:$C, MATCH(T$1&amp;" "&amp;$A106, upt_2_5_Data!$D:$D, 0), 1), "")</f>
        <v/>
      </c>
      <c r="U106" s="0" t="str">
        <f aca="false">_xlfn.IFNA(INDEX(upt_2_5_Data!$C:$C, MATCH(U$1&amp;" "&amp;$A106, upt_2_5_Data!$D:$D, 0), 1), "")</f>
        <v/>
      </c>
      <c r="V106" s="0" t="str">
        <f aca="false">_xlfn.IFNA(INDEX(upt_2_5_Data!$C:$C, MATCH(V$1&amp;" "&amp;$A106, upt_2_5_Data!$D:$D, 0), 1), "")</f>
        <v/>
      </c>
      <c r="W106" s="0" t="str">
        <f aca="false">_xlfn.IFNA(INDEX(upt_2_5_Data!$C:$C, MATCH(W$1&amp;" "&amp;$A106, upt_2_5_Data!$D:$D, 0), 1), "")</f>
        <v/>
      </c>
      <c r="X106" s="0" t="str">
        <f aca="false">_xlfn.IFNA(INDEX(upt_2_5_Data!$C:$C, MATCH(X$1&amp;" "&amp;$A106, upt_2_5_Data!$D:$D, 0), 1), "")</f>
        <v/>
      </c>
      <c r="Y106" s="0" t="str">
        <f aca="false">_xlfn.IFNA(INDEX(upt_2_5_Data!$C:$C, MATCH(Y$1&amp;" "&amp;$A106, upt_2_5_Data!$D:$D, 0), 1), "")</f>
        <v/>
      </c>
      <c r="Z106" s="0" t="str">
        <f aca="false">_xlfn.IFNA(INDEX(upt_2_5_Data!$C:$C, MATCH(Z$1&amp;" "&amp;$A106, upt_2_5_Data!$D:$D, 0), 1), "")</f>
        <v/>
      </c>
      <c r="AA106" s="0" t="str">
        <f aca="false">_xlfn.IFNA(INDEX(upt_2_5_Data!$C:$C, MATCH(AA$1&amp;" "&amp;$A106, upt_2_5_Data!$D:$D, 0), 1), "")</f>
        <v/>
      </c>
      <c r="AB106" s="0" t="str">
        <f aca="false">_xlfn.IFNA(INDEX(upt_2_5_Data!$C:$C, MATCH(AB$1&amp;" "&amp;$A106, upt_2_5_Data!$D:$D, 0), 1), "")</f>
        <v/>
      </c>
      <c r="AC106" s="0" t="str">
        <f aca="false">_xlfn.IFNA(INDEX(upt_2_5_Data!$C:$C, MATCH(AC$1&amp;" "&amp;$A106, upt_2_5_Data!$D:$D, 0), 1), "")</f>
        <v/>
      </c>
      <c r="AD106" s="0" t="str">
        <f aca="false">_xlfn.IFNA(INDEX(upt_2_5_Data!$C:$C, MATCH(AD$1&amp;" "&amp;$A106, upt_2_5_Data!$D:$D, 0), 1), "")</f>
        <v/>
      </c>
      <c r="AE106" s="0" t="str">
        <f aca="false">_xlfn.IFNA(INDEX(upt_2_5_Data!$C:$C, MATCH(AE$1&amp;" "&amp;$A106, upt_2_5_Data!$D:$D, 0), 1), "")</f>
        <v/>
      </c>
      <c r="AF106" s="0" t="str">
        <f aca="false">_xlfn.IFNA(INDEX(upt_2_5_Data!$C:$C, MATCH(AF$1&amp;" "&amp;$A106, upt_2_5_Data!$D:$D, 0), 1), "")</f>
        <v/>
      </c>
    </row>
    <row r="107" customFormat="false" ht="12.8" hidden="false" customHeight="false" outlineLevel="0" collapsed="false">
      <c r="C107" s="0" t="str">
        <f aca="false">_xlfn.IFNA(INDEX(upt_2_5_Data!$C:$C, MATCH(C$1&amp;" "&amp;$A107, upt_2_5_Data!$D:$D, 0), 1), "")</f>
        <v/>
      </c>
      <c r="D107" s="0" t="str">
        <f aca="false">_xlfn.IFNA(INDEX(upt_2_5_Data!$C:$C, MATCH(D$1&amp;" "&amp;$A107, upt_2_5_Data!$D:$D, 0), 1), "")</f>
        <v/>
      </c>
      <c r="E107" s="0" t="str">
        <f aca="false">_xlfn.IFNA(INDEX(upt_2_5_Data!$C:$C, MATCH(E$1&amp;" "&amp;$A107, upt_2_5_Data!$D:$D, 0), 1), "")</f>
        <v/>
      </c>
      <c r="F107" s="0" t="str">
        <f aca="false">_xlfn.IFNA(INDEX(upt_2_5_Data!$C:$C, MATCH(F$1&amp;" "&amp;$A107, upt_2_5_Data!$D:$D, 0), 1), "")</f>
        <v/>
      </c>
      <c r="G107" s="0" t="str">
        <f aca="false">_xlfn.IFNA(INDEX(upt_2_5_Data!$C:$C, MATCH(G$1&amp;" "&amp;$A107, upt_2_5_Data!$D:$D, 0), 1), "")</f>
        <v/>
      </c>
      <c r="H107" s="0" t="str">
        <f aca="false">_xlfn.IFNA(INDEX(upt_2_5_Data!$C:$C, MATCH(H$1&amp;" "&amp;$A107, upt_2_5_Data!$D:$D, 0), 1), "")</f>
        <v/>
      </c>
      <c r="I107" s="0" t="str">
        <f aca="false">_xlfn.IFNA(INDEX(upt_2_5_Data!$C:$C, MATCH(I$1&amp;" "&amp;$A107, upt_2_5_Data!$D:$D, 0), 1), "")</f>
        <v/>
      </c>
      <c r="J107" s="0" t="str">
        <f aca="false">_xlfn.IFNA(INDEX(upt_2_5_Data!$C:$C, MATCH(J$1&amp;" "&amp;$A107, upt_2_5_Data!$D:$D, 0), 1), "")</f>
        <v/>
      </c>
      <c r="K107" s="0" t="str">
        <f aca="false">_xlfn.IFNA(INDEX(upt_2_5_Data!$C:$C, MATCH(K$1&amp;" "&amp;$A107, upt_2_5_Data!$D:$D, 0), 1), "")</f>
        <v/>
      </c>
      <c r="L107" s="0" t="str">
        <f aca="false">_xlfn.IFNA(INDEX(upt_2_5_Data!$C:$C, MATCH(L$1&amp;" "&amp;$A107, upt_2_5_Data!$D:$D, 0), 1), "")</f>
        <v/>
      </c>
      <c r="M107" s="0" t="str">
        <f aca="false">_xlfn.IFNA(INDEX(upt_2_5_Data!$C:$C, MATCH(M$1&amp;" "&amp;$A107, upt_2_5_Data!$D:$D, 0), 1), "")</f>
        <v/>
      </c>
      <c r="N107" s="0" t="str">
        <f aca="false">_xlfn.IFNA(INDEX(upt_2_5_Data!$C:$C, MATCH(N$1&amp;" "&amp;$A107, upt_2_5_Data!$D:$D, 0), 1), "")</f>
        <v/>
      </c>
      <c r="O107" s="0" t="str">
        <f aca="false">_xlfn.IFNA(INDEX(upt_2_5_Data!$C:$C, MATCH(O$1&amp;" "&amp;$A107, upt_2_5_Data!$D:$D, 0), 1), "")</f>
        <v/>
      </c>
      <c r="P107" s="0" t="str">
        <f aca="false">_xlfn.IFNA(INDEX(upt_2_5_Data!$C:$C, MATCH(P$1&amp;" "&amp;$A107, upt_2_5_Data!$D:$D, 0), 1), "")</f>
        <v/>
      </c>
      <c r="Q107" s="0" t="str">
        <f aca="false">_xlfn.IFNA(INDEX(upt_2_5_Data!$C:$C, MATCH(Q$1&amp;" "&amp;$A107, upt_2_5_Data!$D:$D, 0), 1), "")</f>
        <v/>
      </c>
      <c r="R107" s="0" t="str">
        <f aca="false">_xlfn.IFNA(INDEX(upt_2_5_Data!$C:$C, MATCH(R$1&amp;" "&amp;$A107, upt_2_5_Data!$D:$D, 0), 1), "")</f>
        <v/>
      </c>
      <c r="S107" s="0" t="str">
        <f aca="false">_xlfn.IFNA(INDEX(upt_2_5_Data!$C:$C, MATCH(S$1&amp;" "&amp;$A107, upt_2_5_Data!$D:$D, 0), 1), "")</f>
        <v/>
      </c>
      <c r="T107" s="0" t="str">
        <f aca="false">_xlfn.IFNA(INDEX(upt_2_5_Data!$C:$C, MATCH(T$1&amp;" "&amp;$A107, upt_2_5_Data!$D:$D, 0), 1), "")</f>
        <v/>
      </c>
      <c r="U107" s="0" t="str">
        <f aca="false">_xlfn.IFNA(INDEX(upt_2_5_Data!$C:$C, MATCH(U$1&amp;" "&amp;$A107, upt_2_5_Data!$D:$D, 0), 1), "")</f>
        <v/>
      </c>
      <c r="V107" s="0" t="str">
        <f aca="false">_xlfn.IFNA(INDEX(upt_2_5_Data!$C:$C, MATCH(V$1&amp;" "&amp;$A107, upt_2_5_Data!$D:$D, 0), 1), "")</f>
        <v/>
      </c>
      <c r="W107" s="0" t="str">
        <f aca="false">_xlfn.IFNA(INDEX(upt_2_5_Data!$C:$C, MATCH(W$1&amp;" "&amp;$A107, upt_2_5_Data!$D:$D, 0), 1), "")</f>
        <v/>
      </c>
      <c r="X107" s="0" t="str">
        <f aca="false">_xlfn.IFNA(INDEX(upt_2_5_Data!$C:$C, MATCH(X$1&amp;" "&amp;$A107, upt_2_5_Data!$D:$D, 0), 1), "")</f>
        <v/>
      </c>
      <c r="Y107" s="0" t="str">
        <f aca="false">_xlfn.IFNA(INDEX(upt_2_5_Data!$C:$C, MATCH(Y$1&amp;" "&amp;$A107, upt_2_5_Data!$D:$D, 0), 1), "")</f>
        <v/>
      </c>
      <c r="Z107" s="0" t="str">
        <f aca="false">_xlfn.IFNA(INDEX(upt_2_5_Data!$C:$C, MATCH(Z$1&amp;" "&amp;$A107, upt_2_5_Data!$D:$D, 0), 1), "")</f>
        <v/>
      </c>
      <c r="AA107" s="0" t="str">
        <f aca="false">_xlfn.IFNA(INDEX(upt_2_5_Data!$C:$C, MATCH(AA$1&amp;" "&amp;$A107, upt_2_5_Data!$D:$D, 0), 1), "")</f>
        <v/>
      </c>
      <c r="AB107" s="0" t="str">
        <f aca="false">_xlfn.IFNA(INDEX(upt_2_5_Data!$C:$C, MATCH(AB$1&amp;" "&amp;$A107, upt_2_5_Data!$D:$D, 0), 1), "")</f>
        <v/>
      </c>
      <c r="AC107" s="0" t="str">
        <f aca="false">_xlfn.IFNA(INDEX(upt_2_5_Data!$C:$C, MATCH(AC$1&amp;" "&amp;$A107, upt_2_5_Data!$D:$D, 0), 1), "")</f>
        <v/>
      </c>
      <c r="AD107" s="0" t="str">
        <f aca="false">_xlfn.IFNA(INDEX(upt_2_5_Data!$C:$C, MATCH(AD$1&amp;" "&amp;$A107, upt_2_5_Data!$D:$D, 0), 1), "")</f>
        <v/>
      </c>
      <c r="AE107" s="0" t="str">
        <f aca="false">_xlfn.IFNA(INDEX(upt_2_5_Data!$C:$C, MATCH(AE$1&amp;" "&amp;$A107, upt_2_5_Data!$D:$D, 0), 1), "")</f>
        <v/>
      </c>
      <c r="AF107" s="0" t="str">
        <f aca="false">_xlfn.IFNA(INDEX(upt_2_5_Data!$C:$C, MATCH(AF$1&amp;" "&amp;$A107, upt_2_5_Data!$D:$D, 0), 1), "")</f>
        <v/>
      </c>
    </row>
    <row r="108" customFormat="false" ht="12.8" hidden="false" customHeight="false" outlineLevel="0" collapsed="false">
      <c r="C108" s="0" t="str">
        <f aca="false">_xlfn.IFNA(INDEX(upt_2_5_Data!$C:$C, MATCH(C$1&amp;" "&amp;$A108, upt_2_5_Data!$D:$D, 0), 1), "")</f>
        <v/>
      </c>
      <c r="D108" s="0" t="str">
        <f aca="false">_xlfn.IFNA(INDEX(upt_2_5_Data!$C:$C, MATCH(D$1&amp;" "&amp;$A108, upt_2_5_Data!$D:$D, 0), 1), "")</f>
        <v/>
      </c>
      <c r="E108" s="0" t="str">
        <f aca="false">_xlfn.IFNA(INDEX(upt_2_5_Data!$C:$C, MATCH(E$1&amp;" "&amp;$A108, upt_2_5_Data!$D:$D, 0), 1), "")</f>
        <v/>
      </c>
      <c r="F108" s="0" t="str">
        <f aca="false">_xlfn.IFNA(INDEX(upt_2_5_Data!$C:$C, MATCH(F$1&amp;" "&amp;$A108, upt_2_5_Data!$D:$D, 0), 1), "")</f>
        <v/>
      </c>
      <c r="G108" s="0" t="str">
        <f aca="false">_xlfn.IFNA(INDEX(upt_2_5_Data!$C:$C, MATCH(G$1&amp;" "&amp;$A108, upt_2_5_Data!$D:$D, 0), 1), "")</f>
        <v/>
      </c>
      <c r="H108" s="0" t="str">
        <f aca="false">_xlfn.IFNA(INDEX(upt_2_5_Data!$C:$C, MATCH(H$1&amp;" "&amp;$A108, upt_2_5_Data!$D:$D, 0), 1), "")</f>
        <v/>
      </c>
      <c r="I108" s="0" t="str">
        <f aca="false">_xlfn.IFNA(INDEX(upt_2_5_Data!$C:$C, MATCH(I$1&amp;" "&amp;$A108, upt_2_5_Data!$D:$D, 0), 1), "")</f>
        <v/>
      </c>
      <c r="J108" s="0" t="str">
        <f aca="false">_xlfn.IFNA(INDEX(upt_2_5_Data!$C:$C, MATCH(J$1&amp;" "&amp;$A108, upt_2_5_Data!$D:$D, 0), 1), "")</f>
        <v/>
      </c>
      <c r="K108" s="0" t="str">
        <f aca="false">_xlfn.IFNA(INDEX(upt_2_5_Data!$C:$C, MATCH(K$1&amp;" "&amp;$A108, upt_2_5_Data!$D:$D, 0), 1), "")</f>
        <v/>
      </c>
      <c r="L108" s="0" t="str">
        <f aca="false">_xlfn.IFNA(INDEX(upt_2_5_Data!$C:$C, MATCH(L$1&amp;" "&amp;$A108, upt_2_5_Data!$D:$D, 0), 1), "")</f>
        <v/>
      </c>
      <c r="M108" s="0" t="str">
        <f aca="false">_xlfn.IFNA(INDEX(upt_2_5_Data!$C:$C, MATCH(M$1&amp;" "&amp;$A108, upt_2_5_Data!$D:$D, 0), 1), "")</f>
        <v/>
      </c>
      <c r="N108" s="0" t="str">
        <f aca="false">_xlfn.IFNA(INDEX(upt_2_5_Data!$C:$C, MATCH(N$1&amp;" "&amp;$A108, upt_2_5_Data!$D:$D, 0), 1), "")</f>
        <v/>
      </c>
      <c r="O108" s="0" t="str">
        <f aca="false">_xlfn.IFNA(INDEX(upt_2_5_Data!$C:$C, MATCH(O$1&amp;" "&amp;$A108, upt_2_5_Data!$D:$D, 0), 1), "")</f>
        <v/>
      </c>
      <c r="P108" s="0" t="str">
        <f aca="false">_xlfn.IFNA(INDEX(upt_2_5_Data!$C:$C, MATCH(P$1&amp;" "&amp;$A108, upt_2_5_Data!$D:$D, 0), 1), "")</f>
        <v/>
      </c>
      <c r="Q108" s="0" t="str">
        <f aca="false">_xlfn.IFNA(INDEX(upt_2_5_Data!$C:$C, MATCH(Q$1&amp;" "&amp;$A108, upt_2_5_Data!$D:$D, 0), 1), "")</f>
        <v/>
      </c>
      <c r="R108" s="0" t="str">
        <f aca="false">_xlfn.IFNA(INDEX(upt_2_5_Data!$C:$C, MATCH(R$1&amp;" "&amp;$A108, upt_2_5_Data!$D:$D, 0), 1), "")</f>
        <v/>
      </c>
      <c r="S108" s="0" t="str">
        <f aca="false">_xlfn.IFNA(INDEX(upt_2_5_Data!$C:$C, MATCH(S$1&amp;" "&amp;$A108, upt_2_5_Data!$D:$D, 0), 1), "")</f>
        <v/>
      </c>
      <c r="T108" s="0" t="str">
        <f aca="false">_xlfn.IFNA(INDEX(upt_2_5_Data!$C:$C, MATCH(T$1&amp;" "&amp;$A108, upt_2_5_Data!$D:$D, 0), 1), "")</f>
        <v/>
      </c>
      <c r="U108" s="0" t="str">
        <f aca="false">_xlfn.IFNA(INDEX(upt_2_5_Data!$C:$C, MATCH(U$1&amp;" "&amp;$A108, upt_2_5_Data!$D:$D, 0), 1), "")</f>
        <v/>
      </c>
      <c r="V108" s="0" t="str">
        <f aca="false">_xlfn.IFNA(INDEX(upt_2_5_Data!$C:$C, MATCH(V$1&amp;" "&amp;$A108, upt_2_5_Data!$D:$D, 0), 1), "")</f>
        <v/>
      </c>
      <c r="W108" s="0" t="str">
        <f aca="false">_xlfn.IFNA(INDEX(upt_2_5_Data!$C:$C, MATCH(W$1&amp;" "&amp;$A108, upt_2_5_Data!$D:$D, 0), 1), "")</f>
        <v/>
      </c>
      <c r="X108" s="0" t="str">
        <f aca="false">_xlfn.IFNA(INDEX(upt_2_5_Data!$C:$C, MATCH(X$1&amp;" "&amp;$A108, upt_2_5_Data!$D:$D, 0), 1), "")</f>
        <v/>
      </c>
      <c r="Y108" s="0" t="str">
        <f aca="false">_xlfn.IFNA(INDEX(upt_2_5_Data!$C:$C, MATCH(Y$1&amp;" "&amp;$A108, upt_2_5_Data!$D:$D, 0), 1), "")</f>
        <v/>
      </c>
      <c r="Z108" s="0" t="str">
        <f aca="false">_xlfn.IFNA(INDEX(upt_2_5_Data!$C:$C, MATCH(Z$1&amp;" "&amp;$A108, upt_2_5_Data!$D:$D, 0), 1), "")</f>
        <v/>
      </c>
      <c r="AA108" s="0" t="str">
        <f aca="false">_xlfn.IFNA(INDEX(upt_2_5_Data!$C:$C, MATCH(AA$1&amp;" "&amp;$A108, upt_2_5_Data!$D:$D, 0), 1), "")</f>
        <v/>
      </c>
      <c r="AB108" s="0" t="str">
        <f aca="false">_xlfn.IFNA(INDEX(upt_2_5_Data!$C:$C, MATCH(AB$1&amp;" "&amp;$A108, upt_2_5_Data!$D:$D, 0), 1), "")</f>
        <v/>
      </c>
      <c r="AC108" s="0" t="str">
        <f aca="false">_xlfn.IFNA(INDEX(upt_2_5_Data!$C:$C, MATCH(AC$1&amp;" "&amp;$A108, upt_2_5_Data!$D:$D, 0), 1), "")</f>
        <v/>
      </c>
      <c r="AD108" s="0" t="str">
        <f aca="false">_xlfn.IFNA(INDEX(upt_2_5_Data!$C:$C, MATCH(AD$1&amp;" "&amp;$A108, upt_2_5_Data!$D:$D, 0), 1), "")</f>
        <v/>
      </c>
      <c r="AE108" s="0" t="str">
        <f aca="false">_xlfn.IFNA(INDEX(upt_2_5_Data!$C:$C, MATCH(AE$1&amp;" "&amp;$A108, upt_2_5_Data!$D:$D, 0), 1), "")</f>
        <v/>
      </c>
      <c r="AF108" s="0" t="str">
        <f aca="false">_xlfn.IFNA(INDEX(upt_2_5_Data!$C:$C, MATCH(AF$1&amp;" "&amp;$A108, upt_2_5_Data!$D:$D, 0), 1), "")</f>
        <v/>
      </c>
    </row>
    <row r="109" customFormat="false" ht="12.8" hidden="false" customHeight="false" outlineLevel="0" collapsed="false">
      <c r="C109" s="0" t="str">
        <f aca="false">_xlfn.IFNA(INDEX(upt_2_5_Data!$C:$C, MATCH(C$1&amp;" "&amp;$A109, upt_2_5_Data!$D:$D, 0), 1), "")</f>
        <v/>
      </c>
      <c r="D109" s="0" t="str">
        <f aca="false">_xlfn.IFNA(INDEX(upt_2_5_Data!$C:$C, MATCH(D$1&amp;" "&amp;$A109, upt_2_5_Data!$D:$D, 0), 1), "")</f>
        <v/>
      </c>
      <c r="E109" s="0" t="str">
        <f aca="false">_xlfn.IFNA(INDEX(upt_2_5_Data!$C:$C, MATCH(E$1&amp;" "&amp;$A109, upt_2_5_Data!$D:$D, 0), 1), "")</f>
        <v/>
      </c>
      <c r="F109" s="0" t="str">
        <f aca="false">_xlfn.IFNA(INDEX(upt_2_5_Data!$C:$C, MATCH(F$1&amp;" "&amp;$A109, upt_2_5_Data!$D:$D, 0), 1), "")</f>
        <v/>
      </c>
      <c r="G109" s="0" t="str">
        <f aca="false">_xlfn.IFNA(INDEX(upt_2_5_Data!$C:$C, MATCH(G$1&amp;" "&amp;$A109, upt_2_5_Data!$D:$D, 0), 1), "")</f>
        <v/>
      </c>
      <c r="H109" s="0" t="str">
        <f aca="false">_xlfn.IFNA(INDEX(upt_2_5_Data!$C:$C, MATCH(H$1&amp;" "&amp;$A109, upt_2_5_Data!$D:$D, 0), 1), "")</f>
        <v/>
      </c>
      <c r="I109" s="0" t="str">
        <f aca="false">_xlfn.IFNA(INDEX(upt_2_5_Data!$C:$C, MATCH(I$1&amp;" "&amp;$A109, upt_2_5_Data!$D:$D, 0), 1), "")</f>
        <v/>
      </c>
      <c r="J109" s="0" t="str">
        <f aca="false">_xlfn.IFNA(INDEX(upt_2_5_Data!$C:$C, MATCH(J$1&amp;" "&amp;$A109, upt_2_5_Data!$D:$D, 0), 1), "")</f>
        <v/>
      </c>
      <c r="K109" s="0" t="str">
        <f aca="false">_xlfn.IFNA(INDEX(upt_2_5_Data!$C:$C, MATCH(K$1&amp;" "&amp;$A109, upt_2_5_Data!$D:$D, 0), 1), "")</f>
        <v/>
      </c>
      <c r="L109" s="0" t="str">
        <f aca="false">_xlfn.IFNA(INDEX(upt_2_5_Data!$C:$C, MATCH(L$1&amp;" "&amp;$A109, upt_2_5_Data!$D:$D, 0), 1), "")</f>
        <v/>
      </c>
      <c r="M109" s="0" t="str">
        <f aca="false">_xlfn.IFNA(INDEX(upt_2_5_Data!$C:$C, MATCH(M$1&amp;" "&amp;$A109, upt_2_5_Data!$D:$D, 0), 1), "")</f>
        <v/>
      </c>
      <c r="N109" s="0" t="str">
        <f aca="false">_xlfn.IFNA(INDEX(upt_2_5_Data!$C:$C, MATCH(N$1&amp;" "&amp;$A109, upt_2_5_Data!$D:$D, 0), 1), "")</f>
        <v/>
      </c>
      <c r="O109" s="0" t="str">
        <f aca="false">_xlfn.IFNA(INDEX(upt_2_5_Data!$C:$C, MATCH(O$1&amp;" "&amp;$A109, upt_2_5_Data!$D:$D, 0), 1), "")</f>
        <v/>
      </c>
      <c r="P109" s="0" t="str">
        <f aca="false">_xlfn.IFNA(INDEX(upt_2_5_Data!$C:$C, MATCH(P$1&amp;" "&amp;$A109, upt_2_5_Data!$D:$D, 0), 1), "")</f>
        <v/>
      </c>
      <c r="Q109" s="0" t="str">
        <f aca="false">_xlfn.IFNA(INDEX(upt_2_5_Data!$C:$C, MATCH(Q$1&amp;" "&amp;$A109, upt_2_5_Data!$D:$D, 0), 1), "")</f>
        <v/>
      </c>
      <c r="R109" s="0" t="str">
        <f aca="false">_xlfn.IFNA(INDEX(upt_2_5_Data!$C:$C, MATCH(R$1&amp;" "&amp;$A109, upt_2_5_Data!$D:$D, 0), 1), "")</f>
        <v/>
      </c>
      <c r="S109" s="0" t="str">
        <f aca="false">_xlfn.IFNA(INDEX(upt_2_5_Data!$C:$C, MATCH(S$1&amp;" "&amp;$A109, upt_2_5_Data!$D:$D, 0), 1), "")</f>
        <v/>
      </c>
      <c r="T109" s="0" t="str">
        <f aca="false">_xlfn.IFNA(INDEX(upt_2_5_Data!$C:$C, MATCH(T$1&amp;" "&amp;$A109, upt_2_5_Data!$D:$D, 0), 1), "")</f>
        <v/>
      </c>
      <c r="U109" s="0" t="str">
        <f aca="false">_xlfn.IFNA(INDEX(upt_2_5_Data!$C:$C, MATCH(U$1&amp;" "&amp;$A109, upt_2_5_Data!$D:$D, 0), 1), "")</f>
        <v/>
      </c>
      <c r="V109" s="0" t="str">
        <f aca="false">_xlfn.IFNA(INDEX(upt_2_5_Data!$C:$C, MATCH(V$1&amp;" "&amp;$A109, upt_2_5_Data!$D:$D, 0), 1), "")</f>
        <v/>
      </c>
      <c r="W109" s="0" t="str">
        <f aca="false">_xlfn.IFNA(INDEX(upt_2_5_Data!$C:$C, MATCH(W$1&amp;" "&amp;$A109, upt_2_5_Data!$D:$D, 0), 1), "")</f>
        <v/>
      </c>
      <c r="X109" s="0" t="str">
        <f aca="false">_xlfn.IFNA(INDEX(upt_2_5_Data!$C:$C, MATCH(X$1&amp;" "&amp;$A109, upt_2_5_Data!$D:$D, 0), 1), "")</f>
        <v/>
      </c>
      <c r="Y109" s="0" t="str">
        <f aca="false">_xlfn.IFNA(INDEX(upt_2_5_Data!$C:$C, MATCH(Y$1&amp;" "&amp;$A109, upt_2_5_Data!$D:$D, 0), 1), "")</f>
        <v/>
      </c>
      <c r="Z109" s="0" t="str">
        <f aca="false">_xlfn.IFNA(INDEX(upt_2_5_Data!$C:$C, MATCH(Z$1&amp;" "&amp;$A109, upt_2_5_Data!$D:$D, 0), 1), "")</f>
        <v/>
      </c>
      <c r="AA109" s="0" t="str">
        <f aca="false">_xlfn.IFNA(INDEX(upt_2_5_Data!$C:$C, MATCH(AA$1&amp;" "&amp;$A109, upt_2_5_Data!$D:$D, 0), 1), "")</f>
        <v/>
      </c>
      <c r="AB109" s="0" t="str">
        <f aca="false">_xlfn.IFNA(INDEX(upt_2_5_Data!$C:$C, MATCH(AB$1&amp;" "&amp;$A109, upt_2_5_Data!$D:$D, 0), 1), "")</f>
        <v/>
      </c>
      <c r="AC109" s="0" t="str">
        <f aca="false">_xlfn.IFNA(INDEX(upt_2_5_Data!$C:$C, MATCH(AC$1&amp;" "&amp;$A109, upt_2_5_Data!$D:$D, 0), 1), "")</f>
        <v/>
      </c>
      <c r="AD109" s="0" t="str">
        <f aca="false">_xlfn.IFNA(INDEX(upt_2_5_Data!$C:$C, MATCH(AD$1&amp;" "&amp;$A109, upt_2_5_Data!$D:$D, 0), 1), "")</f>
        <v/>
      </c>
      <c r="AE109" s="0" t="str">
        <f aca="false">_xlfn.IFNA(INDEX(upt_2_5_Data!$C:$C, MATCH(AE$1&amp;" "&amp;$A109, upt_2_5_Data!$D:$D, 0), 1), "")</f>
        <v/>
      </c>
      <c r="AF109" s="0" t="str">
        <f aca="false">_xlfn.IFNA(INDEX(upt_2_5_Data!$C:$C, MATCH(AF$1&amp;" "&amp;$A109, upt_2_5_Data!$D:$D, 0), 1), "")</f>
        <v/>
      </c>
    </row>
    <row r="110" customFormat="false" ht="12.8" hidden="false" customHeight="false" outlineLevel="0" collapsed="false">
      <c r="C110" s="0" t="str">
        <f aca="false">_xlfn.IFNA(INDEX(upt_2_5_Data!$C:$C, MATCH(C$1&amp;" "&amp;$A110, upt_2_5_Data!$D:$D, 0), 1), "")</f>
        <v/>
      </c>
      <c r="D110" s="0" t="str">
        <f aca="false">_xlfn.IFNA(INDEX(upt_2_5_Data!$C:$C, MATCH(D$1&amp;" "&amp;$A110, upt_2_5_Data!$D:$D, 0), 1), "")</f>
        <v/>
      </c>
      <c r="E110" s="0" t="str">
        <f aca="false">_xlfn.IFNA(INDEX(upt_2_5_Data!$C:$C, MATCH(E$1&amp;" "&amp;$A110, upt_2_5_Data!$D:$D, 0), 1), "")</f>
        <v/>
      </c>
      <c r="F110" s="0" t="str">
        <f aca="false">_xlfn.IFNA(INDEX(upt_2_5_Data!$C:$C, MATCH(F$1&amp;" "&amp;$A110, upt_2_5_Data!$D:$D, 0), 1), "")</f>
        <v/>
      </c>
      <c r="G110" s="0" t="str">
        <f aca="false">_xlfn.IFNA(INDEX(upt_2_5_Data!$C:$C, MATCH(G$1&amp;" "&amp;$A110, upt_2_5_Data!$D:$D, 0), 1), "")</f>
        <v/>
      </c>
      <c r="H110" s="0" t="str">
        <f aca="false">_xlfn.IFNA(INDEX(upt_2_5_Data!$C:$C, MATCH(H$1&amp;" "&amp;$A110, upt_2_5_Data!$D:$D, 0), 1), "")</f>
        <v/>
      </c>
      <c r="I110" s="0" t="str">
        <f aca="false">_xlfn.IFNA(INDEX(upt_2_5_Data!$C:$C, MATCH(I$1&amp;" "&amp;$A110, upt_2_5_Data!$D:$D, 0), 1), "")</f>
        <v/>
      </c>
      <c r="J110" s="0" t="str">
        <f aca="false">_xlfn.IFNA(INDEX(upt_2_5_Data!$C:$C, MATCH(J$1&amp;" "&amp;$A110, upt_2_5_Data!$D:$D, 0), 1), "")</f>
        <v/>
      </c>
      <c r="K110" s="0" t="str">
        <f aca="false">_xlfn.IFNA(INDEX(upt_2_5_Data!$C:$C, MATCH(K$1&amp;" "&amp;$A110, upt_2_5_Data!$D:$D, 0), 1), "")</f>
        <v/>
      </c>
      <c r="L110" s="0" t="str">
        <f aca="false">_xlfn.IFNA(INDEX(upt_2_5_Data!$C:$C, MATCH(L$1&amp;" "&amp;$A110, upt_2_5_Data!$D:$D, 0), 1), "")</f>
        <v/>
      </c>
      <c r="M110" s="0" t="str">
        <f aca="false">_xlfn.IFNA(INDEX(upt_2_5_Data!$C:$C, MATCH(M$1&amp;" "&amp;$A110, upt_2_5_Data!$D:$D, 0), 1), "")</f>
        <v/>
      </c>
      <c r="N110" s="0" t="str">
        <f aca="false">_xlfn.IFNA(INDEX(upt_2_5_Data!$C:$C, MATCH(N$1&amp;" "&amp;$A110, upt_2_5_Data!$D:$D, 0), 1), "")</f>
        <v/>
      </c>
      <c r="O110" s="0" t="str">
        <f aca="false">_xlfn.IFNA(INDEX(upt_2_5_Data!$C:$C, MATCH(O$1&amp;" "&amp;$A110, upt_2_5_Data!$D:$D, 0), 1), "")</f>
        <v/>
      </c>
      <c r="P110" s="0" t="str">
        <f aca="false">_xlfn.IFNA(INDEX(upt_2_5_Data!$C:$C, MATCH(P$1&amp;" "&amp;$A110, upt_2_5_Data!$D:$D, 0), 1), "")</f>
        <v/>
      </c>
      <c r="Q110" s="0" t="str">
        <f aca="false">_xlfn.IFNA(INDEX(upt_2_5_Data!$C:$C, MATCH(Q$1&amp;" "&amp;$A110, upt_2_5_Data!$D:$D, 0), 1), "")</f>
        <v/>
      </c>
      <c r="R110" s="0" t="str">
        <f aca="false">_xlfn.IFNA(INDEX(upt_2_5_Data!$C:$C, MATCH(R$1&amp;" "&amp;$A110, upt_2_5_Data!$D:$D, 0), 1), "")</f>
        <v/>
      </c>
      <c r="S110" s="0" t="str">
        <f aca="false">_xlfn.IFNA(INDEX(upt_2_5_Data!$C:$C, MATCH(S$1&amp;" "&amp;$A110, upt_2_5_Data!$D:$D, 0), 1), "")</f>
        <v/>
      </c>
      <c r="T110" s="0" t="str">
        <f aca="false">_xlfn.IFNA(INDEX(upt_2_5_Data!$C:$C, MATCH(T$1&amp;" "&amp;$A110, upt_2_5_Data!$D:$D, 0), 1), "")</f>
        <v/>
      </c>
      <c r="U110" s="0" t="str">
        <f aca="false">_xlfn.IFNA(INDEX(upt_2_5_Data!$C:$C, MATCH(U$1&amp;" "&amp;$A110, upt_2_5_Data!$D:$D, 0), 1), "")</f>
        <v/>
      </c>
      <c r="V110" s="0" t="str">
        <f aca="false">_xlfn.IFNA(INDEX(upt_2_5_Data!$C:$C, MATCH(V$1&amp;" "&amp;$A110, upt_2_5_Data!$D:$D, 0), 1), "")</f>
        <v/>
      </c>
      <c r="W110" s="0" t="str">
        <f aca="false">_xlfn.IFNA(INDEX(upt_2_5_Data!$C:$C, MATCH(W$1&amp;" "&amp;$A110, upt_2_5_Data!$D:$D, 0), 1), "")</f>
        <v/>
      </c>
      <c r="X110" s="0" t="str">
        <f aca="false">_xlfn.IFNA(INDEX(upt_2_5_Data!$C:$C, MATCH(X$1&amp;" "&amp;$A110, upt_2_5_Data!$D:$D, 0), 1), "")</f>
        <v/>
      </c>
      <c r="Y110" s="0" t="str">
        <f aca="false">_xlfn.IFNA(INDEX(upt_2_5_Data!$C:$C, MATCH(Y$1&amp;" "&amp;$A110, upt_2_5_Data!$D:$D, 0), 1), "")</f>
        <v/>
      </c>
      <c r="Z110" s="0" t="str">
        <f aca="false">_xlfn.IFNA(INDEX(upt_2_5_Data!$C:$C, MATCH(Z$1&amp;" "&amp;$A110, upt_2_5_Data!$D:$D, 0), 1), "")</f>
        <v/>
      </c>
      <c r="AA110" s="0" t="str">
        <f aca="false">_xlfn.IFNA(INDEX(upt_2_5_Data!$C:$C, MATCH(AA$1&amp;" "&amp;$A110, upt_2_5_Data!$D:$D, 0), 1), "")</f>
        <v/>
      </c>
      <c r="AB110" s="0" t="str">
        <f aca="false">_xlfn.IFNA(INDEX(upt_2_5_Data!$C:$C, MATCH(AB$1&amp;" "&amp;$A110, upt_2_5_Data!$D:$D, 0), 1), "")</f>
        <v/>
      </c>
      <c r="AC110" s="0" t="str">
        <f aca="false">_xlfn.IFNA(INDEX(upt_2_5_Data!$C:$C, MATCH(AC$1&amp;" "&amp;$A110, upt_2_5_Data!$D:$D, 0), 1), "")</f>
        <v/>
      </c>
      <c r="AD110" s="0" t="str">
        <f aca="false">_xlfn.IFNA(INDEX(upt_2_5_Data!$C:$C, MATCH(AD$1&amp;" "&amp;$A110, upt_2_5_Data!$D:$D, 0), 1), "")</f>
        <v/>
      </c>
      <c r="AE110" s="0" t="str">
        <f aca="false">_xlfn.IFNA(INDEX(upt_2_5_Data!$C:$C, MATCH(AE$1&amp;" "&amp;$A110, upt_2_5_Data!$D:$D, 0), 1), "")</f>
        <v/>
      </c>
      <c r="AF110" s="0" t="str">
        <f aca="false">_xlfn.IFNA(INDEX(upt_2_5_Data!$C:$C, MATCH(AF$1&amp;" "&amp;$A110, upt_2_5_Data!$D:$D, 0), 1), "")</f>
        <v/>
      </c>
    </row>
    <row r="111" customFormat="false" ht="12.8" hidden="false" customHeight="false" outlineLevel="0" collapsed="false">
      <c r="C111" s="0" t="str">
        <f aca="false">_xlfn.IFNA(INDEX(upt_2_5_Data!$C:$C, MATCH(C$1&amp;" "&amp;$A111, upt_2_5_Data!$D:$D, 0), 1), "")</f>
        <v/>
      </c>
      <c r="D111" s="0" t="str">
        <f aca="false">_xlfn.IFNA(INDEX(upt_2_5_Data!$C:$C, MATCH(D$1&amp;" "&amp;$A111, upt_2_5_Data!$D:$D, 0), 1), "")</f>
        <v/>
      </c>
      <c r="E111" s="0" t="str">
        <f aca="false">_xlfn.IFNA(INDEX(upt_2_5_Data!$C:$C, MATCH(E$1&amp;" "&amp;$A111, upt_2_5_Data!$D:$D, 0), 1), "")</f>
        <v/>
      </c>
      <c r="F111" s="0" t="str">
        <f aca="false">_xlfn.IFNA(INDEX(upt_2_5_Data!$C:$C, MATCH(F$1&amp;" "&amp;$A111, upt_2_5_Data!$D:$D, 0), 1), "")</f>
        <v/>
      </c>
      <c r="G111" s="0" t="str">
        <f aca="false">_xlfn.IFNA(INDEX(upt_2_5_Data!$C:$C, MATCH(G$1&amp;" "&amp;$A111, upt_2_5_Data!$D:$D, 0), 1), "")</f>
        <v/>
      </c>
      <c r="H111" s="0" t="str">
        <f aca="false">_xlfn.IFNA(INDEX(upt_2_5_Data!$C:$C, MATCH(H$1&amp;" "&amp;$A111, upt_2_5_Data!$D:$D, 0), 1), "")</f>
        <v/>
      </c>
      <c r="I111" s="0" t="str">
        <f aca="false">_xlfn.IFNA(INDEX(upt_2_5_Data!$C:$C, MATCH(I$1&amp;" "&amp;$A111, upt_2_5_Data!$D:$D, 0), 1), "")</f>
        <v/>
      </c>
      <c r="J111" s="0" t="str">
        <f aca="false">_xlfn.IFNA(INDEX(upt_2_5_Data!$C:$C, MATCH(J$1&amp;" "&amp;$A111, upt_2_5_Data!$D:$D, 0), 1), "")</f>
        <v/>
      </c>
      <c r="K111" s="0" t="str">
        <f aca="false">_xlfn.IFNA(INDEX(upt_2_5_Data!$C:$C, MATCH(K$1&amp;" "&amp;$A111, upt_2_5_Data!$D:$D, 0), 1), "")</f>
        <v/>
      </c>
      <c r="L111" s="0" t="str">
        <f aca="false">_xlfn.IFNA(INDEX(upt_2_5_Data!$C:$C, MATCH(L$1&amp;" "&amp;$A111, upt_2_5_Data!$D:$D, 0), 1), "")</f>
        <v/>
      </c>
      <c r="M111" s="0" t="str">
        <f aca="false">_xlfn.IFNA(INDEX(upt_2_5_Data!$C:$C, MATCH(M$1&amp;" "&amp;$A111, upt_2_5_Data!$D:$D, 0), 1), "")</f>
        <v/>
      </c>
      <c r="N111" s="0" t="str">
        <f aca="false">_xlfn.IFNA(INDEX(upt_2_5_Data!$C:$C, MATCH(N$1&amp;" "&amp;$A111, upt_2_5_Data!$D:$D, 0), 1), "")</f>
        <v/>
      </c>
      <c r="O111" s="0" t="str">
        <f aca="false">_xlfn.IFNA(INDEX(upt_2_5_Data!$C:$C, MATCH(O$1&amp;" "&amp;$A111, upt_2_5_Data!$D:$D, 0), 1), "")</f>
        <v/>
      </c>
      <c r="P111" s="0" t="str">
        <f aca="false">_xlfn.IFNA(INDEX(upt_2_5_Data!$C:$C, MATCH(P$1&amp;" "&amp;$A111, upt_2_5_Data!$D:$D, 0), 1), "")</f>
        <v/>
      </c>
      <c r="Q111" s="0" t="str">
        <f aca="false">_xlfn.IFNA(INDEX(upt_2_5_Data!$C:$C, MATCH(Q$1&amp;" "&amp;$A111, upt_2_5_Data!$D:$D, 0), 1), "")</f>
        <v/>
      </c>
      <c r="R111" s="0" t="str">
        <f aca="false">_xlfn.IFNA(INDEX(upt_2_5_Data!$C:$C, MATCH(R$1&amp;" "&amp;$A111, upt_2_5_Data!$D:$D, 0), 1), "")</f>
        <v/>
      </c>
      <c r="S111" s="0" t="str">
        <f aca="false">_xlfn.IFNA(INDEX(upt_2_5_Data!$C:$C, MATCH(S$1&amp;" "&amp;$A111, upt_2_5_Data!$D:$D, 0), 1), "")</f>
        <v/>
      </c>
      <c r="T111" s="0" t="str">
        <f aca="false">_xlfn.IFNA(INDEX(upt_2_5_Data!$C:$C, MATCH(T$1&amp;" "&amp;$A111, upt_2_5_Data!$D:$D, 0), 1), "")</f>
        <v/>
      </c>
      <c r="U111" s="0" t="str">
        <f aca="false">_xlfn.IFNA(INDEX(upt_2_5_Data!$C:$C, MATCH(U$1&amp;" "&amp;$A111, upt_2_5_Data!$D:$D, 0), 1), "")</f>
        <v/>
      </c>
      <c r="V111" s="0" t="str">
        <f aca="false">_xlfn.IFNA(INDEX(upt_2_5_Data!$C:$C, MATCH(V$1&amp;" "&amp;$A111, upt_2_5_Data!$D:$D, 0), 1), "")</f>
        <v/>
      </c>
      <c r="W111" s="0" t="str">
        <f aca="false">_xlfn.IFNA(INDEX(upt_2_5_Data!$C:$C, MATCH(W$1&amp;" "&amp;$A111, upt_2_5_Data!$D:$D, 0), 1), "")</f>
        <v/>
      </c>
      <c r="X111" s="0" t="str">
        <f aca="false">_xlfn.IFNA(INDEX(upt_2_5_Data!$C:$C, MATCH(X$1&amp;" "&amp;$A111, upt_2_5_Data!$D:$D, 0), 1), "")</f>
        <v/>
      </c>
      <c r="Y111" s="0" t="str">
        <f aca="false">_xlfn.IFNA(INDEX(upt_2_5_Data!$C:$C, MATCH(Y$1&amp;" "&amp;$A111, upt_2_5_Data!$D:$D, 0), 1), "")</f>
        <v/>
      </c>
      <c r="Z111" s="0" t="str">
        <f aca="false">_xlfn.IFNA(INDEX(upt_2_5_Data!$C:$C, MATCH(Z$1&amp;" "&amp;$A111, upt_2_5_Data!$D:$D, 0), 1), "")</f>
        <v/>
      </c>
      <c r="AA111" s="0" t="str">
        <f aca="false">_xlfn.IFNA(INDEX(upt_2_5_Data!$C:$C, MATCH(AA$1&amp;" "&amp;$A111, upt_2_5_Data!$D:$D, 0), 1), "")</f>
        <v/>
      </c>
      <c r="AB111" s="0" t="str">
        <f aca="false">_xlfn.IFNA(INDEX(upt_2_5_Data!$C:$C, MATCH(AB$1&amp;" "&amp;$A111, upt_2_5_Data!$D:$D, 0), 1), "")</f>
        <v/>
      </c>
      <c r="AC111" s="0" t="str">
        <f aca="false">_xlfn.IFNA(INDEX(upt_2_5_Data!$C:$C, MATCH(AC$1&amp;" "&amp;$A111, upt_2_5_Data!$D:$D, 0), 1), "")</f>
        <v/>
      </c>
      <c r="AD111" s="0" t="str">
        <f aca="false">_xlfn.IFNA(INDEX(upt_2_5_Data!$C:$C, MATCH(AD$1&amp;" "&amp;$A111, upt_2_5_Data!$D:$D, 0), 1), "")</f>
        <v/>
      </c>
      <c r="AE111" s="0" t="str">
        <f aca="false">_xlfn.IFNA(INDEX(upt_2_5_Data!$C:$C, MATCH(AE$1&amp;" "&amp;$A111, upt_2_5_Data!$D:$D, 0), 1), "")</f>
        <v/>
      </c>
      <c r="AF111" s="0" t="str">
        <f aca="false">_xlfn.IFNA(INDEX(upt_2_5_Data!$C:$C, MATCH(AF$1&amp;" "&amp;$A111, upt_2_5_Data!$D:$D, 0), 1), 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4"/>
  <sheetViews>
    <sheetView showFormulas="false" showGridLines="true" showRowColHeaders="true" showZeros="true" rightToLeft="false" tabSelected="false" showOutlineSymbols="true" defaultGridColor="true" view="normal" topLeftCell="A169" colorId="64" zoomScale="75" zoomScaleNormal="75" zoomScalePageLayoutView="100" workbookViewId="0">
      <selection pane="topLeft" activeCell="G18" activeCellId="0" sqref="G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88"/>
    <col collapsed="false" customWidth="true" hidden="false" outlineLevel="0" max="2" min="2" style="0" width="46.03"/>
    <col collapsed="false" customWidth="true" hidden="false" outlineLevel="0" max="3" min="3" style="0" width="17.68"/>
    <col collapsed="false" customWidth="true" hidden="false" outlineLevel="0" max="4" min="4" style="0" width="50.61"/>
  </cols>
  <sheetData>
    <row r="1" customFormat="false" ht="12.8" hidden="false" customHeight="false" outlineLevel="0" collapsed="false">
      <c r="A1" s="0" t="s">
        <v>137</v>
      </c>
      <c r="B1" s="0" t="s">
        <v>138</v>
      </c>
      <c r="C1" s="0" t="s">
        <v>139</v>
      </c>
    </row>
    <row r="2" customFormat="false" ht="12.8" hidden="false" customHeight="false" outlineLevel="0" collapsed="false">
      <c r="A2" s="0" t="s">
        <v>21</v>
      </c>
      <c r="B2" s="0" t="s">
        <v>37</v>
      </c>
      <c r="C2" s="0" t="n">
        <v>1.5</v>
      </c>
      <c r="D2" s="0" t="str">
        <f aca="false">A2&amp;" "&amp;B2</f>
        <v>ACM-1 ACM SETUPS</v>
      </c>
    </row>
    <row r="3" customFormat="false" ht="12.8" hidden="false" customHeight="false" outlineLevel="0" collapsed="false">
      <c r="A3" s="0" t="s">
        <v>21</v>
      </c>
      <c r="B3" s="0" t="s">
        <v>38</v>
      </c>
      <c r="C3" s="0" t="n">
        <v>2</v>
      </c>
      <c r="D3" s="0" t="str">
        <f aca="false">A3&amp;" "&amp;B3</f>
        <v>ACM-1 AGSM</v>
      </c>
    </row>
    <row r="4" customFormat="false" ht="12.8" hidden="false" customHeight="false" outlineLevel="0" collapsed="false">
      <c r="A4" s="0" t="s">
        <v>21</v>
      </c>
      <c r="B4" s="0" t="s">
        <v>39</v>
      </c>
      <c r="C4" s="0" t="n">
        <v>2.5</v>
      </c>
      <c r="D4" s="0" t="str">
        <f aca="false">A4&amp;" "&amp;B4</f>
        <v>ACM-1 ARMAMENT SWITCHOLOGY/FENCE CHK</v>
      </c>
    </row>
    <row r="5" customFormat="false" ht="12.8" hidden="false" customHeight="false" outlineLevel="0" collapsed="false">
      <c r="A5" s="0" t="s">
        <v>21</v>
      </c>
      <c r="B5" s="0" t="s">
        <v>41</v>
      </c>
      <c r="C5" s="0" t="n">
        <v>2.5</v>
      </c>
      <c r="D5" s="0" t="str">
        <f aca="false">A5&amp;" "&amp;B5</f>
        <v>ACM-1 BATTLE DAMAGE CHECK</v>
      </c>
    </row>
    <row r="6" customFormat="false" ht="12.8" hidden="false" customHeight="false" outlineLevel="0" collapsed="false">
      <c r="A6" s="0" t="s">
        <v>21</v>
      </c>
      <c r="B6" s="0" t="s">
        <v>45</v>
      </c>
      <c r="C6" s="0" t="n">
        <v>2.5</v>
      </c>
      <c r="D6" s="0" t="str">
        <f aca="false">A6&amp;" "&amp;B6</f>
        <v>ACM-1 COMMUNICATIONS</v>
      </c>
    </row>
    <row r="7" customFormat="false" ht="12.8" hidden="false" customHeight="false" outlineLevel="0" collapsed="false">
      <c r="A7" s="0" t="s">
        <v>21</v>
      </c>
      <c r="B7" s="0" t="s">
        <v>51</v>
      </c>
      <c r="C7" s="0" t="n">
        <v>2</v>
      </c>
      <c r="D7" s="0" t="str">
        <f aca="false">A7&amp;" "&amp;B7</f>
        <v>ACM-1 DECISION MAKING/RISK MANAGEMENT</v>
      </c>
    </row>
    <row r="8" customFormat="false" ht="12.8" hidden="false" customHeight="false" outlineLevel="0" collapsed="false">
      <c r="A8" s="0" t="s">
        <v>21</v>
      </c>
      <c r="B8" s="0" t="s">
        <v>53</v>
      </c>
      <c r="C8" s="0" t="n">
        <v>3</v>
      </c>
      <c r="D8" s="0" t="str">
        <f aca="false">A8&amp;" "&amp;B8</f>
        <v>ACM-1 DEPARTURE</v>
      </c>
    </row>
    <row r="9" customFormat="false" ht="12.8" hidden="false" customHeight="false" outlineLevel="0" collapsed="false">
      <c r="A9" s="0" t="s">
        <v>21</v>
      </c>
      <c r="B9" s="0" t="s">
        <v>55</v>
      </c>
      <c r="C9" s="0" t="n">
        <v>3</v>
      </c>
      <c r="D9" s="0" t="str">
        <f aca="false">A9&amp;" "&amp;B9</f>
        <v>ACM-1 EMERGENCY PROCEDURES</v>
      </c>
    </row>
    <row r="10" customFormat="false" ht="12.8" hidden="false" customHeight="false" outlineLevel="0" collapsed="false">
      <c r="A10" s="0" t="s">
        <v>21</v>
      </c>
      <c r="B10" s="0" t="s">
        <v>57</v>
      </c>
      <c r="C10" s="0" t="n">
        <v>1.5</v>
      </c>
      <c r="D10" s="0" t="str">
        <f aca="false">A10&amp;" "&amp;B10</f>
        <v>ACM-1 ENGAGED / SUPPORT MANEUVERING</v>
      </c>
    </row>
    <row r="11" customFormat="false" ht="12.8" hidden="false" customHeight="false" outlineLevel="0" collapsed="false">
      <c r="A11" s="0" t="s">
        <v>21</v>
      </c>
      <c r="B11" s="0" t="s">
        <v>60</v>
      </c>
      <c r="C11" s="0" t="n">
        <v>3</v>
      </c>
      <c r="D11" s="0" t="str">
        <f aca="false">A11&amp;" "&amp;B11</f>
        <v>ACM-1 FIGHTING WING</v>
      </c>
    </row>
    <row r="12" customFormat="false" ht="12.8" hidden="false" customHeight="false" outlineLevel="0" collapsed="false">
      <c r="A12" s="0" t="s">
        <v>21</v>
      </c>
      <c r="B12" s="0" t="s">
        <v>61</v>
      </c>
      <c r="C12" s="0" t="n">
        <v>2.5</v>
      </c>
      <c r="D12" s="0" t="str">
        <f aca="false">A12&amp;" "&amp;B12</f>
        <v>ACM-1 FINGERTIP</v>
      </c>
    </row>
    <row r="13" customFormat="false" ht="12.8" hidden="false" customHeight="false" outlineLevel="0" collapsed="false">
      <c r="A13" s="0" t="s">
        <v>21</v>
      </c>
      <c r="B13" s="0" t="s">
        <v>62</v>
      </c>
      <c r="C13" s="0" t="n">
        <v>2.5</v>
      </c>
      <c r="D13" s="0" t="str">
        <f aca="false">A13&amp;" "&amp;B13</f>
        <v>ACM-1 FLIGHT COORDINATION</v>
      </c>
    </row>
    <row r="14" customFormat="false" ht="12.8" hidden="false" customHeight="false" outlineLevel="0" collapsed="false">
      <c r="A14" s="0" t="s">
        <v>21</v>
      </c>
      <c r="B14" s="0" t="s">
        <v>65</v>
      </c>
      <c r="C14" s="0" t="n">
        <v>3</v>
      </c>
      <c r="D14" s="0" t="str">
        <f aca="false">A14&amp;" "&amp;B14</f>
        <v>ACM-1 FOUR-SHIP FORMATION - BASIC</v>
      </c>
    </row>
    <row r="15" customFormat="false" ht="12.8" hidden="false" customHeight="false" outlineLevel="0" collapsed="false">
      <c r="A15" s="0" t="s">
        <v>21</v>
      </c>
      <c r="B15" s="0" t="s">
        <v>66</v>
      </c>
      <c r="C15" s="0" t="n">
        <v>2.5</v>
      </c>
      <c r="D15" s="0" t="str">
        <f aca="false">A15&amp;" "&amp;B15</f>
        <v>ACM-1 FOUR-SHIP FORMATION - TACTICAL</v>
      </c>
    </row>
    <row r="16" customFormat="false" ht="12.8" hidden="false" customHeight="false" outlineLevel="0" collapsed="false">
      <c r="A16" s="0" t="s">
        <v>21</v>
      </c>
      <c r="B16" s="0" t="s">
        <v>67</v>
      </c>
      <c r="C16" s="0" t="n">
        <v>3</v>
      </c>
      <c r="D16" s="0" t="str">
        <f aca="false">A16&amp;" "&amp;B16</f>
        <v>ACM-1 FUEL MANAGEMENT</v>
      </c>
    </row>
    <row r="17" customFormat="false" ht="12.8" hidden="false" customHeight="false" outlineLevel="0" collapsed="false">
      <c r="A17" s="0" t="s">
        <v>21</v>
      </c>
      <c r="B17" s="0" t="s">
        <v>68</v>
      </c>
      <c r="C17" s="0" t="n">
        <v>2.5</v>
      </c>
      <c r="D17" s="0" t="str">
        <f aca="false">A17&amp;" "&amp;B17</f>
        <v>ACM-1 G-AWARENESS</v>
      </c>
    </row>
    <row r="18" customFormat="false" ht="12.8" hidden="false" customHeight="false" outlineLevel="0" collapsed="false">
      <c r="A18" s="0" t="s">
        <v>21</v>
      </c>
      <c r="B18" s="0" t="s">
        <v>69</v>
      </c>
      <c r="C18" s="0" t="n">
        <v>2.5</v>
      </c>
      <c r="D18" s="0" t="str">
        <f aca="false">A18&amp;" "&amp;B18</f>
        <v>ACM-1 G-AWARENESS TURNS</v>
      </c>
    </row>
    <row r="19" customFormat="false" ht="12.8" hidden="false" customHeight="false" outlineLevel="0" collapsed="false">
      <c r="A19" s="0" t="s">
        <v>21</v>
      </c>
      <c r="B19" s="0" t="s">
        <v>70</v>
      </c>
      <c r="C19" s="0" t="n">
        <v>3</v>
      </c>
      <c r="D19" s="0" t="str">
        <f aca="false">A19&amp;" "&amp;B19</f>
        <v>ACM-1 GROUND OPERATIONS</v>
      </c>
    </row>
    <row r="20" customFormat="false" ht="12.8" hidden="false" customHeight="false" outlineLevel="0" collapsed="false">
      <c r="A20" s="0" t="s">
        <v>21</v>
      </c>
      <c r="B20" s="0" t="s">
        <v>89</v>
      </c>
      <c r="C20" s="0" t="n">
        <v>3</v>
      </c>
      <c r="D20" s="0" t="str">
        <f aca="false">A20&amp;" "&amp;B20</f>
        <v>ACM-1 MISSION PLANNING/BRIEFING/DEBRIEFING</v>
      </c>
    </row>
    <row r="21" customFormat="false" ht="12.8" hidden="false" customHeight="false" outlineLevel="0" collapsed="false">
      <c r="A21" s="0" t="s">
        <v>21</v>
      </c>
      <c r="B21" s="0" t="s">
        <v>90</v>
      </c>
      <c r="C21" s="0" t="n">
        <v>2</v>
      </c>
      <c r="D21" s="0" t="str">
        <f aca="false">A21&amp;" "&amp;B21</f>
        <v>ACM-1 MUTUAL SUPPORT COMMUNICATION (3-1)</v>
      </c>
    </row>
    <row r="22" customFormat="false" ht="12.8" hidden="false" customHeight="false" outlineLevel="0" collapsed="false">
      <c r="A22" s="0" t="s">
        <v>21</v>
      </c>
      <c r="B22" s="0" t="s">
        <v>92</v>
      </c>
      <c r="C22" s="0" t="n">
        <v>2</v>
      </c>
      <c r="D22" s="0" t="str">
        <f aca="false">A22&amp;" "&amp;B22</f>
        <v>ACM-1 NON-PRECISION APPROACH (HUD ON/OFF)</v>
      </c>
    </row>
    <row r="23" customFormat="false" ht="12.8" hidden="false" customHeight="false" outlineLevel="0" collapsed="false">
      <c r="A23" s="0" t="s">
        <v>21</v>
      </c>
      <c r="B23" s="0" t="s">
        <v>93</v>
      </c>
      <c r="C23" s="0" t="n">
        <v>2.5</v>
      </c>
      <c r="D23" s="0" t="str">
        <f aca="false">A23&amp;" "&amp;B23</f>
        <v>ACM-1 NORMAL LANDING</v>
      </c>
    </row>
    <row r="24" customFormat="false" ht="12.8" hidden="false" customHeight="false" outlineLevel="0" collapsed="false">
      <c r="A24" s="0" t="s">
        <v>21</v>
      </c>
      <c r="B24" s="0" t="s">
        <v>94</v>
      </c>
      <c r="C24" s="0" t="n">
        <v>2.5</v>
      </c>
      <c r="D24" s="0" t="str">
        <f aca="false">A24&amp;" "&amp;B24</f>
        <v>ACM-1 NORMAL PATTERN</v>
      </c>
    </row>
    <row r="25" customFormat="false" ht="12.8" hidden="false" customHeight="false" outlineLevel="0" collapsed="false">
      <c r="A25" s="0" t="s">
        <v>21</v>
      </c>
      <c r="B25" s="0" t="s">
        <v>99</v>
      </c>
      <c r="C25" s="0" t="n">
        <v>2</v>
      </c>
      <c r="D25" s="0" t="str">
        <f aca="false">A25&amp;" "&amp;B25</f>
        <v>ACM-1 REJOINS</v>
      </c>
    </row>
    <row r="26" customFormat="false" ht="12.8" hidden="false" customHeight="false" outlineLevel="0" collapsed="false">
      <c r="A26" s="0" t="s">
        <v>21</v>
      </c>
      <c r="B26" s="0" t="s">
        <v>100</v>
      </c>
      <c r="C26" s="0" t="n">
        <v>2.5</v>
      </c>
      <c r="D26" s="0" t="str">
        <f aca="false">A26&amp;" "&amp;B26</f>
        <v>ACM-1 RETURN TO BASE (RTB) PROCEDURES</v>
      </c>
    </row>
    <row r="27" customFormat="false" ht="12.8" hidden="false" customHeight="false" outlineLevel="0" collapsed="false">
      <c r="A27" s="0" t="s">
        <v>21</v>
      </c>
      <c r="B27" s="0" t="s">
        <v>102</v>
      </c>
      <c r="C27" s="0" t="n">
        <v>2</v>
      </c>
      <c r="D27" s="0" t="str">
        <f aca="false">A27&amp;" "&amp;B27</f>
        <v>ACM-1 ROLE ESTABLISHMENT/CONTRACT EXECUTION</v>
      </c>
    </row>
    <row r="28" customFormat="false" ht="12.8" hidden="false" customHeight="false" outlineLevel="0" collapsed="false">
      <c r="A28" s="0" t="s">
        <v>21</v>
      </c>
      <c r="B28" s="0" t="s">
        <v>103</v>
      </c>
      <c r="C28" s="0" t="n">
        <v>2.5</v>
      </c>
      <c r="D28" s="0" t="str">
        <f aca="false">A28&amp;" "&amp;B28</f>
        <v>ACM-1 ROUTE</v>
      </c>
    </row>
    <row r="29" customFormat="false" ht="12.8" hidden="false" customHeight="false" outlineLevel="0" collapsed="false">
      <c r="A29" s="0" t="s">
        <v>21</v>
      </c>
      <c r="B29" s="0" t="s">
        <v>110</v>
      </c>
      <c r="C29" s="0" t="n">
        <v>2.5</v>
      </c>
      <c r="D29" s="0" t="str">
        <f aca="false">A29&amp;" "&amp;B29</f>
        <v>ACM-1 SITUATIONAL AWARENESS</v>
      </c>
    </row>
    <row r="30" customFormat="false" ht="12.8" hidden="false" customHeight="false" outlineLevel="0" collapsed="false">
      <c r="A30" s="0" t="s">
        <v>21</v>
      </c>
      <c r="B30" s="0" t="s">
        <v>112</v>
      </c>
      <c r="C30" s="0" t="n">
        <v>3</v>
      </c>
      <c r="D30" s="0" t="str">
        <f aca="false">A30&amp;" "&amp;B30</f>
        <v>ACM-1 TAKEOFF (SINGLE-SHIP)</v>
      </c>
    </row>
    <row r="31" customFormat="false" ht="12.8" hidden="false" customHeight="false" outlineLevel="0" collapsed="false">
      <c r="A31" s="0" t="s">
        <v>21</v>
      </c>
      <c r="B31" s="0" t="s">
        <v>113</v>
      </c>
      <c r="C31" s="0" t="n">
        <v>2</v>
      </c>
      <c r="D31" s="0" t="str">
        <f aca="false">A31&amp;" "&amp;B31</f>
        <v>ACM-1 TASK MANAGEMENT</v>
      </c>
    </row>
    <row r="32" customFormat="false" ht="12.8" hidden="false" customHeight="false" outlineLevel="0" collapsed="false">
      <c r="A32" s="0" t="s">
        <v>21</v>
      </c>
      <c r="B32" s="0" t="s">
        <v>115</v>
      </c>
      <c r="C32" s="0" t="n">
        <v>3</v>
      </c>
      <c r="D32" s="0" t="str">
        <f aca="false">A32&amp;" "&amp;B32</f>
        <v>ACM-1 TWO-SHIP FORMATION -- TACTICAL</v>
      </c>
    </row>
    <row r="33" customFormat="false" ht="12.8" hidden="false" customHeight="false" outlineLevel="0" collapsed="false">
      <c r="A33" s="0" t="s">
        <v>21</v>
      </c>
      <c r="B33" s="0" t="s">
        <v>117</v>
      </c>
      <c r="C33" s="0" t="n">
        <v>2.5</v>
      </c>
      <c r="D33" s="0" t="str">
        <f aca="false">A33&amp;" "&amp;B33</f>
        <v>ACM-1 VISUAL SEARCH</v>
      </c>
    </row>
    <row r="34" customFormat="false" ht="12.8" hidden="false" customHeight="false" outlineLevel="0" collapsed="false">
      <c r="A34" s="0" t="s">
        <v>21</v>
      </c>
      <c r="B34" s="0" t="s">
        <v>118</v>
      </c>
      <c r="C34" s="0" t="n">
        <v>2</v>
      </c>
      <c r="D34" s="0" t="str">
        <f aca="false">A34&amp;" "&amp;B34</f>
        <v>ACM-1 VISUAL SIGNALS</v>
      </c>
    </row>
    <row r="35" customFormat="false" ht="12.8" hidden="false" customHeight="false" outlineLevel="0" collapsed="false">
      <c r="A35" s="0" t="s">
        <v>21</v>
      </c>
      <c r="B35" s="0" t="s">
        <v>120</v>
      </c>
      <c r="C35" s="0" t="n">
        <v>1.5</v>
      </c>
      <c r="D35" s="0" t="str">
        <f aca="false">A35&amp;" "&amp;B35</f>
        <v>ACM-1 WEAPONS EMPLOYMENT</v>
      </c>
    </row>
    <row r="36" customFormat="false" ht="12.8" hidden="false" customHeight="false" outlineLevel="0" collapsed="false">
      <c r="A36" s="0" t="s">
        <v>22</v>
      </c>
      <c r="B36" s="0" t="s">
        <v>37</v>
      </c>
      <c r="C36" s="0" t="n">
        <v>3</v>
      </c>
      <c r="D36" s="0" t="str">
        <f aca="false">A36&amp;" "&amp;B36</f>
        <v>ACM-2 ACM SETUPS</v>
      </c>
    </row>
    <row r="37" customFormat="false" ht="12.8" hidden="false" customHeight="false" outlineLevel="0" collapsed="false">
      <c r="A37" s="0" t="s">
        <v>22</v>
      </c>
      <c r="B37" s="0" t="s">
        <v>38</v>
      </c>
      <c r="C37" s="0" t="n">
        <v>3</v>
      </c>
      <c r="D37" s="0" t="str">
        <f aca="false">A37&amp;" "&amp;B37</f>
        <v>ACM-2 AGSM</v>
      </c>
    </row>
    <row r="38" customFormat="false" ht="12.8" hidden="false" customHeight="false" outlineLevel="0" collapsed="false">
      <c r="A38" s="0" t="s">
        <v>22</v>
      </c>
      <c r="B38" s="0" t="s">
        <v>39</v>
      </c>
      <c r="C38" s="0" t="n">
        <v>3</v>
      </c>
      <c r="D38" s="0" t="str">
        <f aca="false">A38&amp;" "&amp;B38</f>
        <v>ACM-2 ARMAMENT SWITCHOLOGY/FENCE CHK</v>
      </c>
    </row>
    <row r="39" customFormat="false" ht="12.8" hidden="false" customHeight="false" outlineLevel="0" collapsed="false">
      <c r="A39" s="0" t="s">
        <v>22</v>
      </c>
      <c r="B39" s="0" t="s">
        <v>41</v>
      </c>
      <c r="C39" s="0" t="n">
        <v>3</v>
      </c>
      <c r="D39" s="0" t="str">
        <f aca="false">A39&amp;" "&amp;B39</f>
        <v>ACM-2 BATTLE DAMAGE CHECK</v>
      </c>
    </row>
    <row r="40" customFormat="false" ht="12.8" hidden="false" customHeight="false" outlineLevel="0" collapsed="false">
      <c r="A40" s="0" t="s">
        <v>22</v>
      </c>
      <c r="B40" s="0" t="s">
        <v>45</v>
      </c>
      <c r="C40" s="0" t="n">
        <v>3</v>
      </c>
      <c r="D40" s="0" t="str">
        <f aca="false">A40&amp;" "&amp;B40</f>
        <v>ACM-2 COMMUNICATIONS</v>
      </c>
    </row>
    <row r="41" customFormat="false" ht="12.8" hidden="false" customHeight="false" outlineLevel="0" collapsed="false">
      <c r="A41" s="0" t="s">
        <v>22</v>
      </c>
      <c r="B41" s="0" t="s">
        <v>51</v>
      </c>
      <c r="C41" s="0" t="n">
        <v>3</v>
      </c>
      <c r="D41" s="0" t="str">
        <f aca="false">A41&amp;" "&amp;B41</f>
        <v>ACM-2 DECISION MAKING/RISK MANAGEMENT</v>
      </c>
    </row>
    <row r="42" customFormat="false" ht="12.8" hidden="false" customHeight="false" outlineLevel="0" collapsed="false">
      <c r="A42" s="0" t="s">
        <v>22</v>
      </c>
      <c r="B42" s="0" t="s">
        <v>53</v>
      </c>
      <c r="C42" s="0" t="n">
        <v>3</v>
      </c>
      <c r="D42" s="0" t="str">
        <f aca="false">A42&amp;" "&amp;B42</f>
        <v>ACM-2 DEPARTURE</v>
      </c>
    </row>
    <row r="43" customFormat="false" ht="12.8" hidden="false" customHeight="false" outlineLevel="0" collapsed="false">
      <c r="A43" s="0" t="s">
        <v>22</v>
      </c>
      <c r="B43" s="0" t="s">
        <v>55</v>
      </c>
      <c r="C43" s="0" t="n">
        <v>3</v>
      </c>
      <c r="D43" s="0" t="str">
        <f aca="false">A43&amp;" "&amp;B43</f>
        <v>ACM-2 EMERGENCY PROCEDURES</v>
      </c>
    </row>
    <row r="44" customFormat="false" ht="12.8" hidden="false" customHeight="false" outlineLevel="0" collapsed="false">
      <c r="A44" s="0" t="s">
        <v>22</v>
      </c>
      <c r="B44" s="0" t="s">
        <v>57</v>
      </c>
      <c r="C44" s="0" t="n">
        <v>3</v>
      </c>
      <c r="D44" s="0" t="str">
        <f aca="false">A44&amp;" "&amp;B44</f>
        <v>ACM-2 ENGAGED / SUPPORT MANEUVERING</v>
      </c>
    </row>
    <row r="45" customFormat="false" ht="12.8" hidden="false" customHeight="false" outlineLevel="0" collapsed="false">
      <c r="A45" s="0" t="s">
        <v>22</v>
      </c>
      <c r="B45" s="0" t="s">
        <v>61</v>
      </c>
      <c r="C45" s="0" t="n">
        <v>3</v>
      </c>
      <c r="D45" s="0" t="str">
        <f aca="false">A45&amp;" "&amp;B45</f>
        <v>ACM-2 FINGERTIP</v>
      </c>
    </row>
    <row r="46" customFormat="false" ht="12.8" hidden="false" customHeight="false" outlineLevel="0" collapsed="false">
      <c r="A46" s="0" t="s">
        <v>22</v>
      </c>
      <c r="B46" s="0" t="s">
        <v>62</v>
      </c>
      <c r="C46" s="0" t="n">
        <v>3</v>
      </c>
      <c r="D46" s="0" t="str">
        <f aca="false">A46&amp;" "&amp;B46</f>
        <v>ACM-2 FLIGHT COORDINATION</v>
      </c>
    </row>
    <row r="47" customFormat="false" ht="12.8" hidden="false" customHeight="false" outlineLevel="0" collapsed="false">
      <c r="A47" s="0" t="s">
        <v>22</v>
      </c>
      <c r="B47" s="0" t="s">
        <v>65</v>
      </c>
      <c r="C47" s="0" t="n">
        <v>3</v>
      </c>
      <c r="D47" s="0" t="str">
        <f aca="false">A47&amp;" "&amp;B47</f>
        <v>ACM-2 FOUR-SHIP FORMATION - BASIC</v>
      </c>
    </row>
    <row r="48" customFormat="false" ht="12.8" hidden="false" customHeight="false" outlineLevel="0" collapsed="false">
      <c r="A48" s="0" t="s">
        <v>22</v>
      </c>
      <c r="B48" s="0" t="s">
        <v>66</v>
      </c>
      <c r="C48" s="0" t="n">
        <v>3</v>
      </c>
      <c r="D48" s="0" t="str">
        <f aca="false">A48&amp;" "&amp;B48</f>
        <v>ACM-2 FOUR-SHIP FORMATION - TACTICAL</v>
      </c>
    </row>
    <row r="49" customFormat="false" ht="12.8" hidden="false" customHeight="false" outlineLevel="0" collapsed="false">
      <c r="A49" s="0" t="s">
        <v>22</v>
      </c>
      <c r="B49" s="0" t="s">
        <v>67</v>
      </c>
      <c r="C49" s="0" t="n">
        <v>3</v>
      </c>
      <c r="D49" s="0" t="str">
        <f aca="false">A49&amp;" "&amp;B49</f>
        <v>ACM-2 FUEL MANAGEMENT</v>
      </c>
    </row>
    <row r="50" customFormat="false" ht="12.8" hidden="false" customHeight="false" outlineLevel="0" collapsed="false">
      <c r="A50" s="0" t="s">
        <v>22</v>
      </c>
      <c r="B50" s="0" t="s">
        <v>68</v>
      </c>
      <c r="C50" s="0" t="n">
        <v>3</v>
      </c>
      <c r="D50" s="0" t="str">
        <f aca="false">A50&amp;" "&amp;B50</f>
        <v>ACM-2 G-AWARENESS</v>
      </c>
    </row>
    <row r="51" customFormat="false" ht="12.8" hidden="false" customHeight="false" outlineLevel="0" collapsed="false">
      <c r="A51" s="0" t="s">
        <v>22</v>
      </c>
      <c r="B51" s="0" t="s">
        <v>69</v>
      </c>
      <c r="C51" s="0" t="n">
        <v>3</v>
      </c>
      <c r="D51" s="0" t="str">
        <f aca="false">A51&amp;" "&amp;B51</f>
        <v>ACM-2 G-AWARENESS TURNS</v>
      </c>
    </row>
    <row r="52" customFormat="false" ht="12.8" hidden="false" customHeight="false" outlineLevel="0" collapsed="false">
      <c r="A52" s="0" t="s">
        <v>22</v>
      </c>
      <c r="B52" s="0" t="s">
        <v>70</v>
      </c>
      <c r="C52" s="0" t="n">
        <v>2</v>
      </c>
      <c r="D52" s="0" t="str">
        <f aca="false">A52&amp;" "&amp;B52</f>
        <v>ACM-2 GROUND OPERATIONS</v>
      </c>
    </row>
    <row r="53" customFormat="false" ht="12.8" hidden="false" customHeight="false" outlineLevel="0" collapsed="false">
      <c r="A53" s="0" t="s">
        <v>22</v>
      </c>
      <c r="B53" s="0" t="s">
        <v>89</v>
      </c>
      <c r="C53" s="0" t="n">
        <v>3</v>
      </c>
      <c r="D53" s="0" t="str">
        <f aca="false">A53&amp;" "&amp;B53</f>
        <v>ACM-2 MISSION PLANNING/BRIEFING/DEBRIEFING</v>
      </c>
    </row>
    <row r="54" customFormat="false" ht="12.8" hidden="false" customHeight="false" outlineLevel="0" collapsed="false">
      <c r="A54" s="0" t="s">
        <v>22</v>
      </c>
      <c r="B54" s="0" t="s">
        <v>90</v>
      </c>
      <c r="C54" s="0" t="n">
        <v>3</v>
      </c>
      <c r="D54" s="0" t="str">
        <f aca="false">A54&amp;" "&amp;B54</f>
        <v>ACM-2 MUTUAL SUPPORT COMMUNICATION (3-1)</v>
      </c>
    </row>
    <row r="55" customFormat="false" ht="12.8" hidden="false" customHeight="false" outlineLevel="0" collapsed="false">
      <c r="A55" s="0" t="s">
        <v>22</v>
      </c>
      <c r="B55" s="0" t="s">
        <v>93</v>
      </c>
      <c r="C55" s="0" t="n">
        <v>3</v>
      </c>
      <c r="D55" s="0" t="str">
        <f aca="false">A55&amp;" "&amp;B55</f>
        <v>ACM-2 NORMAL LANDING</v>
      </c>
    </row>
    <row r="56" customFormat="false" ht="12.8" hidden="false" customHeight="false" outlineLevel="0" collapsed="false">
      <c r="A56" s="0" t="s">
        <v>22</v>
      </c>
      <c r="B56" s="0" t="s">
        <v>94</v>
      </c>
      <c r="C56" s="0" t="n">
        <v>3</v>
      </c>
      <c r="D56" s="0" t="str">
        <f aca="false">A56&amp;" "&amp;B56</f>
        <v>ACM-2 NORMAL PATTERN</v>
      </c>
    </row>
    <row r="57" customFormat="false" ht="12.8" hidden="false" customHeight="false" outlineLevel="0" collapsed="false">
      <c r="A57" s="0" t="s">
        <v>22</v>
      </c>
      <c r="B57" s="0" t="s">
        <v>99</v>
      </c>
      <c r="C57" s="0" t="n">
        <v>3</v>
      </c>
      <c r="D57" s="0" t="str">
        <f aca="false">A57&amp;" "&amp;B57</f>
        <v>ACM-2 REJOINS</v>
      </c>
    </row>
    <row r="58" customFormat="false" ht="12.8" hidden="false" customHeight="false" outlineLevel="0" collapsed="false">
      <c r="A58" s="0" t="s">
        <v>22</v>
      </c>
      <c r="B58" s="0" t="s">
        <v>100</v>
      </c>
      <c r="C58" s="0" t="n">
        <v>3</v>
      </c>
      <c r="D58" s="0" t="str">
        <f aca="false">A58&amp;" "&amp;B58</f>
        <v>ACM-2 RETURN TO BASE (RTB) PROCEDURES</v>
      </c>
    </row>
    <row r="59" customFormat="false" ht="12.8" hidden="false" customHeight="false" outlineLevel="0" collapsed="false">
      <c r="A59" s="0" t="s">
        <v>22</v>
      </c>
      <c r="B59" s="0" t="s">
        <v>102</v>
      </c>
      <c r="C59" s="0" t="n">
        <v>3</v>
      </c>
      <c r="D59" s="0" t="str">
        <f aca="false">A59&amp;" "&amp;B59</f>
        <v>ACM-2 ROLE ESTABLISHMENT/CONTRACT EXECUTION</v>
      </c>
    </row>
    <row r="60" customFormat="false" ht="12.8" hidden="false" customHeight="false" outlineLevel="0" collapsed="false">
      <c r="A60" s="0" t="s">
        <v>22</v>
      </c>
      <c r="B60" s="0" t="s">
        <v>103</v>
      </c>
      <c r="C60" s="0" t="n">
        <v>3</v>
      </c>
      <c r="D60" s="0" t="str">
        <f aca="false">A60&amp;" "&amp;B60</f>
        <v>ACM-2 ROUTE</v>
      </c>
    </row>
    <row r="61" customFormat="false" ht="12.8" hidden="false" customHeight="false" outlineLevel="0" collapsed="false">
      <c r="A61" s="0" t="s">
        <v>22</v>
      </c>
      <c r="B61" s="0" t="s">
        <v>110</v>
      </c>
      <c r="C61" s="0" t="n">
        <v>3</v>
      </c>
      <c r="D61" s="0" t="str">
        <f aca="false">A61&amp;" "&amp;B61</f>
        <v>ACM-2 SITUATIONAL AWARENESS</v>
      </c>
    </row>
    <row r="62" customFormat="false" ht="12.8" hidden="false" customHeight="false" outlineLevel="0" collapsed="false">
      <c r="A62" s="0" t="s">
        <v>22</v>
      </c>
      <c r="B62" s="0" t="s">
        <v>112</v>
      </c>
      <c r="C62" s="0" t="n">
        <v>2</v>
      </c>
      <c r="D62" s="0" t="str">
        <f aca="false">A62&amp;" "&amp;B62</f>
        <v>ACM-2 TAKEOFF (SINGLE-SHIP)</v>
      </c>
    </row>
    <row r="63" customFormat="false" ht="12.8" hidden="false" customHeight="false" outlineLevel="0" collapsed="false">
      <c r="A63" s="0" t="s">
        <v>22</v>
      </c>
      <c r="B63" s="0" t="s">
        <v>113</v>
      </c>
      <c r="C63" s="0" t="n">
        <v>3</v>
      </c>
      <c r="D63" s="0" t="str">
        <f aca="false">A63&amp;" "&amp;B63</f>
        <v>ACM-2 TASK MANAGEMENT</v>
      </c>
    </row>
    <row r="64" customFormat="false" ht="12.8" hidden="false" customHeight="false" outlineLevel="0" collapsed="false">
      <c r="A64" s="0" t="s">
        <v>22</v>
      </c>
      <c r="B64" s="0" t="s">
        <v>115</v>
      </c>
      <c r="C64" s="0" t="n">
        <v>3</v>
      </c>
      <c r="D64" s="0" t="str">
        <f aca="false">A64&amp;" "&amp;B64</f>
        <v>ACM-2 TWO-SHIP FORMATION -- TACTICAL</v>
      </c>
    </row>
    <row r="65" customFormat="false" ht="12.8" hidden="false" customHeight="false" outlineLevel="0" collapsed="false">
      <c r="A65" s="0" t="s">
        <v>22</v>
      </c>
      <c r="B65" s="0" t="s">
        <v>117</v>
      </c>
      <c r="C65" s="0" t="n">
        <v>4</v>
      </c>
      <c r="D65" s="0" t="str">
        <f aca="false">A65&amp;" "&amp;B65</f>
        <v>ACM-2 VISUAL SEARCH</v>
      </c>
    </row>
    <row r="66" customFormat="false" ht="12.8" hidden="false" customHeight="false" outlineLevel="0" collapsed="false">
      <c r="A66" s="0" t="s">
        <v>22</v>
      </c>
      <c r="B66" s="0" t="s">
        <v>118</v>
      </c>
      <c r="C66" s="0" t="n">
        <v>2</v>
      </c>
      <c r="D66" s="0" t="str">
        <f aca="false">A66&amp;" "&amp;B66</f>
        <v>ACM-2 VISUAL SIGNALS</v>
      </c>
    </row>
    <row r="67" customFormat="false" ht="12.8" hidden="false" customHeight="false" outlineLevel="0" collapsed="false">
      <c r="A67" s="0" t="s">
        <v>22</v>
      </c>
      <c r="B67" s="0" t="s">
        <v>120</v>
      </c>
      <c r="C67" s="0" t="n">
        <v>3</v>
      </c>
      <c r="D67" s="0" t="str">
        <f aca="false">A67&amp;" "&amp;B67</f>
        <v>ACM-2 WEAPONS EMPLOYMENT</v>
      </c>
    </row>
    <row r="68" customFormat="false" ht="12.8" hidden="false" customHeight="false" outlineLevel="0" collapsed="false">
      <c r="A68" s="0" t="s">
        <v>23</v>
      </c>
      <c r="B68" s="0" t="s">
        <v>38</v>
      </c>
      <c r="C68" s="0" t="n">
        <v>2</v>
      </c>
      <c r="D68" s="0" t="str">
        <f aca="false">A68&amp;" "&amp;B68</f>
        <v>CAS-1 AGSM</v>
      </c>
    </row>
    <row r="69" customFormat="false" ht="12.8" hidden="false" customHeight="false" outlineLevel="0" collapsed="false">
      <c r="A69" s="0" t="s">
        <v>23</v>
      </c>
      <c r="B69" s="0" t="s">
        <v>39</v>
      </c>
      <c r="C69" s="0" t="n">
        <v>2.22222222222222</v>
      </c>
      <c r="D69" s="0" t="str">
        <f aca="false">A69&amp;" "&amp;B69</f>
        <v>CAS-1 ARMAMENT SWITCHOLOGY/FENCE CHK</v>
      </c>
    </row>
    <row r="70" customFormat="false" ht="12.8" hidden="false" customHeight="false" outlineLevel="0" collapsed="false">
      <c r="A70" s="0" t="s">
        <v>23</v>
      </c>
      <c r="B70" s="0" t="s">
        <v>41</v>
      </c>
      <c r="C70" s="0" t="n">
        <v>2</v>
      </c>
      <c r="D70" s="0" t="str">
        <f aca="false">A70&amp;" "&amp;B70</f>
        <v>CAS-1 BATTLE DAMAGE CHECK</v>
      </c>
    </row>
    <row r="71" customFormat="false" ht="12.8" hidden="false" customHeight="false" outlineLevel="0" collapsed="false">
      <c r="A71" s="0" t="s">
        <v>23</v>
      </c>
      <c r="B71" s="0" t="s">
        <v>45</v>
      </c>
      <c r="C71" s="0" t="n">
        <v>2.22222222222222</v>
      </c>
      <c r="D71" s="0" t="str">
        <f aca="false">A71&amp;" "&amp;B71</f>
        <v>CAS-1 COMMUNICATIONS</v>
      </c>
    </row>
    <row r="72" customFormat="false" ht="12.8" hidden="false" customHeight="false" outlineLevel="0" collapsed="false">
      <c r="A72" s="0" t="s">
        <v>23</v>
      </c>
      <c r="B72" s="0" t="s">
        <v>49</v>
      </c>
      <c r="C72" s="0" t="n">
        <v>2</v>
      </c>
      <c r="D72" s="0" t="str">
        <f aca="false">A72&amp;" "&amp;B72</f>
        <v>CAS-1 CONVENTIONAL/TAC RANGE PROC/PATTERNS</v>
      </c>
    </row>
    <row r="73" customFormat="false" ht="12.8" hidden="false" customHeight="false" outlineLevel="0" collapsed="false">
      <c r="A73" s="0" t="s">
        <v>23</v>
      </c>
      <c r="B73" s="0" t="s">
        <v>50</v>
      </c>
      <c r="C73" s="0" t="n">
        <v>2</v>
      </c>
      <c r="D73" s="0" t="str">
        <f aca="false">A73&amp;" "&amp;B73</f>
        <v>CAS-1 CROSSUNDER</v>
      </c>
    </row>
    <row r="74" customFormat="false" ht="12.8" hidden="false" customHeight="false" outlineLevel="0" collapsed="false">
      <c r="A74" s="0" t="s">
        <v>23</v>
      </c>
      <c r="B74" s="0" t="s">
        <v>51</v>
      </c>
      <c r="C74" s="0" t="n">
        <v>2.22222222222222</v>
      </c>
      <c r="D74" s="0" t="str">
        <f aca="false">A74&amp;" "&amp;B74</f>
        <v>CAS-1 DECISION MAKING/RISK MANAGEMENT</v>
      </c>
    </row>
    <row r="75" customFormat="false" ht="12.8" hidden="false" customHeight="false" outlineLevel="0" collapsed="false">
      <c r="A75" s="0" t="s">
        <v>23</v>
      </c>
      <c r="B75" s="0" t="s">
        <v>53</v>
      </c>
      <c r="C75" s="0" t="n">
        <v>2.22222222222222</v>
      </c>
      <c r="D75" s="0" t="str">
        <f aca="false">A75&amp;" "&amp;B75</f>
        <v>CAS-1 DEPARTURE</v>
      </c>
    </row>
    <row r="76" customFormat="false" ht="12.8" hidden="false" customHeight="false" outlineLevel="0" collapsed="false">
      <c r="A76" s="0" t="s">
        <v>23</v>
      </c>
      <c r="B76" s="0" t="s">
        <v>54</v>
      </c>
      <c r="C76" s="0" t="n">
        <v>2</v>
      </c>
      <c r="D76" s="0" t="str">
        <f aca="false">A76&amp;" "&amp;B76</f>
        <v>CAS-1 ECHELON</v>
      </c>
    </row>
    <row r="77" customFormat="false" ht="12.8" hidden="false" customHeight="false" outlineLevel="0" collapsed="false">
      <c r="A77" s="0" t="s">
        <v>23</v>
      </c>
      <c r="B77" s="0" t="s">
        <v>55</v>
      </c>
      <c r="C77" s="0" t="n">
        <v>3</v>
      </c>
      <c r="D77" s="0" t="str">
        <f aca="false">A77&amp;" "&amp;B77</f>
        <v>CAS-1 EMERGENCY PROCEDURES</v>
      </c>
    </row>
    <row r="78" customFormat="false" ht="12.8" hidden="false" customHeight="false" outlineLevel="0" collapsed="false">
      <c r="A78" s="0" t="s">
        <v>23</v>
      </c>
      <c r="B78" s="0" t="s">
        <v>58</v>
      </c>
      <c r="C78" s="0" t="n">
        <v>2</v>
      </c>
      <c r="D78" s="0" t="str">
        <f aca="false">A78&amp;" "&amp;B78</f>
        <v>CAS-1 ERROR ANALYSIS</v>
      </c>
    </row>
    <row r="79" customFormat="false" ht="12.8" hidden="false" customHeight="false" outlineLevel="0" collapsed="false">
      <c r="A79" s="0" t="s">
        <v>23</v>
      </c>
      <c r="B79" s="0" t="s">
        <v>60</v>
      </c>
      <c r="C79" s="0" t="n">
        <v>2</v>
      </c>
      <c r="D79" s="0" t="str">
        <f aca="false">A79&amp;" "&amp;B79</f>
        <v>CAS-1 FIGHTING WING</v>
      </c>
    </row>
    <row r="80" customFormat="false" ht="12.8" hidden="false" customHeight="false" outlineLevel="0" collapsed="false">
      <c r="A80" s="0" t="s">
        <v>23</v>
      </c>
      <c r="B80" s="0" t="s">
        <v>61</v>
      </c>
      <c r="C80" s="0" t="n">
        <v>2</v>
      </c>
      <c r="D80" s="0" t="str">
        <f aca="false">A80&amp;" "&amp;B80</f>
        <v>CAS-1 FINGERTIP</v>
      </c>
    </row>
    <row r="81" customFormat="false" ht="12.8" hidden="false" customHeight="false" outlineLevel="0" collapsed="false">
      <c r="A81" s="0" t="s">
        <v>23</v>
      </c>
      <c r="B81" s="0" t="s">
        <v>62</v>
      </c>
      <c r="C81" s="0" t="n">
        <v>2.22222222222222</v>
      </c>
      <c r="D81" s="0" t="str">
        <f aca="false">A81&amp;" "&amp;B81</f>
        <v>CAS-1 FLIGHT COORDINATION</v>
      </c>
    </row>
    <row r="82" customFormat="false" ht="12.8" hidden="false" customHeight="false" outlineLevel="0" collapsed="false">
      <c r="A82" s="0" t="s">
        <v>23</v>
      </c>
      <c r="B82" s="0" t="s">
        <v>64</v>
      </c>
      <c r="C82" s="0" t="n">
        <v>2</v>
      </c>
      <c r="D82" s="0" t="str">
        <f aca="false">A82&amp;" "&amp;B82</f>
        <v>CAS-1 FORMATION TAKEOFF (WING)</v>
      </c>
    </row>
    <row r="83" customFormat="false" ht="12.8" hidden="false" customHeight="false" outlineLevel="0" collapsed="false">
      <c r="A83" s="0" t="s">
        <v>23</v>
      </c>
      <c r="B83" s="0" t="s">
        <v>67</v>
      </c>
      <c r="C83" s="0" t="n">
        <v>2.22222222222222</v>
      </c>
      <c r="D83" s="0" t="str">
        <f aca="false">A83&amp;" "&amp;B83</f>
        <v>CAS-1 FUEL MANAGEMENT</v>
      </c>
    </row>
    <row r="84" customFormat="false" ht="12.8" hidden="false" customHeight="false" outlineLevel="0" collapsed="false">
      <c r="A84" s="0" t="s">
        <v>23</v>
      </c>
      <c r="B84" s="0" t="s">
        <v>68</v>
      </c>
      <c r="C84" s="0" t="n">
        <v>2</v>
      </c>
      <c r="D84" s="0" t="str">
        <f aca="false">A84&amp;" "&amp;B84</f>
        <v>CAS-1 G-AWARENESS</v>
      </c>
    </row>
    <row r="85" customFormat="false" ht="12.8" hidden="false" customHeight="false" outlineLevel="0" collapsed="false">
      <c r="A85" s="0" t="s">
        <v>23</v>
      </c>
      <c r="B85" s="0" t="s">
        <v>69</v>
      </c>
      <c r="C85" s="0" t="n">
        <v>2</v>
      </c>
      <c r="D85" s="0" t="str">
        <f aca="false">A85&amp;" "&amp;B85</f>
        <v>CAS-1 G-AWARENESS TURNS</v>
      </c>
    </row>
    <row r="86" customFormat="false" ht="12.8" hidden="false" customHeight="false" outlineLevel="0" collapsed="false">
      <c r="A86" s="0" t="s">
        <v>23</v>
      </c>
      <c r="B86" s="0" t="s">
        <v>70</v>
      </c>
      <c r="C86" s="0" t="n">
        <v>2.22222222222222</v>
      </c>
      <c r="D86" s="0" t="str">
        <f aca="false">A86&amp;" "&amp;B86</f>
        <v>CAS-1 GROUND OPERATIONS</v>
      </c>
    </row>
    <row r="87" customFormat="false" ht="12.8" hidden="false" customHeight="false" outlineLevel="0" collapsed="false">
      <c r="A87" s="0" t="s">
        <v>23</v>
      </c>
      <c r="B87" s="0" t="s">
        <v>75</v>
      </c>
      <c r="C87" s="0" t="n">
        <v>2</v>
      </c>
      <c r="D87" s="0" t="str">
        <f aca="false">A87&amp;" "&amp;B87</f>
        <v>CAS-1 INSTRUMENT TRAIL DEPARTURE</v>
      </c>
    </row>
    <row r="88" customFormat="false" ht="12.8" hidden="false" customHeight="false" outlineLevel="0" collapsed="false">
      <c r="A88" s="0" t="s">
        <v>23</v>
      </c>
      <c r="B88" s="0" t="s">
        <v>82</v>
      </c>
      <c r="C88" s="0" t="n">
        <v>2</v>
      </c>
      <c r="D88" s="0" t="str">
        <f aca="false">A88&amp;" "&amp;B88</f>
        <v>CAS-1 LOST WINGMAN PROCEDURES</v>
      </c>
    </row>
    <row r="89" customFormat="false" ht="12.8" hidden="false" customHeight="false" outlineLevel="0" collapsed="false">
      <c r="A89" s="0" t="s">
        <v>23</v>
      </c>
      <c r="B89" s="0" t="s">
        <v>89</v>
      </c>
      <c r="C89" s="0" t="n">
        <v>2.22222222222222</v>
      </c>
      <c r="D89" s="0" t="str">
        <f aca="false">A89&amp;" "&amp;B89</f>
        <v>CAS-1 MISSION PLANNING/BRIEFING/DEBRIEFING</v>
      </c>
    </row>
    <row r="90" customFormat="false" ht="12.8" hidden="false" customHeight="false" outlineLevel="0" collapsed="false">
      <c r="A90" s="0" t="s">
        <v>23</v>
      </c>
      <c r="B90" s="0" t="s">
        <v>93</v>
      </c>
      <c r="C90" s="0" t="n">
        <v>2.11111111111111</v>
      </c>
      <c r="D90" s="0" t="str">
        <f aca="false">A90&amp;" "&amp;B90</f>
        <v>CAS-1 NORMAL LANDING</v>
      </c>
    </row>
    <row r="91" customFormat="false" ht="12.8" hidden="false" customHeight="false" outlineLevel="0" collapsed="false">
      <c r="A91" s="0" t="s">
        <v>23</v>
      </c>
      <c r="B91" s="0" t="s">
        <v>94</v>
      </c>
      <c r="C91" s="0" t="n">
        <v>2.11111111111111</v>
      </c>
      <c r="D91" s="0" t="str">
        <f aca="false">A91&amp;" "&amp;B91</f>
        <v>CAS-1 NORMAL PATTERN</v>
      </c>
    </row>
    <row r="92" customFormat="false" ht="12.8" hidden="false" customHeight="false" outlineLevel="0" collapsed="false">
      <c r="A92" s="0" t="s">
        <v>23</v>
      </c>
      <c r="B92" s="0" t="s">
        <v>95</v>
      </c>
      <c r="C92" s="0" t="n">
        <v>2</v>
      </c>
      <c r="D92" s="0" t="str">
        <f aca="false">A92&amp;" "&amp;B92</f>
        <v>CAS-1 PENETRATION</v>
      </c>
    </row>
    <row r="93" customFormat="false" ht="12.8" hidden="false" customHeight="false" outlineLevel="0" collapsed="false">
      <c r="A93" s="0" t="s">
        <v>23</v>
      </c>
      <c r="B93" s="0" t="s">
        <v>99</v>
      </c>
      <c r="C93" s="0" t="n">
        <v>2.11111111111111</v>
      </c>
      <c r="D93" s="0" t="str">
        <f aca="false">A93&amp;" "&amp;B93</f>
        <v>CAS-1 REJOINS</v>
      </c>
    </row>
    <row r="94" customFormat="false" ht="12.8" hidden="false" customHeight="false" outlineLevel="0" collapsed="false">
      <c r="A94" s="0" t="s">
        <v>23</v>
      </c>
      <c r="B94" s="0" t="s">
        <v>100</v>
      </c>
      <c r="C94" s="0" t="n">
        <v>2.22222222222222</v>
      </c>
      <c r="D94" s="0" t="str">
        <f aca="false">A94&amp;" "&amp;B94</f>
        <v>CAS-1 RETURN TO BASE (RTB) PROCEDURES</v>
      </c>
    </row>
    <row r="95" customFormat="false" ht="12.8" hidden="false" customHeight="false" outlineLevel="0" collapsed="false">
      <c r="A95" s="0" t="s">
        <v>23</v>
      </c>
      <c r="B95" s="0" t="s">
        <v>103</v>
      </c>
      <c r="C95" s="0" t="n">
        <v>2</v>
      </c>
      <c r="D95" s="0" t="str">
        <f aca="false">A95&amp;" "&amp;B95</f>
        <v>CAS-1 ROUTE</v>
      </c>
    </row>
    <row r="96" customFormat="false" ht="12.8" hidden="false" customHeight="false" outlineLevel="0" collapsed="false">
      <c r="A96" s="0" t="s">
        <v>23</v>
      </c>
      <c r="B96" s="0" t="s">
        <v>104</v>
      </c>
      <c r="C96" s="0" t="n">
        <v>2.08333333333333</v>
      </c>
      <c r="D96" s="0" t="str">
        <f aca="false">A96&amp;" "&amp;B96</f>
        <v>CAS-1 SAFE ESCAPE MANEUVER</v>
      </c>
    </row>
    <row r="97" customFormat="false" ht="12.8" hidden="false" customHeight="false" outlineLevel="0" collapsed="false">
      <c r="A97" s="0" t="s">
        <v>23</v>
      </c>
      <c r="B97" s="0" t="s">
        <v>110</v>
      </c>
      <c r="C97" s="0" t="n">
        <v>2.11111111111111</v>
      </c>
      <c r="D97" s="0" t="str">
        <f aca="false">A97&amp;" "&amp;B97</f>
        <v>CAS-1 SITUATIONAL AWARENESS</v>
      </c>
    </row>
    <row r="98" customFormat="false" ht="12.8" hidden="false" customHeight="false" outlineLevel="0" collapsed="false">
      <c r="A98" s="0" t="s">
        <v>23</v>
      </c>
      <c r="B98" s="0" t="s">
        <v>111</v>
      </c>
      <c r="C98" s="0" t="n">
        <v>2</v>
      </c>
      <c r="D98" s="0" t="str">
        <f aca="false">A98&amp;" "&amp;B98</f>
        <v>CAS-1 TACS/JFIRE PROCEDURES</v>
      </c>
    </row>
    <row r="99" customFormat="false" ht="12.8" hidden="false" customHeight="false" outlineLevel="0" collapsed="false">
      <c r="A99" s="0" t="s">
        <v>23</v>
      </c>
      <c r="B99" s="0" t="s">
        <v>112</v>
      </c>
      <c r="C99" s="0" t="n">
        <v>2.22222222222222</v>
      </c>
      <c r="D99" s="0" t="str">
        <f aca="false">A99&amp;" "&amp;B99</f>
        <v>CAS-1 TAKEOFF (SINGLE-SHIP)</v>
      </c>
    </row>
    <row r="100" customFormat="false" ht="12.8" hidden="false" customHeight="false" outlineLevel="0" collapsed="false">
      <c r="A100" s="0" t="s">
        <v>23</v>
      </c>
      <c r="B100" s="0" t="s">
        <v>113</v>
      </c>
      <c r="C100" s="0" t="n">
        <v>2.11111111111111</v>
      </c>
      <c r="D100" s="0" t="str">
        <f aca="false">A100&amp;" "&amp;B100</f>
        <v>CAS-1 TASK MANAGEMENT</v>
      </c>
    </row>
    <row r="101" customFormat="false" ht="12.8" hidden="false" customHeight="false" outlineLevel="0" collapsed="false">
      <c r="A101" s="0" t="s">
        <v>23</v>
      </c>
      <c r="B101" s="0" t="s">
        <v>114</v>
      </c>
      <c r="C101" s="0" t="n">
        <v>1.77777777777778</v>
      </c>
      <c r="D101" s="0" t="str">
        <f aca="false">A101&amp;" "&amp;B101</f>
        <v>CAS-1 THREAT REACTIONS</v>
      </c>
    </row>
    <row r="102" customFormat="false" ht="12.8" hidden="false" customHeight="false" outlineLevel="0" collapsed="false">
      <c r="A102" s="0" t="s">
        <v>23</v>
      </c>
      <c r="B102" s="0" t="s">
        <v>115</v>
      </c>
      <c r="C102" s="0" t="n">
        <v>2.11111111111111</v>
      </c>
      <c r="D102" s="0" t="str">
        <f aca="false">A102&amp;" "&amp;B102</f>
        <v>CAS-1 TWO-SHIP FORMATION -- TACTICAL</v>
      </c>
    </row>
    <row r="103" customFormat="false" ht="12.8" hidden="false" customHeight="false" outlineLevel="0" collapsed="false">
      <c r="A103" s="0" t="s">
        <v>23</v>
      </c>
      <c r="B103" s="0" t="s">
        <v>116</v>
      </c>
      <c r="C103" s="0" t="n">
        <v>2.22222222222222</v>
      </c>
      <c r="D103" s="0" t="str">
        <f aca="false">A103&amp;" "&amp;B103</f>
        <v>CAS-1 TWO-SHIP MUTUAL SUPPORT</v>
      </c>
    </row>
    <row r="104" customFormat="false" ht="12.8" hidden="false" customHeight="false" outlineLevel="0" collapsed="false">
      <c r="A104" s="0" t="s">
        <v>23</v>
      </c>
      <c r="B104" s="0" t="s">
        <v>117</v>
      </c>
      <c r="C104" s="0" t="n">
        <v>2.11111111111111</v>
      </c>
      <c r="D104" s="0" t="str">
        <f aca="false">A104&amp;" "&amp;B104</f>
        <v>CAS-1 VISUAL SEARCH</v>
      </c>
    </row>
    <row r="105" customFormat="false" ht="12.8" hidden="false" customHeight="false" outlineLevel="0" collapsed="false">
      <c r="A105" s="0" t="s">
        <v>23</v>
      </c>
      <c r="B105" s="0" t="s">
        <v>118</v>
      </c>
      <c r="C105" s="0" t="n">
        <v>2</v>
      </c>
      <c r="D105" s="0" t="str">
        <f aca="false">A105&amp;" "&amp;B105</f>
        <v>CAS-1 VISUAL SIGNALS</v>
      </c>
    </row>
    <row r="106" customFormat="false" ht="12.8" hidden="false" customHeight="false" outlineLevel="0" collapsed="false">
      <c r="A106" s="0" t="s">
        <v>23</v>
      </c>
      <c r="B106" s="0" t="s">
        <v>119</v>
      </c>
      <c r="C106" s="0" t="n">
        <v>2</v>
      </c>
      <c r="D106" s="0" t="str">
        <f aca="false">A106&amp;" "&amp;B106</f>
        <v>CAS-1 WEAPONS DELIVERY EVENTS/PARAMETERS</v>
      </c>
    </row>
    <row r="107" customFormat="false" ht="12.8" hidden="false" customHeight="false" outlineLevel="0" collapsed="false">
      <c r="A107" s="0" t="s">
        <v>23</v>
      </c>
      <c r="B107" s="0" t="s">
        <v>120</v>
      </c>
      <c r="C107" s="0" t="n">
        <v>2.07692307692308</v>
      </c>
      <c r="D107" s="0" t="str">
        <f aca="false">A107&amp;" "&amp;B107</f>
        <v>CAS-1 WEAPONS EMPLOYMENT</v>
      </c>
    </row>
    <row r="108" customFormat="false" ht="12.8" hidden="false" customHeight="false" outlineLevel="0" collapsed="false">
      <c r="A108" s="0" t="s">
        <v>24</v>
      </c>
      <c r="B108" s="0" t="s">
        <v>38</v>
      </c>
      <c r="C108" s="0" t="n">
        <v>2</v>
      </c>
      <c r="D108" s="0" t="str">
        <f aca="false">A108&amp;" "&amp;B108</f>
        <v>CAS-2 AGSM</v>
      </c>
    </row>
    <row r="109" customFormat="false" ht="12.8" hidden="false" customHeight="false" outlineLevel="0" collapsed="false">
      <c r="A109" s="0" t="s">
        <v>24</v>
      </c>
      <c r="B109" s="0" t="s">
        <v>39</v>
      </c>
      <c r="C109" s="0" t="n">
        <v>2</v>
      </c>
      <c r="D109" s="0" t="str">
        <f aca="false">A109&amp;" "&amp;B109</f>
        <v>CAS-2 ARMAMENT SWITCHOLOGY/FENCE CHK</v>
      </c>
    </row>
    <row r="110" customFormat="false" ht="12.8" hidden="false" customHeight="false" outlineLevel="0" collapsed="false">
      <c r="A110" s="0" t="s">
        <v>24</v>
      </c>
      <c r="B110" s="0" t="s">
        <v>41</v>
      </c>
      <c r="C110" s="0" t="n">
        <v>2</v>
      </c>
      <c r="D110" s="0" t="str">
        <f aca="false">A110&amp;" "&amp;B110</f>
        <v>CAS-2 BATTLE DAMAGE CHECK</v>
      </c>
    </row>
    <row r="111" customFormat="false" ht="12.8" hidden="false" customHeight="false" outlineLevel="0" collapsed="false">
      <c r="A111" s="0" t="s">
        <v>24</v>
      </c>
      <c r="B111" s="0" t="s">
        <v>45</v>
      </c>
      <c r="C111" s="0" t="n">
        <v>2</v>
      </c>
      <c r="D111" s="0" t="str">
        <f aca="false">A111&amp;" "&amp;B111</f>
        <v>CAS-2 COMMUNICATIONS</v>
      </c>
    </row>
    <row r="112" customFormat="false" ht="12.8" hidden="false" customHeight="false" outlineLevel="0" collapsed="false">
      <c r="A112" s="0" t="s">
        <v>24</v>
      </c>
      <c r="B112" s="0" t="s">
        <v>50</v>
      </c>
      <c r="C112" s="0" t="n">
        <v>2</v>
      </c>
      <c r="D112" s="0" t="str">
        <f aca="false">A112&amp;" "&amp;B112</f>
        <v>CAS-2 CROSSUNDER</v>
      </c>
    </row>
    <row r="113" customFormat="false" ht="12.8" hidden="false" customHeight="false" outlineLevel="0" collapsed="false">
      <c r="A113" s="0" t="s">
        <v>24</v>
      </c>
      <c r="B113" s="0" t="s">
        <v>51</v>
      </c>
      <c r="C113" s="0" t="n">
        <v>2</v>
      </c>
      <c r="D113" s="0" t="str">
        <f aca="false">A113&amp;" "&amp;B113</f>
        <v>CAS-2 DECISION MAKING/RISK MANAGEMENT</v>
      </c>
    </row>
    <row r="114" customFormat="false" ht="12.8" hidden="false" customHeight="false" outlineLevel="0" collapsed="false">
      <c r="A114" s="0" t="s">
        <v>24</v>
      </c>
      <c r="B114" s="0" t="s">
        <v>53</v>
      </c>
      <c r="C114" s="0" t="n">
        <v>2</v>
      </c>
      <c r="D114" s="0" t="str">
        <f aca="false">A114&amp;" "&amp;B114</f>
        <v>CAS-2 DEPARTURE</v>
      </c>
    </row>
    <row r="115" customFormat="false" ht="12.8" hidden="false" customHeight="false" outlineLevel="0" collapsed="false">
      <c r="A115" s="0" t="s">
        <v>24</v>
      </c>
      <c r="B115" s="0" t="s">
        <v>54</v>
      </c>
      <c r="C115" s="0" t="n">
        <v>2</v>
      </c>
      <c r="D115" s="0" t="str">
        <f aca="false">A115&amp;" "&amp;B115</f>
        <v>CAS-2 ECHELON</v>
      </c>
    </row>
    <row r="116" customFormat="false" ht="12.8" hidden="false" customHeight="false" outlineLevel="0" collapsed="false">
      <c r="A116" s="0" t="s">
        <v>24</v>
      </c>
      <c r="B116" s="0" t="s">
        <v>55</v>
      </c>
      <c r="C116" s="0" t="n">
        <v>3</v>
      </c>
      <c r="D116" s="0" t="str">
        <f aca="false">A116&amp;" "&amp;B116</f>
        <v>CAS-2 EMERGENCY PROCEDURES</v>
      </c>
    </row>
    <row r="117" customFormat="false" ht="12.8" hidden="false" customHeight="false" outlineLevel="0" collapsed="false">
      <c r="A117" s="0" t="s">
        <v>24</v>
      </c>
      <c r="B117" s="0" t="s">
        <v>60</v>
      </c>
      <c r="C117" s="0" t="n">
        <v>2</v>
      </c>
      <c r="D117" s="0" t="str">
        <f aca="false">A117&amp;" "&amp;B117</f>
        <v>CAS-2 FIGHTING WING</v>
      </c>
    </row>
    <row r="118" customFormat="false" ht="12.8" hidden="false" customHeight="false" outlineLevel="0" collapsed="false">
      <c r="A118" s="0" t="s">
        <v>24</v>
      </c>
      <c r="B118" s="0" t="s">
        <v>61</v>
      </c>
      <c r="C118" s="0" t="n">
        <v>2</v>
      </c>
      <c r="D118" s="0" t="str">
        <f aca="false">A118&amp;" "&amp;B118</f>
        <v>CAS-2 FINGERTIP</v>
      </c>
    </row>
    <row r="119" customFormat="false" ht="12.8" hidden="false" customHeight="false" outlineLevel="0" collapsed="false">
      <c r="A119" s="0" t="s">
        <v>24</v>
      </c>
      <c r="B119" s="0" t="s">
        <v>62</v>
      </c>
      <c r="C119" s="0" t="n">
        <v>2</v>
      </c>
      <c r="D119" s="0" t="str">
        <f aca="false">A119&amp;" "&amp;B119</f>
        <v>CAS-2 FLIGHT COORDINATION</v>
      </c>
    </row>
    <row r="120" customFormat="false" ht="12.8" hidden="false" customHeight="false" outlineLevel="0" collapsed="false">
      <c r="A120" s="0" t="s">
        <v>24</v>
      </c>
      <c r="B120" s="0" t="s">
        <v>67</v>
      </c>
      <c r="C120" s="0" t="n">
        <v>2</v>
      </c>
      <c r="D120" s="0" t="str">
        <f aca="false">A120&amp;" "&amp;B120</f>
        <v>CAS-2 FUEL MANAGEMENT</v>
      </c>
    </row>
    <row r="121" customFormat="false" ht="12.8" hidden="false" customHeight="false" outlineLevel="0" collapsed="false">
      <c r="A121" s="0" t="s">
        <v>24</v>
      </c>
      <c r="B121" s="0" t="s">
        <v>68</v>
      </c>
      <c r="C121" s="0" t="n">
        <v>2</v>
      </c>
      <c r="D121" s="0" t="str">
        <f aca="false">A121&amp;" "&amp;B121</f>
        <v>CAS-2 G-AWARENESS</v>
      </c>
    </row>
    <row r="122" customFormat="false" ht="12.8" hidden="false" customHeight="false" outlineLevel="0" collapsed="false">
      <c r="A122" s="0" t="s">
        <v>24</v>
      </c>
      <c r="B122" s="0" t="s">
        <v>69</v>
      </c>
      <c r="C122" s="0" t="n">
        <v>2</v>
      </c>
      <c r="D122" s="0" t="str">
        <f aca="false">A122&amp;" "&amp;B122</f>
        <v>CAS-2 G-AWARENESS TURNS</v>
      </c>
    </row>
    <row r="123" customFormat="false" ht="12.8" hidden="false" customHeight="false" outlineLevel="0" collapsed="false">
      <c r="A123" s="0" t="s">
        <v>24</v>
      </c>
      <c r="B123" s="0" t="s">
        <v>70</v>
      </c>
      <c r="C123" s="0" t="n">
        <v>2</v>
      </c>
      <c r="D123" s="0" t="str">
        <f aca="false">A123&amp;" "&amp;B123</f>
        <v>CAS-2 GROUND OPERATIONS</v>
      </c>
    </row>
    <row r="124" customFormat="false" ht="12.8" hidden="false" customHeight="false" outlineLevel="0" collapsed="false">
      <c r="A124" s="0" t="s">
        <v>24</v>
      </c>
      <c r="B124" s="0" t="s">
        <v>75</v>
      </c>
      <c r="C124" s="0" t="n">
        <v>2</v>
      </c>
      <c r="D124" s="0" t="str">
        <f aca="false">A124&amp;" "&amp;B124</f>
        <v>CAS-2 INSTRUMENT TRAIL DEPARTURE</v>
      </c>
    </row>
    <row r="125" customFormat="false" ht="12.8" hidden="false" customHeight="false" outlineLevel="0" collapsed="false">
      <c r="A125" s="0" t="s">
        <v>24</v>
      </c>
      <c r="B125" s="0" t="s">
        <v>89</v>
      </c>
      <c r="C125" s="0" t="n">
        <v>2.5</v>
      </c>
      <c r="D125" s="0" t="str">
        <f aca="false">A125&amp;" "&amp;B125</f>
        <v>CAS-2 MISSION PLANNING/BRIEFING/DEBRIEFING</v>
      </c>
    </row>
    <row r="126" customFormat="false" ht="12.8" hidden="false" customHeight="false" outlineLevel="0" collapsed="false">
      <c r="A126" s="0" t="s">
        <v>24</v>
      </c>
      <c r="B126" s="0" t="s">
        <v>92</v>
      </c>
      <c r="C126" s="0" t="n">
        <v>2</v>
      </c>
      <c r="D126" s="0" t="str">
        <f aca="false">A126&amp;" "&amp;B126</f>
        <v>CAS-2 NON-PRECISION APPROACH (HUD ON/OFF)</v>
      </c>
    </row>
    <row r="127" customFormat="false" ht="12.8" hidden="false" customHeight="false" outlineLevel="0" collapsed="false">
      <c r="A127" s="0" t="s">
        <v>24</v>
      </c>
      <c r="B127" s="0" t="s">
        <v>93</v>
      </c>
      <c r="C127" s="0" t="n">
        <v>2</v>
      </c>
      <c r="D127" s="0" t="str">
        <f aca="false">A127&amp;" "&amp;B127</f>
        <v>CAS-2 NORMAL LANDING</v>
      </c>
    </row>
    <row r="128" customFormat="false" ht="12.8" hidden="false" customHeight="false" outlineLevel="0" collapsed="false">
      <c r="A128" s="0" t="s">
        <v>24</v>
      </c>
      <c r="B128" s="0" t="s">
        <v>94</v>
      </c>
      <c r="C128" s="0" t="n">
        <v>2</v>
      </c>
      <c r="D128" s="0" t="str">
        <f aca="false">A128&amp;" "&amp;B128</f>
        <v>CAS-2 NORMAL PATTERN</v>
      </c>
    </row>
    <row r="129" customFormat="false" ht="12.8" hidden="false" customHeight="false" outlineLevel="0" collapsed="false">
      <c r="A129" s="0" t="s">
        <v>24</v>
      </c>
      <c r="B129" s="0" t="s">
        <v>95</v>
      </c>
      <c r="C129" s="0" t="n">
        <v>2</v>
      </c>
      <c r="D129" s="0" t="str">
        <f aca="false">A129&amp;" "&amp;B129</f>
        <v>CAS-2 PENETRATION</v>
      </c>
    </row>
    <row r="130" customFormat="false" ht="12.8" hidden="false" customHeight="false" outlineLevel="0" collapsed="false">
      <c r="A130" s="0" t="s">
        <v>24</v>
      </c>
      <c r="B130" s="0" t="s">
        <v>97</v>
      </c>
      <c r="C130" s="0" t="n">
        <v>2</v>
      </c>
      <c r="D130" s="0" t="str">
        <f aca="false">A130&amp;" "&amp;B130</f>
        <v>CAS-2 PRECISION APPROACH (HUD ON/OFF)</v>
      </c>
    </row>
    <row r="131" customFormat="false" ht="12.8" hidden="false" customHeight="false" outlineLevel="0" collapsed="false">
      <c r="A131" s="0" t="s">
        <v>24</v>
      </c>
      <c r="B131" s="0" t="s">
        <v>99</v>
      </c>
      <c r="C131" s="0" t="n">
        <v>2</v>
      </c>
      <c r="D131" s="0" t="str">
        <f aca="false">A131&amp;" "&amp;B131</f>
        <v>CAS-2 REJOINS</v>
      </c>
    </row>
    <row r="132" customFormat="false" ht="12.8" hidden="false" customHeight="false" outlineLevel="0" collapsed="false">
      <c r="A132" s="0" t="s">
        <v>24</v>
      </c>
      <c r="B132" s="0" t="s">
        <v>100</v>
      </c>
      <c r="C132" s="0" t="n">
        <v>2</v>
      </c>
      <c r="D132" s="0" t="str">
        <f aca="false">A132&amp;" "&amp;B132</f>
        <v>CAS-2 RETURN TO BASE (RTB) PROCEDURES</v>
      </c>
    </row>
    <row r="133" customFormat="false" ht="12.8" hidden="false" customHeight="false" outlineLevel="0" collapsed="false">
      <c r="A133" s="0" t="s">
        <v>24</v>
      </c>
      <c r="B133" s="0" t="s">
        <v>103</v>
      </c>
      <c r="C133" s="0" t="n">
        <v>1</v>
      </c>
      <c r="D133" s="0" t="str">
        <f aca="false">A133&amp;" "&amp;B133</f>
        <v>CAS-2 ROUTE</v>
      </c>
    </row>
    <row r="134" customFormat="false" ht="12.8" hidden="false" customHeight="false" outlineLevel="0" collapsed="false">
      <c r="A134" s="0" t="s">
        <v>24</v>
      </c>
      <c r="B134" s="0" t="s">
        <v>110</v>
      </c>
      <c r="C134" s="0" t="n">
        <v>2</v>
      </c>
      <c r="D134" s="0" t="str">
        <f aca="false">A134&amp;" "&amp;B134</f>
        <v>CAS-2 SITUATIONAL AWARENESS</v>
      </c>
    </row>
    <row r="135" customFormat="false" ht="12.8" hidden="false" customHeight="false" outlineLevel="0" collapsed="false">
      <c r="A135" s="0" t="s">
        <v>24</v>
      </c>
      <c r="B135" s="0" t="s">
        <v>111</v>
      </c>
      <c r="C135" s="0" t="n">
        <v>2</v>
      </c>
      <c r="D135" s="0" t="str">
        <f aca="false">A135&amp;" "&amp;B135</f>
        <v>CAS-2 TACS/JFIRE PROCEDURES</v>
      </c>
    </row>
    <row r="136" customFormat="false" ht="12.8" hidden="false" customHeight="false" outlineLevel="0" collapsed="false">
      <c r="A136" s="0" t="s">
        <v>24</v>
      </c>
      <c r="B136" s="0" t="s">
        <v>112</v>
      </c>
      <c r="C136" s="0" t="n">
        <v>2</v>
      </c>
      <c r="D136" s="0" t="str">
        <f aca="false">A136&amp;" "&amp;B136</f>
        <v>CAS-2 TAKEOFF (SINGLE-SHIP)</v>
      </c>
    </row>
    <row r="137" customFormat="false" ht="12.8" hidden="false" customHeight="false" outlineLevel="0" collapsed="false">
      <c r="A137" s="0" t="s">
        <v>24</v>
      </c>
      <c r="B137" s="0" t="s">
        <v>113</v>
      </c>
      <c r="C137" s="0" t="n">
        <v>1.5</v>
      </c>
      <c r="D137" s="0" t="str">
        <f aca="false">A137&amp;" "&amp;B137</f>
        <v>CAS-2 TASK MANAGEMENT</v>
      </c>
    </row>
    <row r="138" customFormat="false" ht="12.8" hidden="false" customHeight="false" outlineLevel="0" collapsed="false">
      <c r="A138" s="0" t="s">
        <v>24</v>
      </c>
      <c r="B138" s="0" t="s">
        <v>115</v>
      </c>
      <c r="C138" s="0" t="n">
        <v>2</v>
      </c>
      <c r="D138" s="0" t="str">
        <f aca="false">A138&amp;" "&amp;B138</f>
        <v>CAS-2 TWO-SHIP FORMATION -- TACTICAL</v>
      </c>
    </row>
    <row r="139" customFormat="false" ht="12.8" hidden="false" customHeight="false" outlineLevel="0" collapsed="false">
      <c r="A139" s="0" t="s">
        <v>24</v>
      </c>
      <c r="B139" s="0" t="s">
        <v>116</v>
      </c>
      <c r="C139" s="0" t="n">
        <v>2</v>
      </c>
      <c r="D139" s="0" t="str">
        <f aca="false">A139&amp;" "&amp;B139</f>
        <v>CAS-2 TWO-SHIP MUTUAL SUPPORT</v>
      </c>
    </row>
    <row r="140" customFormat="false" ht="12.8" hidden="false" customHeight="false" outlineLevel="0" collapsed="false">
      <c r="A140" s="0" t="s">
        <v>24</v>
      </c>
      <c r="B140" s="0" t="s">
        <v>117</v>
      </c>
      <c r="C140" s="0" t="n">
        <v>2</v>
      </c>
      <c r="D140" s="0" t="str">
        <f aca="false">A140&amp;" "&amp;B140</f>
        <v>CAS-2 VISUAL SEARCH</v>
      </c>
    </row>
    <row r="141" customFormat="false" ht="12.8" hidden="false" customHeight="false" outlineLevel="0" collapsed="false">
      <c r="A141" s="0" t="s">
        <v>24</v>
      </c>
      <c r="B141" s="0" t="s">
        <v>118</v>
      </c>
      <c r="C141" s="0" t="n">
        <v>2</v>
      </c>
      <c r="D141" s="0" t="str">
        <f aca="false">A141&amp;" "&amp;B141</f>
        <v>CAS-2 VISUAL SIGNALS</v>
      </c>
    </row>
    <row r="142" customFormat="false" ht="12.8" hidden="false" customHeight="false" outlineLevel="0" collapsed="false">
      <c r="A142" s="0" t="s">
        <v>14</v>
      </c>
      <c r="B142" s="0" t="s">
        <v>38</v>
      </c>
      <c r="C142" s="0" t="n">
        <v>2.05882352941176</v>
      </c>
      <c r="D142" s="0" t="str">
        <f aca="false">A142&amp;" "&amp;B142</f>
        <v>DB-1 AGSM</v>
      </c>
    </row>
    <row r="143" customFormat="false" ht="12.8" hidden="false" customHeight="false" outlineLevel="0" collapsed="false">
      <c r="A143" s="0" t="s">
        <v>14</v>
      </c>
      <c r="B143" s="0" t="s">
        <v>39</v>
      </c>
      <c r="C143" s="0" t="n">
        <v>2</v>
      </c>
      <c r="D143" s="0" t="str">
        <f aca="false">A143&amp;" "&amp;B143</f>
        <v>DB-1 ARMAMENT SWITCHOLOGY/FENCE CHK</v>
      </c>
    </row>
    <row r="144" customFormat="false" ht="12.8" hidden="false" customHeight="false" outlineLevel="0" collapsed="false">
      <c r="A144" s="0" t="s">
        <v>14</v>
      </c>
      <c r="B144" s="0" t="s">
        <v>41</v>
      </c>
      <c r="C144" s="0" t="n">
        <v>1.94117647058824</v>
      </c>
      <c r="D144" s="0" t="str">
        <f aca="false">A144&amp;" "&amp;B144</f>
        <v>DB-1 BATTLE DAMAGE CHECK</v>
      </c>
    </row>
    <row r="145" customFormat="false" ht="12.8" hidden="false" customHeight="false" outlineLevel="0" collapsed="false">
      <c r="A145" s="0" t="s">
        <v>14</v>
      </c>
      <c r="B145" s="0" t="s">
        <v>45</v>
      </c>
      <c r="C145" s="0" t="n">
        <v>1.66666666666667</v>
      </c>
      <c r="D145" s="0" t="str">
        <f aca="false">A145&amp;" "&amp;B145</f>
        <v>DB-1 COMMUNICATIONS</v>
      </c>
    </row>
    <row r="146" customFormat="false" ht="12.8" hidden="false" customHeight="false" outlineLevel="0" collapsed="false">
      <c r="A146" s="0" t="s">
        <v>14</v>
      </c>
      <c r="B146" s="0" t="s">
        <v>50</v>
      </c>
      <c r="C146" s="0" t="n">
        <v>2</v>
      </c>
      <c r="D146" s="0" t="str">
        <f aca="false">A146&amp;" "&amp;B146</f>
        <v>DB-1 CROSSUNDER</v>
      </c>
    </row>
    <row r="147" customFormat="false" ht="12.8" hidden="false" customHeight="false" outlineLevel="0" collapsed="false">
      <c r="A147" s="0" t="s">
        <v>14</v>
      </c>
      <c r="B147" s="0" t="s">
        <v>51</v>
      </c>
      <c r="C147" s="0" t="n">
        <v>1.55555555555556</v>
      </c>
      <c r="D147" s="0" t="str">
        <f aca="false">A147&amp;" "&amp;B147</f>
        <v>DB-1 DECISION MAKING/RISK MANAGEMENT</v>
      </c>
    </row>
    <row r="148" customFormat="false" ht="12.8" hidden="false" customHeight="false" outlineLevel="0" collapsed="false">
      <c r="A148" s="0" t="s">
        <v>14</v>
      </c>
      <c r="B148" s="0" t="s">
        <v>52</v>
      </c>
      <c r="C148" s="0" t="n">
        <v>1.21428571428571</v>
      </c>
      <c r="D148" s="0" t="str">
        <f aca="false">A148&amp;" "&amp;B148</f>
        <v>DB-1 DEFENSIVE RANGING/PURSUIT CURVE EXERCISE</v>
      </c>
    </row>
    <row r="149" customFormat="false" ht="12.8" hidden="false" customHeight="false" outlineLevel="0" collapsed="false">
      <c r="A149" s="0" t="s">
        <v>14</v>
      </c>
      <c r="B149" s="0" t="s">
        <v>53</v>
      </c>
      <c r="C149" s="0" t="n">
        <v>1.83333333333333</v>
      </c>
      <c r="D149" s="0" t="str">
        <f aca="false">A149&amp;" "&amp;B149</f>
        <v>DB-1 DEPARTURE</v>
      </c>
    </row>
    <row r="150" customFormat="false" ht="12.8" hidden="false" customHeight="false" outlineLevel="0" collapsed="false">
      <c r="A150" s="0" t="s">
        <v>14</v>
      </c>
      <c r="B150" s="0" t="s">
        <v>54</v>
      </c>
      <c r="C150" s="0" t="n">
        <v>2</v>
      </c>
      <c r="D150" s="0" t="str">
        <f aca="false">A150&amp;" "&amp;B150</f>
        <v>DB-1 ECHELON</v>
      </c>
    </row>
    <row r="151" customFormat="false" ht="12.8" hidden="false" customHeight="false" outlineLevel="0" collapsed="false">
      <c r="A151" s="0" t="s">
        <v>14</v>
      </c>
      <c r="B151" s="0" t="s">
        <v>55</v>
      </c>
      <c r="C151" s="0" t="n">
        <v>3</v>
      </c>
      <c r="D151" s="0" t="str">
        <f aca="false">A151&amp;" "&amp;B151</f>
        <v>DB-1 EMERGENCY PROCEDURES</v>
      </c>
    </row>
    <row r="152" customFormat="false" ht="12.8" hidden="false" customHeight="false" outlineLevel="0" collapsed="false">
      <c r="A152" s="0" t="s">
        <v>14</v>
      </c>
      <c r="B152" s="0" t="s">
        <v>59</v>
      </c>
      <c r="C152" s="0" t="n">
        <v>1.125</v>
      </c>
      <c r="D152" s="0" t="str">
        <f aca="false">A152&amp;" "&amp;B152</f>
        <v>DB-1 FIGHT ANALYSIS</v>
      </c>
    </row>
    <row r="153" customFormat="false" ht="12.8" hidden="false" customHeight="false" outlineLevel="0" collapsed="false">
      <c r="A153" s="0" t="s">
        <v>14</v>
      </c>
      <c r="B153" s="0" t="s">
        <v>60</v>
      </c>
      <c r="C153" s="0" t="n">
        <v>1.875</v>
      </c>
      <c r="D153" s="0" t="str">
        <f aca="false">A153&amp;" "&amp;B153</f>
        <v>DB-1 FIGHTING WING</v>
      </c>
    </row>
    <row r="154" customFormat="false" ht="12.8" hidden="false" customHeight="false" outlineLevel="0" collapsed="false">
      <c r="A154" s="0" t="s">
        <v>14</v>
      </c>
      <c r="B154" s="0" t="s">
        <v>61</v>
      </c>
      <c r="C154" s="0" t="n">
        <v>2</v>
      </c>
      <c r="D154" s="0" t="str">
        <f aca="false">A154&amp;" "&amp;B154</f>
        <v>DB-1 FINGERTIP</v>
      </c>
    </row>
    <row r="155" customFormat="false" ht="12.8" hidden="false" customHeight="false" outlineLevel="0" collapsed="false">
      <c r="A155" s="0" t="s">
        <v>14</v>
      </c>
      <c r="B155" s="0" t="s">
        <v>62</v>
      </c>
      <c r="C155" s="0" t="n">
        <v>1.72222222222222</v>
      </c>
      <c r="D155" s="0" t="str">
        <f aca="false">A155&amp;" "&amp;B155</f>
        <v>DB-1 FLIGHT COORDINATION</v>
      </c>
    </row>
    <row r="156" customFormat="false" ht="12.8" hidden="false" customHeight="false" outlineLevel="0" collapsed="false">
      <c r="A156" s="0" t="s">
        <v>14</v>
      </c>
      <c r="B156" s="0" t="s">
        <v>63</v>
      </c>
      <c r="C156" s="0" t="n">
        <v>2</v>
      </c>
      <c r="D156" s="0" t="str">
        <f aca="false">A156&amp;" "&amp;B156</f>
        <v>DB-1 FORMATION APPROACH (WING)</v>
      </c>
    </row>
    <row r="157" customFormat="false" ht="12.8" hidden="false" customHeight="false" outlineLevel="0" collapsed="false">
      <c r="A157" s="0" t="s">
        <v>14</v>
      </c>
      <c r="B157" s="0" t="s">
        <v>64</v>
      </c>
      <c r="C157" s="0" t="n">
        <v>2</v>
      </c>
      <c r="D157" s="0" t="str">
        <f aca="false">A157&amp;" "&amp;B157</f>
        <v>DB-1 FORMATION TAKEOFF (WING)</v>
      </c>
    </row>
    <row r="158" customFormat="false" ht="12.8" hidden="false" customHeight="false" outlineLevel="0" collapsed="false">
      <c r="A158" s="0" t="s">
        <v>14</v>
      </c>
      <c r="B158" s="0" t="s">
        <v>65</v>
      </c>
      <c r="C158" s="0" t="n">
        <v>2.25</v>
      </c>
      <c r="D158" s="0" t="str">
        <f aca="false">A158&amp;" "&amp;B158</f>
        <v>DB-1 FOUR-SHIP FORMATION - BASIC</v>
      </c>
    </row>
    <row r="159" customFormat="false" ht="12.8" hidden="false" customHeight="false" outlineLevel="0" collapsed="false">
      <c r="A159" s="0" t="s">
        <v>14</v>
      </c>
      <c r="B159" s="0" t="s">
        <v>66</v>
      </c>
      <c r="C159" s="0" t="n">
        <v>1.71428571428571</v>
      </c>
      <c r="D159" s="0" t="str">
        <f aca="false">A159&amp;" "&amp;B159</f>
        <v>DB-1 FOUR-SHIP FORMATION - TACTICAL</v>
      </c>
    </row>
    <row r="160" customFormat="false" ht="12.8" hidden="false" customHeight="false" outlineLevel="0" collapsed="false">
      <c r="A160" s="0" t="s">
        <v>14</v>
      </c>
      <c r="B160" s="0" t="s">
        <v>67</v>
      </c>
      <c r="C160" s="0" t="n">
        <v>2.11764705882353</v>
      </c>
      <c r="D160" s="0" t="str">
        <f aca="false">A160&amp;" "&amp;B160</f>
        <v>DB-1 FUEL MANAGEMENT</v>
      </c>
    </row>
    <row r="161" customFormat="false" ht="12.8" hidden="false" customHeight="false" outlineLevel="0" collapsed="false">
      <c r="A161" s="0" t="s">
        <v>14</v>
      </c>
      <c r="B161" s="0" t="s">
        <v>68</v>
      </c>
      <c r="C161" s="0" t="n">
        <v>1.88235294117647</v>
      </c>
      <c r="D161" s="0" t="str">
        <f aca="false">A161&amp;" "&amp;B161</f>
        <v>DB-1 G-AWARENESS</v>
      </c>
    </row>
    <row r="162" customFormat="false" ht="12.8" hidden="false" customHeight="false" outlineLevel="0" collapsed="false">
      <c r="A162" s="0" t="s">
        <v>14</v>
      </c>
      <c r="B162" s="0" t="s">
        <v>69</v>
      </c>
      <c r="C162" s="0" t="n">
        <v>2</v>
      </c>
      <c r="D162" s="0" t="str">
        <f aca="false">A162&amp;" "&amp;B162</f>
        <v>DB-1 G-AWARENESS TURNS</v>
      </c>
    </row>
    <row r="163" customFormat="false" ht="12.8" hidden="false" customHeight="false" outlineLevel="0" collapsed="false">
      <c r="A163" s="0" t="s">
        <v>14</v>
      </c>
      <c r="B163" s="0" t="s">
        <v>70</v>
      </c>
      <c r="C163" s="0" t="n">
        <v>2.11111111111111</v>
      </c>
      <c r="D163" s="0" t="str">
        <f aca="false">A163&amp;" "&amp;B163</f>
        <v>DB-1 GROUND OPERATIONS</v>
      </c>
    </row>
    <row r="164" customFormat="false" ht="12.8" hidden="false" customHeight="false" outlineLevel="0" collapsed="false">
      <c r="A164" s="0" t="s">
        <v>14</v>
      </c>
      <c r="B164" s="0" t="s">
        <v>82</v>
      </c>
      <c r="C164" s="0" t="n">
        <v>2</v>
      </c>
      <c r="D164" s="0" t="str">
        <f aca="false">A164&amp;" "&amp;B164</f>
        <v>DB-1 LOST WINGMAN PROCEDURES</v>
      </c>
    </row>
    <row r="165" customFormat="false" ht="12.8" hidden="false" customHeight="false" outlineLevel="0" collapsed="false">
      <c r="A165" s="0" t="s">
        <v>14</v>
      </c>
      <c r="B165" s="0" t="s">
        <v>83</v>
      </c>
      <c r="C165" s="0" t="n">
        <v>1</v>
      </c>
      <c r="D165" s="0" t="str">
        <f aca="false">A165&amp;" "&amp;B165</f>
        <v>DB-1 MANEUVER MECHANICS</v>
      </c>
    </row>
    <row r="166" customFormat="false" ht="12.8" hidden="false" customHeight="false" outlineLevel="0" collapsed="false">
      <c r="A166" s="0" t="s">
        <v>14</v>
      </c>
      <c r="B166" s="0" t="s">
        <v>84</v>
      </c>
      <c r="C166" s="0" t="n">
        <v>1</v>
      </c>
      <c r="D166" s="0" t="str">
        <f aca="false">A166&amp;" "&amp;B166</f>
        <v>DB-1 MANEUVER MECHANICS (OBFM)</v>
      </c>
    </row>
    <row r="167" customFormat="false" ht="12.8" hidden="false" customHeight="false" outlineLevel="0" collapsed="false">
      <c r="A167" s="0" t="s">
        <v>14</v>
      </c>
      <c r="B167" s="0" t="s">
        <v>85</v>
      </c>
      <c r="C167" s="0" t="n">
        <v>1.38461538461538</v>
      </c>
      <c r="D167" s="0" t="str">
        <f aca="false">A167&amp;" "&amp;B167</f>
        <v>DB-1 MANEUVER SELECTION</v>
      </c>
    </row>
    <row r="168" customFormat="false" ht="12.8" hidden="false" customHeight="false" outlineLevel="0" collapsed="false">
      <c r="A168" s="0" t="s">
        <v>14</v>
      </c>
      <c r="B168" s="0" t="s">
        <v>86</v>
      </c>
      <c r="C168" s="0" t="n">
        <v>0.666666666666667</v>
      </c>
      <c r="D168" s="0" t="str">
        <f aca="false">A168&amp;" "&amp;B168</f>
        <v>DB-1 MANEUVER SELECTION (OBFM)</v>
      </c>
    </row>
    <row r="169" customFormat="false" ht="12.8" hidden="false" customHeight="false" outlineLevel="0" collapsed="false">
      <c r="A169" s="0" t="s">
        <v>14</v>
      </c>
      <c r="B169" s="0" t="s">
        <v>87</v>
      </c>
      <c r="C169" s="0" t="n">
        <v>2</v>
      </c>
      <c r="D169" s="0" t="str">
        <f aca="false">A169&amp;" "&amp;B169</f>
        <v>DB-1 MISSED APPROACH</v>
      </c>
    </row>
    <row r="170" customFormat="false" ht="12.8" hidden="false" customHeight="false" outlineLevel="0" collapsed="false">
      <c r="A170" s="0" t="s">
        <v>14</v>
      </c>
      <c r="B170" s="0" t="s">
        <v>89</v>
      </c>
      <c r="C170" s="0" t="n">
        <v>2.33333333333333</v>
      </c>
      <c r="D170" s="0" t="str">
        <f aca="false">A170&amp;" "&amp;B170</f>
        <v>DB-1 MISSION PLANNING/BRIEFING/DEBRIEFING</v>
      </c>
    </row>
    <row r="171" customFormat="false" ht="12.8" hidden="false" customHeight="false" outlineLevel="0" collapsed="false">
      <c r="A171" s="0" t="s">
        <v>14</v>
      </c>
      <c r="B171" s="0" t="s">
        <v>92</v>
      </c>
      <c r="C171" s="0" t="n">
        <v>2</v>
      </c>
      <c r="D171" s="0" t="str">
        <f aca="false">A171&amp;" "&amp;B171</f>
        <v>DB-1 NON-PRECISION APPROACH (HUD ON/OFF)</v>
      </c>
    </row>
    <row r="172" customFormat="false" ht="12.8" hidden="false" customHeight="false" outlineLevel="0" collapsed="false">
      <c r="A172" s="0" t="s">
        <v>14</v>
      </c>
      <c r="B172" s="0" t="s">
        <v>93</v>
      </c>
      <c r="C172" s="0" t="n">
        <v>2</v>
      </c>
      <c r="D172" s="0" t="str">
        <f aca="false">A172&amp;" "&amp;B172</f>
        <v>DB-1 NORMAL LANDING</v>
      </c>
    </row>
    <row r="173" customFormat="false" ht="12.8" hidden="false" customHeight="false" outlineLevel="0" collapsed="false">
      <c r="A173" s="0" t="s">
        <v>14</v>
      </c>
      <c r="B173" s="0" t="s">
        <v>94</v>
      </c>
      <c r="C173" s="0" t="n">
        <v>2</v>
      </c>
      <c r="D173" s="0" t="str">
        <f aca="false">A173&amp;" "&amp;B173</f>
        <v>DB-1 NORMAL PATTERN</v>
      </c>
    </row>
    <row r="174" customFormat="false" ht="12.8" hidden="false" customHeight="false" outlineLevel="0" collapsed="false">
      <c r="A174" s="0" t="s">
        <v>14</v>
      </c>
      <c r="B174" s="0" t="s">
        <v>96</v>
      </c>
      <c r="C174" s="0" t="n">
        <v>1.3125</v>
      </c>
      <c r="D174" s="0" t="str">
        <f aca="false">A174&amp;" "&amp;B174</f>
        <v>DB-1 PERCH SETUPS</v>
      </c>
    </row>
    <row r="175" customFormat="false" ht="12.8" hidden="false" customHeight="false" outlineLevel="0" collapsed="false">
      <c r="A175" s="0" t="s">
        <v>14</v>
      </c>
      <c r="B175" s="0" t="s">
        <v>97</v>
      </c>
      <c r="C175" s="0" t="n">
        <v>2</v>
      </c>
      <c r="D175" s="0" t="str">
        <f aca="false">A175&amp;" "&amp;B175</f>
        <v>DB-1 PRECISION APPROACH (HUD ON/OFF)</v>
      </c>
    </row>
    <row r="176" customFormat="false" ht="12.8" hidden="false" customHeight="false" outlineLevel="0" collapsed="false">
      <c r="A176" s="0" t="s">
        <v>14</v>
      </c>
      <c r="B176" s="0" t="s">
        <v>99</v>
      </c>
      <c r="C176" s="0" t="n">
        <v>1.94444444444444</v>
      </c>
      <c r="D176" s="0" t="str">
        <f aca="false">A176&amp;" "&amp;B176</f>
        <v>DB-1 REJOINS</v>
      </c>
    </row>
    <row r="177" customFormat="false" ht="12.8" hidden="false" customHeight="false" outlineLevel="0" collapsed="false">
      <c r="A177" s="0" t="s">
        <v>14</v>
      </c>
      <c r="B177" s="0" t="s">
        <v>100</v>
      </c>
      <c r="C177" s="0" t="n">
        <v>2.05555555555556</v>
      </c>
      <c r="D177" s="0" t="str">
        <f aca="false">A177&amp;" "&amp;B177</f>
        <v>DB-1 RETURN TO BASE (RTB) PROCEDURES</v>
      </c>
    </row>
    <row r="178" customFormat="false" ht="12.8" hidden="false" customHeight="false" outlineLevel="0" collapsed="false">
      <c r="A178" s="0" t="s">
        <v>14</v>
      </c>
      <c r="B178" s="0" t="s">
        <v>101</v>
      </c>
      <c r="C178" s="0" t="n">
        <v>1.2</v>
      </c>
      <c r="D178" s="0" t="str">
        <f aca="false">A178&amp;" "&amp;B178</f>
        <v>DB-1 REVERSAL / SCISSORS EXERCISE</v>
      </c>
    </row>
    <row r="179" customFormat="false" ht="12.8" hidden="false" customHeight="false" outlineLevel="0" collapsed="false">
      <c r="A179" s="0" t="s">
        <v>14</v>
      </c>
      <c r="B179" s="0" t="s">
        <v>103</v>
      </c>
      <c r="C179" s="0" t="n">
        <v>1.94117647058824</v>
      </c>
      <c r="D179" s="0" t="str">
        <f aca="false">A179&amp;" "&amp;B179</f>
        <v>DB-1 ROUTE</v>
      </c>
    </row>
    <row r="180" customFormat="false" ht="12.8" hidden="false" customHeight="false" outlineLevel="0" collapsed="false">
      <c r="A180" s="0" t="s">
        <v>14</v>
      </c>
      <c r="B180" s="0" t="s">
        <v>107</v>
      </c>
      <c r="C180" s="0" t="n">
        <v>2</v>
      </c>
      <c r="D180" s="0" t="str">
        <f aca="false">A180&amp;" "&amp;B180</f>
        <v>DB-1 SINGLE ENGINE APPROACH/LANDING</v>
      </c>
    </row>
    <row r="181" customFormat="false" ht="12.8" hidden="false" customHeight="false" outlineLevel="0" collapsed="false">
      <c r="A181" s="0" t="s">
        <v>14</v>
      </c>
      <c r="B181" s="0" t="s">
        <v>110</v>
      </c>
      <c r="C181" s="0" t="n">
        <v>1.38888888888889</v>
      </c>
      <c r="D181" s="0" t="str">
        <f aca="false">A181&amp;" "&amp;B181</f>
        <v>DB-1 SITUATIONAL AWARENESS</v>
      </c>
    </row>
    <row r="182" customFormat="false" ht="12.8" hidden="false" customHeight="false" outlineLevel="0" collapsed="false">
      <c r="A182" s="0" t="s">
        <v>14</v>
      </c>
      <c r="B182" s="0" t="s">
        <v>112</v>
      </c>
      <c r="C182" s="0" t="n">
        <v>2.07142857142857</v>
      </c>
      <c r="D182" s="0" t="str">
        <f aca="false">A182&amp;" "&amp;B182</f>
        <v>DB-1 TAKEOFF (SINGLE-SHIP)</v>
      </c>
    </row>
    <row r="183" customFormat="false" ht="12.8" hidden="false" customHeight="false" outlineLevel="0" collapsed="false">
      <c r="A183" s="0" t="s">
        <v>14</v>
      </c>
      <c r="B183" s="0" t="s">
        <v>113</v>
      </c>
      <c r="C183" s="0" t="n">
        <v>1.55555555555556</v>
      </c>
      <c r="D183" s="0" t="str">
        <f aca="false">A183&amp;" "&amp;B183</f>
        <v>DB-1 TASK MANAGEMENT</v>
      </c>
    </row>
    <row r="184" customFormat="false" ht="12.8" hidden="false" customHeight="false" outlineLevel="0" collapsed="false">
      <c r="A184" s="0" t="s">
        <v>14</v>
      </c>
      <c r="B184" s="0" t="s">
        <v>115</v>
      </c>
      <c r="C184" s="0" t="n">
        <v>1.77777777777778</v>
      </c>
      <c r="D184" s="0" t="str">
        <f aca="false">A184&amp;" "&amp;B184</f>
        <v>DB-1 TWO-SHIP FORMATION -- TACTICAL</v>
      </c>
    </row>
    <row r="185" customFormat="false" ht="12.8" hidden="false" customHeight="false" outlineLevel="0" collapsed="false">
      <c r="A185" s="0" t="s">
        <v>14</v>
      </c>
      <c r="B185" s="0" t="s">
        <v>117</v>
      </c>
      <c r="C185" s="0" t="n">
        <v>1.88888888888889</v>
      </c>
      <c r="D185" s="0" t="str">
        <f aca="false">A185&amp;" "&amp;B185</f>
        <v>DB-1 VISUAL SEARCH</v>
      </c>
    </row>
    <row r="186" customFormat="false" ht="12.8" hidden="false" customHeight="false" outlineLevel="0" collapsed="false">
      <c r="A186" s="0" t="s">
        <v>14</v>
      </c>
      <c r="B186" s="0" t="s">
        <v>118</v>
      </c>
      <c r="C186" s="0" t="n">
        <v>1.94444444444444</v>
      </c>
      <c r="D186" s="0" t="str">
        <f aca="false">A186&amp;" "&amp;B186</f>
        <v>DB-1 VISUAL SIGNALS</v>
      </c>
    </row>
    <row r="187" customFormat="false" ht="12.8" hidden="false" customHeight="false" outlineLevel="0" collapsed="false">
      <c r="A187" s="0" t="s">
        <v>14</v>
      </c>
      <c r="B187" s="0" t="s">
        <v>121</v>
      </c>
      <c r="C187" s="0" t="n">
        <v>1.13333333333333</v>
      </c>
      <c r="D187" s="0" t="str">
        <f aca="false">A187&amp;" "&amp;B187</f>
        <v>DB-1 WEZ RECOGNITION</v>
      </c>
    </row>
    <row r="188" customFormat="false" ht="12.8" hidden="false" customHeight="false" outlineLevel="0" collapsed="false">
      <c r="A188" s="0" t="s">
        <v>15</v>
      </c>
      <c r="B188" s="0" t="s">
        <v>38</v>
      </c>
      <c r="C188" s="0" t="n">
        <v>2</v>
      </c>
      <c r="D188" s="0" t="str">
        <f aca="false">A188&amp;" "&amp;B188</f>
        <v>DB-2 AGSM</v>
      </c>
    </row>
    <row r="189" customFormat="false" ht="12.8" hidden="false" customHeight="false" outlineLevel="0" collapsed="false">
      <c r="A189" s="0" t="s">
        <v>15</v>
      </c>
      <c r="B189" s="0" t="s">
        <v>39</v>
      </c>
      <c r="C189" s="0" t="n">
        <v>1.88888888888889</v>
      </c>
      <c r="D189" s="0" t="str">
        <f aca="false">A189&amp;" "&amp;B189</f>
        <v>DB-2 ARMAMENT SWITCHOLOGY/FENCE CHK</v>
      </c>
    </row>
    <row r="190" customFormat="false" ht="12.8" hidden="false" customHeight="false" outlineLevel="0" collapsed="false">
      <c r="A190" s="0" t="s">
        <v>15</v>
      </c>
      <c r="B190" s="0" t="s">
        <v>41</v>
      </c>
      <c r="C190" s="0" t="n">
        <v>2</v>
      </c>
      <c r="D190" s="0" t="str">
        <f aca="false">A190&amp;" "&amp;B190</f>
        <v>DB-2 BATTLE DAMAGE CHECK</v>
      </c>
    </row>
    <row r="191" customFormat="false" ht="12.8" hidden="false" customHeight="false" outlineLevel="0" collapsed="false">
      <c r="A191" s="0" t="s">
        <v>15</v>
      </c>
      <c r="B191" s="0" t="s">
        <v>45</v>
      </c>
      <c r="C191" s="0" t="n">
        <v>1.72222222222222</v>
      </c>
      <c r="D191" s="0" t="str">
        <f aca="false">A191&amp;" "&amp;B191</f>
        <v>DB-2 COMMUNICATIONS</v>
      </c>
    </row>
    <row r="192" customFormat="false" ht="12.8" hidden="false" customHeight="false" outlineLevel="0" collapsed="false">
      <c r="A192" s="0" t="s">
        <v>15</v>
      </c>
      <c r="B192" s="0" t="s">
        <v>50</v>
      </c>
      <c r="C192" s="0" t="n">
        <v>2</v>
      </c>
      <c r="D192" s="0" t="str">
        <f aca="false">A192&amp;" "&amp;B192</f>
        <v>DB-2 CROSSUNDER</v>
      </c>
    </row>
    <row r="193" customFormat="false" ht="12.8" hidden="false" customHeight="false" outlineLevel="0" collapsed="false">
      <c r="A193" s="0" t="s">
        <v>15</v>
      </c>
      <c r="B193" s="0" t="s">
        <v>51</v>
      </c>
      <c r="C193" s="0" t="n">
        <v>1.5</v>
      </c>
      <c r="D193" s="0" t="str">
        <f aca="false">A193&amp;" "&amp;B193</f>
        <v>DB-2 DECISION MAKING/RISK MANAGEMENT</v>
      </c>
    </row>
    <row r="194" customFormat="false" ht="12.8" hidden="false" customHeight="false" outlineLevel="0" collapsed="false">
      <c r="A194" s="0" t="s">
        <v>15</v>
      </c>
      <c r="B194" s="0" t="s">
        <v>53</v>
      </c>
      <c r="C194" s="0" t="n">
        <v>1.88235294117647</v>
      </c>
      <c r="D194" s="0" t="str">
        <f aca="false">A194&amp;" "&amp;B194</f>
        <v>DB-2 DEPARTURE</v>
      </c>
    </row>
    <row r="195" customFormat="false" ht="12.8" hidden="false" customHeight="false" outlineLevel="0" collapsed="false">
      <c r="A195" s="0" t="s">
        <v>15</v>
      </c>
      <c r="B195" s="0" t="s">
        <v>54</v>
      </c>
      <c r="C195" s="0" t="n">
        <v>2</v>
      </c>
      <c r="D195" s="0" t="str">
        <f aca="false">A195&amp;" "&amp;B195</f>
        <v>DB-2 ECHELON</v>
      </c>
    </row>
    <row r="196" customFormat="false" ht="12.8" hidden="false" customHeight="false" outlineLevel="0" collapsed="false">
      <c r="A196" s="0" t="s">
        <v>15</v>
      </c>
      <c r="B196" s="0" t="s">
        <v>55</v>
      </c>
      <c r="C196" s="0" t="n">
        <v>3</v>
      </c>
      <c r="D196" s="0" t="str">
        <f aca="false">A196&amp;" "&amp;B196</f>
        <v>DB-2 EMERGENCY PROCEDURES</v>
      </c>
    </row>
    <row r="197" customFormat="false" ht="12.8" hidden="false" customHeight="false" outlineLevel="0" collapsed="false">
      <c r="A197" s="0" t="s">
        <v>15</v>
      </c>
      <c r="B197" s="0" t="s">
        <v>59</v>
      </c>
      <c r="C197" s="0" t="n">
        <v>1.22222222222222</v>
      </c>
      <c r="D197" s="0" t="str">
        <f aca="false">A197&amp;" "&amp;B197</f>
        <v>DB-2 FIGHT ANALYSIS</v>
      </c>
    </row>
    <row r="198" customFormat="false" ht="12.8" hidden="false" customHeight="false" outlineLevel="0" collapsed="false">
      <c r="A198" s="0" t="s">
        <v>15</v>
      </c>
      <c r="B198" s="0" t="s">
        <v>60</v>
      </c>
      <c r="C198" s="0" t="n">
        <v>1.82352941176471</v>
      </c>
      <c r="D198" s="0" t="str">
        <f aca="false">A198&amp;" "&amp;B198</f>
        <v>DB-2 FIGHTING WING</v>
      </c>
    </row>
    <row r="199" customFormat="false" ht="12.8" hidden="false" customHeight="false" outlineLevel="0" collapsed="false">
      <c r="A199" s="0" t="s">
        <v>15</v>
      </c>
      <c r="B199" s="0" t="s">
        <v>61</v>
      </c>
      <c r="C199" s="0" t="n">
        <v>2</v>
      </c>
      <c r="D199" s="0" t="str">
        <f aca="false">A199&amp;" "&amp;B199</f>
        <v>DB-2 FINGERTIP</v>
      </c>
    </row>
    <row r="200" customFormat="false" ht="12.8" hidden="false" customHeight="false" outlineLevel="0" collapsed="false">
      <c r="A200" s="0" t="s">
        <v>15</v>
      </c>
      <c r="B200" s="0" t="s">
        <v>62</v>
      </c>
      <c r="C200" s="0" t="n">
        <v>1.72222222222222</v>
      </c>
      <c r="D200" s="0" t="str">
        <f aca="false">A200&amp;" "&amp;B200</f>
        <v>DB-2 FLIGHT COORDINATION</v>
      </c>
    </row>
    <row r="201" customFormat="false" ht="12.8" hidden="false" customHeight="false" outlineLevel="0" collapsed="false">
      <c r="A201" s="0" t="s">
        <v>15</v>
      </c>
      <c r="B201" s="0" t="s">
        <v>63</v>
      </c>
      <c r="C201" s="0" t="n">
        <v>2</v>
      </c>
      <c r="D201" s="0" t="str">
        <f aca="false">A201&amp;" "&amp;B201</f>
        <v>DB-2 FORMATION APPROACH (WING)</v>
      </c>
    </row>
    <row r="202" customFormat="false" ht="12.8" hidden="false" customHeight="false" outlineLevel="0" collapsed="false">
      <c r="A202" s="0" t="s">
        <v>15</v>
      </c>
      <c r="B202" s="0" t="s">
        <v>64</v>
      </c>
      <c r="C202" s="0" t="n">
        <v>2</v>
      </c>
      <c r="D202" s="0" t="str">
        <f aca="false">A202&amp;" "&amp;B202</f>
        <v>DB-2 FORMATION TAKEOFF (WING)</v>
      </c>
    </row>
    <row r="203" customFormat="false" ht="12.8" hidden="false" customHeight="false" outlineLevel="0" collapsed="false">
      <c r="A203" s="0" t="s">
        <v>15</v>
      </c>
      <c r="B203" s="0" t="s">
        <v>65</v>
      </c>
      <c r="C203" s="0" t="n">
        <v>2.14285714285714</v>
      </c>
      <c r="D203" s="0" t="str">
        <f aca="false">A203&amp;" "&amp;B203</f>
        <v>DB-2 FOUR-SHIP FORMATION - BASIC</v>
      </c>
    </row>
    <row r="204" customFormat="false" ht="12.8" hidden="false" customHeight="false" outlineLevel="0" collapsed="false">
      <c r="A204" s="0" t="s">
        <v>15</v>
      </c>
      <c r="B204" s="0" t="s">
        <v>66</v>
      </c>
      <c r="C204" s="0" t="n">
        <v>2</v>
      </c>
      <c r="D204" s="0" t="str">
        <f aca="false">A204&amp;" "&amp;B204</f>
        <v>DB-2 FOUR-SHIP FORMATION - TACTICAL</v>
      </c>
    </row>
    <row r="205" customFormat="false" ht="12.8" hidden="false" customHeight="false" outlineLevel="0" collapsed="false">
      <c r="A205" s="0" t="s">
        <v>15</v>
      </c>
      <c r="B205" s="0" t="s">
        <v>67</v>
      </c>
      <c r="C205" s="0" t="n">
        <v>1.83333333333333</v>
      </c>
      <c r="D205" s="0" t="str">
        <f aca="false">A205&amp;" "&amp;B205</f>
        <v>DB-2 FUEL MANAGEMENT</v>
      </c>
    </row>
    <row r="206" customFormat="false" ht="12.8" hidden="false" customHeight="false" outlineLevel="0" collapsed="false">
      <c r="A206" s="0" t="s">
        <v>15</v>
      </c>
      <c r="B206" s="0" t="s">
        <v>68</v>
      </c>
      <c r="C206" s="0" t="n">
        <v>1.88888888888889</v>
      </c>
      <c r="D206" s="0" t="str">
        <f aca="false">A206&amp;" "&amp;B206</f>
        <v>DB-2 G-AWARENESS</v>
      </c>
    </row>
    <row r="207" customFormat="false" ht="12.8" hidden="false" customHeight="false" outlineLevel="0" collapsed="false">
      <c r="A207" s="0" t="s">
        <v>15</v>
      </c>
      <c r="B207" s="0" t="s">
        <v>69</v>
      </c>
      <c r="C207" s="0" t="n">
        <v>2</v>
      </c>
      <c r="D207" s="0" t="str">
        <f aca="false">A207&amp;" "&amp;B207</f>
        <v>DB-2 G-AWARENESS TURNS</v>
      </c>
    </row>
    <row r="208" customFormat="false" ht="12.8" hidden="false" customHeight="false" outlineLevel="0" collapsed="false">
      <c r="A208" s="0" t="s">
        <v>15</v>
      </c>
      <c r="B208" s="0" t="s">
        <v>70</v>
      </c>
      <c r="C208" s="0" t="n">
        <v>2</v>
      </c>
      <c r="D208" s="0" t="str">
        <f aca="false">A208&amp;" "&amp;B208</f>
        <v>DB-2 GROUND OPERATIONS</v>
      </c>
    </row>
    <row r="209" customFormat="false" ht="12.8" hidden="false" customHeight="false" outlineLevel="0" collapsed="false">
      <c r="A209" s="0" t="s">
        <v>15</v>
      </c>
      <c r="B209" s="0" t="s">
        <v>75</v>
      </c>
      <c r="C209" s="0" t="n">
        <v>2</v>
      </c>
      <c r="D209" s="0" t="str">
        <f aca="false">A209&amp;" "&amp;B209</f>
        <v>DB-2 INSTRUMENT TRAIL DEPARTURE</v>
      </c>
    </row>
    <row r="210" customFormat="false" ht="12.8" hidden="false" customHeight="false" outlineLevel="0" collapsed="false">
      <c r="A210" s="0" t="s">
        <v>15</v>
      </c>
      <c r="B210" s="0" t="s">
        <v>76</v>
      </c>
      <c r="C210" s="0" t="n">
        <v>1.28571428571429</v>
      </c>
      <c r="D210" s="0" t="str">
        <f aca="false">A210&amp;" "&amp;B210</f>
        <v>DB-2 JINK EXERCISE</v>
      </c>
    </row>
    <row r="211" customFormat="false" ht="12.8" hidden="false" customHeight="false" outlineLevel="0" collapsed="false">
      <c r="A211" s="0" t="s">
        <v>15</v>
      </c>
      <c r="B211" s="0" t="s">
        <v>83</v>
      </c>
      <c r="C211" s="0" t="n">
        <v>1.07142857142857</v>
      </c>
      <c r="D211" s="0" t="str">
        <f aca="false">A211&amp;" "&amp;B211</f>
        <v>DB-2 MANEUVER MECHANICS</v>
      </c>
    </row>
    <row r="212" customFormat="false" ht="12.8" hidden="false" customHeight="false" outlineLevel="0" collapsed="false">
      <c r="A212" s="0" t="s">
        <v>15</v>
      </c>
      <c r="B212" s="0" t="s">
        <v>84</v>
      </c>
      <c r="C212" s="0" t="n">
        <v>1</v>
      </c>
      <c r="D212" s="0" t="str">
        <f aca="false">A212&amp;" "&amp;B212</f>
        <v>DB-2 MANEUVER MECHANICS (OBFM)</v>
      </c>
    </row>
    <row r="213" customFormat="false" ht="12.8" hidden="false" customHeight="false" outlineLevel="0" collapsed="false">
      <c r="A213" s="0" t="s">
        <v>15</v>
      </c>
      <c r="B213" s="0" t="s">
        <v>85</v>
      </c>
      <c r="C213" s="0" t="n">
        <v>1.35714285714286</v>
      </c>
      <c r="D213" s="0" t="str">
        <f aca="false">A213&amp;" "&amp;B213</f>
        <v>DB-2 MANEUVER SELECTION</v>
      </c>
    </row>
    <row r="214" customFormat="false" ht="12.8" hidden="false" customHeight="false" outlineLevel="0" collapsed="false">
      <c r="A214" s="0" t="s">
        <v>15</v>
      </c>
      <c r="B214" s="0" t="s">
        <v>86</v>
      </c>
      <c r="C214" s="0" t="n">
        <v>1</v>
      </c>
      <c r="D214" s="0" t="str">
        <f aca="false">A214&amp;" "&amp;B214</f>
        <v>DB-2 MANEUVER SELECTION (OBFM)</v>
      </c>
    </row>
    <row r="215" customFormat="false" ht="12.8" hidden="false" customHeight="false" outlineLevel="0" collapsed="false">
      <c r="A215" s="0" t="s">
        <v>15</v>
      </c>
      <c r="B215" s="0" t="s">
        <v>89</v>
      </c>
      <c r="C215" s="0" t="n">
        <v>2.11111111111111</v>
      </c>
      <c r="D215" s="0" t="str">
        <f aca="false">A215&amp;" "&amp;B215</f>
        <v>DB-2 MISSION PLANNING/BRIEFING/DEBRIEFING</v>
      </c>
    </row>
    <row r="216" customFormat="false" ht="12.8" hidden="false" customHeight="false" outlineLevel="0" collapsed="false">
      <c r="A216" s="0" t="s">
        <v>15</v>
      </c>
      <c r="B216" s="0" t="s">
        <v>91</v>
      </c>
      <c r="C216" s="0" t="n">
        <v>2</v>
      </c>
      <c r="D216" s="0" t="str">
        <f aca="false">A216&amp;" "&amp;B216</f>
        <v>DB-2 NO FLAP APPROACH/LANDING</v>
      </c>
    </row>
    <row r="217" customFormat="false" ht="12.8" hidden="false" customHeight="false" outlineLevel="0" collapsed="false">
      <c r="A217" s="0" t="s">
        <v>15</v>
      </c>
      <c r="B217" s="0" t="s">
        <v>92</v>
      </c>
      <c r="C217" s="0" t="n">
        <v>2</v>
      </c>
      <c r="D217" s="0" t="str">
        <f aca="false">A217&amp;" "&amp;B217</f>
        <v>DB-2 NON-PRECISION APPROACH (HUD ON/OFF)</v>
      </c>
    </row>
    <row r="218" customFormat="false" ht="12.8" hidden="false" customHeight="false" outlineLevel="0" collapsed="false">
      <c r="A218" s="0" t="s">
        <v>15</v>
      </c>
      <c r="B218" s="0" t="s">
        <v>93</v>
      </c>
      <c r="C218" s="0" t="n">
        <v>1.8</v>
      </c>
      <c r="D218" s="0" t="str">
        <f aca="false">A218&amp;" "&amp;B218</f>
        <v>DB-2 NORMAL LANDING</v>
      </c>
    </row>
    <row r="219" customFormat="false" ht="12.8" hidden="false" customHeight="false" outlineLevel="0" collapsed="false">
      <c r="A219" s="0" t="s">
        <v>15</v>
      </c>
      <c r="B219" s="0" t="s">
        <v>94</v>
      </c>
      <c r="C219" s="0" t="n">
        <v>2</v>
      </c>
      <c r="D219" s="0" t="str">
        <f aca="false">A219&amp;" "&amp;B219</f>
        <v>DB-2 NORMAL PATTERN</v>
      </c>
    </row>
    <row r="220" customFormat="false" ht="12.8" hidden="false" customHeight="false" outlineLevel="0" collapsed="false">
      <c r="A220" s="0" t="s">
        <v>15</v>
      </c>
      <c r="B220" s="0" t="s">
        <v>95</v>
      </c>
      <c r="C220" s="0" t="n">
        <v>2</v>
      </c>
      <c r="D220" s="0" t="str">
        <f aca="false">A220&amp;" "&amp;B220</f>
        <v>DB-2 PENETRATION</v>
      </c>
    </row>
    <row r="221" customFormat="false" ht="12.8" hidden="false" customHeight="false" outlineLevel="0" collapsed="false">
      <c r="A221" s="0" t="s">
        <v>15</v>
      </c>
      <c r="B221" s="0" t="s">
        <v>96</v>
      </c>
      <c r="C221" s="0" t="n">
        <v>1.25</v>
      </c>
      <c r="D221" s="0" t="str">
        <f aca="false">A221&amp;" "&amp;B221</f>
        <v>DB-2 PERCH SETUPS</v>
      </c>
    </row>
    <row r="222" customFormat="false" ht="12.8" hidden="false" customHeight="false" outlineLevel="0" collapsed="false">
      <c r="A222" s="0" t="s">
        <v>15</v>
      </c>
      <c r="B222" s="0" t="s">
        <v>97</v>
      </c>
      <c r="C222" s="0" t="n">
        <v>2</v>
      </c>
      <c r="D222" s="0" t="str">
        <f aca="false">A222&amp;" "&amp;B222</f>
        <v>DB-2 PRECISION APPROACH (HUD ON/OFF)</v>
      </c>
    </row>
    <row r="223" customFormat="false" ht="12.8" hidden="false" customHeight="false" outlineLevel="0" collapsed="false">
      <c r="A223" s="0" t="s">
        <v>15</v>
      </c>
      <c r="B223" s="0" t="s">
        <v>99</v>
      </c>
      <c r="C223" s="0" t="n">
        <v>1.93333333333333</v>
      </c>
      <c r="D223" s="0" t="str">
        <f aca="false">A223&amp;" "&amp;B223</f>
        <v>DB-2 REJOINS</v>
      </c>
    </row>
    <row r="224" customFormat="false" ht="12.8" hidden="false" customHeight="false" outlineLevel="0" collapsed="false">
      <c r="A224" s="0" t="s">
        <v>15</v>
      </c>
      <c r="B224" s="0" t="s">
        <v>100</v>
      </c>
      <c r="C224" s="0" t="n">
        <v>2</v>
      </c>
      <c r="D224" s="0" t="str">
        <f aca="false">A224&amp;" "&amp;B224</f>
        <v>DB-2 RETURN TO BASE (RTB) PROCEDURES</v>
      </c>
    </row>
    <row r="225" customFormat="false" ht="12.8" hidden="false" customHeight="false" outlineLevel="0" collapsed="false">
      <c r="A225" s="0" t="s">
        <v>15</v>
      </c>
      <c r="B225" s="0" t="s">
        <v>103</v>
      </c>
      <c r="C225" s="0" t="n">
        <v>2</v>
      </c>
      <c r="D225" s="0" t="str">
        <f aca="false">A225&amp;" "&amp;B225</f>
        <v>DB-2 ROUTE</v>
      </c>
    </row>
    <row r="226" customFormat="false" ht="12.8" hidden="false" customHeight="false" outlineLevel="0" collapsed="false">
      <c r="A226" s="0" t="s">
        <v>15</v>
      </c>
      <c r="B226" s="0" t="s">
        <v>105</v>
      </c>
      <c r="C226" s="0" t="n">
        <v>2</v>
      </c>
      <c r="D226" s="0" t="str">
        <f aca="false">A226&amp;" "&amp;B226</f>
        <v>DB-2 SIMULATED GUNSHOT</v>
      </c>
    </row>
    <row r="227" customFormat="false" ht="12.8" hidden="false" customHeight="false" outlineLevel="0" collapsed="false">
      <c r="A227" s="0" t="s">
        <v>15</v>
      </c>
      <c r="B227" s="0" t="s">
        <v>106</v>
      </c>
      <c r="C227" s="0" t="n">
        <v>2</v>
      </c>
      <c r="D227" s="0" t="str">
        <f aca="false">A227&amp;" "&amp;B227</f>
        <v>DB-2 SIMULATED IR MISSILE SHOT</v>
      </c>
    </row>
    <row r="228" customFormat="false" ht="12.8" hidden="false" customHeight="false" outlineLevel="0" collapsed="false">
      <c r="A228" s="0" t="s">
        <v>15</v>
      </c>
      <c r="B228" s="0" t="s">
        <v>107</v>
      </c>
      <c r="C228" s="0" t="n">
        <v>2</v>
      </c>
      <c r="D228" s="0" t="str">
        <f aca="false">A228&amp;" "&amp;B228</f>
        <v>DB-2 SINGLE ENGINE APPROACH/LANDING</v>
      </c>
    </row>
    <row r="229" customFormat="false" ht="12.8" hidden="false" customHeight="false" outlineLevel="0" collapsed="false">
      <c r="A229" s="0" t="s">
        <v>15</v>
      </c>
      <c r="B229" s="0" t="s">
        <v>110</v>
      </c>
      <c r="C229" s="0" t="n">
        <v>1.38888888888889</v>
      </c>
      <c r="D229" s="0" t="str">
        <f aca="false">A229&amp;" "&amp;B229</f>
        <v>DB-2 SITUATIONAL AWARENESS</v>
      </c>
    </row>
    <row r="230" customFormat="false" ht="12.8" hidden="false" customHeight="false" outlineLevel="0" collapsed="false">
      <c r="A230" s="0" t="s">
        <v>15</v>
      </c>
      <c r="B230" s="0" t="s">
        <v>112</v>
      </c>
      <c r="C230" s="0" t="n">
        <v>2.05882352941176</v>
      </c>
      <c r="D230" s="0" t="str">
        <f aca="false">A230&amp;" "&amp;B230</f>
        <v>DB-2 TAKEOFF (SINGLE-SHIP)</v>
      </c>
    </row>
    <row r="231" customFormat="false" ht="12.8" hidden="false" customHeight="false" outlineLevel="0" collapsed="false">
      <c r="A231" s="0" t="s">
        <v>15</v>
      </c>
      <c r="B231" s="0" t="s">
        <v>113</v>
      </c>
      <c r="C231" s="0" t="n">
        <v>1.5</v>
      </c>
      <c r="D231" s="0" t="str">
        <f aca="false">A231&amp;" "&amp;B231</f>
        <v>DB-2 TASK MANAGEMENT</v>
      </c>
    </row>
    <row r="232" customFormat="false" ht="12.8" hidden="false" customHeight="false" outlineLevel="0" collapsed="false">
      <c r="A232" s="0" t="s">
        <v>15</v>
      </c>
      <c r="B232" s="0" t="s">
        <v>115</v>
      </c>
      <c r="C232" s="0" t="n">
        <v>1.83333333333333</v>
      </c>
      <c r="D232" s="0" t="str">
        <f aca="false">A232&amp;" "&amp;B232</f>
        <v>DB-2 TWO-SHIP FORMATION -- TACTICAL</v>
      </c>
    </row>
    <row r="233" customFormat="false" ht="12.8" hidden="false" customHeight="false" outlineLevel="0" collapsed="false">
      <c r="A233" s="0" t="s">
        <v>15</v>
      </c>
      <c r="B233" s="0" t="s">
        <v>117</v>
      </c>
      <c r="C233" s="0" t="n">
        <v>2</v>
      </c>
      <c r="D233" s="0" t="str">
        <f aca="false">A233&amp;" "&amp;B233</f>
        <v>DB-2 VISUAL SEARCH</v>
      </c>
    </row>
    <row r="234" customFormat="false" ht="12.8" hidden="false" customHeight="false" outlineLevel="0" collapsed="false">
      <c r="A234" s="0" t="s">
        <v>15</v>
      </c>
      <c r="B234" s="0" t="s">
        <v>118</v>
      </c>
      <c r="C234" s="0" t="n">
        <v>2</v>
      </c>
      <c r="D234" s="0" t="str">
        <f aca="false">A234&amp;" "&amp;B234</f>
        <v>DB-2 VISUAL SIGNALS</v>
      </c>
    </row>
    <row r="235" customFormat="false" ht="12.8" hidden="false" customHeight="false" outlineLevel="0" collapsed="false">
      <c r="A235" s="0" t="s">
        <v>15</v>
      </c>
      <c r="B235" s="0" t="s">
        <v>121</v>
      </c>
      <c r="C235" s="0" t="n">
        <v>1.11111111111111</v>
      </c>
      <c r="D235" s="0" t="str">
        <f aca="false">A235&amp;" "&amp;B235</f>
        <v>DB-2 WEZ RECOGNITION</v>
      </c>
    </row>
    <row r="236" customFormat="false" ht="12.8" hidden="false" customHeight="false" outlineLevel="0" collapsed="false">
      <c r="A236" s="0" t="s">
        <v>16</v>
      </c>
      <c r="B236" s="0" t="s">
        <v>38</v>
      </c>
      <c r="C236" s="0" t="n">
        <v>2.06666666666667</v>
      </c>
      <c r="D236" s="0" t="str">
        <f aca="false">A236&amp;" "&amp;B236</f>
        <v>DB-3 AGSM</v>
      </c>
    </row>
    <row r="237" customFormat="false" ht="12.8" hidden="false" customHeight="false" outlineLevel="0" collapsed="false">
      <c r="A237" s="0" t="s">
        <v>16</v>
      </c>
      <c r="B237" s="0" t="s">
        <v>39</v>
      </c>
      <c r="C237" s="0" t="n">
        <v>2.06666666666667</v>
      </c>
      <c r="D237" s="0" t="str">
        <f aca="false">A237&amp;" "&amp;B237</f>
        <v>DB-3 ARMAMENT SWITCHOLOGY/FENCE CHK</v>
      </c>
    </row>
    <row r="238" customFormat="false" ht="12.8" hidden="false" customHeight="false" outlineLevel="0" collapsed="false">
      <c r="A238" s="0" t="s">
        <v>16</v>
      </c>
      <c r="B238" s="0" t="s">
        <v>41</v>
      </c>
      <c r="C238" s="0" t="n">
        <v>2.07142857142857</v>
      </c>
      <c r="D238" s="0" t="str">
        <f aca="false">A238&amp;" "&amp;B238</f>
        <v>DB-3 BATTLE DAMAGE CHECK</v>
      </c>
    </row>
    <row r="239" customFormat="false" ht="12.8" hidden="false" customHeight="false" outlineLevel="0" collapsed="false">
      <c r="A239" s="0" t="s">
        <v>16</v>
      </c>
      <c r="B239" s="0" t="s">
        <v>45</v>
      </c>
      <c r="C239" s="0" t="n">
        <v>1.73333333333333</v>
      </c>
      <c r="D239" s="0" t="str">
        <f aca="false">A239&amp;" "&amp;B239</f>
        <v>DB-3 COMMUNICATIONS</v>
      </c>
    </row>
    <row r="240" customFormat="false" ht="12.8" hidden="false" customHeight="false" outlineLevel="0" collapsed="false">
      <c r="A240" s="0" t="s">
        <v>16</v>
      </c>
      <c r="B240" s="0" t="s">
        <v>50</v>
      </c>
      <c r="C240" s="0" t="n">
        <v>2</v>
      </c>
      <c r="D240" s="0" t="str">
        <f aca="false">A240&amp;" "&amp;B240</f>
        <v>DB-3 CROSSUNDER</v>
      </c>
    </row>
    <row r="241" customFormat="false" ht="12.8" hidden="false" customHeight="false" outlineLevel="0" collapsed="false">
      <c r="A241" s="0" t="s">
        <v>16</v>
      </c>
      <c r="B241" s="0" t="s">
        <v>51</v>
      </c>
      <c r="C241" s="0" t="n">
        <v>1.93333333333333</v>
      </c>
      <c r="D241" s="0" t="str">
        <f aca="false">A241&amp;" "&amp;B241</f>
        <v>DB-3 DECISION MAKING/RISK MANAGEMENT</v>
      </c>
    </row>
    <row r="242" customFormat="false" ht="12.8" hidden="false" customHeight="false" outlineLevel="0" collapsed="false">
      <c r="A242" s="0" t="s">
        <v>16</v>
      </c>
      <c r="B242" s="0" t="s">
        <v>53</v>
      </c>
      <c r="C242" s="0" t="n">
        <v>2.06666666666667</v>
      </c>
      <c r="D242" s="0" t="str">
        <f aca="false">A242&amp;" "&amp;B242</f>
        <v>DB-3 DEPARTURE</v>
      </c>
    </row>
    <row r="243" customFormat="false" ht="12.8" hidden="false" customHeight="false" outlineLevel="0" collapsed="false">
      <c r="A243" s="0" t="s">
        <v>16</v>
      </c>
      <c r="B243" s="0" t="s">
        <v>54</v>
      </c>
      <c r="C243" s="0" t="n">
        <v>2</v>
      </c>
      <c r="D243" s="0" t="str">
        <f aca="false">A243&amp;" "&amp;B243</f>
        <v>DB-3 ECHELON</v>
      </c>
    </row>
    <row r="244" customFormat="false" ht="12.8" hidden="false" customHeight="false" outlineLevel="0" collapsed="false">
      <c r="A244" s="0" t="s">
        <v>16</v>
      </c>
      <c r="B244" s="0" t="s">
        <v>55</v>
      </c>
      <c r="C244" s="0" t="n">
        <v>3</v>
      </c>
      <c r="D244" s="0" t="str">
        <f aca="false">A244&amp;" "&amp;B244</f>
        <v>DB-3 EMERGENCY PROCEDURES</v>
      </c>
    </row>
    <row r="245" customFormat="false" ht="12.8" hidden="false" customHeight="false" outlineLevel="0" collapsed="false">
      <c r="A245" s="0" t="s">
        <v>16</v>
      </c>
      <c r="B245" s="0" t="s">
        <v>59</v>
      </c>
      <c r="C245" s="0" t="n">
        <v>1.4</v>
      </c>
      <c r="D245" s="0" t="str">
        <f aca="false">A245&amp;" "&amp;B245</f>
        <v>DB-3 FIGHT ANALYSIS</v>
      </c>
    </row>
    <row r="246" customFormat="false" ht="12.8" hidden="false" customHeight="false" outlineLevel="0" collapsed="false">
      <c r="A246" s="0" t="s">
        <v>16</v>
      </c>
      <c r="B246" s="0" t="s">
        <v>60</v>
      </c>
      <c r="C246" s="0" t="n">
        <v>2.07142857142857</v>
      </c>
      <c r="D246" s="0" t="str">
        <f aca="false">A246&amp;" "&amp;B246</f>
        <v>DB-3 FIGHTING WING</v>
      </c>
    </row>
    <row r="247" customFormat="false" ht="12.8" hidden="false" customHeight="false" outlineLevel="0" collapsed="false">
      <c r="A247" s="0" t="s">
        <v>16</v>
      </c>
      <c r="B247" s="0" t="s">
        <v>61</v>
      </c>
      <c r="C247" s="0" t="n">
        <v>2.06666666666667</v>
      </c>
      <c r="D247" s="0" t="str">
        <f aca="false">A247&amp;" "&amp;B247</f>
        <v>DB-3 FINGERTIP</v>
      </c>
    </row>
    <row r="248" customFormat="false" ht="12.8" hidden="false" customHeight="false" outlineLevel="0" collapsed="false">
      <c r="A248" s="0" t="s">
        <v>16</v>
      </c>
      <c r="B248" s="0" t="s">
        <v>62</v>
      </c>
      <c r="C248" s="0" t="n">
        <v>1.86666666666667</v>
      </c>
      <c r="D248" s="0" t="str">
        <f aca="false">A248&amp;" "&amp;B248</f>
        <v>DB-3 FLIGHT COORDINATION</v>
      </c>
    </row>
    <row r="249" customFormat="false" ht="12.8" hidden="false" customHeight="false" outlineLevel="0" collapsed="false">
      <c r="A249" s="0" t="s">
        <v>16</v>
      </c>
      <c r="B249" s="0" t="s">
        <v>63</v>
      </c>
      <c r="C249" s="0" t="n">
        <v>2</v>
      </c>
      <c r="D249" s="0" t="str">
        <f aca="false">A249&amp;" "&amp;B249</f>
        <v>DB-3 FORMATION APPROACH (WING)</v>
      </c>
    </row>
    <row r="250" customFormat="false" ht="12.8" hidden="false" customHeight="false" outlineLevel="0" collapsed="false">
      <c r="A250" s="0" t="s">
        <v>16</v>
      </c>
      <c r="B250" s="0" t="s">
        <v>65</v>
      </c>
      <c r="C250" s="0" t="n">
        <v>2</v>
      </c>
      <c r="D250" s="0" t="str">
        <f aca="false">A250&amp;" "&amp;B250</f>
        <v>DB-3 FOUR-SHIP FORMATION - BASIC</v>
      </c>
    </row>
    <row r="251" customFormat="false" ht="12.8" hidden="false" customHeight="false" outlineLevel="0" collapsed="false">
      <c r="A251" s="0" t="s">
        <v>16</v>
      </c>
      <c r="B251" s="0" t="s">
        <v>66</v>
      </c>
      <c r="C251" s="0" t="n">
        <v>1.5</v>
      </c>
      <c r="D251" s="0" t="str">
        <f aca="false">A251&amp;" "&amp;B251</f>
        <v>DB-3 FOUR-SHIP FORMATION - TACTICAL</v>
      </c>
    </row>
    <row r="252" customFormat="false" ht="12.8" hidden="false" customHeight="false" outlineLevel="0" collapsed="false">
      <c r="A252" s="0" t="s">
        <v>16</v>
      </c>
      <c r="B252" s="0" t="s">
        <v>67</v>
      </c>
      <c r="C252" s="0" t="n">
        <v>2.06666666666667</v>
      </c>
      <c r="D252" s="0" t="str">
        <f aca="false">A252&amp;" "&amp;B252</f>
        <v>DB-3 FUEL MANAGEMENT</v>
      </c>
    </row>
    <row r="253" customFormat="false" ht="12.8" hidden="false" customHeight="false" outlineLevel="0" collapsed="false">
      <c r="A253" s="0" t="s">
        <v>16</v>
      </c>
      <c r="B253" s="0" t="s">
        <v>68</v>
      </c>
      <c r="C253" s="0" t="n">
        <v>2</v>
      </c>
      <c r="D253" s="0" t="str">
        <f aca="false">A253&amp;" "&amp;B253</f>
        <v>DB-3 G-AWARENESS</v>
      </c>
    </row>
    <row r="254" customFormat="false" ht="12.8" hidden="false" customHeight="false" outlineLevel="0" collapsed="false">
      <c r="A254" s="0" t="s">
        <v>16</v>
      </c>
      <c r="B254" s="0" t="s">
        <v>69</v>
      </c>
      <c r="C254" s="0" t="n">
        <v>2.13333333333333</v>
      </c>
      <c r="D254" s="0" t="str">
        <f aca="false">A254&amp;" "&amp;B254</f>
        <v>DB-3 G-AWARENESS TURNS</v>
      </c>
    </row>
    <row r="255" customFormat="false" ht="12.8" hidden="false" customHeight="false" outlineLevel="0" collapsed="false">
      <c r="A255" s="0" t="s">
        <v>16</v>
      </c>
      <c r="B255" s="0" t="s">
        <v>70</v>
      </c>
      <c r="C255" s="0" t="n">
        <v>2.2</v>
      </c>
      <c r="D255" s="0" t="str">
        <f aca="false">A255&amp;" "&amp;B255</f>
        <v>DB-3 GROUND OPERATIONS</v>
      </c>
    </row>
    <row r="256" customFormat="false" ht="12.8" hidden="false" customHeight="false" outlineLevel="0" collapsed="false">
      <c r="A256" s="0" t="s">
        <v>16</v>
      </c>
      <c r="B256" s="0" t="s">
        <v>83</v>
      </c>
      <c r="C256" s="0" t="n">
        <v>1.36363636363636</v>
      </c>
      <c r="D256" s="0" t="str">
        <f aca="false">A256&amp;" "&amp;B256</f>
        <v>DB-3 MANEUVER MECHANICS</v>
      </c>
    </row>
    <row r="257" customFormat="false" ht="12.8" hidden="false" customHeight="false" outlineLevel="0" collapsed="false">
      <c r="A257" s="0" t="s">
        <v>16</v>
      </c>
      <c r="B257" s="0" t="s">
        <v>84</v>
      </c>
      <c r="C257" s="0" t="n">
        <v>1.25</v>
      </c>
      <c r="D257" s="0" t="str">
        <f aca="false">A257&amp;" "&amp;B257</f>
        <v>DB-3 MANEUVER MECHANICS (OBFM)</v>
      </c>
    </row>
    <row r="258" customFormat="false" ht="12.8" hidden="false" customHeight="false" outlineLevel="0" collapsed="false">
      <c r="A258" s="0" t="s">
        <v>16</v>
      </c>
      <c r="B258" s="0" t="s">
        <v>85</v>
      </c>
      <c r="C258" s="0" t="n">
        <v>1.45454545454545</v>
      </c>
      <c r="D258" s="0" t="str">
        <f aca="false">A258&amp;" "&amp;B258</f>
        <v>DB-3 MANEUVER SELECTION</v>
      </c>
    </row>
    <row r="259" customFormat="false" ht="12.8" hidden="false" customHeight="false" outlineLevel="0" collapsed="false">
      <c r="A259" s="0" t="s">
        <v>16</v>
      </c>
      <c r="B259" s="0" t="s">
        <v>86</v>
      </c>
      <c r="C259" s="0" t="n">
        <v>1.5</v>
      </c>
      <c r="D259" s="0" t="str">
        <f aca="false">A259&amp;" "&amp;B259</f>
        <v>DB-3 MANEUVER SELECTION (OBFM)</v>
      </c>
    </row>
    <row r="260" customFormat="false" ht="12.8" hidden="false" customHeight="false" outlineLevel="0" collapsed="false">
      <c r="A260" s="0" t="s">
        <v>16</v>
      </c>
      <c r="B260" s="0" t="s">
        <v>89</v>
      </c>
      <c r="C260" s="0" t="n">
        <v>2.13333333333333</v>
      </c>
      <c r="D260" s="0" t="str">
        <f aca="false">A260&amp;" "&amp;B260</f>
        <v>DB-3 MISSION PLANNING/BRIEFING/DEBRIEFING</v>
      </c>
    </row>
    <row r="261" customFormat="false" ht="12.8" hidden="false" customHeight="false" outlineLevel="0" collapsed="false">
      <c r="A261" s="0" t="s">
        <v>16</v>
      </c>
      <c r="B261" s="0" t="s">
        <v>91</v>
      </c>
      <c r="C261" s="0" t="n">
        <v>2</v>
      </c>
      <c r="D261" s="0" t="str">
        <f aca="false">A261&amp;" "&amp;B261</f>
        <v>DB-3 NO FLAP APPROACH/LANDING</v>
      </c>
    </row>
    <row r="262" customFormat="false" ht="12.8" hidden="false" customHeight="false" outlineLevel="0" collapsed="false">
      <c r="A262" s="0" t="s">
        <v>16</v>
      </c>
      <c r="B262" s="0" t="s">
        <v>92</v>
      </c>
      <c r="C262" s="0" t="n">
        <v>2</v>
      </c>
      <c r="D262" s="0" t="str">
        <f aca="false">A262&amp;" "&amp;B262</f>
        <v>DB-3 NON-PRECISION APPROACH (HUD ON/OFF)</v>
      </c>
    </row>
    <row r="263" customFormat="false" ht="12.8" hidden="false" customHeight="false" outlineLevel="0" collapsed="false">
      <c r="A263" s="0" t="s">
        <v>16</v>
      </c>
      <c r="B263" s="0" t="s">
        <v>93</v>
      </c>
      <c r="C263" s="0" t="n">
        <v>2</v>
      </c>
      <c r="D263" s="0" t="str">
        <f aca="false">A263&amp;" "&amp;B263</f>
        <v>DB-3 NORMAL LANDING</v>
      </c>
    </row>
    <row r="264" customFormat="false" ht="12.8" hidden="false" customHeight="false" outlineLevel="0" collapsed="false">
      <c r="A264" s="0" t="s">
        <v>16</v>
      </c>
      <c r="B264" s="0" t="s">
        <v>94</v>
      </c>
      <c r="C264" s="0" t="n">
        <v>2</v>
      </c>
      <c r="D264" s="0" t="str">
        <f aca="false">A264&amp;" "&amp;B264</f>
        <v>DB-3 NORMAL PATTERN</v>
      </c>
    </row>
    <row r="265" customFormat="false" ht="12.8" hidden="false" customHeight="false" outlineLevel="0" collapsed="false">
      <c r="A265" s="0" t="s">
        <v>16</v>
      </c>
      <c r="B265" s="0" t="s">
        <v>96</v>
      </c>
      <c r="C265" s="0" t="n">
        <v>1.53333333333333</v>
      </c>
      <c r="D265" s="0" t="str">
        <f aca="false">A265&amp;" "&amp;B265</f>
        <v>DB-3 PERCH SETUPS</v>
      </c>
    </row>
    <row r="266" customFormat="false" ht="12.8" hidden="false" customHeight="false" outlineLevel="0" collapsed="false">
      <c r="A266" s="0" t="s">
        <v>16</v>
      </c>
      <c r="B266" s="0" t="s">
        <v>97</v>
      </c>
      <c r="C266" s="0" t="n">
        <v>2</v>
      </c>
      <c r="D266" s="0" t="str">
        <f aca="false">A266&amp;" "&amp;B266</f>
        <v>DB-3 PRECISION APPROACH (HUD ON/OFF)</v>
      </c>
    </row>
    <row r="267" customFormat="false" ht="12.8" hidden="false" customHeight="false" outlineLevel="0" collapsed="false">
      <c r="A267" s="0" t="s">
        <v>16</v>
      </c>
      <c r="B267" s="0" t="s">
        <v>99</v>
      </c>
      <c r="C267" s="0" t="n">
        <v>2</v>
      </c>
      <c r="D267" s="0" t="str">
        <f aca="false">A267&amp;" "&amp;B267</f>
        <v>DB-3 REJOINS</v>
      </c>
    </row>
    <row r="268" customFormat="false" ht="12.8" hidden="false" customHeight="false" outlineLevel="0" collapsed="false">
      <c r="A268" s="0" t="s">
        <v>16</v>
      </c>
      <c r="B268" s="0" t="s">
        <v>100</v>
      </c>
      <c r="C268" s="0" t="n">
        <v>2.06666666666667</v>
      </c>
      <c r="D268" s="0" t="str">
        <f aca="false">A268&amp;" "&amp;B268</f>
        <v>DB-3 RETURN TO BASE (RTB) PROCEDURES</v>
      </c>
    </row>
    <row r="269" customFormat="false" ht="12.8" hidden="false" customHeight="false" outlineLevel="0" collapsed="false">
      <c r="A269" s="0" t="s">
        <v>16</v>
      </c>
      <c r="B269" s="0" t="s">
        <v>103</v>
      </c>
      <c r="C269" s="0" t="n">
        <v>2.06666666666667</v>
      </c>
      <c r="D269" s="0" t="str">
        <f aca="false">A269&amp;" "&amp;B269</f>
        <v>DB-3 ROUTE</v>
      </c>
    </row>
    <row r="270" customFormat="false" ht="12.8" hidden="false" customHeight="false" outlineLevel="0" collapsed="false">
      <c r="A270" s="0" t="s">
        <v>16</v>
      </c>
      <c r="B270" s="0" t="s">
        <v>107</v>
      </c>
      <c r="C270" s="0" t="n">
        <v>2</v>
      </c>
      <c r="D270" s="0" t="str">
        <f aca="false">A270&amp;" "&amp;B270</f>
        <v>DB-3 SINGLE ENGINE APPROACH/LANDING</v>
      </c>
    </row>
    <row r="271" customFormat="false" ht="12.8" hidden="false" customHeight="false" outlineLevel="0" collapsed="false">
      <c r="A271" s="0" t="s">
        <v>16</v>
      </c>
      <c r="B271" s="0" t="s">
        <v>110</v>
      </c>
      <c r="C271" s="0" t="n">
        <v>1.8</v>
      </c>
      <c r="D271" s="0" t="str">
        <f aca="false">A271&amp;" "&amp;B271</f>
        <v>DB-3 SITUATIONAL AWARENESS</v>
      </c>
    </row>
    <row r="272" customFormat="false" ht="12.8" hidden="false" customHeight="false" outlineLevel="0" collapsed="false">
      <c r="A272" s="0" t="s">
        <v>16</v>
      </c>
      <c r="B272" s="0" t="s">
        <v>112</v>
      </c>
      <c r="C272" s="0" t="n">
        <v>2.13333333333333</v>
      </c>
      <c r="D272" s="0" t="str">
        <f aca="false">A272&amp;" "&amp;B272</f>
        <v>DB-3 TAKEOFF (SINGLE-SHIP)</v>
      </c>
    </row>
    <row r="273" customFormat="false" ht="12.8" hidden="false" customHeight="false" outlineLevel="0" collapsed="false">
      <c r="A273" s="0" t="s">
        <v>16</v>
      </c>
      <c r="B273" s="0" t="s">
        <v>113</v>
      </c>
      <c r="C273" s="0" t="n">
        <v>1.93333333333333</v>
      </c>
      <c r="D273" s="0" t="str">
        <f aca="false">A273&amp;" "&amp;B273</f>
        <v>DB-3 TASK MANAGEMENT</v>
      </c>
    </row>
    <row r="274" customFormat="false" ht="12.8" hidden="false" customHeight="false" outlineLevel="0" collapsed="false">
      <c r="A274" s="0" t="s">
        <v>16</v>
      </c>
      <c r="B274" s="0" t="s">
        <v>115</v>
      </c>
      <c r="C274" s="0" t="n">
        <v>2</v>
      </c>
      <c r="D274" s="0" t="str">
        <f aca="false">A274&amp;" "&amp;B274</f>
        <v>DB-3 TWO-SHIP FORMATION -- TACTICAL</v>
      </c>
    </row>
    <row r="275" customFormat="false" ht="12.8" hidden="false" customHeight="false" outlineLevel="0" collapsed="false">
      <c r="A275" s="0" t="s">
        <v>16</v>
      </c>
      <c r="B275" s="0" t="s">
        <v>117</v>
      </c>
      <c r="C275" s="0" t="n">
        <v>1.93333333333333</v>
      </c>
      <c r="D275" s="0" t="str">
        <f aca="false">A275&amp;" "&amp;B275</f>
        <v>DB-3 VISUAL SEARCH</v>
      </c>
    </row>
    <row r="276" customFormat="false" ht="12.8" hidden="false" customHeight="false" outlineLevel="0" collapsed="false">
      <c r="A276" s="0" t="s">
        <v>16</v>
      </c>
      <c r="B276" s="0" t="s">
        <v>118</v>
      </c>
      <c r="C276" s="0" t="n">
        <v>2.06666666666667</v>
      </c>
      <c r="D276" s="0" t="str">
        <f aca="false">A276&amp;" "&amp;B276</f>
        <v>DB-3 VISUAL SIGNALS</v>
      </c>
    </row>
    <row r="277" customFormat="false" ht="12.8" hidden="false" customHeight="false" outlineLevel="0" collapsed="false">
      <c r="A277" s="0" t="s">
        <v>16</v>
      </c>
      <c r="B277" s="0" t="s">
        <v>121</v>
      </c>
      <c r="C277" s="0" t="n">
        <v>1.4</v>
      </c>
      <c r="D277" s="0" t="str">
        <f aca="false">A277&amp;" "&amp;B277</f>
        <v>DB-3 WEZ RECOGNITION</v>
      </c>
    </row>
    <row r="278" customFormat="false" ht="12.8" hidden="false" customHeight="false" outlineLevel="0" collapsed="false">
      <c r="A278" s="0" t="s">
        <v>17</v>
      </c>
      <c r="B278" s="0" t="s">
        <v>38</v>
      </c>
      <c r="C278" s="0" t="n">
        <v>2.125</v>
      </c>
      <c r="D278" s="0" t="str">
        <f aca="false">A278&amp;" "&amp;B278</f>
        <v>DB-4 AGSM</v>
      </c>
    </row>
    <row r="279" customFormat="false" ht="12.8" hidden="false" customHeight="false" outlineLevel="0" collapsed="false">
      <c r="A279" s="0" t="s">
        <v>17</v>
      </c>
      <c r="B279" s="0" t="s">
        <v>39</v>
      </c>
      <c r="C279" s="0" t="n">
        <v>2.25</v>
      </c>
      <c r="D279" s="0" t="str">
        <f aca="false">A279&amp;" "&amp;B279</f>
        <v>DB-4 ARMAMENT SWITCHOLOGY/FENCE CHK</v>
      </c>
    </row>
    <row r="280" customFormat="false" ht="12.8" hidden="false" customHeight="false" outlineLevel="0" collapsed="false">
      <c r="A280" s="0" t="s">
        <v>17</v>
      </c>
      <c r="B280" s="0" t="s">
        <v>41</v>
      </c>
      <c r="C280" s="0" t="n">
        <v>2.14285714285714</v>
      </c>
      <c r="D280" s="0" t="str">
        <f aca="false">A280&amp;" "&amp;B280</f>
        <v>DB-4 BATTLE DAMAGE CHECK</v>
      </c>
    </row>
    <row r="281" customFormat="false" ht="12.8" hidden="false" customHeight="false" outlineLevel="0" collapsed="false">
      <c r="A281" s="0" t="s">
        <v>17</v>
      </c>
      <c r="B281" s="0" t="s">
        <v>45</v>
      </c>
      <c r="C281" s="0" t="n">
        <v>2.0625</v>
      </c>
      <c r="D281" s="0" t="str">
        <f aca="false">A281&amp;" "&amp;B281</f>
        <v>DB-4 COMMUNICATIONS</v>
      </c>
    </row>
    <row r="282" customFormat="false" ht="12.8" hidden="false" customHeight="false" outlineLevel="0" collapsed="false">
      <c r="A282" s="0" t="s">
        <v>17</v>
      </c>
      <c r="B282" s="0" t="s">
        <v>50</v>
      </c>
      <c r="C282" s="0" t="n">
        <v>2</v>
      </c>
      <c r="D282" s="0" t="str">
        <f aca="false">A282&amp;" "&amp;B282</f>
        <v>DB-4 CROSSUNDER</v>
      </c>
    </row>
    <row r="283" customFormat="false" ht="12.8" hidden="false" customHeight="false" outlineLevel="0" collapsed="false">
      <c r="A283" s="0" t="s">
        <v>17</v>
      </c>
      <c r="B283" s="0" t="s">
        <v>51</v>
      </c>
      <c r="C283" s="0" t="n">
        <v>2.3125</v>
      </c>
      <c r="D283" s="0" t="str">
        <f aca="false">A283&amp;" "&amp;B283</f>
        <v>DB-4 DECISION MAKING/RISK MANAGEMENT</v>
      </c>
    </row>
    <row r="284" customFormat="false" ht="12.8" hidden="false" customHeight="false" outlineLevel="0" collapsed="false">
      <c r="A284" s="0" t="s">
        <v>17</v>
      </c>
      <c r="B284" s="0" t="s">
        <v>53</v>
      </c>
      <c r="C284" s="0" t="n">
        <v>2.25</v>
      </c>
      <c r="D284" s="0" t="str">
        <f aca="false">A284&amp;" "&amp;B284</f>
        <v>DB-4 DEPARTURE</v>
      </c>
    </row>
    <row r="285" customFormat="false" ht="12.8" hidden="false" customHeight="false" outlineLevel="0" collapsed="false">
      <c r="A285" s="0" t="s">
        <v>17</v>
      </c>
      <c r="B285" s="0" t="s">
        <v>54</v>
      </c>
      <c r="C285" s="0" t="n">
        <v>2</v>
      </c>
      <c r="D285" s="0" t="str">
        <f aca="false">A285&amp;" "&amp;B285</f>
        <v>DB-4 ECHELON</v>
      </c>
    </row>
    <row r="286" customFormat="false" ht="12.8" hidden="false" customHeight="false" outlineLevel="0" collapsed="false">
      <c r="A286" s="0" t="s">
        <v>17</v>
      </c>
      <c r="B286" s="0" t="s">
        <v>55</v>
      </c>
      <c r="C286" s="0" t="n">
        <v>3</v>
      </c>
      <c r="D286" s="0" t="str">
        <f aca="false">A286&amp;" "&amp;B286</f>
        <v>DB-4 EMERGENCY PROCEDURES</v>
      </c>
    </row>
    <row r="287" customFormat="false" ht="12.8" hidden="false" customHeight="false" outlineLevel="0" collapsed="false">
      <c r="A287" s="0" t="s">
        <v>17</v>
      </c>
      <c r="B287" s="0" t="s">
        <v>59</v>
      </c>
      <c r="C287" s="0" t="n">
        <v>2.13333333333333</v>
      </c>
      <c r="D287" s="0" t="str">
        <f aca="false">A287&amp;" "&amp;B287</f>
        <v>DB-4 FIGHT ANALYSIS</v>
      </c>
    </row>
    <row r="288" customFormat="false" ht="12.8" hidden="false" customHeight="false" outlineLevel="0" collapsed="false">
      <c r="A288" s="0" t="s">
        <v>17</v>
      </c>
      <c r="B288" s="0" t="s">
        <v>60</v>
      </c>
      <c r="C288" s="0" t="n">
        <v>2.23076923076923</v>
      </c>
      <c r="D288" s="0" t="str">
        <f aca="false">A288&amp;" "&amp;B288</f>
        <v>DB-4 FIGHTING WING</v>
      </c>
    </row>
    <row r="289" customFormat="false" ht="12.8" hidden="false" customHeight="false" outlineLevel="0" collapsed="false">
      <c r="A289" s="0" t="s">
        <v>17</v>
      </c>
      <c r="B289" s="0" t="s">
        <v>61</v>
      </c>
      <c r="C289" s="0" t="n">
        <v>2.21428571428571</v>
      </c>
      <c r="D289" s="0" t="str">
        <f aca="false">A289&amp;" "&amp;B289</f>
        <v>DB-4 FINGERTIP</v>
      </c>
    </row>
    <row r="290" customFormat="false" ht="12.8" hidden="false" customHeight="false" outlineLevel="0" collapsed="false">
      <c r="A290" s="0" t="s">
        <v>17</v>
      </c>
      <c r="B290" s="0" t="s">
        <v>62</v>
      </c>
      <c r="C290" s="0" t="n">
        <v>2.25</v>
      </c>
      <c r="D290" s="0" t="str">
        <f aca="false">A290&amp;" "&amp;B290</f>
        <v>DB-4 FLIGHT COORDINATION</v>
      </c>
    </row>
    <row r="291" customFormat="false" ht="12.8" hidden="false" customHeight="false" outlineLevel="0" collapsed="false">
      <c r="A291" s="0" t="s">
        <v>17</v>
      </c>
      <c r="B291" s="0" t="s">
        <v>64</v>
      </c>
      <c r="C291" s="0" t="n">
        <v>2.16666666666667</v>
      </c>
      <c r="D291" s="0" t="str">
        <f aca="false">A291&amp;" "&amp;B291</f>
        <v>DB-4 FORMATION TAKEOFF (WING)</v>
      </c>
    </row>
    <row r="292" customFormat="false" ht="12.8" hidden="false" customHeight="false" outlineLevel="0" collapsed="false">
      <c r="A292" s="0" t="s">
        <v>17</v>
      </c>
      <c r="B292" s="0" t="s">
        <v>66</v>
      </c>
      <c r="C292" s="0" t="n">
        <v>2.33333333333333</v>
      </c>
      <c r="D292" s="0" t="str">
        <f aca="false">A292&amp;" "&amp;B292</f>
        <v>DB-4 FOUR-SHIP FORMATION - TACTICAL</v>
      </c>
    </row>
    <row r="293" customFormat="false" ht="12.8" hidden="false" customHeight="false" outlineLevel="0" collapsed="false">
      <c r="A293" s="0" t="s">
        <v>17</v>
      </c>
      <c r="B293" s="0" t="s">
        <v>67</v>
      </c>
      <c r="C293" s="0" t="n">
        <v>2.1875</v>
      </c>
      <c r="D293" s="0" t="str">
        <f aca="false">A293&amp;" "&amp;B293</f>
        <v>DB-4 FUEL MANAGEMENT</v>
      </c>
    </row>
    <row r="294" customFormat="false" ht="12.8" hidden="false" customHeight="false" outlineLevel="0" collapsed="false">
      <c r="A294" s="0" t="s">
        <v>17</v>
      </c>
      <c r="B294" s="0" t="s">
        <v>68</v>
      </c>
      <c r="C294" s="0" t="n">
        <v>2.0625</v>
      </c>
      <c r="D294" s="0" t="str">
        <f aca="false">A294&amp;" "&amp;B294</f>
        <v>DB-4 G-AWARENESS</v>
      </c>
    </row>
    <row r="295" customFormat="false" ht="12.8" hidden="false" customHeight="false" outlineLevel="0" collapsed="false">
      <c r="A295" s="0" t="s">
        <v>17</v>
      </c>
      <c r="B295" s="0" t="s">
        <v>69</v>
      </c>
      <c r="C295" s="0" t="n">
        <v>2.1875</v>
      </c>
      <c r="D295" s="0" t="str">
        <f aca="false">A295&amp;" "&amp;B295</f>
        <v>DB-4 G-AWARENESS TURNS</v>
      </c>
    </row>
    <row r="296" customFormat="false" ht="12.8" hidden="false" customHeight="false" outlineLevel="0" collapsed="false">
      <c r="A296" s="0" t="s">
        <v>17</v>
      </c>
      <c r="B296" s="0" t="s">
        <v>70</v>
      </c>
      <c r="C296" s="0" t="n">
        <v>2.3125</v>
      </c>
      <c r="D296" s="0" t="str">
        <f aca="false">A296&amp;" "&amp;B296</f>
        <v>DB-4 GROUND OPERATIONS</v>
      </c>
    </row>
    <row r="297" customFormat="false" ht="12.8" hidden="false" customHeight="false" outlineLevel="0" collapsed="false">
      <c r="A297" s="0" t="s">
        <v>17</v>
      </c>
      <c r="B297" s="0" t="s">
        <v>75</v>
      </c>
      <c r="C297" s="0" t="n">
        <v>2</v>
      </c>
      <c r="D297" s="0" t="str">
        <f aca="false">A297&amp;" "&amp;B297</f>
        <v>DB-4 INSTRUMENT TRAIL DEPARTURE</v>
      </c>
    </row>
    <row r="298" customFormat="false" ht="12.8" hidden="false" customHeight="false" outlineLevel="0" collapsed="false">
      <c r="A298" s="0" t="s">
        <v>17</v>
      </c>
      <c r="B298" s="0" t="s">
        <v>76</v>
      </c>
      <c r="C298" s="0" t="n">
        <v>1</v>
      </c>
      <c r="D298" s="0" t="str">
        <f aca="false">A298&amp;" "&amp;B298</f>
        <v>DB-4 JINK EXERCISE</v>
      </c>
    </row>
    <row r="299" customFormat="false" ht="12.8" hidden="false" customHeight="false" outlineLevel="0" collapsed="false">
      <c r="A299" s="0" t="s">
        <v>17</v>
      </c>
      <c r="B299" s="0" t="s">
        <v>82</v>
      </c>
      <c r="C299" s="0" t="n">
        <v>2</v>
      </c>
      <c r="D299" s="0" t="str">
        <f aca="false">A299&amp;" "&amp;B299</f>
        <v>DB-4 LOST WINGMAN PROCEDURES</v>
      </c>
    </row>
    <row r="300" customFormat="false" ht="12.8" hidden="false" customHeight="false" outlineLevel="0" collapsed="false">
      <c r="A300" s="0" t="s">
        <v>17</v>
      </c>
      <c r="B300" s="0" t="s">
        <v>83</v>
      </c>
      <c r="C300" s="0" t="n">
        <v>2.08333333333333</v>
      </c>
      <c r="D300" s="0" t="str">
        <f aca="false">A300&amp;" "&amp;B300</f>
        <v>DB-4 MANEUVER MECHANICS</v>
      </c>
    </row>
    <row r="301" customFormat="false" ht="12.8" hidden="false" customHeight="false" outlineLevel="0" collapsed="false">
      <c r="A301" s="0" t="s">
        <v>17</v>
      </c>
      <c r="B301" s="0" t="s">
        <v>84</v>
      </c>
      <c r="C301" s="0" t="n">
        <v>2</v>
      </c>
      <c r="D301" s="0" t="str">
        <f aca="false">A301&amp;" "&amp;B301</f>
        <v>DB-4 MANEUVER MECHANICS (OBFM)</v>
      </c>
    </row>
    <row r="302" customFormat="false" ht="12.8" hidden="false" customHeight="false" outlineLevel="0" collapsed="false">
      <c r="A302" s="0" t="s">
        <v>17</v>
      </c>
      <c r="B302" s="0" t="s">
        <v>85</v>
      </c>
      <c r="C302" s="0" t="n">
        <v>2.16666666666667</v>
      </c>
      <c r="D302" s="0" t="str">
        <f aca="false">A302&amp;" "&amp;B302</f>
        <v>DB-4 MANEUVER SELECTION</v>
      </c>
    </row>
    <row r="303" customFormat="false" ht="12.8" hidden="false" customHeight="false" outlineLevel="0" collapsed="false">
      <c r="A303" s="0" t="s">
        <v>17</v>
      </c>
      <c r="B303" s="0" t="s">
        <v>86</v>
      </c>
      <c r="C303" s="0" t="n">
        <v>2</v>
      </c>
      <c r="D303" s="0" t="str">
        <f aca="false">A303&amp;" "&amp;B303</f>
        <v>DB-4 MANEUVER SELECTION (OBFM)</v>
      </c>
    </row>
    <row r="304" customFormat="false" ht="12.8" hidden="false" customHeight="false" outlineLevel="0" collapsed="false">
      <c r="A304" s="0" t="s">
        <v>17</v>
      </c>
      <c r="B304" s="0" t="s">
        <v>89</v>
      </c>
      <c r="C304" s="0" t="n">
        <v>2.5625</v>
      </c>
      <c r="D304" s="0" t="str">
        <f aca="false">A304&amp;" "&amp;B304</f>
        <v>DB-4 MISSION PLANNING/BRIEFING/DEBRIEFING</v>
      </c>
    </row>
    <row r="305" customFormat="false" ht="12.8" hidden="false" customHeight="false" outlineLevel="0" collapsed="false">
      <c r="A305" s="0" t="s">
        <v>17</v>
      </c>
      <c r="B305" s="0" t="s">
        <v>93</v>
      </c>
      <c r="C305" s="0" t="n">
        <v>2.07142857142857</v>
      </c>
      <c r="D305" s="0" t="str">
        <f aca="false">A305&amp;" "&amp;B305</f>
        <v>DB-4 NORMAL LANDING</v>
      </c>
    </row>
    <row r="306" customFormat="false" ht="12.8" hidden="false" customHeight="false" outlineLevel="0" collapsed="false">
      <c r="A306" s="0" t="s">
        <v>17</v>
      </c>
      <c r="B306" s="0" t="s">
        <v>94</v>
      </c>
      <c r="C306" s="0" t="n">
        <v>2.18181818181818</v>
      </c>
      <c r="D306" s="0" t="str">
        <f aca="false">A306&amp;" "&amp;B306</f>
        <v>DB-4 NORMAL PATTERN</v>
      </c>
    </row>
    <row r="307" customFormat="false" ht="12.8" hidden="false" customHeight="false" outlineLevel="0" collapsed="false">
      <c r="A307" s="0" t="s">
        <v>17</v>
      </c>
      <c r="B307" s="0" t="s">
        <v>96</v>
      </c>
      <c r="C307" s="0" t="n">
        <v>2.06666666666667</v>
      </c>
      <c r="D307" s="0" t="str">
        <f aca="false">A307&amp;" "&amp;B307</f>
        <v>DB-4 PERCH SETUPS</v>
      </c>
    </row>
    <row r="308" customFormat="false" ht="12.8" hidden="false" customHeight="false" outlineLevel="0" collapsed="false">
      <c r="A308" s="0" t="s">
        <v>17</v>
      </c>
      <c r="B308" s="0" t="s">
        <v>97</v>
      </c>
      <c r="C308" s="0" t="n">
        <v>2.25</v>
      </c>
      <c r="D308" s="0" t="str">
        <f aca="false">A308&amp;" "&amp;B308</f>
        <v>DB-4 PRECISION APPROACH (HUD ON/OFF)</v>
      </c>
    </row>
    <row r="309" customFormat="false" ht="12.8" hidden="false" customHeight="false" outlineLevel="0" collapsed="false">
      <c r="A309" s="0" t="s">
        <v>17</v>
      </c>
      <c r="B309" s="0" t="s">
        <v>99</v>
      </c>
      <c r="C309" s="0" t="n">
        <v>2.13333333333333</v>
      </c>
      <c r="D309" s="0" t="str">
        <f aca="false">A309&amp;" "&amp;B309</f>
        <v>DB-4 REJOINS</v>
      </c>
    </row>
    <row r="310" customFormat="false" ht="12.8" hidden="false" customHeight="false" outlineLevel="0" collapsed="false">
      <c r="A310" s="0" t="s">
        <v>17</v>
      </c>
      <c r="B310" s="0" t="s">
        <v>100</v>
      </c>
      <c r="C310" s="0" t="n">
        <v>2.1875</v>
      </c>
      <c r="D310" s="0" t="str">
        <f aca="false">A310&amp;" "&amp;B310</f>
        <v>DB-4 RETURN TO BASE (RTB) PROCEDURES</v>
      </c>
    </row>
    <row r="311" customFormat="false" ht="12.8" hidden="false" customHeight="false" outlineLevel="0" collapsed="false">
      <c r="A311" s="0" t="s">
        <v>17</v>
      </c>
      <c r="B311" s="0" t="s">
        <v>103</v>
      </c>
      <c r="C311" s="0" t="n">
        <v>2.21428571428571</v>
      </c>
      <c r="D311" s="0" t="str">
        <f aca="false">A311&amp;" "&amp;B311</f>
        <v>DB-4 ROUTE</v>
      </c>
    </row>
    <row r="312" customFormat="false" ht="12.8" hidden="false" customHeight="false" outlineLevel="0" collapsed="false">
      <c r="A312" s="0" t="s">
        <v>17</v>
      </c>
      <c r="B312" s="0" t="s">
        <v>107</v>
      </c>
      <c r="C312" s="0" t="n">
        <v>3</v>
      </c>
      <c r="D312" s="0" t="str">
        <f aca="false">A312&amp;" "&amp;B312</f>
        <v>DB-4 SINGLE ENGINE APPROACH/LANDING</v>
      </c>
    </row>
    <row r="313" customFormat="false" ht="12.8" hidden="false" customHeight="false" outlineLevel="0" collapsed="false">
      <c r="A313" s="0" t="s">
        <v>17</v>
      </c>
      <c r="B313" s="0" t="s">
        <v>110</v>
      </c>
      <c r="C313" s="0" t="n">
        <v>2.1875</v>
      </c>
      <c r="D313" s="0" t="str">
        <f aca="false">A313&amp;" "&amp;B313</f>
        <v>DB-4 SITUATIONAL AWARENESS</v>
      </c>
    </row>
    <row r="314" customFormat="false" ht="12.8" hidden="false" customHeight="false" outlineLevel="0" collapsed="false">
      <c r="A314" s="0" t="s">
        <v>17</v>
      </c>
      <c r="B314" s="0" t="s">
        <v>112</v>
      </c>
      <c r="C314" s="0" t="n">
        <v>2.41666666666667</v>
      </c>
      <c r="D314" s="0" t="str">
        <f aca="false">A314&amp;" "&amp;B314</f>
        <v>DB-4 TAKEOFF (SINGLE-SHIP)</v>
      </c>
    </row>
    <row r="315" customFormat="false" ht="12.8" hidden="false" customHeight="false" outlineLevel="0" collapsed="false">
      <c r="A315" s="0" t="s">
        <v>17</v>
      </c>
      <c r="B315" s="0" t="s">
        <v>113</v>
      </c>
      <c r="C315" s="0" t="n">
        <v>2.125</v>
      </c>
      <c r="D315" s="0" t="str">
        <f aca="false">A315&amp;" "&amp;B315</f>
        <v>DB-4 TASK MANAGEMENT</v>
      </c>
    </row>
    <row r="316" customFormat="false" ht="12.8" hidden="false" customHeight="false" outlineLevel="0" collapsed="false">
      <c r="A316" s="0" t="s">
        <v>17</v>
      </c>
      <c r="B316" s="0" t="s">
        <v>115</v>
      </c>
      <c r="C316" s="0" t="n">
        <v>2.13333333333333</v>
      </c>
      <c r="D316" s="0" t="str">
        <f aca="false">A316&amp;" "&amp;B316</f>
        <v>DB-4 TWO-SHIP FORMATION -- TACTICAL</v>
      </c>
    </row>
    <row r="317" customFormat="false" ht="12.8" hidden="false" customHeight="false" outlineLevel="0" collapsed="false">
      <c r="A317" s="0" t="s">
        <v>17</v>
      </c>
      <c r="B317" s="0" t="s">
        <v>117</v>
      </c>
      <c r="C317" s="0" t="n">
        <v>2.1875</v>
      </c>
      <c r="D317" s="0" t="str">
        <f aca="false">A317&amp;" "&amp;B317</f>
        <v>DB-4 VISUAL SEARCH</v>
      </c>
    </row>
    <row r="318" customFormat="false" ht="12.8" hidden="false" customHeight="false" outlineLevel="0" collapsed="false">
      <c r="A318" s="0" t="s">
        <v>17</v>
      </c>
      <c r="B318" s="0" t="s">
        <v>118</v>
      </c>
      <c r="C318" s="0" t="n">
        <v>2.13333333333333</v>
      </c>
      <c r="D318" s="0" t="str">
        <f aca="false">A318&amp;" "&amp;B318</f>
        <v>DB-4 VISUAL SIGNALS</v>
      </c>
    </row>
    <row r="319" customFormat="false" ht="12.8" hidden="false" customHeight="false" outlineLevel="0" collapsed="false">
      <c r="A319" s="0" t="s">
        <v>17</v>
      </c>
      <c r="B319" s="0" t="s">
        <v>121</v>
      </c>
      <c r="C319" s="0" t="n">
        <v>2.06666666666667</v>
      </c>
      <c r="D319" s="0" t="str">
        <f aca="false">A319&amp;" "&amp;B319</f>
        <v>DB-4 WEZ RECOGNITION</v>
      </c>
    </row>
    <row r="320" customFormat="false" ht="12.8" hidden="false" customHeight="false" outlineLevel="0" collapsed="false">
      <c r="A320" s="0" t="s">
        <v>6</v>
      </c>
      <c r="B320" s="0" t="s">
        <v>38</v>
      </c>
      <c r="C320" s="0" t="n">
        <v>1.5625</v>
      </c>
      <c r="D320" s="0" t="str">
        <f aca="false">A320&amp;" "&amp;B320</f>
        <v>F-1 AGSM</v>
      </c>
    </row>
    <row r="321" customFormat="false" ht="12.8" hidden="false" customHeight="false" outlineLevel="0" collapsed="false">
      <c r="A321" s="0" t="s">
        <v>6</v>
      </c>
      <c r="B321" s="0" t="s">
        <v>39</v>
      </c>
      <c r="C321" s="0" t="n">
        <v>1.3125</v>
      </c>
      <c r="D321" s="0" t="str">
        <f aca="false">A321&amp;" "&amp;B321</f>
        <v>F-1 ARMAMENT SWITCHOLOGY/FENCE CHK</v>
      </c>
    </row>
    <row r="322" customFormat="false" ht="12.8" hidden="false" customHeight="false" outlineLevel="0" collapsed="false">
      <c r="A322" s="0" t="s">
        <v>6</v>
      </c>
      <c r="B322" s="0" t="s">
        <v>41</v>
      </c>
      <c r="C322" s="0" t="n">
        <v>1.375</v>
      </c>
      <c r="D322" s="0" t="str">
        <f aca="false">A322&amp;" "&amp;B322</f>
        <v>F-1 BATTLE DAMAGE CHECK</v>
      </c>
    </row>
    <row r="323" customFormat="false" ht="12.8" hidden="false" customHeight="false" outlineLevel="0" collapsed="false">
      <c r="A323" s="0" t="s">
        <v>6</v>
      </c>
      <c r="B323" s="0" t="s">
        <v>45</v>
      </c>
      <c r="C323" s="0" t="n">
        <v>1.375</v>
      </c>
      <c r="D323" s="0" t="str">
        <f aca="false">A323&amp;" "&amp;B323</f>
        <v>F-1 COMMUNICATIONS</v>
      </c>
    </row>
    <row r="324" customFormat="false" ht="12.8" hidden="false" customHeight="false" outlineLevel="0" collapsed="false">
      <c r="A324" s="0" t="s">
        <v>6</v>
      </c>
      <c r="B324" s="0" t="s">
        <v>50</v>
      </c>
      <c r="C324" s="0" t="n">
        <v>1.8</v>
      </c>
      <c r="D324" s="0" t="str">
        <f aca="false">A324&amp;" "&amp;B324</f>
        <v>F-1 CROSSUNDER</v>
      </c>
    </row>
    <row r="325" customFormat="false" ht="12.8" hidden="false" customHeight="false" outlineLevel="0" collapsed="false">
      <c r="A325" s="0" t="s">
        <v>6</v>
      </c>
      <c r="B325" s="0" t="s">
        <v>51</v>
      </c>
      <c r="C325" s="0" t="n">
        <v>1.3125</v>
      </c>
      <c r="D325" s="0" t="str">
        <f aca="false">A325&amp;" "&amp;B325</f>
        <v>F-1 DECISION MAKING/RISK MANAGEMENT</v>
      </c>
    </row>
    <row r="326" customFormat="false" ht="12.8" hidden="false" customHeight="false" outlineLevel="0" collapsed="false">
      <c r="A326" s="0" t="s">
        <v>6</v>
      </c>
      <c r="B326" s="0" t="s">
        <v>53</v>
      </c>
      <c r="C326" s="0" t="n">
        <v>1.86666666666667</v>
      </c>
      <c r="D326" s="0" t="str">
        <f aca="false">A326&amp;" "&amp;B326</f>
        <v>F-1 DEPARTURE</v>
      </c>
    </row>
    <row r="327" customFormat="false" ht="12.8" hidden="false" customHeight="false" outlineLevel="0" collapsed="false">
      <c r="A327" s="0" t="s">
        <v>6</v>
      </c>
      <c r="B327" s="0" t="s">
        <v>54</v>
      </c>
      <c r="C327" s="0" t="n">
        <v>1.8</v>
      </c>
      <c r="D327" s="0" t="str">
        <f aca="false">A327&amp;" "&amp;B327</f>
        <v>F-1 ECHELON</v>
      </c>
    </row>
    <row r="328" customFormat="false" ht="12.8" hidden="false" customHeight="false" outlineLevel="0" collapsed="false">
      <c r="A328" s="0" t="s">
        <v>6</v>
      </c>
      <c r="B328" s="0" t="s">
        <v>55</v>
      </c>
      <c r="C328" s="0" t="n">
        <v>3</v>
      </c>
      <c r="D328" s="0" t="str">
        <f aca="false">A328&amp;" "&amp;B328</f>
        <v>F-1 EMERGENCY PROCEDURES</v>
      </c>
    </row>
    <row r="329" customFormat="false" ht="12.8" hidden="false" customHeight="false" outlineLevel="0" collapsed="false">
      <c r="A329" s="0" t="s">
        <v>6</v>
      </c>
      <c r="B329" s="0" t="s">
        <v>60</v>
      </c>
      <c r="C329" s="0" t="n">
        <v>1.66666666666667</v>
      </c>
      <c r="D329" s="0" t="str">
        <f aca="false">A329&amp;" "&amp;B329</f>
        <v>F-1 FIGHTING WING</v>
      </c>
    </row>
    <row r="330" customFormat="false" ht="12.8" hidden="false" customHeight="false" outlineLevel="0" collapsed="false">
      <c r="A330" s="0" t="s">
        <v>6</v>
      </c>
      <c r="B330" s="0" t="s">
        <v>61</v>
      </c>
      <c r="C330" s="0" t="n">
        <v>1.625</v>
      </c>
      <c r="D330" s="0" t="str">
        <f aca="false">A330&amp;" "&amp;B330</f>
        <v>F-1 FINGERTIP</v>
      </c>
    </row>
    <row r="331" customFormat="false" ht="12.8" hidden="false" customHeight="false" outlineLevel="0" collapsed="false">
      <c r="A331" s="0" t="s">
        <v>6</v>
      </c>
      <c r="B331" s="0" t="s">
        <v>62</v>
      </c>
      <c r="C331" s="0" t="n">
        <v>1.5</v>
      </c>
      <c r="D331" s="0" t="str">
        <f aca="false">A331&amp;" "&amp;B331</f>
        <v>F-1 FLIGHT COORDINATION</v>
      </c>
    </row>
    <row r="332" customFormat="false" ht="12.8" hidden="false" customHeight="false" outlineLevel="0" collapsed="false">
      <c r="A332" s="0" t="s">
        <v>6</v>
      </c>
      <c r="B332" s="0" t="s">
        <v>64</v>
      </c>
      <c r="C332" s="0" t="n">
        <v>1</v>
      </c>
      <c r="D332" s="0" t="str">
        <f aca="false">A332&amp;" "&amp;B332</f>
        <v>F-1 FORMATION TAKEOFF (WING)</v>
      </c>
    </row>
    <row r="333" customFormat="false" ht="12.8" hidden="false" customHeight="false" outlineLevel="0" collapsed="false">
      <c r="A333" s="0" t="s">
        <v>6</v>
      </c>
      <c r="B333" s="0" t="s">
        <v>67</v>
      </c>
      <c r="C333" s="0" t="n">
        <v>1.625</v>
      </c>
      <c r="D333" s="0" t="str">
        <f aca="false">A333&amp;" "&amp;B333</f>
        <v>F-1 FUEL MANAGEMENT</v>
      </c>
    </row>
    <row r="334" customFormat="false" ht="12.8" hidden="false" customHeight="false" outlineLevel="0" collapsed="false">
      <c r="A334" s="0" t="s">
        <v>6</v>
      </c>
      <c r="B334" s="0" t="s">
        <v>68</v>
      </c>
      <c r="C334" s="0" t="n">
        <v>1.6875</v>
      </c>
      <c r="D334" s="0" t="str">
        <f aca="false">A334&amp;" "&amp;B334</f>
        <v>F-1 G-AWARENESS</v>
      </c>
    </row>
    <row r="335" customFormat="false" ht="12.8" hidden="false" customHeight="false" outlineLevel="0" collapsed="false">
      <c r="A335" s="0" t="s">
        <v>6</v>
      </c>
      <c r="B335" s="0" t="s">
        <v>69</v>
      </c>
      <c r="C335" s="0" t="n">
        <v>1.53333333333333</v>
      </c>
      <c r="D335" s="0" t="str">
        <f aca="false">A335&amp;" "&amp;B335</f>
        <v>F-1 G-AWARENESS TURNS</v>
      </c>
    </row>
    <row r="336" customFormat="false" ht="12.8" hidden="false" customHeight="false" outlineLevel="0" collapsed="false">
      <c r="A336" s="0" t="s">
        <v>6</v>
      </c>
      <c r="B336" s="0" t="s">
        <v>70</v>
      </c>
      <c r="C336" s="0" t="n">
        <v>1.5625</v>
      </c>
      <c r="D336" s="0" t="str">
        <f aca="false">A336&amp;" "&amp;B336</f>
        <v>F-1 GROUND OPERATIONS</v>
      </c>
    </row>
    <row r="337" customFormat="false" ht="12.8" hidden="false" customHeight="false" outlineLevel="0" collapsed="false">
      <c r="A337" s="0" t="s">
        <v>6</v>
      </c>
      <c r="B337" s="0" t="s">
        <v>71</v>
      </c>
      <c r="C337" s="0" t="n">
        <v>1.375</v>
      </c>
      <c r="D337" s="0" t="str">
        <f aca="false">A337&amp;" "&amp;B337</f>
        <v>F-1 HEAT-TO-GUNS EXERCISE</v>
      </c>
    </row>
    <row r="338" customFormat="false" ht="12.8" hidden="false" customHeight="false" outlineLevel="0" collapsed="false">
      <c r="A338" s="0" t="s">
        <v>6</v>
      </c>
      <c r="B338" s="0" t="s">
        <v>75</v>
      </c>
      <c r="C338" s="0" t="n">
        <v>2</v>
      </c>
      <c r="D338" s="0" t="str">
        <f aca="false">A338&amp;" "&amp;B338</f>
        <v>F-1 INSTRUMENT TRAIL DEPARTURE</v>
      </c>
    </row>
    <row r="339" customFormat="false" ht="12.8" hidden="false" customHeight="false" outlineLevel="0" collapsed="false">
      <c r="A339" s="0" t="s">
        <v>6</v>
      </c>
      <c r="B339" s="0" t="s">
        <v>89</v>
      </c>
      <c r="C339" s="0" t="n">
        <v>1.875</v>
      </c>
      <c r="D339" s="0" t="str">
        <f aca="false">A339&amp;" "&amp;B339</f>
        <v>F-1 MISSION PLANNING/BRIEFING/DEBRIEFING</v>
      </c>
    </row>
    <row r="340" customFormat="false" ht="12.8" hidden="false" customHeight="false" outlineLevel="0" collapsed="false">
      <c r="A340" s="0" t="s">
        <v>6</v>
      </c>
      <c r="B340" s="0" t="s">
        <v>91</v>
      </c>
      <c r="C340" s="0" t="n">
        <v>1.57142857142857</v>
      </c>
      <c r="D340" s="0" t="str">
        <f aca="false">A340&amp;" "&amp;B340</f>
        <v>F-1 NO FLAP APPROACH/LANDING</v>
      </c>
    </row>
    <row r="341" customFormat="false" ht="12.8" hidden="false" customHeight="false" outlineLevel="0" collapsed="false">
      <c r="A341" s="0" t="s">
        <v>6</v>
      </c>
      <c r="B341" s="0" t="s">
        <v>92</v>
      </c>
      <c r="C341" s="0" t="n">
        <v>1.5</v>
      </c>
      <c r="D341" s="0" t="str">
        <f aca="false">A341&amp;" "&amp;B341</f>
        <v>F-1 NON-PRECISION APPROACH (HUD ON/OFF)</v>
      </c>
    </row>
    <row r="342" customFormat="false" ht="12.8" hidden="false" customHeight="false" outlineLevel="0" collapsed="false">
      <c r="A342" s="0" t="s">
        <v>6</v>
      </c>
      <c r="B342" s="0" t="s">
        <v>93</v>
      </c>
      <c r="C342" s="0" t="n">
        <v>1.75</v>
      </c>
      <c r="D342" s="0" t="str">
        <f aca="false">A342&amp;" "&amp;B342</f>
        <v>F-1 NORMAL LANDING</v>
      </c>
    </row>
    <row r="343" customFormat="false" ht="12.8" hidden="false" customHeight="false" outlineLevel="0" collapsed="false">
      <c r="A343" s="0" t="s">
        <v>6</v>
      </c>
      <c r="B343" s="0" t="s">
        <v>94</v>
      </c>
      <c r="C343" s="0" t="n">
        <v>1.69230769230769</v>
      </c>
      <c r="D343" s="0" t="str">
        <f aca="false">A343&amp;" "&amp;B343</f>
        <v>F-1 NORMAL PATTERN</v>
      </c>
    </row>
    <row r="344" customFormat="false" ht="12.8" hidden="false" customHeight="false" outlineLevel="0" collapsed="false">
      <c r="A344" s="0" t="s">
        <v>6</v>
      </c>
      <c r="B344" s="0" t="s">
        <v>95</v>
      </c>
      <c r="C344" s="0" t="n">
        <v>1</v>
      </c>
      <c r="D344" s="0" t="str">
        <f aca="false">A344&amp;" "&amp;B344</f>
        <v>F-1 PENETRATION</v>
      </c>
    </row>
    <row r="345" customFormat="false" ht="12.8" hidden="false" customHeight="false" outlineLevel="0" collapsed="false">
      <c r="A345" s="0" t="s">
        <v>6</v>
      </c>
      <c r="B345" s="0" t="s">
        <v>97</v>
      </c>
      <c r="C345" s="0" t="n">
        <v>2</v>
      </c>
      <c r="D345" s="0" t="str">
        <f aca="false">A345&amp;" "&amp;B345</f>
        <v>F-1 PRECISION APPROACH (HUD ON/OFF)</v>
      </c>
    </row>
    <row r="346" customFormat="false" ht="12.8" hidden="false" customHeight="false" outlineLevel="0" collapsed="false">
      <c r="A346" s="0" t="s">
        <v>6</v>
      </c>
      <c r="B346" s="0" t="s">
        <v>99</v>
      </c>
      <c r="C346" s="0" t="n">
        <v>1.3125</v>
      </c>
      <c r="D346" s="0" t="str">
        <f aca="false">A346&amp;" "&amp;B346</f>
        <v>F-1 REJOINS</v>
      </c>
    </row>
    <row r="347" customFormat="false" ht="12.8" hidden="false" customHeight="false" outlineLevel="0" collapsed="false">
      <c r="A347" s="0" t="s">
        <v>6</v>
      </c>
      <c r="B347" s="0" t="s">
        <v>100</v>
      </c>
      <c r="C347" s="0" t="n">
        <v>1.66666666666667</v>
      </c>
      <c r="D347" s="0" t="str">
        <f aca="false">A347&amp;" "&amp;B347</f>
        <v>F-1 RETURN TO BASE (RTB) PROCEDURES</v>
      </c>
    </row>
    <row r="348" customFormat="false" ht="12.8" hidden="false" customHeight="false" outlineLevel="0" collapsed="false">
      <c r="A348" s="0" t="s">
        <v>6</v>
      </c>
      <c r="B348" s="0" t="s">
        <v>103</v>
      </c>
      <c r="C348" s="0" t="n">
        <v>1.8</v>
      </c>
      <c r="D348" s="0" t="str">
        <f aca="false">A348&amp;" "&amp;B348</f>
        <v>F-1 ROUTE</v>
      </c>
    </row>
    <row r="349" customFormat="false" ht="12.8" hidden="false" customHeight="false" outlineLevel="0" collapsed="false">
      <c r="A349" s="0" t="s">
        <v>6</v>
      </c>
      <c r="B349" s="0" t="s">
        <v>105</v>
      </c>
      <c r="C349" s="0" t="n">
        <v>1.06666666666667</v>
      </c>
      <c r="D349" s="0" t="str">
        <f aca="false">A349&amp;" "&amp;B349</f>
        <v>F-1 SIMULATED GUNSHOT</v>
      </c>
    </row>
    <row r="350" customFormat="false" ht="12.8" hidden="false" customHeight="false" outlineLevel="0" collapsed="false">
      <c r="A350" s="0" t="s">
        <v>6</v>
      </c>
      <c r="B350" s="0" t="s">
        <v>106</v>
      </c>
      <c r="C350" s="0" t="n">
        <v>1.3125</v>
      </c>
      <c r="D350" s="0" t="str">
        <f aca="false">A350&amp;" "&amp;B350</f>
        <v>F-1 SIMULATED IR MISSILE SHOT</v>
      </c>
    </row>
    <row r="351" customFormat="false" ht="12.8" hidden="false" customHeight="false" outlineLevel="0" collapsed="false">
      <c r="A351" s="0" t="s">
        <v>6</v>
      </c>
      <c r="B351" s="0" t="s">
        <v>107</v>
      </c>
      <c r="C351" s="0" t="n">
        <v>2</v>
      </c>
      <c r="D351" s="0" t="str">
        <f aca="false">A351&amp;" "&amp;B351</f>
        <v>F-1 SINGLE ENGINE APPROACH/LANDING</v>
      </c>
    </row>
    <row r="352" customFormat="false" ht="12.8" hidden="false" customHeight="false" outlineLevel="0" collapsed="false">
      <c r="A352" s="0" t="s">
        <v>6</v>
      </c>
      <c r="B352" s="0" t="s">
        <v>110</v>
      </c>
      <c r="C352" s="0" t="n">
        <v>1.25</v>
      </c>
      <c r="D352" s="0" t="str">
        <f aca="false">A352&amp;" "&amp;B352</f>
        <v>F-1 SITUATIONAL AWARENESS</v>
      </c>
    </row>
    <row r="353" customFormat="false" ht="12.8" hidden="false" customHeight="false" outlineLevel="0" collapsed="false">
      <c r="A353" s="0" t="s">
        <v>6</v>
      </c>
      <c r="B353" s="0" t="s">
        <v>112</v>
      </c>
      <c r="C353" s="0" t="n">
        <v>2</v>
      </c>
      <c r="D353" s="0" t="str">
        <f aca="false">A353&amp;" "&amp;B353</f>
        <v>F-1 TAKEOFF (SINGLE-SHIP)</v>
      </c>
    </row>
    <row r="354" customFormat="false" ht="12.8" hidden="false" customHeight="false" outlineLevel="0" collapsed="false">
      <c r="A354" s="0" t="s">
        <v>6</v>
      </c>
      <c r="B354" s="0" t="s">
        <v>113</v>
      </c>
      <c r="C354" s="0" t="n">
        <v>1.375</v>
      </c>
      <c r="D354" s="0" t="str">
        <f aca="false">A354&amp;" "&amp;B354</f>
        <v>F-1 TASK MANAGEMENT</v>
      </c>
    </row>
    <row r="355" customFormat="false" ht="12.8" hidden="false" customHeight="false" outlineLevel="0" collapsed="false">
      <c r="A355" s="0" t="s">
        <v>6</v>
      </c>
      <c r="B355" s="0" t="s">
        <v>115</v>
      </c>
      <c r="C355" s="0" t="n">
        <v>1.5</v>
      </c>
      <c r="D355" s="0" t="str">
        <f aca="false">A355&amp;" "&amp;B355</f>
        <v>F-1 TWO-SHIP FORMATION -- TACTICAL</v>
      </c>
    </row>
    <row r="356" customFormat="false" ht="12.8" hidden="false" customHeight="false" outlineLevel="0" collapsed="false">
      <c r="A356" s="0" t="s">
        <v>6</v>
      </c>
      <c r="B356" s="0" t="s">
        <v>117</v>
      </c>
      <c r="C356" s="0" t="n">
        <v>1.625</v>
      </c>
      <c r="D356" s="0" t="str">
        <f aca="false">A356&amp;" "&amp;B356</f>
        <v>F-1 VISUAL SEARCH</v>
      </c>
    </row>
    <row r="357" customFormat="false" ht="12.8" hidden="false" customHeight="false" outlineLevel="0" collapsed="false">
      <c r="A357" s="0" t="s">
        <v>6</v>
      </c>
      <c r="B357" s="0" t="s">
        <v>118</v>
      </c>
      <c r="C357" s="0" t="n">
        <v>1.8125</v>
      </c>
      <c r="D357" s="0" t="str">
        <f aca="false">A357&amp;" "&amp;B357</f>
        <v>F-1 VISUAL SIGNALS</v>
      </c>
    </row>
    <row r="358" customFormat="false" ht="12.8" hidden="false" customHeight="false" outlineLevel="0" collapsed="false">
      <c r="A358" s="0" t="s">
        <v>6</v>
      </c>
      <c r="B358" s="0" t="s">
        <v>121</v>
      </c>
      <c r="C358" s="0" t="n">
        <v>2</v>
      </c>
      <c r="D358" s="0" t="str">
        <f aca="false">A358&amp;" "&amp;B358</f>
        <v>F-1 WEZ RECOGNITION</v>
      </c>
    </row>
    <row r="359" customFormat="false" ht="12.8" hidden="false" customHeight="false" outlineLevel="0" collapsed="false">
      <c r="A359" s="0" t="s">
        <v>7</v>
      </c>
      <c r="B359" s="0" t="s">
        <v>38</v>
      </c>
      <c r="C359" s="0" t="n">
        <v>1.75</v>
      </c>
      <c r="D359" s="0" t="str">
        <f aca="false">A359&amp;" "&amp;B359</f>
        <v>F-2 AGSM</v>
      </c>
    </row>
    <row r="360" customFormat="false" ht="12.8" hidden="false" customHeight="false" outlineLevel="0" collapsed="false">
      <c r="A360" s="0" t="s">
        <v>7</v>
      </c>
      <c r="B360" s="0" t="s">
        <v>39</v>
      </c>
      <c r="C360" s="0" t="n">
        <v>1.8125</v>
      </c>
      <c r="D360" s="0" t="str">
        <f aca="false">A360&amp;" "&amp;B360</f>
        <v>F-2 ARMAMENT SWITCHOLOGY/FENCE CHK</v>
      </c>
    </row>
    <row r="361" customFormat="false" ht="12.8" hidden="false" customHeight="false" outlineLevel="0" collapsed="false">
      <c r="A361" s="0" t="s">
        <v>7</v>
      </c>
      <c r="B361" s="0" t="s">
        <v>41</v>
      </c>
      <c r="C361" s="0" t="n">
        <v>1.625</v>
      </c>
      <c r="D361" s="0" t="str">
        <f aca="false">A361&amp;" "&amp;B361</f>
        <v>F-2 BATTLE DAMAGE CHECK</v>
      </c>
    </row>
    <row r="362" customFormat="false" ht="12.8" hidden="false" customHeight="false" outlineLevel="0" collapsed="false">
      <c r="A362" s="0" t="s">
        <v>7</v>
      </c>
      <c r="B362" s="0" t="s">
        <v>45</v>
      </c>
      <c r="C362" s="0" t="n">
        <v>1.47058823529412</v>
      </c>
      <c r="D362" s="0" t="str">
        <f aca="false">A362&amp;" "&amp;B362</f>
        <v>F-2 COMMUNICATIONS</v>
      </c>
    </row>
    <row r="363" customFormat="false" ht="12.8" hidden="false" customHeight="false" outlineLevel="0" collapsed="false">
      <c r="A363" s="0" t="s">
        <v>7</v>
      </c>
      <c r="B363" s="0" t="s">
        <v>50</v>
      </c>
      <c r="C363" s="0" t="n">
        <v>2</v>
      </c>
      <c r="D363" s="0" t="str">
        <f aca="false">A363&amp;" "&amp;B363</f>
        <v>F-2 CROSSUNDER</v>
      </c>
    </row>
    <row r="364" customFormat="false" ht="12.8" hidden="false" customHeight="false" outlineLevel="0" collapsed="false">
      <c r="A364" s="0" t="s">
        <v>7</v>
      </c>
      <c r="B364" s="0" t="s">
        <v>51</v>
      </c>
      <c r="C364" s="0" t="n">
        <v>1.70588235294118</v>
      </c>
      <c r="D364" s="0" t="str">
        <f aca="false">A364&amp;" "&amp;B364</f>
        <v>F-2 DECISION MAKING/RISK MANAGEMENT</v>
      </c>
    </row>
    <row r="365" customFormat="false" ht="12.8" hidden="false" customHeight="false" outlineLevel="0" collapsed="false">
      <c r="A365" s="0" t="s">
        <v>7</v>
      </c>
      <c r="B365" s="0" t="s">
        <v>53</v>
      </c>
      <c r="C365" s="0" t="n">
        <v>2</v>
      </c>
      <c r="D365" s="0" t="str">
        <f aca="false">A365&amp;" "&amp;B365</f>
        <v>F-2 DEPARTURE</v>
      </c>
    </row>
    <row r="366" customFormat="false" ht="12.8" hidden="false" customHeight="false" outlineLevel="0" collapsed="false">
      <c r="A366" s="0" t="s">
        <v>7</v>
      </c>
      <c r="B366" s="0" t="s">
        <v>54</v>
      </c>
      <c r="C366" s="0" t="n">
        <v>2</v>
      </c>
      <c r="D366" s="0" t="str">
        <f aca="false">A366&amp;" "&amp;B366</f>
        <v>F-2 ECHELON</v>
      </c>
    </row>
    <row r="367" customFormat="false" ht="12.8" hidden="false" customHeight="false" outlineLevel="0" collapsed="false">
      <c r="A367" s="0" t="s">
        <v>7</v>
      </c>
      <c r="B367" s="0" t="s">
        <v>55</v>
      </c>
      <c r="C367" s="0" t="n">
        <v>3</v>
      </c>
      <c r="D367" s="0" t="str">
        <f aca="false">A367&amp;" "&amp;B367</f>
        <v>F-2 EMERGENCY PROCEDURES</v>
      </c>
    </row>
    <row r="368" customFormat="false" ht="12.8" hidden="false" customHeight="false" outlineLevel="0" collapsed="false">
      <c r="A368" s="0" t="s">
        <v>7</v>
      </c>
      <c r="B368" s="0" t="s">
        <v>56</v>
      </c>
      <c r="C368" s="0" t="n">
        <v>1</v>
      </c>
      <c r="D368" s="0" t="str">
        <f aca="false">A368&amp;" "&amp;B368</f>
        <v>F-2 ENERGY MANEUVERABILITY</v>
      </c>
    </row>
    <row r="369" customFormat="false" ht="12.8" hidden="false" customHeight="false" outlineLevel="0" collapsed="false">
      <c r="A369" s="0" t="s">
        <v>7</v>
      </c>
      <c r="B369" s="0" t="s">
        <v>60</v>
      </c>
      <c r="C369" s="0" t="n">
        <v>2</v>
      </c>
      <c r="D369" s="0" t="str">
        <f aca="false">A369&amp;" "&amp;B369</f>
        <v>F-2 FIGHTING WING</v>
      </c>
    </row>
    <row r="370" customFormat="false" ht="12.8" hidden="false" customHeight="false" outlineLevel="0" collapsed="false">
      <c r="A370" s="0" t="s">
        <v>7</v>
      </c>
      <c r="B370" s="0" t="s">
        <v>61</v>
      </c>
      <c r="C370" s="0" t="n">
        <v>2</v>
      </c>
      <c r="D370" s="0" t="str">
        <f aca="false">A370&amp;" "&amp;B370</f>
        <v>F-2 FINGERTIP</v>
      </c>
    </row>
    <row r="371" customFormat="false" ht="12.8" hidden="false" customHeight="false" outlineLevel="0" collapsed="false">
      <c r="A371" s="0" t="s">
        <v>7</v>
      </c>
      <c r="B371" s="0" t="s">
        <v>62</v>
      </c>
      <c r="C371" s="0" t="n">
        <v>1.70588235294118</v>
      </c>
      <c r="D371" s="0" t="str">
        <f aca="false">A371&amp;" "&amp;B371</f>
        <v>F-2 FLIGHT COORDINATION</v>
      </c>
    </row>
    <row r="372" customFormat="false" ht="12.8" hidden="false" customHeight="false" outlineLevel="0" collapsed="false">
      <c r="A372" s="0" t="s">
        <v>7</v>
      </c>
      <c r="B372" s="0" t="s">
        <v>63</v>
      </c>
      <c r="C372" s="0" t="n">
        <v>0</v>
      </c>
      <c r="D372" s="0" t="str">
        <f aca="false">A372&amp;" "&amp;B372</f>
        <v>F-2 FORMATION APPROACH (WING)</v>
      </c>
    </row>
    <row r="373" customFormat="false" ht="12.8" hidden="false" customHeight="false" outlineLevel="0" collapsed="false">
      <c r="A373" s="0" t="s">
        <v>7</v>
      </c>
      <c r="B373" s="0" t="s">
        <v>64</v>
      </c>
      <c r="C373" s="0" t="n">
        <v>2</v>
      </c>
      <c r="D373" s="0" t="str">
        <f aca="false">A373&amp;" "&amp;B373</f>
        <v>F-2 FORMATION TAKEOFF (WING)</v>
      </c>
    </row>
    <row r="374" customFormat="false" ht="12.8" hidden="false" customHeight="false" outlineLevel="0" collapsed="false">
      <c r="A374" s="0" t="s">
        <v>7</v>
      </c>
      <c r="B374" s="0" t="s">
        <v>65</v>
      </c>
      <c r="C374" s="0" t="n">
        <v>1.6</v>
      </c>
      <c r="D374" s="0" t="str">
        <f aca="false">A374&amp;" "&amp;B374</f>
        <v>F-2 FOUR-SHIP FORMATION - BASIC</v>
      </c>
    </row>
    <row r="375" customFormat="false" ht="12.8" hidden="false" customHeight="false" outlineLevel="0" collapsed="false">
      <c r="A375" s="0" t="s">
        <v>7</v>
      </c>
      <c r="B375" s="0" t="s">
        <v>66</v>
      </c>
      <c r="C375" s="0" t="n">
        <v>1.66666666666667</v>
      </c>
      <c r="D375" s="0" t="str">
        <f aca="false">A375&amp;" "&amp;B375</f>
        <v>F-2 FOUR-SHIP FORMATION - TACTICAL</v>
      </c>
    </row>
    <row r="376" customFormat="false" ht="12.8" hidden="false" customHeight="false" outlineLevel="0" collapsed="false">
      <c r="A376" s="0" t="s">
        <v>7</v>
      </c>
      <c r="B376" s="0" t="s">
        <v>67</v>
      </c>
      <c r="C376" s="0" t="n">
        <v>1.70588235294118</v>
      </c>
      <c r="D376" s="0" t="str">
        <f aca="false">A376&amp;" "&amp;B376</f>
        <v>F-2 FUEL MANAGEMENT</v>
      </c>
    </row>
    <row r="377" customFormat="false" ht="12.8" hidden="false" customHeight="false" outlineLevel="0" collapsed="false">
      <c r="A377" s="0" t="s">
        <v>7</v>
      </c>
      <c r="B377" s="0" t="s">
        <v>68</v>
      </c>
      <c r="C377" s="0" t="n">
        <v>1.625</v>
      </c>
      <c r="D377" s="0" t="str">
        <f aca="false">A377&amp;" "&amp;B377</f>
        <v>F-2 G-AWARENESS</v>
      </c>
    </row>
    <row r="378" customFormat="false" ht="12.8" hidden="false" customHeight="false" outlineLevel="0" collapsed="false">
      <c r="A378" s="0" t="s">
        <v>7</v>
      </c>
      <c r="B378" s="0" t="s">
        <v>69</v>
      </c>
      <c r="C378" s="0" t="n">
        <v>1.625</v>
      </c>
      <c r="D378" s="0" t="str">
        <f aca="false">A378&amp;" "&amp;B378</f>
        <v>F-2 G-AWARENESS TURNS</v>
      </c>
    </row>
    <row r="379" customFormat="false" ht="12.8" hidden="false" customHeight="false" outlineLevel="0" collapsed="false">
      <c r="A379" s="0" t="s">
        <v>7</v>
      </c>
      <c r="B379" s="0" t="s">
        <v>70</v>
      </c>
      <c r="C379" s="0" t="n">
        <v>1.94117647058824</v>
      </c>
      <c r="D379" s="0" t="str">
        <f aca="false">A379&amp;" "&amp;B379</f>
        <v>F-2 GROUND OPERATIONS</v>
      </c>
    </row>
    <row r="380" customFormat="false" ht="12.8" hidden="false" customHeight="false" outlineLevel="0" collapsed="false">
      <c r="A380" s="0" t="s">
        <v>7</v>
      </c>
      <c r="B380" s="0" t="s">
        <v>71</v>
      </c>
      <c r="C380" s="0" t="n">
        <v>1.5625</v>
      </c>
      <c r="D380" s="0" t="str">
        <f aca="false">A380&amp;" "&amp;B380</f>
        <v>F-2 HEAT-TO-GUNS EXERCISE</v>
      </c>
    </row>
    <row r="381" customFormat="false" ht="12.8" hidden="false" customHeight="false" outlineLevel="0" collapsed="false">
      <c r="A381" s="0" t="s">
        <v>7</v>
      </c>
      <c r="B381" s="0" t="s">
        <v>75</v>
      </c>
      <c r="C381" s="0" t="n">
        <v>2</v>
      </c>
      <c r="D381" s="0" t="str">
        <f aca="false">A381&amp;" "&amp;B381</f>
        <v>F-2 INSTRUMENT TRAIL DEPARTURE</v>
      </c>
    </row>
    <row r="382" customFormat="false" ht="12.8" hidden="false" customHeight="false" outlineLevel="0" collapsed="false">
      <c r="A382" s="0" t="s">
        <v>7</v>
      </c>
      <c r="B382" s="0" t="s">
        <v>87</v>
      </c>
      <c r="C382" s="0" t="n">
        <v>1</v>
      </c>
      <c r="D382" s="0" t="str">
        <f aca="false">A382&amp;" "&amp;B382</f>
        <v>F-2 MISSED APPROACH</v>
      </c>
    </row>
    <row r="383" customFormat="false" ht="12.8" hidden="false" customHeight="false" outlineLevel="0" collapsed="false">
      <c r="A383" s="0" t="s">
        <v>7</v>
      </c>
      <c r="B383" s="0" t="s">
        <v>89</v>
      </c>
      <c r="C383" s="0" t="n">
        <v>2</v>
      </c>
      <c r="D383" s="0" t="str">
        <f aca="false">A383&amp;" "&amp;B383</f>
        <v>F-2 MISSION PLANNING/BRIEFING/DEBRIEFING</v>
      </c>
    </row>
    <row r="384" customFormat="false" ht="12.8" hidden="false" customHeight="false" outlineLevel="0" collapsed="false">
      <c r="A384" s="0" t="s">
        <v>7</v>
      </c>
      <c r="B384" s="0" t="s">
        <v>91</v>
      </c>
      <c r="C384" s="0" t="n">
        <v>1.5</v>
      </c>
      <c r="D384" s="0" t="str">
        <f aca="false">A384&amp;" "&amp;B384</f>
        <v>F-2 NO FLAP APPROACH/LANDING</v>
      </c>
    </row>
    <row r="385" customFormat="false" ht="12.8" hidden="false" customHeight="false" outlineLevel="0" collapsed="false">
      <c r="A385" s="0" t="s">
        <v>7</v>
      </c>
      <c r="B385" s="0" t="s">
        <v>92</v>
      </c>
      <c r="C385" s="0" t="n">
        <v>1</v>
      </c>
      <c r="D385" s="0" t="str">
        <f aca="false">A385&amp;" "&amp;B385</f>
        <v>F-2 NON-PRECISION APPROACH (HUD ON/OFF)</v>
      </c>
    </row>
    <row r="386" customFormat="false" ht="12.8" hidden="false" customHeight="false" outlineLevel="0" collapsed="false">
      <c r="A386" s="0" t="s">
        <v>7</v>
      </c>
      <c r="B386" s="0" t="s">
        <v>93</v>
      </c>
      <c r="C386" s="0" t="n">
        <v>1.76470588235294</v>
      </c>
      <c r="D386" s="0" t="str">
        <f aca="false">A386&amp;" "&amp;B386</f>
        <v>F-2 NORMAL LANDING</v>
      </c>
    </row>
    <row r="387" customFormat="false" ht="12.8" hidden="false" customHeight="false" outlineLevel="0" collapsed="false">
      <c r="A387" s="0" t="s">
        <v>7</v>
      </c>
      <c r="B387" s="0" t="s">
        <v>94</v>
      </c>
      <c r="C387" s="0" t="n">
        <v>2</v>
      </c>
      <c r="D387" s="0" t="str">
        <f aca="false">A387&amp;" "&amp;B387</f>
        <v>F-2 NORMAL PATTERN</v>
      </c>
    </row>
    <row r="388" customFormat="false" ht="12.8" hidden="false" customHeight="false" outlineLevel="0" collapsed="false">
      <c r="A388" s="0" t="s">
        <v>7</v>
      </c>
      <c r="B388" s="0" t="s">
        <v>95</v>
      </c>
      <c r="C388" s="0" t="n">
        <v>0.5</v>
      </c>
      <c r="D388" s="0" t="str">
        <f aca="false">A388&amp;" "&amp;B388</f>
        <v>F-2 PENETRATION</v>
      </c>
    </row>
    <row r="389" customFormat="false" ht="12.8" hidden="false" customHeight="false" outlineLevel="0" collapsed="false">
      <c r="A389" s="0" t="s">
        <v>7</v>
      </c>
      <c r="B389" s="0" t="s">
        <v>97</v>
      </c>
      <c r="C389" s="0" t="n">
        <v>1.4</v>
      </c>
      <c r="D389" s="0" t="str">
        <f aca="false">A389&amp;" "&amp;B389</f>
        <v>F-2 PRECISION APPROACH (HUD ON/OFF)</v>
      </c>
    </row>
    <row r="390" customFormat="false" ht="12.8" hidden="false" customHeight="false" outlineLevel="0" collapsed="false">
      <c r="A390" s="0" t="s">
        <v>7</v>
      </c>
      <c r="B390" s="0" t="s">
        <v>99</v>
      </c>
      <c r="C390" s="0" t="n">
        <v>1.9375</v>
      </c>
      <c r="D390" s="0" t="str">
        <f aca="false">A390&amp;" "&amp;B390</f>
        <v>F-2 REJOINS</v>
      </c>
    </row>
    <row r="391" customFormat="false" ht="12.8" hidden="false" customHeight="false" outlineLevel="0" collapsed="false">
      <c r="A391" s="0" t="s">
        <v>7</v>
      </c>
      <c r="B391" s="0" t="s">
        <v>100</v>
      </c>
      <c r="C391" s="0" t="n">
        <v>2</v>
      </c>
      <c r="D391" s="0" t="str">
        <f aca="false">A391&amp;" "&amp;B391</f>
        <v>F-2 RETURN TO BASE (RTB) PROCEDURES</v>
      </c>
    </row>
    <row r="392" customFormat="false" ht="12.8" hidden="false" customHeight="false" outlineLevel="0" collapsed="false">
      <c r="A392" s="0" t="s">
        <v>7</v>
      </c>
      <c r="B392" s="0" t="s">
        <v>103</v>
      </c>
      <c r="C392" s="0" t="n">
        <v>2</v>
      </c>
      <c r="D392" s="0" t="str">
        <f aca="false">A392&amp;" "&amp;B392</f>
        <v>F-2 ROUTE</v>
      </c>
    </row>
    <row r="393" customFormat="false" ht="12.8" hidden="false" customHeight="false" outlineLevel="0" collapsed="false">
      <c r="A393" s="0" t="s">
        <v>7</v>
      </c>
      <c r="B393" s="0" t="s">
        <v>105</v>
      </c>
      <c r="C393" s="0" t="n">
        <v>1.4375</v>
      </c>
      <c r="D393" s="0" t="str">
        <f aca="false">A393&amp;" "&amp;B393</f>
        <v>F-2 SIMULATED GUNSHOT</v>
      </c>
    </row>
    <row r="394" customFormat="false" ht="12.8" hidden="false" customHeight="false" outlineLevel="0" collapsed="false">
      <c r="A394" s="0" t="s">
        <v>7</v>
      </c>
      <c r="B394" s="0" t="s">
        <v>106</v>
      </c>
      <c r="C394" s="0" t="n">
        <v>1.375</v>
      </c>
      <c r="D394" s="0" t="str">
        <f aca="false">A394&amp;" "&amp;B394</f>
        <v>F-2 SIMULATED IR MISSILE SHOT</v>
      </c>
    </row>
    <row r="395" customFormat="false" ht="12.8" hidden="false" customHeight="false" outlineLevel="0" collapsed="false">
      <c r="A395" s="0" t="s">
        <v>7</v>
      </c>
      <c r="B395" s="0" t="s">
        <v>107</v>
      </c>
      <c r="C395" s="0" t="n">
        <v>1.66666666666667</v>
      </c>
      <c r="D395" s="0" t="str">
        <f aca="false">A395&amp;" "&amp;B395</f>
        <v>F-2 SINGLE ENGINE APPROACH/LANDING</v>
      </c>
    </row>
    <row r="396" customFormat="false" ht="12.8" hidden="false" customHeight="false" outlineLevel="0" collapsed="false">
      <c r="A396" s="0" t="s">
        <v>7</v>
      </c>
      <c r="B396" s="0" t="s">
        <v>108</v>
      </c>
      <c r="C396" s="0" t="n">
        <v>0</v>
      </c>
      <c r="D396" s="0" t="str">
        <f aca="false">A396&amp;" "&amp;B396</f>
        <v>F-2 SINGLE ENGINE GO-AROUND</v>
      </c>
    </row>
    <row r="397" customFormat="false" ht="12.8" hidden="false" customHeight="false" outlineLevel="0" collapsed="false">
      <c r="A397" s="0" t="s">
        <v>7</v>
      </c>
      <c r="B397" s="0" t="s">
        <v>110</v>
      </c>
      <c r="C397" s="0" t="n">
        <v>1.47058823529412</v>
      </c>
      <c r="D397" s="0" t="str">
        <f aca="false">A397&amp;" "&amp;B397</f>
        <v>F-2 SITUATIONAL AWARENESS</v>
      </c>
    </row>
    <row r="398" customFormat="false" ht="12.8" hidden="false" customHeight="false" outlineLevel="0" collapsed="false">
      <c r="A398" s="0" t="s">
        <v>7</v>
      </c>
      <c r="B398" s="0" t="s">
        <v>112</v>
      </c>
      <c r="C398" s="0" t="n">
        <v>2.13333333333333</v>
      </c>
      <c r="D398" s="0" t="str">
        <f aca="false">A398&amp;" "&amp;B398</f>
        <v>F-2 TAKEOFF (SINGLE-SHIP)</v>
      </c>
    </row>
    <row r="399" customFormat="false" ht="12.8" hidden="false" customHeight="false" outlineLevel="0" collapsed="false">
      <c r="A399" s="0" t="s">
        <v>7</v>
      </c>
      <c r="B399" s="0" t="s">
        <v>113</v>
      </c>
      <c r="C399" s="0" t="n">
        <v>1.76470588235294</v>
      </c>
      <c r="D399" s="0" t="str">
        <f aca="false">A399&amp;" "&amp;B399</f>
        <v>F-2 TASK MANAGEMENT</v>
      </c>
    </row>
    <row r="400" customFormat="false" ht="12.8" hidden="false" customHeight="false" outlineLevel="0" collapsed="false">
      <c r="A400" s="0" t="s">
        <v>7</v>
      </c>
      <c r="B400" s="0" t="s">
        <v>115</v>
      </c>
      <c r="C400" s="0" t="n">
        <v>1.4375</v>
      </c>
      <c r="D400" s="0" t="str">
        <f aca="false">A400&amp;" "&amp;B400</f>
        <v>F-2 TWO-SHIP FORMATION -- TACTICAL</v>
      </c>
    </row>
    <row r="401" customFormat="false" ht="12.8" hidden="false" customHeight="false" outlineLevel="0" collapsed="false">
      <c r="A401" s="0" t="s">
        <v>7</v>
      </c>
      <c r="B401" s="0" t="s">
        <v>117</v>
      </c>
      <c r="C401" s="0" t="n">
        <v>1.70588235294118</v>
      </c>
      <c r="D401" s="0" t="str">
        <f aca="false">A401&amp;" "&amp;B401</f>
        <v>F-2 VISUAL SEARCH</v>
      </c>
    </row>
    <row r="402" customFormat="false" ht="12.8" hidden="false" customHeight="false" outlineLevel="0" collapsed="false">
      <c r="A402" s="0" t="s">
        <v>7</v>
      </c>
      <c r="B402" s="0" t="s">
        <v>118</v>
      </c>
      <c r="C402" s="0" t="n">
        <v>2.0625</v>
      </c>
      <c r="D402" s="0" t="str">
        <f aca="false">A402&amp;" "&amp;B402</f>
        <v>F-2 VISUAL SIGNALS</v>
      </c>
    </row>
    <row r="403" customFormat="false" ht="12.8" hidden="false" customHeight="false" outlineLevel="0" collapsed="false">
      <c r="A403" s="0" t="s">
        <v>8</v>
      </c>
      <c r="B403" s="0" t="s">
        <v>38</v>
      </c>
      <c r="C403" s="0" t="n">
        <v>2</v>
      </c>
      <c r="D403" s="0" t="str">
        <f aca="false">A403&amp;" "&amp;B403</f>
        <v>F-3 AGSM</v>
      </c>
    </row>
    <row r="404" customFormat="false" ht="12.8" hidden="false" customHeight="false" outlineLevel="0" collapsed="false">
      <c r="A404" s="0" t="s">
        <v>8</v>
      </c>
      <c r="B404" s="0" t="s">
        <v>39</v>
      </c>
      <c r="C404" s="0" t="n">
        <v>1.93333333333333</v>
      </c>
      <c r="D404" s="0" t="str">
        <f aca="false">A404&amp;" "&amp;B404</f>
        <v>F-3 ARMAMENT SWITCHOLOGY/FENCE CHK</v>
      </c>
    </row>
    <row r="405" customFormat="false" ht="12.8" hidden="false" customHeight="false" outlineLevel="0" collapsed="false">
      <c r="A405" s="0" t="s">
        <v>8</v>
      </c>
      <c r="B405" s="0" t="s">
        <v>41</v>
      </c>
      <c r="C405" s="0" t="n">
        <v>2</v>
      </c>
      <c r="D405" s="0" t="str">
        <f aca="false">A405&amp;" "&amp;B405</f>
        <v>F-3 BATTLE DAMAGE CHECK</v>
      </c>
    </row>
    <row r="406" customFormat="false" ht="12.8" hidden="false" customHeight="false" outlineLevel="0" collapsed="false">
      <c r="A406" s="0" t="s">
        <v>8</v>
      </c>
      <c r="B406" s="0" t="s">
        <v>45</v>
      </c>
      <c r="C406" s="0" t="n">
        <v>1.93333333333333</v>
      </c>
      <c r="D406" s="0" t="str">
        <f aca="false">A406&amp;" "&amp;B406</f>
        <v>F-3 COMMUNICATIONS</v>
      </c>
    </row>
    <row r="407" customFormat="false" ht="12.8" hidden="false" customHeight="false" outlineLevel="0" collapsed="false">
      <c r="A407" s="0" t="s">
        <v>8</v>
      </c>
      <c r="B407" s="0" t="s">
        <v>50</v>
      </c>
      <c r="C407" s="0" t="n">
        <v>2</v>
      </c>
      <c r="D407" s="0" t="str">
        <f aca="false">A407&amp;" "&amp;B407</f>
        <v>F-3 CROSSUNDER</v>
      </c>
    </row>
    <row r="408" customFormat="false" ht="12.8" hidden="false" customHeight="false" outlineLevel="0" collapsed="false">
      <c r="A408" s="0" t="s">
        <v>8</v>
      </c>
      <c r="B408" s="0" t="s">
        <v>51</v>
      </c>
      <c r="C408" s="0" t="n">
        <v>2</v>
      </c>
      <c r="D408" s="0" t="str">
        <f aca="false">A408&amp;" "&amp;B408</f>
        <v>F-3 DECISION MAKING/RISK MANAGEMENT</v>
      </c>
    </row>
    <row r="409" customFormat="false" ht="12.8" hidden="false" customHeight="false" outlineLevel="0" collapsed="false">
      <c r="A409" s="0" t="s">
        <v>8</v>
      </c>
      <c r="B409" s="0" t="s">
        <v>53</v>
      </c>
      <c r="C409" s="0" t="n">
        <v>2.06666666666667</v>
      </c>
      <c r="D409" s="0" t="str">
        <f aca="false">A409&amp;" "&amp;B409</f>
        <v>F-3 DEPARTURE</v>
      </c>
    </row>
    <row r="410" customFormat="false" ht="12.8" hidden="false" customHeight="false" outlineLevel="0" collapsed="false">
      <c r="A410" s="0" t="s">
        <v>8</v>
      </c>
      <c r="B410" s="0" t="s">
        <v>54</v>
      </c>
      <c r="C410" s="0" t="n">
        <v>2</v>
      </c>
      <c r="D410" s="0" t="str">
        <f aca="false">A410&amp;" "&amp;B410</f>
        <v>F-3 ECHELON</v>
      </c>
    </row>
    <row r="411" customFormat="false" ht="12.8" hidden="false" customHeight="false" outlineLevel="0" collapsed="false">
      <c r="A411" s="0" t="s">
        <v>8</v>
      </c>
      <c r="B411" s="0" t="s">
        <v>55</v>
      </c>
      <c r="C411" s="0" t="n">
        <v>3</v>
      </c>
      <c r="D411" s="0" t="str">
        <f aca="false">A411&amp;" "&amp;B411</f>
        <v>F-3 EMERGENCY PROCEDURES</v>
      </c>
    </row>
    <row r="412" customFormat="false" ht="12.8" hidden="false" customHeight="false" outlineLevel="0" collapsed="false">
      <c r="A412" s="0" t="s">
        <v>8</v>
      </c>
      <c r="B412" s="0" t="s">
        <v>60</v>
      </c>
      <c r="C412" s="0" t="n">
        <v>2</v>
      </c>
      <c r="D412" s="0" t="str">
        <f aca="false">A412&amp;" "&amp;B412</f>
        <v>F-3 FIGHTING WING</v>
      </c>
    </row>
    <row r="413" customFormat="false" ht="12.8" hidden="false" customHeight="false" outlineLevel="0" collapsed="false">
      <c r="A413" s="0" t="s">
        <v>8</v>
      </c>
      <c r="B413" s="0" t="s">
        <v>61</v>
      </c>
      <c r="C413" s="0" t="n">
        <v>2.06666666666667</v>
      </c>
      <c r="D413" s="0" t="str">
        <f aca="false">A413&amp;" "&amp;B413</f>
        <v>F-3 FINGERTIP</v>
      </c>
    </row>
    <row r="414" customFormat="false" ht="12.8" hidden="false" customHeight="false" outlineLevel="0" collapsed="false">
      <c r="A414" s="0" t="s">
        <v>8</v>
      </c>
      <c r="B414" s="0" t="s">
        <v>62</v>
      </c>
      <c r="C414" s="0" t="n">
        <v>2</v>
      </c>
      <c r="D414" s="0" t="str">
        <f aca="false">A414&amp;" "&amp;B414</f>
        <v>F-3 FLIGHT COORDINATION</v>
      </c>
    </row>
    <row r="415" customFormat="false" ht="12.8" hidden="false" customHeight="false" outlineLevel="0" collapsed="false">
      <c r="A415" s="0" t="s">
        <v>8</v>
      </c>
      <c r="B415" s="0" t="s">
        <v>63</v>
      </c>
      <c r="C415" s="0" t="n">
        <v>2</v>
      </c>
      <c r="D415" s="0" t="str">
        <f aca="false">A415&amp;" "&amp;B415</f>
        <v>F-3 FORMATION APPROACH (WING)</v>
      </c>
    </row>
    <row r="416" customFormat="false" ht="12.8" hidden="false" customHeight="false" outlineLevel="0" collapsed="false">
      <c r="A416" s="0" t="s">
        <v>8</v>
      </c>
      <c r="B416" s="0" t="s">
        <v>64</v>
      </c>
      <c r="C416" s="0" t="n">
        <v>1.71428571428571</v>
      </c>
      <c r="D416" s="0" t="str">
        <f aca="false">A416&amp;" "&amp;B416</f>
        <v>F-3 FORMATION TAKEOFF (WING)</v>
      </c>
    </row>
    <row r="417" customFormat="false" ht="12.8" hidden="false" customHeight="false" outlineLevel="0" collapsed="false">
      <c r="A417" s="0" t="s">
        <v>8</v>
      </c>
      <c r="B417" s="0" t="s">
        <v>65</v>
      </c>
      <c r="C417" s="0" t="n">
        <v>2.07142857142857</v>
      </c>
      <c r="D417" s="0" t="str">
        <f aca="false">A417&amp;" "&amp;B417</f>
        <v>F-3 FOUR-SHIP FORMATION - BASIC</v>
      </c>
    </row>
    <row r="418" customFormat="false" ht="12.8" hidden="false" customHeight="false" outlineLevel="0" collapsed="false">
      <c r="A418" s="0" t="s">
        <v>8</v>
      </c>
      <c r="B418" s="0" t="s">
        <v>66</v>
      </c>
      <c r="C418" s="0" t="n">
        <v>1.6</v>
      </c>
      <c r="D418" s="0" t="str">
        <f aca="false">A418&amp;" "&amp;B418</f>
        <v>F-3 FOUR-SHIP FORMATION - TACTICAL</v>
      </c>
    </row>
    <row r="419" customFormat="false" ht="12.8" hidden="false" customHeight="false" outlineLevel="0" collapsed="false">
      <c r="A419" s="0" t="s">
        <v>8</v>
      </c>
      <c r="B419" s="0" t="s">
        <v>67</v>
      </c>
      <c r="C419" s="0" t="n">
        <v>2</v>
      </c>
      <c r="D419" s="0" t="str">
        <f aca="false">A419&amp;" "&amp;B419</f>
        <v>F-3 FUEL MANAGEMENT</v>
      </c>
    </row>
    <row r="420" customFormat="false" ht="12.8" hidden="false" customHeight="false" outlineLevel="0" collapsed="false">
      <c r="A420" s="0" t="s">
        <v>8</v>
      </c>
      <c r="B420" s="0" t="s">
        <v>68</v>
      </c>
      <c r="C420" s="0" t="n">
        <v>2</v>
      </c>
      <c r="D420" s="0" t="str">
        <f aca="false">A420&amp;" "&amp;B420</f>
        <v>F-3 G-AWARENESS</v>
      </c>
    </row>
    <row r="421" customFormat="false" ht="12.8" hidden="false" customHeight="false" outlineLevel="0" collapsed="false">
      <c r="A421" s="0" t="s">
        <v>8</v>
      </c>
      <c r="B421" s="0" t="s">
        <v>69</v>
      </c>
      <c r="C421" s="0" t="n">
        <v>2.06666666666667</v>
      </c>
      <c r="D421" s="0" t="str">
        <f aca="false">A421&amp;" "&amp;B421</f>
        <v>F-3 G-AWARENESS TURNS</v>
      </c>
    </row>
    <row r="422" customFormat="false" ht="12.8" hidden="false" customHeight="false" outlineLevel="0" collapsed="false">
      <c r="A422" s="0" t="s">
        <v>8</v>
      </c>
      <c r="B422" s="0" t="s">
        <v>70</v>
      </c>
      <c r="C422" s="0" t="n">
        <v>2.06666666666667</v>
      </c>
      <c r="D422" s="0" t="str">
        <f aca="false">A422&amp;" "&amp;B422</f>
        <v>F-3 GROUND OPERATIONS</v>
      </c>
    </row>
    <row r="423" customFormat="false" ht="12.8" hidden="false" customHeight="false" outlineLevel="0" collapsed="false">
      <c r="A423" s="0" t="s">
        <v>8</v>
      </c>
      <c r="B423" s="0" t="s">
        <v>71</v>
      </c>
      <c r="C423" s="0" t="n">
        <v>2</v>
      </c>
      <c r="D423" s="0" t="str">
        <f aca="false">A423&amp;" "&amp;B423</f>
        <v>F-3 HEAT-TO-GUNS EXERCISE</v>
      </c>
    </row>
    <row r="424" customFormat="false" ht="12.8" hidden="false" customHeight="false" outlineLevel="0" collapsed="false">
      <c r="A424" s="0" t="s">
        <v>8</v>
      </c>
      <c r="B424" s="0" t="s">
        <v>75</v>
      </c>
      <c r="C424" s="0" t="n">
        <v>2</v>
      </c>
      <c r="D424" s="0" t="str">
        <f aca="false">A424&amp;" "&amp;B424</f>
        <v>F-3 INSTRUMENT TRAIL DEPARTURE</v>
      </c>
    </row>
    <row r="425" customFormat="false" ht="12.8" hidden="false" customHeight="false" outlineLevel="0" collapsed="false">
      <c r="A425" s="0" t="s">
        <v>8</v>
      </c>
      <c r="B425" s="0" t="s">
        <v>87</v>
      </c>
      <c r="C425" s="0" t="n">
        <v>2</v>
      </c>
      <c r="D425" s="0" t="str">
        <f aca="false">A425&amp;" "&amp;B425</f>
        <v>F-3 MISSED APPROACH</v>
      </c>
    </row>
    <row r="426" customFormat="false" ht="12.8" hidden="false" customHeight="false" outlineLevel="0" collapsed="false">
      <c r="A426" s="0" t="s">
        <v>8</v>
      </c>
      <c r="B426" s="0" t="s">
        <v>89</v>
      </c>
      <c r="C426" s="0" t="n">
        <v>2</v>
      </c>
      <c r="D426" s="0" t="str">
        <f aca="false">A426&amp;" "&amp;B426</f>
        <v>F-3 MISSION PLANNING/BRIEFING/DEBRIEFING</v>
      </c>
    </row>
    <row r="427" customFormat="false" ht="12.8" hidden="false" customHeight="false" outlineLevel="0" collapsed="false">
      <c r="A427" s="0" t="s">
        <v>8</v>
      </c>
      <c r="B427" s="0" t="s">
        <v>91</v>
      </c>
      <c r="C427" s="0" t="n">
        <v>2</v>
      </c>
      <c r="D427" s="0" t="str">
        <f aca="false">A427&amp;" "&amp;B427</f>
        <v>F-3 NO FLAP APPROACH/LANDING</v>
      </c>
    </row>
    <row r="428" customFormat="false" ht="12.8" hidden="false" customHeight="false" outlineLevel="0" collapsed="false">
      <c r="A428" s="0" t="s">
        <v>8</v>
      </c>
      <c r="B428" s="0" t="s">
        <v>92</v>
      </c>
      <c r="C428" s="0" t="n">
        <v>2</v>
      </c>
      <c r="D428" s="0" t="str">
        <f aca="false">A428&amp;" "&amp;B428</f>
        <v>F-3 NON-PRECISION APPROACH (HUD ON/OFF)</v>
      </c>
    </row>
    <row r="429" customFormat="false" ht="12.8" hidden="false" customHeight="false" outlineLevel="0" collapsed="false">
      <c r="A429" s="0" t="s">
        <v>8</v>
      </c>
      <c r="B429" s="0" t="s">
        <v>93</v>
      </c>
      <c r="C429" s="0" t="n">
        <v>2</v>
      </c>
      <c r="D429" s="0" t="str">
        <f aca="false">A429&amp;" "&amp;B429</f>
        <v>F-3 NORMAL LANDING</v>
      </c>
    </row>
    <row r="430" customFormat="false" ht="12.8" hidden="false" customHeight="false" outlineLevel="0" collapsed="false">
      <c r="A430" s="0" t="s">
        <v>8</v>
      </c>
      <c r="B430" s="0" t="s">
        <v>94</v>
      </c>
      <c r="C430" s="0" t="n">
        <v>1.90909090909091</v>
      </c>
      <c r="D430" s="0" t="str">
        <f aca="false">A430&amp;" "&amp;B430</f>
        <v>F-3 NORMAL PATTERN</v>
      </c>
    </row>
    <row r="431" customFormat="false" ht="12.8" hidden="false" customHeight="false" outlineLevel="0" collapsed="false">
      <c r="A431" s="0" t="s">
        <v>8</v>
      </c>
      <c r="B431" s="0" t="s">
        <v>95</v>
      </c>
      <c r="C431" s="0" t="n">
        <v>1</v>
      </c>
      <c r="D431" s="0" t="str">
        <f aca="false">A431&amp;" "&amp;B431</f>
        <v>F-3 PENETRATION</v>
      </c>
    </row>
    <row r="432" customFormat="false" ht="12.8" hidden="false" customHeight="false" outlineLevel="0" collapsed="false">
      <c r="A432" s="0" t="s">
        <v>8</v>
      </c>
      <c r="B432" s="0" t="s">
        <v>97</v>
      </c>
      <c r="C432" s="0" t="n">
        <v>2.33333333333333</v>
      </c>
      <c r="D432" s="0" t="str">
        <f aca="false">A432&amp;" "&amp;B432</f>
        <v>F-3 PRECISION APPROACH (HUD ON/OFF)</v>
      </c>
    </row>
    <row r="433" customFormat="false" ht="12.8" hidden="false" customHeight="false" outlineLevel="0" collapsed="false">
      <c r="A433" s="0" t="s">
        <v>8</v>
      </c>
      <c r="B433" s="0" t="s">
        <v>99</v>
      </c>
      <c r="C433" s="0" t="n">
        <v>2</v>
      </c>
      <c r="D433" s="0" t="str">
        <f aca="false">A433&amp;" "&amp;B433</f>
        <v>F-3 REJOINS</v>
      </c>
    </row>
    <row r="434" customFormat="false" ht="12.8" hidden="false" customHeight="false" outlineLevel="0" collapsed="false">
      <c r="A434" s="0" t="s">
        <v>8</v>
      </c>
      <c r="B434" s="0" t="s">
        <v>100</v>
      </c>
      <c r="C434" s="0" t="n">
        <v>2.06666666666667</v>
      </c>
      <c r="D434" s="0" t="str">
        <f aca="false">A434&amp;" "&amp;B434</f>
        <v>F-3 RETURN TO BASE (RTB) PROCEDURES</v>
      </c>
    </row>
    <row r="435" customFormat="false" ht="12.8" hidden="false" customHeight="false" outlineLevel="0" collapsed="false">
      <c r="A435" s="0" t="s">
        <v>8</v>
      </c>
      <c r="B435" s="0" t="s">
        <v>103</v>
      </c>
      <c r="C435" s="0" t="n">
        <v>2.06666666666667</v>
      </c>
      <c r="D435" s="0" t="str">
        <f aca="false">A435&amp;" "&amp;B435</f>
        <v>F-3 ROUTE</v>
      </c>
    </row>
    <row r="436" customFormat="false" ht="12.8" hidden="false" customHeight="false" outlineLevel="0" collapsed="false">
      <c r="A436" s="0" t="s">
        <v>8</v>
      </c>
      <c r="B436" s="0" t="s">
        <v>105</v>
      </c>
      <c r="C436" s="0" t="n">
        <v>1.5</v>
      </c>
      <c r="D436" s="0" t="str">
        <f aca="false">A436&amp;" "&amp;B436</f>
        <v>F-3 SIMULATED GUNSHOT</v>
      </c>
    </row>
    <row r="437" customFormat="false" ht="12.8" hidden="false" customHeight="false" outlineLevel="0" collapsed="false">
      <c r="A437" s="0" t="s">
        <v>8</v>
      </c>
      <c r="B437" s="0" t="s">
        <v>106</v>
      </c>
      <c r="C437" s="0" t="n">
        <v>1.8</v>
      </c>
      <c r="D437" s="0" t="str">
        <f aca="false">A437&amp;" "&amp;B437</f>
        <v>F-3 SIMULATED IR MISSILE SHOT</v>
      </c>
    </row>
    <row r="438" customFormat="false" ht="12.8" hidden="false" customHeight="false" outlineLevel="0" collapsed="false">
      <c r="A438" s="0" t="s">
        <v>8</v>
      </c>
      <c r="B438" s="0" t="s">
        <v>107</v>
      </c>
      <c r="C438" s="0" t="n">
        <v>2</v>
      </c>
      <c r="D438" s="0" t="str">
        <f aca="false">A438&amp;" "&amp;B438</f>
        <v>F-3 SINGLE ENGINE APPROACH/LANDING</v>
      </c>
    </row>
    <row r="439" customFormat="false" ht="12.8" hidden="false" customHeight="false" outlineLevel="0" collapsed="false">
      <c r="A439" s="0" t="s">
        <v>8</v>
      </c>
      <c r="B439" s="0" t="s">
        <v>110</v>
      </c>
      <c r="C439" s="0" t="n">
        <v>2</v>
      </c>
      <c r="D439" s="0" t="str">
        <f aca="false">A439&amp;" "&amp;B439</f>
        <v>F-3 SITUATIONAL AWARENESS</v>
      </c>
    </row>
    <row r="440" customFormat="false" ht="12.8" hidden="false" customHeight="false" outlineLevel="0" collapsed="false">
      <c r="A440" s="0" t="s">
        <v>8</v>
      </c>
      <c r="B440" s="0" t="s">
        <v>112</v>
      </c>
      <c r="C440" s="0" t="n">
        <v>2</v>
      </c>
      <c r="D440" s="0" t="str">
        <f aca="false">A440&amp;" "&amp;B440</f>
        <v>F-3 TAKEOFF (SINGLE-SHIP)</v>
      </c>
    </row>
    <row r="441" customFormat="false" ht="12.8" hidden="false" customHeight="false" outlineLevel="0" collapsed="false">
      <c r="A441" s="0" t="s">
        <v>8</v>
      </c>
      <c r="B441" s="0" t="s">
        <v>113</v>
      </c>
      <c r="C441" s="0" t="n">
        <v>2</v>
      </c>
      <c r="D441" s="0" t="str">
        <f aca="false">A441&amp;" "&amp;B441</f>
        <v>F-3 TASK MANAGEMENT</v>
      </c>
    </row>
    <row r="442" customFormat="false" ht="12.8" hidden="false" customHeight="false" outlineLevel="0" collapsed="false">
      <c r="A442" s="0" t="s">
        <v>8</v>
      </c>
      <c r="B442" s="0" t="s">
        <v>115</v>
      </c>
      <c r="C442" s="0" t="n">
        <v>2</v>
      </c>
      <c r="D442" s="0" t="str">
        <f aca="false">A442&amp;" "&amp;B442</f>
        <v>F-3 TWO-SHIP FORMATION -- TACTICAL</v>
      </c>
    </row>
    <row r="443" customFormat="false" ht="12.8" hidden="false" customHeight="false" outlineLevel="0" collapsed="false">
      <c r="A443" s="0" t="s">
        <v>8</v>
      </c>
      <c r="B443" s="0" t="s">
        <v>117</v>
      </c>
      <c r="C443" s="0" t="n">
        <v>2</v>
      </c>
      <c r="D443" s="0" t="str">
        <f aca="false">A443&amp;" "&amp;B443</f>
        <v>F-3 VISUAL SEARCH</v>
      </c>
    </row>
    <row r="444" customFormat="false" ht="12.8" hidden="false" customHeight="false" outlineLevel="0" collapsed="false">
      <c r="A444" s="0" t="s">
        <v>8</v>
      </c>
      <c r="B444" s="0" t="s">
        <v>118</v>
      </c>
      <c r="C444" s="0" t="n">
        <v>2.06666666666667</v>
      </c>
      <c r="D444" s="0" t="str">
        <f aca="false">A444&amp;" "&amp;B444</f>
        <v>F-3 VISUAL SIGNALS</v>
      </c>
    </row>
    <row r="445" customFormat="false" ht="12.8" hidden="false" customHeight="false" outlineLevel="0" collapsed="false">
      <c r="A445" s="0" t="s">
        <v>9</v>
      </c>
      <c r="B445" s="0" t="s">
        <v>38</v>
      </c>
      <c r="C445" s="0" t="n">
        <v>1.875</v>
      </c>
      <c r="D445" s="0" t="str">
        <f aca="false">A445&amp;" "&amp;B445</f>
        <v>H-1 AGSM</v>
      </c>
    </row>
    <row r="446" customFormat="false" ht="12.8" hidden="false" customHeight="false" outlineLevel="0" collapsed="false">
      <c r="A446" s="0" t="s">
        <v>9</v>
      </c>
      <c r="B446" s="0" t="s">
        <v>39</v>
      </c>
      <c r="C446" s="0" t="n">
        <v>1.73333333333333</v>
      </c>
      <c r="D446" s="0" t="str">
        <f aca="false">A446&amp;" "&amp;B446</f>
        <v>H-1 ARMAMENT SWITCHOLOGY/FENCE CHK</v>
      </c>
    </row>
    <row r="447" customFormat="false" ht="12.8" hidden="false" customHeight="false" outlineLevel="0" collapsed="false">
      <c r="A447" s="0" t="s">
        <v>9</v>
      </c>
      <c r="B447" s="0" t="s">
        <v>41</v>
      </c>
      <c r="C447" s="0" t="n">
        <v>2</v>
      </c>
      <c r="D447" s="0" t="str">
        <f aca="false">A447&amp;" "&amp;B447</f>
        <v>H-1 BATTLE DAMAGE CHECK</v>
      </c>
    </row>
    <row r="448" customFormat="false" ht="12.8" hidden="false" customHeight="false" outlineLevel="0" collapsed="false">
      <c r="A448" s="0" t="s">
        <v>9</v>
      </c>
      <c r="B448" s="0" t="s">
        <v>42</v>
      </c>
      <c r="C448" s="0" t="n">
        <v>1.4</v>
      </c>
      <c r="D448" s="0" t="str">
        <f aca="false">A448&amp;" "&amp;B448</f>
        <v>H-1 BREAK TURN/ACCELERATED STALL</v>
      </c>
    </row>
    <row r="449" customFormat="false" ht="12.8" hidden="false" customHeight="false" outlineLevel="0" collapsed="false">
      <c r="A449" s="0" t="s">
        <v>9</v>
      </c>
      <c r="B449" s="0" t="s">
        <v>45</v>
      </c>
      <c r="C449" s="0" t="n">
        <v>1.8125</v>
      </c>
      <c r="D449" s="0" t="str">
        <f aca="false">A449&amp;" "&amp;B449</f>
        <v>H-1 COMMUNICATIONS</v>
      </c>
    </row>
    <row r="450" customFormat="false" ht="12.8" hidden="false" customHeight="false" outlineLevel="0" collapsed="false">
      <c r="A450" s="0" t="s">
        <v>9</v>
      </c>
      <c r="B450" s="0" t="s">
        <v>51</v>
      </c>
      <c r="C450" s="0" t="n">
        <v>1.875</v>
      </c>
      <c r="D450" s="0" t="str">
        <f aca="false">A450&amp;" "&amp;B450</f>
        <v>H-1 DECISION MAKING/RISK MANAGEMENT</v>
      </c>
    </row>
    <row r="451" customFormat="false" ht="12.8" hidden="false" customHeight="false" outlineLevel="0" collapsed="false">
      <c r="A451" s="0" t="s">
        <v>9</v>
      </c>
      <c r="B451" s="0" t="s">
        <v>53</v>
      </c>
      <c r="C451" s="0" t="n">
        <v>1.9375</v>
      </c>
      <c r="D451" s="0" t="str">
        <f aca="false">A451&amp;" "&amp;B451</f>
        <v>H-1 DEPARTURE</v>
      </c>
    </row>
    <row r="452" customFormat="false" ht="12.8" hidden="false" customHeight="false" outlineLevel="0" collapsed="false">
      <c r="A452" s="0" t="s">
        <v>9</v>
      </c>
      <c r="B452" s="0" t="s">
        <v>55</v>
      </c>
      <c r="C452" s="0" t="n">
        <v>3</v>
      </c>
      <c r="D452" s="0" t="str">
        <f aca="false">A452&amp;" "&amp;B452</f>
        <v>H-1 EMERGENCY PROCEDURES</v>
      </c>
    </row>
    <row r="453" customFormat="false" ht="12.8" hidden="false" customHeight="false" outlineLevel="0" collapsed="false">
      <c r="A453" s="0" t="s">
        <v>9</v>
      </c>
      <c r="B453" s="0" t="s">
        <v>56</v>
      </c>
      <c r="C453" s="0" t="n">
        <v>1.46666666666667</v>
      </c>
      <c r="D453" s="0" t="str">
        <f aca="false">A453&amp;" "&amp;B453</f>
        <v>H-1 ENERGY MANEUVERABILITY</v>
      </c>
    </row>
    <row r="454" customFormat="false" ht="12.8" hidden="false" customHeight="false" outlineLevel="0" collapsed="false">
      <c r="A454" s="0" t="s">
        <v>9</v>
      </c>
      <c r="B454" s="0" t="s">
        <v>62</v>
      </c>
      <c r="C454" s="0" t="n">
        <v>1.6875</v>
      </c>
      <c r="D454" s="0" t="str">
        <f aca="false">A454&amp;" "&amp;B454</f>
        <v>H-1 FLIGHT COORDINATION</v>
      </c>
    </row>
    <row r="455" customFormat="false" ht="12.8" hidden="false" customHeight="false" outlineLevel="0" collapsed="false">
      <c r="A455" s="0" t="s">
        <v>9</v>
      </c>
      <c r="B455" s="0" t="s">
        <v>67</v>
      </c>
      <c r="C455" s="0" t="n">
        <v>1.9375</v>
      </c>
      <c r="D455" s="0" t="str">
        <f aca="false">A455&amp;" "&amp;B455</f>
        <v>H-1 FUEL MANAGEMENT</v>
      </c>
    </row>
    <row r="456" customFormat="false" ht="12.8" hidden="false" customHeight="false" outlineLevel="0" collapsed="false">
      <c r="A456" s="0" t="s">
        <v>9</v>
      </c>
      <c r="B456" s="0" t="s">
        <v>68</v>
      </c>
      <c r="C456" s="0" t="n">
        <v>1.8125</v>
      </c>
      <c r="D456" s="0" t="str">
        <f aca="false">A456&amp;" "&amp;B456</f>
        <v>H-1 G-AWARENESS</v>
      </c>
    </row>
    <row r="457" customFormat="false" ht="12.8" hidden="false" customHeight="false" outlineLevel="0" collapsed="false">
      <c r="A457" s="0" t="s">
        <v>9</v>
      </c>
      <c r="B457" s="0" t="s">
        <v>69</v>
      </c>
      <c r="C457" s="0" t="n">
        <v>1.8125</v>
      </c>
      <c r="D457" s="0" t="str">
        <f aca="false">A457&amp;" "&amp;B457</f>
        <v>H-1 G-AWARENESS TURNS</v>
      </c>
    </row>
    <row r="458" customFormat="false" ht="12.8" hidden="false" customHeight="false" outlineLevel="0" collapsed="false">
      <c r="A458" s="0" t="s">
        <v>9</v>
      </c>
      <c r="B458" s="0" t="s">
        <v>70</v>
      </c>
      <c r="C458" s="0" t="n">
        <v>1.625</v>
      </c>
      <c r="D458" s="0" t="str">
        <f aca="false">A458&amp;" "&amp;B458</f>
        <v>H-1 GROUND OPERATIONS</v>
      </c>
    </row>
    <row r="459" customFormat="false" ht="12.8" hidden="false" customHeight="false" outlineLevel="0" collapsed="false">
      <c r="A459" s="0" t="s">
        <v>9</v>
      </c>
      <c r="B459" s="0" t="s">
        <v>74</v>
      </c>
      <c r="C459" s="0" t="n">
        <v>1.4</v>
      </c>
      <c r="D459" s="0" t="str">
        <f aca="false">A459&amp;" "&amp;B459</f>
        <v>H-1 HIGH/LOW-SPEED DIVE RECOVERY</v>
      </c>
    </row>
    <row r="460" customFormat="false" ht="12.8" hidden="false" customHeight="false" outlineLevel="0" collapsed="false">
      <c r="A460" s="0" t="s">
        <v>9</v>
      </c>
      <c r="B460" s="0" t="s">
        <v>87</v>
      </c>
      <c r="C460" s="0" t="n">
        <v>2.07692307692308</v>
      </c>
      <c r="D460" s="0" t="str">
        <f aca="false">A460&amp;" "&amp;B460</f>
        <v>H-1 MISSED APPROACH</v>
      </c>
    </row>
    <row r="461" customFormat="false" ht="12.8" hidden="false" customHeight="false" outlineLevel="0" collapsed="false">
      <c r="A461" s="0" t="s">
        <v>9</v>
      </c>
      <c r="B461" s="0" t="s">
        <v>89</v>
      </c>
      <c r="C461" s="0" t="n">
        <v>2</v>
      </c>
      <c r="D461" s="0" t="str">
        <f aca="false">A461&amp;" "&amp;B461</f>
        <v>H-1 MISSION PLANNING/BRIEFING/DEBRIEFING</v>
      </c>
    </row>
    <row r="462" customFormat="false" ht="12.8" hidden="false" customHeight="false" outlineLevel="0" collapsed="false">
      <c r="A462" s="0" t="s">
        <v>9</v>
      </c>
      <c r="B462" s="0" t="s">
        <v>91</v>
      </c>
      <c r="C462" s="0" t="n">
        <v>2.2</v>
      </c>
      <c r="D462" s="0" t="str">
        <f aca="false">A462&amp;" "&amp;B462</f>
        <v>H-1 NO FLAP APPROACH/LANDING</v>
      </c>
    </row>
    <row r="463" customFormat="false" ht="12.8" hidden="false" customHeight="false" outlineLevel="0" collapsed="false">
      <c r="A463" s="0" t="s">
        <v>9</v>
      </c>
      <c r="B463" s="0" t="s">
        <v>92</v>
      </c>
      <c r="C463" s="0" t="n">
        <v>2.125</v>
      </c>
      <c r="D463" s="0" t="str">
        <f aca="false">A463&amp;" "&amp;B463</f>
        <v>H-1 NON-PRECISION APPROACH (HUD ON/OFF)</v>
      </c>
    </row>
    <row r="464" customFormat="false" ht="12.8" hidden="false" customHeight="false" outlineLevel="0" collapsed="false">
      <c r="A464" s="0" t="s">
        <v>9</v>
      </c>
      <c r="B464" s="0" t="s">
        <v>93</v>
      </c>
      <c r="C464" s="0" t="n">
        <v>1.8125</v>
      </c>
      <c r="D464" s="0" t="str">
        <f aca="false">A464&amp;" "&amp;B464</f>
        <v>H-1 NORMAL LANDING</v>
      </c>
    </row>
    <row r="465" customFormat="false" ht="12.8" hidden="false" customHeight="false" outlineLevel="0" collapsed="false">
      <c r="A465" s="0" t="s">
        <v>9</v>
      </c>
      <c r="B465" s="0" t="s">
        <v>94</v>
      </c>
      <c r="C465" s="0" t="n">
        <v>1.85714285714286</v>
      </c>
      <c r="D465" s="0" t="str">
        <f aca="false">A465&amp;" "&amp;B465</f>
        <v>H-1 NORMAL PATTERN</v>
      </c>
    </row>
    <row r="466" customFormat="false" ht="12.8" hidden="false" customHeight="false" outlineLevel="0" collapsed="false">
      <c r="A466" s="0" t="s">
        <v>9</v>
      </c>
      <c r="B466" s="0" t="s">
        <v>95</v>
      </c>
      <c r="C466" s="0" t="n">
        <v>2.23076923076923</v>
      </c>
      <c r="D466" s="0" t="str">
        <f aca="false">A466&amp;" "&amp;B466</f>
        <v>H-1 PENETRATION</v>
      </c>
    </row>
    <row r="467" customFormat="false" ht="12.8" hidden="false" customHeight="false" outlineLevel="0" collapsed="false">
      <c r="A467" s="0" t="s">
        <v>9</v>
      </c>
      <c r="B467" s="0" t="s">
        <v>97</v>
      </c>
      <c r="C467" s="0" t="n">
        <v>2</v>
      </c>
      <c r="D467" s="0" t="str">
        <f aca="false">A467&amp;" "&amp;B467</f>
        <v>H-1 PRECISION APPROACH (HUD ON/OFF)</v>
      </c>
    </row>
    <row r="468" customFormat="false" ht="12.8" hidden="false" customHeight="false" outlineLevel="0" collapsed="false">
      <c r="A468" s="0" t="s">
        <v>9</v>
      </c>
      <c r="B468" s="0" t="s">
        <v>99</v>
      </c>
      <c r="C468" s="0" t="n">
        <v>2</v>
      </c>
      <c r="D468" s="0" t="str">
        <f aca="false">A468&amp;" "&amp;B468</f>
        <v>H-1 REJOINS</v>
      </c>
    </row>
    <row r="469" customFormat="false" ht="12.8" hidden="false" customHeight="false" outlineLevel="0" collapsed="false">
      <c r="A469" s="0" t="s">
        <v>9</v>
      </c>
      <c r="B469" s="0" t="s">
        <v>100</v>
      </c>
      <c r="C469" s="0" t="n">
        <v>1.8125</v>
      </c>
      <c r="D469" s="0" t="str">
        <f aca="false">A469&amp;" "&amp;B469</f>
        <v>H-1 RETURN TO BASE (RTB) PROCEDURES</v>
      </c>
    </row>
    <row r="470" customFormat="false" ht="12.8" hidden="false" customHeight="false" outlineLevel="0" collapsed="false">
      <c r="A470" s="0" t="s">
        <v>9</v>
      </c>
      <c r="B470" s="0" t="s">
        <v>107</v>
      </c>
      <c r="C470" s="0" t="n">
        <v>1.8</v>
      </c>
      <c r="D470" s="0" t="str">
        <f aca="false">A470&amp;" "&amp;B470</f>
        <v>H-1 SINGLE ENGINE APPROACH/LANDING</v>
      </c>
    </row>
    <row r="471" customFormat="false" ht="12.8" hidden="false" customHeight="false" outlineLevel="0" collapsed="false">
      <c r="A471" s="0" t="s">
        <v>9</v>
      </c>
      <c r="B471" s="0" t="s">
        <v>108</v>
      </c>
      <c r="C471" s="0" t="n">
        <v>3</v>
      </c>
      <c r="D471" s="0" t="str">
        <f aca="false">A471&amp;" "&amp;B471</f>
        <v>H-1 SINGLE ENGINE GO-AROUND</v>
      </c>
    </row>
    <row r="472" customFormat="false" ht="12.8" hidden="false" customHeight="false" outlineLevel="0" collapsed="false">
      <c r="A472" s="0" t="s">
        <v>9</v>
      </c>
      <c r="B472" s="0" t="s">
        <v>109</v>
      </c>
      <c r="C472" s="0" t="n">
        <v>1.4375</v>
      </c>
      <c r="D472" s="0" t="str">
        <f aca="false">A472&amp;" "&amp;B472</f>
        <v>H-1 SINGLE-SHIP JINK EXERCISE</v>
      </c>
    </row>
    <row r="473" customFormat="false" ht="12.8" hidden="false" customHeight="false" outlineLevel="0" collapsed="false">
      <c r="A473" s="0" t="s">
        <v>9</v>
      </c>
      <c r="B473" s="0" t="s">
        <v>110</v>
      </c>
      <c r="C473" s="0" t="n">
        <v>1.4375</v>
      </c>
      <c r="D473" s="0" t="str">
        <f aca="false">A473&amp;" "&amp;B473</f>
        <v>H-1 SITUATIONAL AWARENESS</v>
      </c>
    </row>
    <row r="474" customFormat="false" ht="12.8" hidden="false" customHeight="false" outlineLevel="0" collapsed="false">
      <c r="A474" s="0" t="s">
        <v>9</v>
      </c>
      <c r="B474" s="0" t="s">
        <v>112</v>
      </c>
      <c r="C474" s="0" t="n">
        <v>2</v>
      </c>
      <c r="D474" s="0" t="str">
        <f aca="false">A474&amp;" "&amp;B474</f>
        <v>H-1 TAKEOFF (SINGLE-SHIP)</v>
      </c>
    </row>
    <row r="475" customFormat="false" ht="12.8" hidden="false" customHeight="false" outlineLevel="0" collapsed="false">
      <c r="A475" s="0" t="s">
        <v>9</v>
      </c>
      <c r="B475" s="0" t="s">
        <v>113</v>
      </c>
      <c r="C475" s="0" t="n">
        <v>1.8125</v>
      </c>
      <c r="D475" s="0" t="str">
        <f aca="false">A475&amp;" "&amp;B475</f>
        <v>H-1 TASK MANAGEMENT</v>
      </c>
    </row>
    <row r="476" customFormat="false" ht="12.8" hidden="false" customHeight="false" outlineLevel="0" collapsed="false">
      <c r="A476" s="0" t="s">
        <v>9</v>
      </c>
      <c r="B476" s="0" t="s">
        <v>117</v>
      </c>
      <c r="C476" s="0" t="n">
        <v>1.75</v>
      </c>
      <c r="D476" s="0" t="str">
        <f aca="false">A476&amp;" "&amp;B476</f>
        <v>H-1 VISUAL SEARCH</v>
      </c>
    </row>
    <row r="477" customFormat="false" ht="12.8" hidden="false" customHeight="false" outlineLevel="0" collapsed="false">
      <c r="A477" s="0" t="s">
        <v>18</v>
      </c>
      <c r="B477" s="0" t="s">
        <v>38</v>
      </c>
      <c r="C477" s="0" t="n">
        <v>2</v>
      </c>
      <c r="D477" s="0" t="str">
        <f aca="false">A477&amp;" "&amp;B477</f>
        <v>HB-1 AGSM</v>
      </c>
    </row>
    <row r="478" customFormat="false" ht="12.8" hidden="false" customHeight="false" outlineLevel="0" collapsed="false">
      <c r="A478" s="0" t="s">
        <v>18</v>
      </c>
      <c r="B478" s="0" t="s">
        <v>39</v>
      </c>
      <c r="C478" s="0" t="n">
        <v>2.07142857142857</v>
      </c>
      <c r="D478" s="0" t="str">
        <f aca="false">A478&amp;" "&amp;B478</f>
        <v>HB-1 ARMAMENT SWITCHOLOGY/FENCE CHK</v>
      </c>
    </row>
    <row r="479" customFormat="false" ht="12.8" hidden="false" customHeight="false" outlineLevel="0" collapsed="false">
      <c r="A479" s="0" t="s">
        <v>18</v>
      </c>
      <c r="B479" s="0" t="s">
        <v>41</v>
      </c>
      <c r="C479" s="0" t="n">
        <v>2</v>
      </c>
      <c r="D479" s="0" t="str">
        <f aca="false">A479&amp;" "&amp;B479</f>
        <v>HB-1 BATTLE DAMAGE CHECK</v>
      </c>
    </row>
    <row r="480" customFormat="false" ht="12.8" hidden="false" customHeight="false" outlineLevel="0" collapsed="false">
      <c r="A480" s="0" t="s">
        <v>18</v>
      </c>
      <c r="B480" s="0" t="s">
        <v>43</v>
      </c>
      <c r="C480" s="0" t="n">
        <v>1.58333333333333</v>
      </c>
      <c r="D480" s="0" t="str">
        <f aca="false">A480&amp;" "&amp;B480</f>
        <v>HB-1 BUTTERFLY SETUPS</v>
      </c>
    </row>
    <row r="481" customFormat="false" ht="12.8" hidden="false" customHeight="false" outlineLevel="0" collapsed="false">
      <c r="A481" s="0" t="s">
        <v>18</v>
      </c>
      <c r="B481" s="0" t="s">
        <v>45</v>
      </c>
      <c r="C481" s="0" t="n">
        <v>1.78571428571429</v>
      </c>
      <c r="D481" s="0" t="str">
        <f aca="false">A481&amp;" "&amp;B481</f>
        <v>HB-1 COMMUNICATIONS</v>
      </c>
    </row>
    <row r="482" customFormat="false" ht="12.8" hidden="false" customHeight="false" outlineLevel="0" collapsed="false">
      <c r="A482" s="0" t="s">
        <v>18</v>
      </c>
      <c r="B482" s="0" t="s">
        <v>50</v>
      </c>
      <c r="C482" s="0" t="n">
        <v>2</v>
      </c>
      <c r="D482" s="0" t="str">
        <f aca="false">A482&amp;" "&amp;B482</f>
        <v>HB-1 CROSSUNDER</v>
      </c>
    </row>
    <row r="483" customFormat="false" ht="12.8" hidden="false" customHeight="false" outlineLevel="0" collapsed="false">
      <c r="A483" s="0" t="s">
        <v>18</v>
      </c>
      <c r="B483" s="0" t="s">
        <v>51</v>
      </c>
      <c r="C483" s="0" t="n">
        <v>1.78571428571429</v>
      </c>
      <c r="D483" s="0" t="str">
        <f aca="false">A483&amp;" "&amp;B483</f>
        <v>HB-1 DECISION MAKING/RISK MANAGEMENT</v>
      </c>
    </row>
    <row r="484" customFormat="false" ht="12.8" hidden="false" customHeight="false" outlineLevel="0" collapsed="false">
      <c r="A484" s="0" t="s">
        <v>18</v>
      </c>
      <c r="B484" s="0" t="s">
        <v>53</v>
      </c>
      <c r="C484" s="0" t="n">
        <v>2.23076923076923</v>
      </c>
      <c r="D484" s="0" t="str">
        <f aca="false">A484&amp;" "&amp;B484</f>
        <v>HB-1 DEPARTURE</v>
      </c>
    </row>
    <row r="485" customFormat="false" ht="12.8" hidden="false" customHeight="false" outlineLevel="0" collapsed="false">
      <c r="A485" s="0" t="s">
        <v>18</v>
      </c>
      <c r="B485" s="0" t="s">
        <v>54</v>
      </c>
      <c r="C485" s="0" t="n">
        <v>2</v>
      </c>
      <c r="D485" s="0" t="str">
        <f aca="false">A485&amp;" "&amp;B485</f>
        <v>HB-1 ECHELON</v>
      </c>
    </row>
    <row r="486" customFormat="false" ht="12.8" hidden="false" customHeight="false" outlineLevel="0" collapsed="false">
      <c r="A486" s="0" t="s">
        <v>18</v>
      </c>
      <c r="B486" s="0" t="s">
        <v>55</v>
      </c>
      <c r="C486" s="0" t="n">
        <v>3</v>
      </c>
      <c r="D486" s="0" t="str">
        <f aca="false">A486&amp;" "&amp;B486</f>
        <v>HB-1 EMERGENCY PROCEDURES</v>
      </c>
    </row>
    <row r="487" customFormat="false" ht="12.8" hidden="false" customHeight="false" outlineLevel="0" collapsed="false">
      <c r="A487" s="0" t="s">
        <v>18</v>
      </c>
      <c r="B487" s="0" t="s">
        <v>59</v>
      </c>
      <c r="C487" s="0" t="n">
        <v>1.08333333333333</v>
      </c>
      <c r="D487" s="0" t="str">
        <f aca="false">A487&amp;" "&amp;B487</f>
        <v>HB-1 FIGHT ANALYSIS</v>
      </c>
    </row>
    <row r="488" customFormat="false" ht="12.8" hidden="false" customHeight="false" outlineLevel="0" collapsed="false">
      <c r="A488" s="0" t="s">
        <v>18</v>
      </c>
      <c r="B488" s="0" t="s">
        <v>60</v>
      </c>
      <c r="C488" s="0" t="n">
        <v>2</v>
      </c>
      <c r="D488" s="0" t="str">
        <f aca="false">A488&amp;" "&amp;B488</f>
        <v>HB-1 FIGHTING WING</v>
      </c>
    </row>
    <row r="489" customFormat="false" ht="12.8" hidden="false" customHeight="false" outlineLevel="0" collapsed="false">
      <c r="A489" s="0" t="s">
        <v>18</v>
      </c>
      <c r="B489" s="0" t="s">
        <v>61</v>
      </c>
      <c r="C489" s="0" t="n">
        <v>2</v>
      </c>
      <c r="D489" s="0" t="str">
        <f aca="false">A489&amp;" "&amp;B489</f>
        <v>HB-1 FINGERTIP</v>
      </c>
    </row>
    <row r="490" customFormat="false" ht="12.8" hidden="false" customHeight="false" outlineLevel="0" collapsed="false">
      <c r="A490" s="0" t="s">
        <v>18</v>
      </c>
      <c r="B490" s="0" t="s">
        <v>62</v>
      </c>
      <c r="C490" s="0" t="n">
        <v>1.85714285714286</v>
      </c>
      <c r="D490" s="0" t="str">
        <f aca="false">A490&amp;" "&amp;B490</f>
        <v>HB-1 FLIGHT COORDINATION</v>
      </c>
    </row>
    <row r="491" customFormat="false" ht="12.8" hidden="false" customHeight="false" outlineLevel="0" collapsed="false">
      <c r="A491" s="0" t="s">
        <v>18</v>
      </c>
      <c r="B491" s="0" t="s">
        <v>64</v>
      </c>
      <c r="C491" s="0" t="n">
        <v>2</v>
      </c>
      <c r="D491" s="0" t="str">
        <f aca="false">A491&amp;" "&amp;B491</f>
        <v>HB-1 FORMATION TAKEOFF (WING)</v>
      </c>
    </row>
    <row r="492" customFormat="false" ht="12.8" hidden="false" customHeight="false" outlineLevel="0" collapsed="false">
      <c r="A492" s="0" t="s">
        <v>18</v>
      </c>
      <c r="B492" s="0" t="s">
        <v>65</v>
      </c>
      <c r="C492" s="0" t="n">
        <v>2</v>
      </c>
      <c r="D492" s="0" t="str">
        <f aca="false">A492&amp;" "&amp;B492</f>
        <v>HB-1 FOUR-SHIP FORMATION - BASIC</v>
      </c>
    </row>
    <row r="493" customFormat="false" ht="12.8" hidden="false" customHeight="false" outlineLevel="0" collapsed="false">
      <c r="A493" s="0" t="s">
        <v>18</v>
      </c>
      <c r="B493" s="0" t="s">
        <v>66</v>
      </c>
      <c r="C493" s="0" t="n">
        <v>2</v>
      </c>
      <c r="D493" s="0" t="str">
        <f aca="false">A493&amp;" "&amp;B493</f>
        <v>HB-1 FOUR-SHIP FORMATION - TACTICAL</v>
      </c>
    </row>
    <row r="494" customFormat="false" ht="12.8" hidden="false" customHeight="false" outlineLevel="0" collapsed="false">
      <c r="A494" s="0" t="s">
        <v>18</v>
      </c>
      <c r="B494" s="0" t="s">
        <v>67</v>
      </c>
      <c r="C494" s="0" t="n">
        <v>1.92857142857143</v>
      </c>
      <c r="D494" s="0" t="str">
        <f aca="false">A494&amp;" "&amp;B494</f>
        <v>HB-1 FUEL MANAGEMENT</v>
      </c>
    </row>
    <row r="495" customFormat="false" ht="12.8" hidden="false" customHeight="false" outlineLevel="0" collapsed="false">
      <c r="A495" s="0" t="s">
        <v>18</v>
      </c>
      <c r="B495" s="0" t="s">
        <v>68</v>
      </c>
      <c r="C495" s="0" t="n">
        <v>1.78571428571429</v>
      </c>
      <c r="D495" s="0" t="str">
        <f aca="false">A495&amp;" "&amp;B495</f>
        <v>HB-1 G-AWARENESS</v>
      </c>
    </row>
    <row r="496" customFormat="false" ht="12.8" hidden="false" customHeight="false" outlineLevel="0" collapsed="false">
      <c r="A496" s="0" t="s">
        <v>18</v>
      </c>
      <c r="B496" s="0" t="s">
        <v>69</v>
      </c>
      <c r="C496" s="0" t="n">
        <v>2.07692307692308</v>
      </c>
      <c r="D496" s="0" t="str">
        <f aca="false">A496&amp;" "&amp;B496</f>
        <v>HB-1 G-AWARENESS TURNS</v>
      </c>
    </row>
    <row r="497" customFormat="false" ht="12.8" hidden="false" customHeight="false" outlineLevel="0" collapsed="false">
      <c r="A497" s="0" t="s">
        <v>18</v>
      </c>
      <c r="B497" s="0" t="s">
        <v>70</v>
      </c>
      <c r="C497" s="0" t="n">
        <v>2.07142857142857</v>
      </c>
      <c r="D497" s="0" t="str">
        <f aca="false">A497&amp;" "&amp;B497</f>
        <v>HB-1 GROUND OPERATIONS</v>
      </c>
    </row>
    <row r="498" customFormat="false" ht="12.8" hidden="false" customHeight="false" outlineLevel="0" collapsed="false">
      <c r="A498" s="0" t="s">
        <v>18</v>
      </c>
      <c r="B498" s="0" t="s">
        <v>77</v>
      </c>
      <c r="C498" s="0" t="n">
        <v>1.58333333333333</v>
      </c>
      <c r="D498" s="0" t="str">
        <f aca="false">A498&amp;" "&amp;B498</f>
        <v>HB-1 LEAD TURN EXERCISE</v>
      </c>
    </row>
    <row r="499" customFormat="false" ht="12.8" hidden="false" customHeight="false" outlineLevel="0" collapsed="false">
      <c r="A499" s="0" t="s">
        <v>18</v>
      </c>
      <c r="B499" s="0" t="s">
        <v>83</v>
      </c>
      <c r="C499" s="0" t="n">
        <v>1</v>
      </c>
      <c r="D499" s="0" t="str">
        <f aca="false">A499&amp;" "&amp;B499</f>
        <v>HB-1 MANEUVER MECHANICS</v>
      </c>
    </row>
    <row r="500" customFormat="false" ht="12.8" hidden="false" customHeight="false" outlineLevel="0" collapsed="false">
      <c r="A500" s="0" t="s">
        <v>18</v>
      </c>
      <c r="B500" s="0" t="s">
        <v>85</v>
      </c>
      <c r="C500" s="0" t="n">
        <v>1.41666666666667</v>
      </c>
      <c r="D500" s="0" t="str">
        <f aca="false">A500&amp;" "&amp;B500</f>
        <v>HB-1 MANEUVER SELECTION</v>
      </c>
    </row>
    <row r="501" customFormat="false" ht="12.8" hidden="false" customHeight="false" outlineLevel="0" collapsed="false">
      <c r="A501" s="0" t="s">
        <v>18</v>
      </c>
      <c r="B501" s="0" t="s">
        <v>87</v>
      </c>
      <c r="C501" s="0" t="n">
        <v>2</v>
      </c>
      <c r="D501" s="0" t="str">
        <f aca="false">A501&amp;" "&amp;B501</f>
        <v>HB-1 MISSED APPROACH</v>
      </c>
    </row>
    <row r="502" customFormat="false" ht="12.8" hidden="false" customHeight="false" outlineLevel="0" collapsed="false">
      <c r="A502" s="0" t="s">
        <v>18</v>
      </c>
      <c r="B502" s="0" t="s">
        <v>89</v>
      </c>
      <c r="C502" s="0" t="n">
        <v>2.14285714285714</v>
      </c>
      <c r="D502" s="0" t="str">
        <f aca="false">A502&amp;" "&amp;B502</f>
        <v>HB-1 MISSION PLANNING/BRIEFING/DEBRIEFING</v>
      </c>
    </row>
    <row r="503" customFormat="false" ht="12.8" hidden="false" customHeight="false" outlineLevel="0" collapsed="false">
      <c r="A503" s="0" t="s">
        <v>18</v>
      </c>
      <c r="B503" s="0" t="s">
        <v>92</v>
      </c>
      <c r="C503" s="0" t="n">
        <v>2</v>
      </c>
      <c r="D503" s="0" t="str">
        <f aca="false">A503&amp;" "&amp;B503</f>
        <v>HB-1 NON-PRECISION APPROACH (HUD ON/OFF)</v>
      </c>
    </row>
    <row r="504" customFormat="false" ht="12.8" hidden="false" customHeight="false" outlineLevel="0" collapsed="false">
      <c r="A504" s="0" t="s">
        <v>18</v>
      </c>
      <c r="B504" s="0" t="s">
        <v>93</v>
      </c>
      <c r="C504" s="0" t="n">
        <v>2.15384615384615</v>
      </c>
      <c r="D504" s="0" t="str">
        <f aca="false">A504&amp;" "&amp;B504</f>
        <v>HB-1 NORMAL LANDING</v>
      </c>
    </row>
    <row r="505" customFormat="false" ht="12.8" hidden="false" customHeight="false" outlineLevel="0" collapsed="false">
      <c r="A505" s="0" t="s">
        <v>18</v>
      </c>
      <c r="B505" s="0" t="s">
        <v>94</v>
      </c>
      <c r="C505" s="0" t="n">
        <v>2.16666666666667</v>
      </c>
      <c r="D505" s="0" t="str">
        <f aca="false">A505&amp;" "&amp;B505</f>
        <v>HB-1 NORMAL PATTERN</v>
      </c>
    </row>
    <row r="506" customFormat="false" ht="12.8" hidden="false" customHeight="false" outlineLevel="0" collapsed="false">
      <c r="A506" s="0" t="s">
        <v>18</v>
      </c>
      <c r="B506" s="0" t="s">
        <v>97</v>
      </c>
      <c r="C506" s="0" t="n">
        <v>2</v>
      </c>
      <c r="D506" s="0" t="str">
        <f aca="false">A506&amp;" "&amp;B506</f>
        <v>HB-1 PRECISION APPROACH (HUD ON/OFF)</v>
      </c>
    </row>
    <row r="507" customFormat="false" ht="12.8" hidden="false" customHeight="false" outlineLevel="0" collapsed="false">
      <c r="A507" s="0" t="s">
        <v>18</v>
      </c>
      <c r="B507" s="0" t="s">
        <v>99</v>
      </c>
      <c r="C507" s="0" t="n">
        <v>2</v>
      </c>
      <c r="D507" s="0" t="str">
        <f aca="false">A507&amp;" "&amp;B507</f>
        <v>HB-1 REJOINS</v>
      </c>
    </row>
    <row r="508" customFormat="false" ht="12.8" hidden="false" customHeight="false" outlineLevel="0" collapsed="false">
      <c r="A508" s="0" t="s">
        <v>18</v>
      </c>
      <c r="B508" s="0" t="s">
        <v>100</v>
      </c>
      <c r="C508" s="0" t="n">
        <v>1.92857142857143</v>
      </c>
      <c r="D508" s="0" t="str">
        <f aca="false">A508&amp;" "&amp;B508</f>
        <v>HB-1 RETURN TO BASE (RTB) PROCEDURES</v>
      </c>
    </row>
    <row r="509" customFormat="false" ht="12.8" hidden="false" customHeight="false" outlineLevel="0" collapsed="false">
      <c r="A509" s="0" t="s">
        <v>18</v>
      </c>
      <c r="B509" s="0" t="s">
        <v>103</v>
      </c>
      <c r="C509" s="0" t="n">
        <v>2</v>
      </c>
      <c r="D509" s="0" t="str">
        <f aca="false">A509&amp;" "&amp;B509</f>
        <v>HB-1 ROUTE</v>
      </c>
    </row>
    <row r="510" customFormat="false" ht="12.8" hidden="false" customHeight="false" outlineLevel="0" collapsed="false">
      <c r="A510" s="0" t="s">
        <v>18</v>
      </c>
      <c r="B510" s="0" t="s">
        <v>105</v>
      </c>
      <c r="C510" s="0" t="n">
        <v>2</v>
      </c>
      <c r="D510" s="0" t="str">
        <f aca="false">A510&amp;" "&amp;B510</f>
        <v>HB-1 SIMULATED GUNSHOT</v>
      </c>
    </row>
    <row r="511" customFormat="false" ht="12.8" hidden="false" customHeight="false" outlineLevel="0" collapsed="false">
      <c r="A511" s="0" t="s">
        <v>18</v>
      </c>
      <c r="B511" s="0" t="s">
        <v>106</v>
      </c>
      <c r="C511" s="0" t="n">
        <v>1.88888888888889</v>
      </c>
      <c r="D511" s="0" t="str">
        <f aca="false">A511&amp;" "&amp;B511</f>
        <v>HB-1 SIMULATED IR MISSILE SHOT</v>
      </c>
    </row>
    <row r="512" customFormat="false" ht="12.8" hidden="false" customHeight="false" outlineLevel="0" collapsed="false">
      <c r="A512" s="0" t="s">
        <v>18</v>
      </c>
      <c r="B512" s="0" t="s">
        <v>110</v>
      </c>
      <c r="C512" s="0" t="n">
        <v>1.71428571428571</v>
      </c>
      <c r="D512" s="0" t="str">
        <f aca="false">A512&amp;" "&amp;B512</f>
        <v>HB-1 SITUATIONAL AWARENESS</v>
      </c>
    </row>
    <row r="513" customFormat="false" ht="12.8" hidden="false" customHeight="false" outlineLevel="0" collapsed="false">
      <c r="A513" s="0" t="s">
        <v>18</v>
      </c>
      <c r="B513" s="0" t="s">
        <v>112</v>
      </c>
      <c r="C513" s="0" t="n">
        <v>2.27272727272727</v>
      </c>
      <c r="D513" s="0" t="str">
        <f aca="false">A513&amp;" "&amp;B513</f>
        <v>HB-1 TAKEOFF (SINGLE-SHIP)</v>
      </c>
    </row>
    <row r="514" customFormat="false" ht="12.8" hidden="false" customHeight="false" outlineLevel="0" collapsed="false">
      <c r="A514" s="0" t="s">
        <v>18</v>
      </c>
      <c r="B514" s="0" t="s">
        <v>113</v>
      </c>
      <c r="C514" s="0" t="n">
        <v>1.78571428571429</v>
      </c>
      <c r="D514" s="0" t="str">
        <f aca="false">A514&amp;" "&amp;B514</f>
        <v>HB-1 TASK MANAGEMENT</v>
      </c>
    </row>
    <row r="515" customFormat="false" ht="12.8" hidden="false" customHeight="false" outlineLevel="0" collapsed="false">
      <c r="A515" s="0" t="s">
        <v>18</v>
      </c>
      <c r="B515" s="0" t="s">
        <v>115</v>
      </c>
      <c r="C515" s="0" t="n">
        <v>1.92307692307692</v>
      </c>
      <c r="D515" s="0" t="str">
        <f aca="false">A515&amp;" "&amp;B515</f>
        <v>HB-1 TWO-SHIP FORMATION -- TACTICAL</v>
      </c>
    </row>
    <row r="516" customFormat="false" ht="12.8" hidden="false" customHeight="false" outlineLevel="0" collapsed="false">
      <c r="A516" s="0" t="s">
        <v>18</v>
      </c>
      <c r="B516" s="0" t="s">
        <v>117</v>
      </c>
      <c r="C516" s="0" t="n">
        <v>2.07142857142857</v>
      </c>
      <c r="D516" s="0" t="str">
        <f aca="false">A516&amp;" "&amp;B516</f>
        <v>HB-1 VISUAL SEARCH</v>
      </c>
    </row>
    <row r="517" customFormat="false" ht="12.8" hidden="false" customHeight="false" outlineLevel="0" collapsed="false">
      <c r="A517" s="0" t="s">
        <v>18</v>
      </c>
      <c r="B517" s="0" t="s">
        <v>118</v>
      </c>
      <c r="C517" s="0" t="n">
        <v>2.07142857142857</v>
      </c>
      <c r="D517" s="0" t="str">
        <f aca="false">A517&amp;" "&amp;B517</f>
        <v>HB-1 VISUAL SIGNALS</v>
      </c>
    </row>
    <row r="518" customFormat="false" ht="12.8" hidden="false" customHeight="false" outlineLevel="0" collapsed="false">
      <c r="A518" s="0" t="s">
        <v>18</v>
      </c>
      <c r="B518" s="0" t="s">
        <v>121</v>
      </c>
      <c r="C518" s="0" t="n">
        <v>1.25</v>
      </c>
      <c r="D518" s="0" t="str">
        <f aca="false">A518&amp;" "&amp;B518</f>
        <v>HB-1 WEZ RECOGNITION</v>
      </c>
    </row>
    <row r="519" customFormat="false" ht="12.8" hidden="false" customHeight="false" outlineLevel="0" collapsed="false">
      <c r="A519" s="0" t="s">
        <v>19</v>
      </c>
      <c r="B519" s="0" t="s">
        <v>38</v>
      </c>
      <c r="C519" s="0" t="n">
        <v>2</v>
      </c>
      <c r="D519" s="0" t="str">
        <f aca="false">A519&amp;" "&amp;B519</f>
        <v>HB-2 AGSM</v>
      </c>
    </row>
    <row r="520" customFormat="false" ht="12.8" hidden="false" customHeight="false" outlineLevel="0" collapsed="false">
      <c r="A520" s="0" t="s">
        <v>19</v>
      </c>
      <c r="B520" s="0" t="s">
        <v>39</v>
      </c>
      <c r="C520" s="0" t="n">
        <v>2</v>
      </c>
      <c r="D520" s="0" t="str">
        <f aca="false">A520&amp;" "&amp;B520</f>
        <v>HB-2 ARMAMENT SWITCHOLOGY/FENCE CHK</v>
      </c>
    </row>
    <row r="521" customFormat="false" ht="12.8" hidden="false" customHeight="false" outlineLevel="0" collapsed="false">
      <c r="A521" s="0" t="s">
        <v>19</v>
      </c>
      <c r="B521" s="0" t="s">
        <v>41</v>
      </c>
      <c r="C521" s="0" t="n">
        <v>1.91666666666667</v>
      </c>
      <c r="D521" s="0" t="str">
        <f aca="false">A521&amp;" "&amp;B521</f>
        <v>HB-2 BATTLE DAMAGE CHECK</v>
      </c>
    </row>
    <row r="522" customFormat="false" ht="12.8" hidden="false" customHeight="false" outlineLevel="0" collapsed="false">
      <c r="A522" s="0" t="s">
        <v>19</v>
      </c>
      <c r="B522" s="0" t="s">
        <v>43</v>
      </c>
      <c r="C522" s="0" t="n">
        <v>1.75</v>
      </c>
      <c r="D522" s="0" t="str">
        <f aca="false">A522&amp;" "&amp;B522</f>
        <v>HB-2 BUTTERFLY SETUPS</v>
      </c>
    </row>
    <row r="523" customFormat="false" ht="12.8" hidden="false" customHeight="false" outlineLevel="0" collapsed="false">
      <c r="A523" s="0" t="s">
        <v>19</v>
      </c>
      <c r="B523" s="0" t="s">
        <v>45</v>
      </c>
      <c r="C523" s="0" t="n">
        <v>2.07692307692308</v>
      </c>
      <c r="D523" s="0" t="str">
        <f aca="false">A523&amp;" "&amp;B523</f>
        <v>HB-2 COMMUNICATIONS</v>
      </c>
    </row>
    <row r="524" customFormat="false" ht="12.8" hidden="false" customHeight="false" outlineLevel="0" collapsed="false">
      <c r="A524" s="0" t="s">
        <v>19</v>
      </c>
      <c r="B524" s="0" t="s">
        <v>50</v>
      </c>
      <c r="C524" s="0" t="n">
        <v>2</v>
      </c>
      <c r="D524" s="0" t="str">
        <f aca="false">A524&amp;" "&amp;B524</f>
        <v>HB-2 CROSSUNDER</v>
      </c>
    </row>
    <row r="525" customFormat="false" ht="12.8" hidden="false" customHeight="false" outlineLevel="0" collapsed="false">
      <c r="A525" s="0" t="s">
        <v>19</v>
      </c>
      <c r="B525" s="0" t="s">
        <v>51</v>
      </c>
      <c r="C525" s="0" t="n">
        <v>2</v>
      </c>
      <c r="D525" s="0" t="str">
        <f aca="false">A525&amp;" "&amp;B525</f>
        <v>HB-2 DECISION MAKING/RISK MANAGEMENT</v>
      </c>
    </row>
    <row r="526" customFormat="false" ht="12.8" hidden="false" customHeight="false" outlineLevel="0" collapsed="false">
      <c r="A526" s="0" t="s">
        <v>19</v>
      </c>
      <c r="B526" s="0" t="s">
        <v>53</v>
      </c>
      <c r="C526" s="0" t="n">
        <v>2</v>
      </c>
      <c r="D526" s="0" t="str">
        <f aca="false">A526&amp;" "&amp;B526</f>
        <v>HB-2 DEPARTURE</v>
      </c>
    </row>
    <row r="527" customFormat="false" ht="12.8" hidden="false" customHeight="false" outlineLevel="0" collapsed="false">
      <c r="A527" s="0" t="s">
        <v>19</v>
      </c>
      <c r="B527" s="0" t="s">
        <v>54</v>
      </c>
      <c r="C527" s="0" t="n">
        <v>2</v>
      </c>
      <c r="D527" s="0" t="str">
        <f aca="false">A527&amp;" "&amp;B527</f>
        <v>HB-2 ECHELON</v>
      </c>
    </row>
    <row r="528" customFormat="false" ht="12.8" hidden="false" customHeight="false" outlineLevel="0" collapsed="false">
      <c r="A528" s="0" t="s">
        <v>19</v>
      </c>
      <c r="B528" s="0" t="s">
        <v>55</v>
      </c>
      <c r="C528" s="0" t="n">
        <v>3</v>
      </c>
      <c r="D528" s="0" t="str">
        <f aca="false">A528&amp;" "&amp;B528</f>
        <v>HB-2 EMERGENCY PROCEDURES</v>
      </c>
    </row>
    <row r="529" customFormat="false" ht="12.8" hidden="false" customHeight="false" outlineLevel="0" collapsed="false">
      <c r="A529" s="0" t="s">
        <v>19</v>
      </c>
      <c r="B529" s="0" t="s">
        <v>59</v>
      </c>
      <c r="C529" s="0" t="n">
        <v>1.5</v>
      </c>
      <c r="D529" s="0" t="str">
        <f aca="false">A529&amp;" "&amp;B529</f>
        <v>HB-2 FIGHT ANALYSIS</v>
      </c>
    </row>
    <row r="530" customFormat="false" ht="12.8" hidden="false" customHeight="false" outlineLevel="0" collapsed="false">
      <c r="A530" s="0" t="s">
        <v>19</v>
      </c>
      <c r="B530" s="0" t="s">
        <v>60</v>
      </c>
      <c r="C530" s="0" t="n">
        <v>2</v>
      </c>
      <c r="D530" s="0" t="str">
        <f aca="false">A530&amp;" "&amp;B530</f>
        <v>HB-2 FIGHTING WING</v>
      </c>
    </row>
    <row r="531" customFormat="false" ht="12.8" hidden="false" customHeight="false" outlineLevel="0" collapsed="false">
      <c r="A531" s="0" t="s">
        <v>19</v>
      </c>
      <c r="B531" s="0" t="s">
        <v>61</v>
      </c>
      <c r="C531" s="0" t="n">
        <v>2</v>
      </c>
      <c r="D531" s="0" t="str">
        <f aca="false">A531&amp;" "&amp;B531</f>
        <v>HB-2 FINGERTIP</v>
      </c>
    </row>
    <row r="532" customFormat="false" ht="12.8" hidden="false" customHeight="false" outlineLevel="0" collapsed="false">
      <c r="A532" s="0" t="s">
        <v>19</v>
      </c>
      <c r="B532" s="0" t="s">
        <v>62</v>
      </c>
      <c r="C532" s="0" t="n">
        <v>2</v>
      </c>
      <c r="D532" s="0" t="str">
        <f aca="false">A532&amp;" "&amp;B532</f>
        <v>HB-2 FLIGHT COORDINATION</v>
      </c>
    </row>
    <row r="533" customFormat="false" ht="12.8" hidden="false" customHeight="false" outlineLevel="0" collapsed="false">
      <c r="A533" s="0" t="s">
        <v>19</v>
      </c>
      <c r="B533" s="0" t="s">
        <v>64</v>
      </c>
      <c r="C533" s="0" t="n">
        <v>2.33333333333333</v>
      </c>
      <c r="D533" s="0" t="str">
        <f aca="false">A533&amp;" "&amp;B533</f>
        <v>HB-2 FORMATION TAKEOFF (WING)</v>
      </c>
    </row>
    <row r="534" customFormat="false" ht="12.8" hidden="false" customHeight="false" outlineLevel="0" collapsed="false">
      <c r="A534" s="0" t="s">
        <v>19</v>
      </c>
      <c r="B534" s="0" t="s">
        <v>65</v>
      </c>
      <c r="C534" s="0" t="n">
        <v>2</v>
      </c>
      <c r="D534" s="0" t="str">
        <f aca="false">A534&amp;" "&amp;B534</f>
        <v>HB-2 FOUR-SHIP FORMATION - BASIC</v>
      </c>
    </row>
    <row r="535" customFormat="false" ht="12.8" hidden="false" customHeight="false" outlineLevel="0" collapsed="false">
      <c r="A535" s="0" t="s">
        <v>19</v>
      </c>
      <c r="B535" s="0" t="s">
        <v>66</v>
      </c>
      <c r="C535" s="0" t="n">
        <v>2</v>
      </c>
      <c r="D535" s="0" t="str">
        <f aca="false">A535&amp;" "&amp;B535</f>
        <v>HB-2 FOUR-SHIP FORMATION - TACTICAL</v>
      </c>
    </row>
    <row r="536" customFormat="false" ht="12.8" hidden="false" customHeight="false" outlineLevel="0" collapsed="false">
      <c r="A536" s="0" t="s">
        <v>19</v>
      </c>
      <c r="B536" s="0" t="s">
        <v>67</v>
      </c>
      <c r="C536" s="0" t="n">
        <v>1.92307692307692</v>
      </c>
      <c r="D536" s="0" t="str">
        <f aca="false">A536&amp;" "&amp;B536</f>
        <v>HB-2 FUEL MANAGEMENT</v>
      </c>
    </row>
    <row r="537" customFormat="false" ht="12.8" hidden="false" customHeight="false" outlineLevel="0" collapsed="false">
      <c r="A537" s="0" t="s">
        <v>19</v>
      </c>
      <c r="B537" s="0" t="s">
        <v>68</v>
      </c>
      <c r="C537" s="0" t="n">
        <v>2.07692307692308</v>
      </c>
      <c r="D537" s="0" t="str">
        <f aca="false">A537&amp;" "&amp;B537</f>
        <v>HB-2 G-AWARENESS</v>
      </c>
    </row>
    <row r="538" customFormat="false" ht="12.8" hidden="false" customHeight="false" outlineLevel="0" collapsed="false">
      <c r="A538" s="0" t="s">
        <v>19</v>
      </c>
      <c r="B538" s="0" t="s">
        <v>69</v>
      </c>
      <c r="C538" s="0" t="n">
        <v>2</v>
      </c>
      <c r="D538" s="0" t="str">
        <f aca="false">A538&amp;" "&amp;B538</f>
        <v>HB-2 G-AWARENESS TURNS</v>
      </c>
    </row>
    <row r="539" customFormat="false" ht="12.8" hidden="false" customHeight="false" outlineLevel="0" collapsed="false">
      <c r="A539" s="0" t="s">
        <v>19</v>
      </c>
      <c r="B539" s="0" t="s">
        <v>70</v>
      </c>
      <c r="C539" s="0" t="n">
        <v>2.15384615384615</v>
      </c>
      <c r="D539" s="0" t="str">
        <f aca="false">A539&amp;" "&amp;B539</f>
        <v>HB-2 GROUND OPERATIONS</v>
      </c>
    </row>
    <row r="540" customFormat="false" ht="12.8" hidden="false" customHeight="false" outlineLevel="0" collapsed="false">
      <c r="A540" s="0" t="s">
        <v>19</v>
      </c>
      <c r="B540" s="0" t="s">
        <v>72</v>
      </c>
      <c r="C540" s="0" t="n">
        <v>1</v>
      </c>
      <c r="D540" s="0" t="str">
        <f aca="false">A540&amp;" "&amp;B540</f>
        <v>HB-2 HIGH ANGLE GUN/SEPARATION EXERCISE</v>
      </c>
    </row>
    <row r="541" customFormat="false" ht="12.8" hidden="false" customHeight="false" outlineLevel="0" collapsed="false">
      <c r="A541" s="0" t="s">
        <v>19</v>
      </c>
      <c r="B541" s="0" t="s">
        <v>75</v>
      </c>
      <c r="C541" s="0" t="n">
        <v>2</v>
      </c>
      <c r="D541" s="0" t="str">
        <f aca="false">A541&amp;" "&amp;B541</f>
        <v>HB-2 INSTRUMENT TRAIL DEPARTURE</v>
      </c>
    </row>
    <row r="542" customFormat="false" ht="12.8" hidden="false" customHeight="false" outlineLevel="0" collapsed="false">
      <c r="A542" s="0" t="s">
        <v>19</v>
      </c>
      <c r="B542" s="0" t="s">
        <v>77</v>
      </c>
      <c r="C542" s="0" t="n">
        <v>1</v>
      </c>
      <c r="D542" s="0" t="str">
        <f aca="false">A542&amp;" "&amp;B542</f>
        <v>HB-2 LEAD TURN EXERCISE</v>
      </c>
    </row>
    <row r="543" customFormat="false" ht="12.8" hidden="false" customHeight="false" outlineLevel="0" collapsed="false">
      <c r="A543" s="0" t="s">
        <v>19</v>
      </c>
      <c r="B543" s="0" t="s">
        <v>83</v>
      </c>
      <c r="C543" s="0" t="n">
        <v>1.5</v>
      </c>
      <c r="D543" s="0" t="str">
        <f aca="false">A543&amp;" "&amp;B543</f>
        <v>HB-2 MANEUVER MECHANICS</v>
      </c>
    </row>
    <row r="544" customFormat="false" ht="12.8" hidden="false" customHeight="false" outlineLevel="0" collapsed="false">
      <c r="A544" s="0" t="s">
        <v>19</v>
      </c>
      <c r="B544" s="0" t="s">
        <v>85</v>
      </c>
      <c r="C544" s="0" t="n">
        <v>1.5</v>
      </c>
      <c r="D544" s="0" t="str">
        <f aca="false">A544&amp;" "&amp;B544</f>
        <v>HB-2 MANEUVER SELECTION</v>
      </c>
    </row>
    <row r="545" customFormat="false" ht="12.8" hidden="false" customHeight="false" outlineLevel="0" collapsed="false">
      <c r="A545" s="0" t="s">
        <v>19</v>
      </c>
      <c r="B545" s="0" t="s">
        <v>89</v>
      </c>
      <c r="C545" s="0" t="n">
        <v>2.23076923076923</v>
      </c>
      <c r="D545" s="0" t="str">
        <f aca="false">A545&amp;" "&amp;B545</f>
        <v>HB-2 MISSION PLANNING/BRIEFING/DEBRIEFING</v>
      </c>
    </row>
    <row r="546" customFormat="false" ht="12.8" hidden="false" customHeight="false" outlineLevel="0" collapsed="false">
      <c r="A546" s="0" t="s">
        <v>19</v>
      </c>
      <c r="B546" s="0" t="s">
        <v>92</v>
      </c>
      <c r="C546" s="0" t="n">
        <v>2</v>
      </c>
      <c r="D546" s="0" t="str">
        <f aca="false">A546&amp;" "&amp;B546</f>
        <v>HB-2 NON-PRECISION APPROACH (HUD ON/OFF)</v>
      </c>
    </row>
    <row r="547" customFormat="false" ht="12.8" hidden="false" customHeight="false" outlineLevel="0" collapsed="false">
      <c r="A547" s="0" t="s">
        <v>19</v>
      </c>
      <c r="B547" s="0" t="s">
        <v>93</v>
      </c>
      <c r="C547" s="0" t="n">
        <v>2</v>
      </c>
      <c r="D547" s="0" t="str">
        <f aca="false">A547&amp;" "&amp;B547</f>
        <v>HB-2 NORMAL LANDING</v>
      </c>
    </row>
    <row r="548" customFormat="false" ht="12.8" hidden="false" customHeight="false" outlineLevel="0" collapsed="false">
      <c r="A548" s="0" t="s">
        <v>19</v>
      </c>
      <c r="B548" s="0" t="s">
        <v>94</v>
      </c>
      <c r="C548" s="0" t="n">
        <v>2</v>
      </c>
      <c r="D548" s="0" t="str">
        <f aca="false">A548&amp;" "&amp;B548</f>
        <v>HB-2 NORMAL PATTERN</v>
      </c>
    </row>
    <row r="549" customFormat="false" ht="12.8" hidden="false" customHeight="false" outlineLevel="0" collapsed="false">
      <c r="A549" s="0" t="s">
        <v>19</v>
      </c>
      <c r="B549" s="0" t="s">
        <v>97</v>
      </c>
      <c r="C549" s="0" t="n">
        <v>2.25</v>
      </c>
      <c r="D549" s="0" t="str">
        <f aca="false">A549&amp;" "&amp;B549</f>
        <v>HB-2 PRECISION APPROACH (HUD ON/OFF)</v>
      </c>
    </row>
    <row r="550" customFormat="false" ht="12.8" hidden="false" customHeight="false" outlineLevel="0" collapsed="false">
      <c r="A550" s="0" t="s">
        <v>19</v>
      </c>
      <c r="B550" s="0" t="s">
        <v>99</v>
      </c>
      <c r="C550" s="0" t="n">
        <v>2</v>
      </c>
      <c r="D550" s="0" t="str">
        <f aca="false">A550&amp;" "&amp;B550</f>
        <v>HB-2 REJOINS</v>
      </c>
    </row>
    <row r="551" customFormat="false" ht="12.8" hidden="false" customHeight="false" outlineLevel="0" collapsed="false">
      <c r="A551" s="0" t="s">
        <v>19</v>
      </c>
      <c r="B551" s="0" t="s">
        <v>100</v>
      </c>
      <c r="C551" s="0" t="n">
        <v>1.92307692307692</v>
      </c>
      <c r="D551" s="0" t="str">
        <f aca="false">A551&amp;" "&amp;B551</f>
        <v>HB-2 RETURN TO BASE (RTB) PROCEDURES</v>
      </c>
    </row>
    <row r="552" customFormat="false" ht="12.8" hidden="false" customHeight="false" outlineLevel="0" collapsed="false">
      <c r="A552" s="0" t="s">
        <v>19</v>
      </c>
      <c r="B552" s="0" t="s">
        <v>103</v>
      </c>
      <c r="C552" s="0" t="n">
        <v>2</v>
      </c>
      <c r="D552" s="0" t="str">
        <f aca="false">A552&amp;" "&amp;B552</f>
        <v>HB-2 ROUTE</v>
      </c>
    </row>
    <row r="553" customFormat="false" ht="12.8" hidden="false" customHeight="false" outlineLevel="0" collapsed="false">
      <c r="A553" s="0" t="s">
        <v>19</v>
      </c>
      <c r="B553" s="0" t="s">
        <v>105</v>
      </c>
      <c r="C553" s="0" t="n">
        <v>2</v>
      </c>
      <c r="D553" s="0" t="str">
        <f aca="false">A553&amp;" "&amp;B553</f>
        <v>HB-2 SIMULATED GUNSHOT</v>
      </c>
    </row>
    <row r="554" customFormat="false" ht="12.8" hidden="false" customHeight="false" outlineLevel="0" collapsed="false">
      <c r="A554" s="0" t="s">
        <v>19</v>
      </c>
      <c r="B554" s="0" t="s">
        <v>106</v>
      </c>
      <c r="C554" s="0" t="n">
        <v>1.85714285714286</v>
      </c>
      <c r="D554" s="0" t="str">
        <f aca="false">A554&amp;" "&amp;B554</f>
        <v>HB-2 SIMULATED IR MISSILE SHOT</v>
      </c>
    </row>
    <row r="555" customFormat="false" ht="12.8" hidden="false" customHeight="false" outlineLevel="0" collapsed="false">
      <c r="A555" s="0" t="s">
        <v>19</v>
      </c>
      <c r="B555" s="0" t="s">
        <v>107</v>
      </c>
      <c r="C555" s="0" t="n">
        <v>2</v>
      </c>
      <c r="D555" s="0" t="str">
        <f aca="false">A555&amp;" "&amp;B555</f>
        <v>HB-2 SINGLE ENGINE APPROACH/LANDING</v>
      </c>
    </row>
    <row r="556" customFormat="false" ht="12.8" hidden="false" customHeight="false" outlineLevel="0" collapsed="false">
      <c r="A556" s="0" t="s">
        <v>19</v>
      </c>
      <c r="B556" s="0" t="s">
        <v>110</v>
      </c>
      <c r="C556" s="0" t="n">
        <v>2</v>
      </c>
      <c r="D556" s="0" t="str">
        <f aca="false">A556&amp;" "&amp;B556</f>
        <v>HB-2 SITUATIONAL AWARENESS</v>
      </c>
    </row>
    <row r="557" customFormat="false" ht="12.8" hidden="false" customHeight="false" outlineLevel="0" collapsed="false">
      <c r="A557" s="0" t="s">
        <v>19</v>
      </c>
      <c r="B557" s="0" t="s">
        <v>112</v>
      </c>
      <c r="C557" s="0" t="n">
        <v>2</v>
      </c>
      <c r="D557" s="0" t="str">
        <f aca="false">A557&amp;" "&amp;B557</f>
        <v>HB-2 TAKEOFF (SINGLE-SHIP)</v>
      </c>
    </row>
    <row r="558" customFormat="false" ht="12.8" hidden="false" customHeight="false" outlineLevel="0" collapsed="false">
      <c r="A558" s="0" t="s">
        <v>19</v>
      </c>
      <c r="B558" s="0" t="s">
        <v>113</v>
      </c>
      <c r="C558" s="0" t="n">
        <v>2</v>
      </c>
      <c r="D558" s="0" t="str">
        <f aca="false">A558&amp;" "&amp;B558</f>
        <v>HB-2 TASK MANAGEMENT</v>
      </c>
    </row>
    <row r="559" customFormat="false" ht="12.8" hidden="false" customHeight="false" outlineLevel="0" collapsed="false">
      <c r="A559" s="0" t="s">
        <v>19</v>
      </c>
      <c r="B559" s="0" t="s">
        <v>115</v>
      </c>
      <c r="C559" s="0" t="n">
        <v>1.91666666666667</v>
      </c>
      <c r="D559" s="0" t="str">
        <f aca="false">A559&amp;" "&amp;B559</f>
        <v>HB-2 TWO-SHIP FORMATION -- TACTICAL</v>
      </c>
    </row>
    <row r="560" customFormat="false" ht="12.8" hidden="false" customHeight="false" outlineLevel="0" collapsed="false">
      <c r="A560" s="0" t="s">
        <v>19</v>
      </c>
      <c r="B560" s="0" t="s">
        <v>117</v>
      </c>
      <c r="C560" s="0" t="n">
        <v>2</v>
      </c>
      <c r="D560" s="0" t="str">
        <f aca="false">A560&amp;" "&amp;B560</f>
        <v>HB-2 VISUAL SEARCH</v>
      </c>
    </row>
    <row r="561" customFormat="false" ht="12.8" hidden="false" customHeight="false" outlineLevel="0" collapsed="false">
      <c r="A561" s="0" t="s">
        <v>19</v>
      </c>
      <c r="B561" s="0" t="s">
        <v>118</v>
      </c>
      <c r="C561" s="0" t="n">
        <v>2</v>
      </c>
      <c r="D561" s="0" t="str">
        <f aca="false">A561&amp;" "&amp;B561</f>
        <v>HB-2 VISUAL SIGNALS</v>
      </c>
    </row>
    <row r="562" customFormat="false" ht="12.8" hidden="false" customHeight="false" outlineLevel="0" collapsed="false">
      <c r="A562" s="0" t="s">
        <v>19</v>
      </c>
      <c r="B562" s="0" t="s">
        <v>121</v>
      </c>
      <c r="C562" s="0" t="n">
        <v>1.72727272727273</v>
      </c>
      <c r="D562" s="0" t="str">
        <f aca="false">A562&amp;" "&amp;B562</f>
        <v>HB-2 WEZ RECOGNITION</v>
      </c>
    </row>
    <row r="563" customFormat="false" ht="12.8" hidden="false" customHeight="false" outlineLevel="0" collapsed="false">
      <c r="A563" s="0" t="s">
        <v>20</v>
      </c>
      <c r="B563" s="0" t="s">
        <v>38</v>
      </c>
      <c r="C563" s="0" t="n">
        <v>2</v>
      </c>
      <c r="D563" s="0" t="str">
        <f aca="false">A563&amp;" "&amp;B563</f>
        <v>HB-3 AGSM</v>
      </c>
    </row>
    <row r="564" customFormat="false" ht="12.8" hidden="false" customHeight="false" outlineLevel="0" collapsed="false">
      <c r="A564" s="0" t="s">
        <v>20</v>
      </c>
      <c r="B564" s="0" t="s">
        <v>39</v>
      </c>
      <c r="C564" s="0" t="n">
        <v>2</v>
      </c>
      <c r="D564" s="0" t="str">
        <f aca="false">A564&amp;" "&amp;B564</f>
        <v>HB-3 ARMAMENT SWITCHOLOGY/FENCE CHK</v>
      </c>
    </row>
    <row r="565" customFormat="false" ht="12.8" hidden="false" customHeight="false" outlineLevel="0" collapsed="false">
      <c r="A565" s="0" t="s">
        <v>20</v>
      </c>
      <c r="B565" s="0" t="s">
        <v>43</v>
      </c>
      <c r="C565" s="0" t="n">
        <v>3</v>
      </c>
      <c r="D565" s="0" t="str">
        <f aca="false">A565&amp;" "&amp;B565</f>
        <v>HB-3 BUTTERFLY SETUPS</v>
      </c>
    </row>
    <row r="566" customFormat="false" ht="12.8" hidden="false" customHeight="false" outlineLevel="0" collapsed="false">
      <c r="A566" s="0" t="s">
        <v>20</v>
      </c>
      <c r="B566" s="0" t="s">
        <v>45</v>
      </c>
      <c r="C566" s="0" t="n">
        <v>2</v>
      </c>
      <c r="D566" s="0" t="str">
        <f aca="false">A566&amp;" "&amp;B566</f>
        <v>HB-3 COMMUNICATIONS</v>
      </c>
    </row>
    <row r="567" customFormat="false" ht="12.8" hidden="false" customHeight="false" outlineLevel="0" collapsed="false">
      <c r="A567" s="0" t="s">
        <v>20</v>
      </c>
      <c r="B567" s="0" t="s">
        <v>51</v>
      </c>
      <c r="C567" s="0" t="n">
        <v>2</v>
      </c>
      <c r="D567" s="0" t="str">
        <f aca="false">A567&amp;" "&amp;B567</f>
        <v>HB-3 DECISION MAKING/RISK MANAGEMENT</v>
      </c>
    </row>
    <row r="568" customFormat="false" ht="12.8" hidden="false" customHeight="false" outlineLevel="0" collapsed="false">
      <c r="A568" s="0" t="s">
        <v>20</v>
      </c>
      <c r="B568" s="0" t="s">
        <v>53</v>
      </c>
      <c r="C568" s="0" t="n">
        <v>2</v>
      </c>
      <c r="D568" s="0" t="str">
        <f aca="false">A568&amp;" "&amp;B568</f>
        <v>HB-3 DEPARTURE</v>
      </c>
    </row>
    <row r="569" customFormat="false" ht="12.8" hidden="false" customHeight="false" outlineLevel="0" collapsed="false">
      <c r="A569" s="0" t="s">
        <v>20</v>
      </c>
      <c r="B569" s="0" t="s">
        <v>59</v>
      </c>
      <c r="C569" s="0" t="n">
        <v>3</v>
      </c>
      <c r="D569" s="0" t="str">
        <f aca="false">A569&amp;" "&amp;B569</f>
        <v>HB-3 FIGHT ANALYSIS</v>
      </c>
    </row>
    <row r="570" customFormat="false" ht="12.8" hidden="false" customHeight="false" outlineLevel="0" collapsed="false">
      <c r="A570" s="0" t="s">
        <v>20</v>
      </c>
      <c r="B570" s="0" t="s">
        <v>60</v>
      </c>
      <c r="C570" s="0" t="n">
        <v>3</v>
      </c>
      <c r="D570" s="0" t="str">
        <f aca="false">A570&amp;" "&amp;B570</f>
        <v>HB-3 FIGHTING WING</v>
      </c>
    </row>
    <row r="571" customFormat="false" ht="12.8" hidden="false" customHeight="false" outlineLevel="0" collapsed="false">
      <c r="A571" s="0" t="s">
        <v>20</v>
      </c>
      <c r="B571" s="0" t="s">
        <v>61</v>
      </c>
      <c r="C571" s="0" t="n">
        <v>2</v>
      </c>
      <c r="D571" s="0" t="str">
        <f aca="false">A571&amp;" "&amp;B571</f>
        <v>HB-3 FINGERTIP</v>
      </c>
    </row>
    <row r="572" customFormat="false" ht="12.8" hidden="false" customHeight="false" outlineLevel="0" collapsed="false">
      <c r="A572" s="0" t="s">
        <v>20</v>
      </c>
      <c r="B572" s="0" t="s">
        <v>68</v>
      </c>
      <c r="C572" s="0" t="n">
        <v>2</v>
      </c>
      <c r="D572" s="0" t="str">
        <f aca="false">A572&amp;" "&amp;B572</f>
        <v>HB-3 G-AWARENESS</v>
      </c>
    </row>
    <row r="573" customFormat="false" ht="12.8" hidden="false" customHeight="false" outlineLevel="0" collapsed="false">
      <c r="A573" s="0" t="s">
        <v>20</v>
      </c>
      <c r="B573" s="0" t="s">
        <v>69</v>
      </c>
      <c r="C573" s="0" t="n">
        <v>2</v>
      </c>
      <c r="D573" s="0" t="str">
        <f aca="false">A573&amp;" "&amp;B573</f>
        <v>HB-3 G-AWARENESS TURNS</v>
      </c>
    </row>
    <row r="574" customFormat="false" ht="12.8" hidden="false" customHeight="false" outlineLevel="0" collapsed="false">
      <c r="A574" s="0" t="s">
        <v>20</v>
      </c>
      <c r="B574" s="0" t="s">
        <v>70</v>
      </c>
      <c r="C574" s="0" t="n">
        <v>2</v>
      </c>
      <c r="D574" s="0" t="str">
        <f aca="false">A574&amp;" "&amp;B574</f>
        <v>HB-3 GROUND OPERATIONS</v>
      </c>
    </row>
    <row r="575" customFormat="false" ht="12.8" hidden="false" customHeight="false" outlineLevel="0" collapsed="false">
      <c r="A575" s="0" t="s">
        <v>20</v>
      </c>
      <c r="B575" s="0" t="s">
        <v>83</v>
      </c>
      <c r="C575" s="0" t="n">
        <v>3</v>
      </c>
      <c r="D575" s="0" t="str">
        <f aca="false">A575&amp;" "&amp;B575</f>
        <v>HB-3 MANEUVER MECHANICS</v>
      </c>
    </row>
    <row r="576" customFormat="false" ht="12.8" hidden="false" customHeight="false" outlineLevel="0" collapsed="false">
      <c r="A576" s="0" t="s">
        <v>20</v>
      </c>
      <c r="B576" s="0" t="s">
        <v>85</v>
      </c>
      <c r="C576" s="0" t="n">
        <v>3</v>
      </c>
      <c r="D576" s="0" t="str">
        <f aca="false">A576&amp;" "&amp;B576</f>
        <v>HB-3 MANEUVER SELECTION</v>
      </c>
    </row>
    <row r="577" customFormat="false" ht="12.8" hidden="false" customHeight="false" outlineLevel="0" collapsed="false">
      <c r="A577" s="0" t="s">
        <v>20</v>
      </c>
      <c r="B577" s="0" t="s">
        <v>89</v>
      </c>
      <c r="C577" s="0" t="n">
        <v>2</v>
      </c>
      <c r="D577" s="0" t="str">
        <f aca="false">A577&amp;" "&amp;B577</f>
        <v>HB-3 MISSION PLANNING/BRIEFING/DEBRIEFING</v>
      </c>
    </row>
    <row r="578" customFormat="false" ht="12.8" hidden="false" customHeight="false" outlineLevel="0" collapsed="false">
      <c r="A578" s="0" t="s">
        <v>20</v>
      </c>
      <c r="B578" s="0" t="s">
        <v>93</v>
      </c>
      <c r="C578" s="0" t="n">
        <v>2</v>
      </c>
      <c r="D578" s="0" t="str">
        <f aca="false">A578&amp;" "&amp;B578</f>
        <v>HB-3 NORMAL LANDING</v>
      </c>
    </row>
    <row r="579" customFormat="false" ht="12.8" hidden="false" customHeight="false" outlineLevel="0" collapsed="false">
      <c r="A579" s="0" t="s">
        <v>20</v>
      </c>
      <c r="B579" s="0" t="s">
        <v>94</v>
      </c>
      <c r="C579" s="0" t="n">
        <v>2</v>
      </c>
      <c r="D579" s="0" t="str">
        <f aca="false">A579&amp;" "&amp;B579</f>
        <v>HB-3 NORMAL PATTERN</v>
      </c>
    </row>
    <row r="580" customFormat="false" ht="12.8" hidden="false" customHeight="false" outlineLevel="0" collapsed="false">
      <c r="A580" s="0" t="s">
        <v>20</v>
      </c>
      <c r="B580" s="0" t="s">
        <v>99</v>
      </c>
      <c r="C580" s="0" t="n">
        <v>3</v>
      </c>
      <c r="D580" s="0" t="str">
        <f aca="false">A580&amp;" "&amp;B580</f>
        <v>HB-3 REJOINS</v>
      </c>
    </row>
    <row r="581" customFormat="false" ht="12.8" hidden="false" customHeight="false" outlineLevel="0" collapsed="false">
      <c r="A581" s="0" t="s">
        <v>20</v>
      </c>
      <c r="B581" s="0" t="s">
        <v>100</v>
      </c>
      <c r="C581" s="0" t="n">
        <v>2</v>
      </c>
      <c r="D581" s="0" t="str">
        <f aca="false">A581&amp;" "&amp;B581</f>
        <v>HB-3 RETURN TO BASE (RTB) PROCEDURES</v>
      </c>
    </row>
    <row r="582" customFormat="false" ht="12.8" hidden="false" customHeight="false" outlineLevel="0" collapsed="false">
      <c r="A582" s="0" t="s">
        <v>20</v>
      </c>
      <c r="B582" s="0" t="s">
        <v>103</v>
      </c>
      <c r="C582" s="0" t="n">
        <v>3</v>
      </c>
      <c r="D582" s="0" t="str">
        <f aca="false">A582&amp;" "&amp;B582</f>
        <v>HB-3 ROUTE</v>
      </c>
    </row>
    <row r="583" customFormat="false" ht="12.8" hidden="false" customHeight="false" outlineLevel="0" collapsed="false">
      <c r="A583" s="0" t="s">
        <v>20</v>
      </c>
      <c r="B583" s="0" t="s">
        <v>106</v>
      </c>
      <c r="C583" s="0" t="n">
        <v>2</v>
      </c>
      <c r="D583" s="0" t="str">
        <f aca="false">A583&amp;" "&amp;B583</f>
        <v>HB-3 SIMULATED IR MISSILE SHOT</v>
      </c>
    </row>
    <row r="584" customFormat="false" ht="12.8" hidden="false" customHeight="false" outlineLevel="0" collapsed="false">
      <c r="A584" s="0" t="s">
        <v>20</v>
      </c>
      <c r="B584" s="0" t="s">
        <v>110</v>
      </c>
      <c r="C584" s="0" t="n">
        <v>2</v>
      </c>
      <c r="D584" s="0" t="str">
        <f aca="false">A584&amp;" "&amp;B584</f>
        <v>HB-3 SITUATIONAL AWARENESS</v>
      </c>
    </row>
    <row r="585" customFormat="false" ht="12.8" hidden="false" customHeight="false" outlineLevel="0" collapsed="false">
      <c r="A585" s="0" t="s">
        <v>20</v>
      </c>
      <c r="B585" s="0" t="s">
        <v>112</v>
      </c>
      <c r="C585" s="0" t="n">
        <v>2</v>
      </c>
      <c r="D585" s="0" t="str">
        <f aca="false">A585&amp;" "&amp;B585</f>
        <v>HB-3 TAKEOFF (SINGLE-SHIP)</v>
      </c>
    </row>
    <row r="586" customFormat="false" ht="12.8" hidden="false" customHeight="false" outlineLevel="0" collapsed="false">
      <c r="A586" s="0" t="s">
        <v>20</v>
      </c>
      <c r="B586" s="0" t="s">
        <v>113</v>
      </c>
      <c r="C586" s="0" t="n">
        <v>2</v>
      </c>
      <c r="D586" s="0" t="str">
        <f aca="false">A586&amp;" "&amp;B586</f>
        <v>HB-3 TASK MANAGEMENT</v>
      </c>
    </row>
    <row r="587" customFormat="false" ht="12.8" hidden="false" customHeight="false" outlineLevel="0" collapsed="false">
      <c r="A587" s="0" t="s">
        <v>20</v>
      </c>
      <c r="B587" s="0" t="s">
        <v>117</v>
      </c>
      <c r="C587" s="0" t="n">
        <v>3</v>
      </c>
      <c r="D587" s="0" t="str">
        <f aca="false">A587&amp;" "&amp;B587</f>
        <v>HB-3 VISUAL SEARCH</v>
      </c>
    </row>
    <row r="588" customFormat="false" ht="12.8" hidden="false" customHeight="false" outlineLevel="0" collapsed="false">
      <c r="A588" s="0" t="s">
        <v>20</v>
      </c>
      <c r="B588" s="0" t="s">
        <v>121</v>
      </c>
      <c r="C588" s="0" t="n">
        <v>2</v>
      </c>
      <c r="D588" s="0" t="str">
        <f aca="false">A588&amp;" "&amp;B588</f>
        <v>HB-3 WEZ RECOGNITION</v>
      </c>
    </row>
    <row r="589" customFormat="false" ht="12.8" hidden="false" customHeight="false" outlineLevel="0" collapsed="false">
      <c r="A589" s="0" t="s">
        <v>10</v>
      </c>
      <c r="B589" s="0" t="s">
        <v>38</v>
      </c>
      <c r="C589" s="0" t="n">
        <v>1.8125</v>
      </c>
      <c r="D589" s="0" t="str">
        <f aca="false">A589&amp;" "&amp;B589</f>
        <v>OB-1 AGSM</v>
      </c>
    </row>
    <row r="590" customFormat="false" ht="12.8" hidden="false" customHeight="false" outlineLevel="0" collapsed="false">
      <c r="A590" s="0" t="s">
        <v>10</v>
      </c>
      <c r="B590" s="0" t="s">
        <v>39</v>
      </c>
      <c r="C590" s="0" t="n">
        <v>1.70588235294118</v>
      </c>
      <c r="D590" s="0" t="str">
        <f aca="false">A590&amp;" "&amp;B590</f>
        <v>OB-1 ARMAMENT SWITCHOLOGY/FENCE CHK</v>
      </c>
    </row>
    <row r="591" customFormat="false" ht="12.8" hidden="false" customHeight="false" outlineLevel="0" collapsed="false">
      <c r="A591" s="0" t="s">
        <v>10</v>
      </c>
      <c r="B591" s="0" t="s">
        <v>41</v>
      </c>
      <c r="C591" s="0" t="n">
        <v>1.5</v>
      </c>
      <c r="D591" s="0" t="str">
        <f aca="false">A591&amp;" "&amp;B591</f>
        <v>OB-1 BATTLE DAMAGE CHECK</v>
      </c>
    </row>
    <row r="592" customFormat="false" ht="12.8" hidden="false" customHeight="false" outlineLevel="0" collapsed="false">
      <c r="A592" s="0" t="s">
        <v>10</v>
      </c>
      <c r="B592" s="0" t="s">
        <v>45</v>
      </c>
      <c r="C592" s="0" t="n">
        <v>1.76470588235294</v>
      </c>
      <c r="D592" s="0" t="str">
        <f aca="false">A592&amp;" "&amp;B592</f>
        <v>OB-1 COMMUNICATIONS</v>
      </c>
    </row>
    <row r="593" customFormat="false" ht="12.8" hidden="false" customHeight="false" outlineLevel="0" collapsed="false">
      <c r="A593" s="0" t="s">
        <v>10</v>
      </c>
      <c r="B593" s="0" t="s">
        <v>50</v>
      </c>
      <c r="C593" s="0" t="n">
        <v>1.6</v>
      </c>
      <c r="D593" s="0" t="str">
        <f aca="false">A593&amp;" "&amp;B593</f>
        <v>OB-1 CROSSUNDER</v>
      </c>
    </row>
    <row r="594" customFormat="false" ht="12.8" hidden="false" customHeight="false" outlineLevel="0" collapsed="false">
      <c r="A594" s="0" t="s">
        <v>10</v>
      </c>
      <c r="B594" s="0" t="s">
        <v>51</v>
      </c>
      <c r="C594" s="0" t="n">
        <v>1.64705882352941</v>
      </c>
      <c r="D594" s="0" t="str">
        <f aca="false">A594&amp;" "&amp;B594</f>
        <v>OB-1 DECISION MAKING/RISK MANAGEMENT</v>
      </c>
    </row>
    <row r="595" customFormat="false" ht="12.8" hidden="false" customHeight="false" outlineLevel="0" collapsed="false">
      <c r="A595" s="0" t="s">
        <v>10</v>
      </c>
      <c r="B595" s="0" t="s">
        <v>53</v>
      </c>
      <c r="C595" s="0" t="n">
        <v>2.05882352941176</v>
      </c>
      <c r="D595" s="0" t="str">
        <f aca="false">A595&amp;" "&amp;B595</f>
        <v>OB-1 DEPARTURE</v>
      </c>
    </row>
    <row r="596" customFormat="false" ht="12.8" hidden="false" customHeight="false" outlineLevel="0" collapsed="false">
      <c r="A596" s="0" t="s">
        <v>10</v>
      </c>
      <c r="B596" s="0" t="s">
        <v>54</v>
      </c>
      <c r="C596" s="0" t="n">
        <v>1</v>
      </c>
      <c r="D596" s="0" t="str">
        <f aca="false">A596&amp;" "&amp;B596</f>
        <v>OB-1 ECHELON</v>
      </c>
    </row>
    <row r="597" customFormat="false" ht="12.8" hidden="false" customHeight="false" outlineLevel="0" collapsed="false">
      <c r="A597" s="0" t="s">
        <v>10</v>
      </c>
      <c r="B597" s="0" t="s">
        <v>55</v>
      </c>
      <c r="C597" s="0" t="n">
        <v>3</v>
      </c>
      <c r="D597" s="0" t="str">
        <f aca="false">A597&amp;" "&amp;B597</f>
        <v>OB-1 EMERGENCY PROCEDURES</v>
      </c>
    </row>
    <row r="598" customFormat="false" ht="12.8" hidden="false" customHeight="false" outlineLevel="0" collapsed="false">
      <c r="A598" s="0" t="s">
        <v>10</v>
      </c>
      <c r="B598" s="0" t="s">
        <v>59</v>
      </c>
      <c r="C598" s="0" t="n">
        <v>1.1875</v>
      </c>
      <c r="D598" s="0" t="str">
        <f aca="false">A598&amp;" "&amp;B598</f>
        <v>OB-1 FIGHT ANALYSIS</v>
      </c>
    </row>
    <row r="599" customFormat="false" ht="12.8" hidden="false" customHeight="false" outlineLevel="0" collapsed="false">
      <c r="A599" s="0" t="s">
        <v>10</v>
      </c>
      <c r="B599" s="0" t="s">
        <v>60</v>
      </c>
      <c r="C599" s="0" t="n">
        <v>1.61538461538462</v>
      </c>
      <c r="D599" s="0" t="str">
        <f aca="false">A599&amp;" "&amp;B599</f>
        <v>OB-1 FIGHTING WING</v>
      </c>
    </row>
    <row r="600" customFormat="false" ht="12.8" hidden="false" customHeight="false" outlineLevel="0" collapsed="false">
      <c r="A600" s="0" t="s">
        <v>10</v>
      </c>
      <c r="B600" s="0" t="s">
        <v>61</v>
      </c>
      <c r="C600" s="0" t="n">
        <v>1.76470588235294</v>
      </c>
      <c r="D600" s="0" t="str">
        <f aca="false">A600&amp;" "&amp;B600</f>
        <v>OB-1 FINGERTIP</v>
      </c>
    </row>
    <row r="601" customFormat="false" ht="12.8" hidden="false" customHeight="false" outlineLevel="0" collapsed="false">
      <c r="A601" s="0" t="s">
        <v>10</v>
      </c>
      <c r="B601" s="0" t="s">
        <v>62</v>
      </c>
      <c r="C601" s="0" t="n">
        <v>1.82352941176471</v>
      </c>
      <c r="D601" s="0" t="str">
        <f aca="false">A601&amp;" "&amp;B601</f>
        <v>OB-1 FLIGHT COORDINATION</v>
      </c>
    </row>
    <row r="602" customFormat="false" ht="12.8" hidden="false" customHeight="false" outlineLevel="0" collapsed="false">
      <c r="A602" s="0" t="s">
        <v>10</v>
      </c>
      <c r="B602" s="0" t="s">
        <v>63</v>
      </c>
      <c r="C602" s="0" t="n">
        <v>2</v>
      </c>
      <c r="D602" s="0" t="str">
        <f aca="false">A602&amp;" "&amp;B602</f>
        <v>OB-1 FORMATION APPROACH (WING)</v>
      </c>
    </row>
    <row r="603" customFormat="false" ht="12.8" hidden="false" customHeight="false" outlineLevel="0" collapsed="false">
      <c r="A603" s="0" t="s">
        <v>10</v>
      </c>
      <c r="B603" s="0" t="s">
        <v>64</v>
      </c>
      <c r="C603" s="0" t="n">
        <v>1.8</v>
      </c>
      <c r="D603" s="0" t="str">
        <f aca="false">A603&amp;" "&amp;B603</f>
        <v>OB-1 FORMATION TAKEOFF (WING)</v>
      </c>
    </row>
    <row r="604" customFormat="false" ht="12.8" hidden="false" customHeight="false" outlineLevel="0" collapsed="false">
      <c r="A604" s="0" t="s">
        <v>10</v>
      </c>
      <c r="B604" s="0" t="s">
        <v>67</v>
      </c>
      <c r="C604" s="0" t="n">
        <v>1.82352941176471</v>
      </c>
      <c r="D604" s="0" t="str">
        <f aca="false">A604&amp;" "&amp;B604</f>
        <v>OB-1 FUEL MANAGEMENT</v>
      </c>
    </row>
    <row r="605" customFormat="false" ht="12.8" hidden="false" customHeight="false" outlineLevel="0" collapsed="false">
      <c r="A605" s="0" t="s">
        <v>10</v>
      </c>
      <c r="B605" s="0" t="s">
        <v>68</v>
      </c>
      <c r="C605" s="0" t="n">
        <v>1.88235294117647</v>
      </c>
      <c r="D605" s="0" t="str">
        <f aca="false">A605&amp;" "&amp;B605</f>
        <v>OB-1 G-AWARENESS</v>
      </c>
    </row>
    <row r="606" customFormat="false" ht="12.8" hidden="false" customHeight="false" outlineLevel="0" collapsed="false">
      <c r="A606" s="0" t="s">
        <v>10</v>
      </c>
      <c r="B606" s="0" t="s">
        <v>69</v>
      </c>
      <c r="C606" s="0" t="n">
        <v>1.70588235294118</v>
      </c>
      <c r="D606" s="0" t="str">
        <f aca="false">A606&amp;" "&amp;B606</f>
        <v>OB-1 G-AWARENESS TURNS</v>
      </c>
    </row>
    <row r="607" customFormat="false" ht="12.8" hidden="false" customHeight="false" outlineLevel="0" collapsed="false">
      <c r="A607" s="0" t="s">
        <v>10</v>
      </c>
      <c r="B607" s="0" t="s">
        <v>70</v>
      </c>
      <c r="C607" s="0" t="n">
        <v>2.11764705882353</v>
      </c>
      <c r="D607" s="0" t="str">
        <f aca="false">A607&amp;" "&amp;B607</f>
        <v>OB-1 GROUND OPERATIONS</v>
      </c>
    </row>
    <row r="608" customFormat="false" ht="12.8" hidden="false" customHeight="false" outlineLevel="0" collapsed="false">
      <c r="A608" s="0" t="s">
        <v>10</v>
      </c>
      <c r="B608" s="0" t="s">
        <v>84</v>
      </c>
      <c r="C608" s="0" t="n">
        <v>1.25</v>
      </c>
      <c r="D608" s="0" t="str">
        <f aca="false">A608&amp;" "&amp;B608</f>
        <v>OB-1 MANEUVER MECHANICS (OBFM)</v>
      </c>
    </row>
    <row r="609" customFormat="false" ht="12.8" hidden="false" customHeight="false" outlineLevel="0" collapsed="false">
      <c r="A609" s="0" t="s">
        <v>10</v>
      </c>
      <c r="B609" s="0" t="s">
        <v>86</v>
      </c>
      <c r="C609" s="0" t="n">
        <v>1.1875</v>
      </c>
      <c r="D609" s="0" t="str">
        <f aca="false">A609&amp;" "&amp;B609</f>
        <v>OB-1 MANEUVER SELECTION (OBFM)</v>
      </c>
    </row>
    <row r="610" customFormat="false" ht="12.8" hidden="false" customHeight="false" outlineLevel="0" collapsed="false">
      <c r="A610" s="0" t="s">
        <v>10</v>
      </c>
      <c r="B610" s="0" t="s">
        <v>88</v>
      </c>
      <c r="C610" s="0" t="n">
        <v>1.85714285714286</v>
      </c>
      <c r="D610" s="0" t="str">
        <f aca="false">A610&amp;" "&amp;B610</f>
        <v>OB-1 MISSION ANALYSIS</v>
      </c>
    </row>
    <row r="611" customFormat="false" ht="12.8" hidden="false" customHeight="false" outlineLevel="0" collapsed="false">
      <c r="A611" s="0" t="s">
        <v>10</v>
      </c>
      <c r="B611" s="0" t="s">
        <v>89</v>
      </c>
      <c r="C611" s="0" t="n">
        <v>2.33333333333333</v>
      </c>
      <c r="D611" s="0" t="str">
        <f aca="false">A611&amp;" "&amp;B611</f>
        <v>OB-1 MISSION PLANNING/BRIEFING/DEBRIEFING</v>
      </c>
    </row>
    <row r="612" customFormat="false" ht="12.8" hidden="false" customHeight="false" outlineLevel="0" collapsed="false">
      <c r="A612" s="0" t="s">
        <v>10</v>
      </c>
      <c r="B612" s="0" t="s">
        <v>91</v>
      </c>
      <c r="C612" s="0" t="n">
        <v>2</v>
      </c>
      <c r="D612" s="0" t="str">
        <f aca="false">A612&amp;" "&amp;B612</f>
        <v>OB-1 NO FLAP APPROACH/LANDING</v>
      </c>
    </row>
    <row r="613" customFormat="false" ht="12.8" hidden="false" customHeight="false" outlineLevel="0" collapsed="false">
      <c r="A613" s="0" t="s">
        <v>10</v>
      </c>
      <c r="B613" s="0" t="s">
        <v>93</v>
      </c>
      <c r="C613" s="0" t="n">
        <v>2</v>
      </c>
      <c r="D613" s="0" t="str">
        <f aca="false">A613&amp;" "&amp;B613</f>
        <v>OB-1 NORMAL LANDING</v>
      </c>
    </row>
    <row r="614" customFormat="false" ht="12.8" hidden="false" customHeight="false" outlineLevel="0" collapsed="false">
      <c r="A614" s="0" t="s">
        <v>10</v>
      </c>
      <c r="B614" s="0" t="s">
        <v>94</v>
      </c>
      <c r="C614" s="0" t="n">
        <v>2</v>
      </c>
      <c r="D614" s="0" t="str">
        <f aca="false">A614&amp;" "&amp;B614</f>
        <v>OB-1 NORMAL PATTERN</v>
      </c>
    </row>
    <row r="615" customFormat="false" ht="12.8" hidden="false" customHeight="false" outlineLevel="0" collapsed="false">
      <c r="A615" s="0" t="s">
        <v>10</v>
      </c>
      <c r="B615" s="0" t="s">
        <v>96</v>
      </c>
      <c r="C615" s="0" t="n">
        <v>1.4375</v>
      </c>
      <c r="D615" s="0" t="str">
        <f aca="false">A615&amp;" "&amp;B615</f>
        <v>OB-1 PERCH SETUPS</v>
      </c>
    </row>
    <row r="616" customFormat="false" ht="12.8" hidden="false" customHeight="false" outlineLevel="0" collapsed="false">
      <c r="A616" s="0" t="s">
        <v>10</v>
      </c>
      <c r="B616" s="0" t="s">
        <v>97</v>
      </c>
      <c r="C616" s="0" t="n">
        <v>2</v>
      </c>
      <c r="D616" s="0" t="str">
        <f aca="false">A616&amp;" "&amp;B616</f>
        <v>OB-1 PRECISION APPROACH (HUD ON/OFF)</v>
      </c>
    </row>
    <row r="617" customFormat="false" ht="12.8" hidden="false" customHeight="false" outlineLevel="0" collapsed="false">
      <c r="A617" s="0" t="s">
        <v>10</v>
      </c>
      <c r="B617" s="0" t="s">
        <v>98</v>
      </c>
      <c r="C617" s="0" t="n">
        <v>1.13333333333333</v>
      </c>
      <c r="D617" s="0" t="str">
        <f aca="false">A617&amp;" "&amp;B617</f>
        <v>OB-1 QUARTER-PLANE EXERCISE</v>
      </c>
    </row>
    <row r="618" customFormat="false" ht="12.8" hidden="false" customHeight="false" outlineLevel="0" collapsed="false">
      <c r="A618" s="0" t="s">
        <v>10</v>
      </c>
      <c r="B618" s="0" t="s">
        <v>99</v>
      </c>
      <c r="C618" s="0" t="n">
        <v>1.58823529411765</v>
      </c>
      <c r="D618" s="0" t="str">
        <f aca="false">A618&amp;" "&amp;B618</f>
        <v>OB-1 REJOINS</v>
      </c>
    </row>
    <row r="619" customFormat="false" ht="12.8" hidden="false" customHeight="false" outlineLevel="0" collapsed="false">
      <c r="A619" s="0" t="s">
        <v>10</v>
      </c>
      <c r="B619" s="0" t="s">
        <v>100</v>
      </c>
      <c r="C619" s="0" t="n">
        <v>1.82352941176471</v>
      </c>
      <c r="D619" s="0" t="str">
        <f aca="false">A619&amp;" "&amp;B619</f>
        <v>OB-1 RETURN TO BASE (RTB) PROCEDURES</v>
      </c>
    </row>
    <row r="620" customFormat="false" ht="12.8" hidden="false" customHeight="false" outlineLevel="0" collapsed="false">
      <c r="A620" s="0" t="s">
        <v>10</v>
      </c>
      <c r="B620" s="0" t="s">
        <v>103</v>
      </c>
      <c r="C620" s="0" t="n">
        <v>1.88235294117647</v>
      </c>
      <c r="D620" s="0" t="str">
        <f aca="false">A620&amp;" "&amp;B620</f>
        <v>OB-1 ROUTE</v>
      </c>
    </row>
    <row r="621" customFormat="false" ht="12.8" hidden="false" customHeight="false" outlineLevel="0" collapsed="false">
      <c r="A621" s="0" t="s">
        <v>10</v>
      </c>
      <c r="B621" s="0" t="s">
        <v>105</v>
      </c>
      <c r="C621" s="0" t="n">
        <v>1.3125</v>
      </c>
      <c r="D621" s="0" t="str">
        <f aca="false">A621&amp;" "&amp;B621</f>
        <v>OB-1 SIMULATED GUNSHOT</v>
      </c>
    </row>
    <row r="622" customFormat="false" ht="12.8" hidden="false" customHeight="false" outlineLevel="0" collapsed="false">
      <c r="A622" s="0" t="s">
        <v>10</v>
      </c>
      <c r="B622" s="0" t="s">
        <v>106</v>
      </c>
      <c r="C622" s="0" t="n">
        <v>1.33333333333333</v>
      </c>
      <c r="D622" s="0" t="str">
        <f aca="false">A622&amp;" "&amp;B622</f>
        <v>OB-1 SIMULATED IR MISSILE SHOT</v>
      </c>
    </row>
    <row r="623" customFormat="false" ht="12.8" hidden="false" customHeight="false" outlineLevel="0" collapsed="false">
      <c r="A623" s="0" t="s">
        <v>10</v>
      </c>
      <c r="B623" s="0" t="s">
        <v>107</v>
      </c>
      <c r="C623" s="0" t="n">
        <v>2</v>
      </c>
      <c r="D623" s="0" t="str">
        <f aca="false">A623&amp;" "&amp;B623</f>
        <v>OB-1 SINGLE ENGINE APPROACH/LANDING</v>
      </c>
    </row>
    <row r="624" customFormat="false" ht="12.8" hidden="false" customHeight="false" outlineLevel="0" collapsed="false">
      <c r="A624" s="0" t="s">
        <v>10</v>
      </c>
      <c r="B624" s="0" t="s">
        <v>110</v>
      </c>
      <c r="C624" s="0" t="n">
        <v>1.52941176470588</v>
      </c>
      <c r="D624" s="0" t="str">
        <f aca="false">A624&amp;" "&amp;B624</f>
        <v>OB-1 SITUATIONAL AWARENESS</v>
      </c>
    </row>
    <row r="625" customFormat="false" ht="12.8" hidden="false" customHeight="false" outlineLevel="0" collapsed="false">
      <c r="A625" s="0" t="s">
        <v>10</v>
      </c>
      <c r="B625" s="0" t="s">
        <v>112</v>
      </c>
      <c r="C625" s="0" t="n">
        <v>2</v>
      </c>
      <c r="D625" s="0" t="str">
        <f aca="false">A625&amp;" "&amp;B625</f>
        <v>OB-1 TAKEOFF (SINGLE-SHIP)</v>
      </c>
    </row>
    <row r="626" customFormat="false" ht="12.8" hidden="false" customHeight="false" outlineLevel="0" collapsed="false">
      <c r="A626" s="0" t="s">
        <v>10</v>
      </c>
      <c r="B626" s="0" t="s">
        <v>113</v>
      </c>
      <c r="C626" s="0" t="n">
        <v>1.58823529411765</v>
      </c>
      <c r="D626" s="0" t="str">
        <f aca="false">A626&amp;" "&amp;B626</f>
        <v>OB-1 TASK MANAGEMENT</v>
      </c>
    </row>
    <row r="627" customFormat="false" ht="12.8" hidden="false" customHeight="false" outlineLevel="0" collapsed="false">
      <c r="A627" s="0" t="s">
        <v>10</v>
      </c>
      <c r="B627" s="0" t="s">
        <v>115</v>
      </c>
      <c r="C627" s="0" t="n">
        <v>1.29411764705882</v>
      </c>
      <c r="D627" s="0" t="str">
        <f aca="false">A627&amp;" "&amp;B627</f>
        <v>OB-1 TWO-SHIP FORMATION -- TACTICAL</v>
      </c>
    </row>
    <row r="628" customFormat="false" ht="12.8" hidden="false" customHeight="false" outlineLevel="0" collapsed="false">
      <c r="A628" s="0" t="s">
        <v>10</v>
      </c>
      <c r="B628" s="0" t="s">
        <v>117</v>
      </c>
      <c r="C628" s="0" t="n">
        <v>1.82352941176471</v>
      </c>
      <c r="D628" s="0" t="str">
        <f aca="false">A628&amp;" "&amp;B628</f>
        <v>OB-1 VISUAL SEARCH</v>
      </c>
    </row>
    <row r="629" customFormat="false" ht="12.8" hidden="false" customHeight="false" outlineLevel="0" collapsed="false">
      <c r="A629" s="0" t="s">
        <v>10</v>
      </c>
      <c r="B629" s="0" t="s">
        <v>118</v>
      </c>
      <c r="C629" s="0" t="n">
        <v>1.76470588235294</v>
      </c>
      <c r="D629" s="0" t="str">
        <f aca="false">A629&amp;" "&amp;B629</f>
        <v>OB-1 VISUAL SIGNALS</v>
      </c>
    </row>
    <row r="630" customFormat="false" ht="12.8" hidden="false" customHeight="false" outlineLevel="0" collapsed="false">
      <c r="A630" s="0" t="s">
        <v>10</v>
      </c>
      <c r="B630" s="0" t="s">
        <v>121</v>
      </c>
      <c r="C630" s="0" t="n">
        <v>1.375</v>
      </c>
      <c r="D630" s="0" t="str">
        <f aca="false">A630&amp;" "&amp;B630</f>
        <v>OB-1 WEZ RECOGNITION</v>
      </c>
    </row>
    <row r="631" customFormat="false" ht="12.8" hidden="false" customHeight="false" outlineLevel="0" collapsed="false">
      <c r="A631" s="0" t="s">
        <v>11</v>
      </c>
      <c r="B631" s="0" t="s">
        <v>38</v>
      </c>
      <c r="C631" s="0" t="n">
        <v>2.05882352941176</v>
      </c>
      <c r="D631" s="0" t="str">
        <f aca="false">A631&amp;" "&amp;B631</f>
        <v>OB-2 AGSM</v>
      </c>
    </row>
    <row r="632" customFormat="false" ht="12.8" hidden="false" customHeight="false" outlineLevel="0" collapsed="false">
      <c r="A632" s="0" t="s">
        <v>11</v>
      </c>
      <c r="B632" s="0" t="s">
        <v>39</v>
      </c>
      <c r="C632" s="0" t="n">
        <v>1.94117647058824</v>
      </c>
      <c r="D632" s="0" t="str">
        <f aca="false">A632&amp;" "&amp;B632</f>
        <v>OB-2 ARMAMENT SWITCHOLOGY/FENCE CHK</v>
      </c>
    </row>
    <row r="633" customFormat="false" ht="12.8" hidden="false" customHeight="false" outlineLevel="0" collapsed="false">
      <c r="A633" s="0" t="s">
        <v>11</v>
      </c>
      <c r="B633" s="0" t="s">
        <v>41</v>
      </c>
      <c r="C633" s="0" t="n">
        <v>2</v>
      </c>
      <c r="D633" s="0" t="str">
        <f aca="false">A633&amp;" "&amp;B633</f>
        <v>OB-2 BATTLE DAMAGE CHECK</v>
      </c>
    </row>
    <row r="634" customFormat="false" ht="12.8" hidden="false" customHeight="false" outlineLevel="0" collapsed="false">
      <c r="A634" s="0" t="s">
        <v>11</v>
      </c>
      <c r="B634" s="0" t="s">
        <v>45</v>
      </c>
      <c r="C634" s="0" t="n">
        <v>1.47058823529412</v>
      </c>
      <c r="D634" s="0" t="str">
        <f aca="false">A634&amp;" "&amp;B634</f>
        <v>OB-2 COMMUNICATIONS</v>
      </c>
    </row>
    <row r="635" customFormat="false" ht="12.8" hidden="false" customHeight="false" outlineLevel="0" collapsed="false">
      <c r="A635" s="0" t="s">
        <v>11</v>
      </c>
      <c r="B635" s="0" t="s">
        <v>50</v>
      </c>
      <c r="C635" s="0" t="n">
        <v>2</v>
      </c>
      <c r="D635" s="0" t="str">
        <f aca="false">A635&amp;" "&amp;B635</f>
        <v>OB-2 CROSSUNDER</v>
      </c>
    </row>
    <row r="636" customFormat="false" ht="12.8" hidden="false" customHeight="false" outlineLevel="0" collapsed="false">
      <c r="A636" s="0" t="s">
        <v>11</v>
      </c>
      <c r="B636" s="0" t="s">
        <v>51</v>
      </c>
      <c r="C636" s="0" t="n">
        <v>1.58823529411765</v>
      </c>
      <c r="D636" s="0" t="str">
        <f aca="false">A636&amp;" "&amp;B636</f>
        <v>OB-2 DECISION MAKING/RISK MANAGEMENT</v>
      </c>
    </row>
    <row r="637" customFormat="false" ht="12.8" hidden="false" customHeight="false" outlineLevel="0" collapsed="false">
      <c r="A637" s="0" t="s">
        <v>11</v>
      </c>
      <c r="B637" s="0" t="s">
        <v>53</v>
      </c>
      <c r="C637" s="0" t="n">
        <v>1.94117647058824</v>
      </c>
      <c r="D637" s="0" t="str">
        <f aca="false">A637&amp;" "&amp;B637</f>
        <v>OB-2 DEPARTURE</v>
      </c>
    </row>
    <row r="638" customFormat="false" ht="12.8" hidden="false" customHeight="false" outlineLevel="0" collapsed="false">
      <c r="A638" s="0" t="s">
        <v>11</v>
      </c>
      <c r="B638" s="0" t="s">
        <v>54</v>
      </c>
      <c r="C638" s="0" t="n">
        <v>2</v>
      </c>
      <c r="D638" s="0" t="str">
        <f aca="false">A638&amp;" "&amp;B638</f>
        <v>OB-2 ECHELON</v>
      </c>
    </row>
    <row r="639" customFormat="false" ht="12.8" hidden="false" customHeight="false" outlineLevel="0" collapsed="false">
      <c r="A639" s="0" t="s">
        <v>11</v>
      </c>
      <c r="B639" s="0" t="s">
        <v>55</v>
      </c>
      <c r="C639" s="0" t="n">
        <v>3.05882352941176</v>
      </c>
      <c r="D639" s="0" t="str">
        <f aca="false">A639&amp;" "&amp;B639</f>
        <v>OB-2 EMERGENCY PROCEDURES</v>
      </c>
    </row>
    <row r="640" customFormat="false" ht="12.8" hidden="false" customHeight="false" outlineLevel="0" collapsed="false">
      <c r="A640" s="0" t="s">
        <v>11</v>
      </c>
      <c r="B640" s="0" t="s">
        <v>59</v>
      </c>
      <c r="C640" s="0" t="n">
        <v>1.3125</v>
      </c>
      <c r="D640" s="0" t="str">
        <f aca="false">A640&amp;" "&amp;B640</f>
        <v>OB-2 FIGHT ANALYSIS</v>
      </c>
    </row>
    <row r="641" customFormat="false" ht="12.8" hidden="false" customHeight="false" outlineLevel="0" collapsed="false">
      <c r="A641" s="0" t="s">
        <v>11</v>
      </c>
      <c r="B641" s="0" t="s">
        <v>60</v>
      </c>
      <c r="C641" s="0" t="n">
        <v>2</v>
      </c>
      <c r="D641" s="0" t="str">
        <f aca="false">A641&amp;" "&amp;B641</f>
        <v>OB-2 FIGHTING WING</v>
      </c>
    </row>
    <row r="642" customFormat="false" ht="12.8" hidden="false" customHeight="false" outlineLevel="0" collapsed="false">
      <c r="A642" s="0" t="s">
        <v>11</v>
      </c>
      <c r="B642" s="0" t="s">
        <v>61</v>
      </c>
      <c r="C642" s="0" t="n">
        <v>2</v>
      </c>
      <c r="D642" s="0" t="str">
        <f aca="false">A642&amp;" "&amp;B642</f>
        <v>OB-2 FINGERTIP</v>
      </c>
    </row>
    <row r="643" customFormat="false" ht="12.8" hidden="false" customHeight="false" outlineLevel="0" collapsed="false">
      <c r="A643" s="0" t="s">
        <v>11</v>
      </c>
      <c r="B643" s="0" t="s">
        <v>62</v>
      </c>
      <c r="C643" s="0" t="n">
        <v>1.70588235294118</v>
      </c>
      <c r="D643" s="0" t="str">
        <f aca="false">A643&amp;" "&amp;B643</f>
        <v>OB-2 FLIGHT COORDINATION</v>
      </c>
    </row>
    <row r="644" customFormat="false" ht="12.8" hidden="false" customHeight="false" outlineLevel="0" collapsed="false">
      <c r="A644" s="0" t="s">
        <v>11</v>
      </c>
      <c r="B644" s="0" t="s">
        <v>63</v>
      </c>
      <c r="C644" s="0" t="n">
        <v>1.73333333333333</v>
      </c>
      <c r="D644" s="0" t="str">
        <f aca="false">A644&amp;" "&amp;B644</f>
        <v>OB-2 FORMATION APPROACH (WING)</v>
      </c>
    </row>
    <row r="645" customFormat="false" ht="12.8" hidden="false" customHeight="false" outlineLevel="0" collapsed="false">
      <c r="A645" s="0" t="s">
        <v>11</v>
      </c>
      <c r="B645" s="0" t="s">
        <v>64</v>
      </c>
      <c r="C645" s="0" t="n">
        <v>1.83333333333333</v>
      </c>
      <c r="D645" s="0" t="str">
        <f aca="false">A645&amp;" "&amp;B645</f>
        <v>OB-2 FORMATION TAKEOFF (WING)</v>
      </c>
    </row>
    <row r="646" customFormat="false" ht="12.8" hidden="false" customHeight="false" outlineLevel="0" collapsed="false">
      <c r="A646" s="0" t="s">
        <v>11</v>
      </c>
      <c r="B646" s="0" t="s">
        <v>67</v>
      </c>
      <c r="C646" s="0" t="n">
        <v>2</v>
      </c>
      <c r="D646" s="0" t="str">
        <f aca="false">A646&amp;" "&amp;B646</f>
        <v>OB-2 FUEL MANAGEMENT</v>
      </c>
    </row>
    <row r="647" customFormat="false" ht="12.8" hidden="false" customHeight="false" outlineLevel="0" collapsed="false">
      <c r="A647" s="0" t="s">
        <v>11</v>
      </c>
      <c r="B647" s="0" t="s">
        <v>68</v>
      </c>
      <c r="C647" s="0" t="n">
        <v>2.05882352941176</v>
      </c>
      <c r="D647" s="0" t="str">
        <f aca="false">A647&amp;" "&amp;B647</f>
        <v>OB-2 G-AWARENESS</v>
      </c>
    </row>
    <row r="648" customFormat="false" ht="12.8" hidden="false" customHeight="false" outlineLevel="0" collapsed="false">
      <c r="A648" s="0" t="s">
        <v>11</v>
      </c>
      <c r="B648" s="0" t="s">
        <v>69</v>
      </c>
      <c r="C648" s="0" t="n">
        <v>2</v>
      </c>
      <c r="D648" s="0" t="str">
        <f aca="false">A648&amp;" "&amp;B648</f>
        <v>OB-2 G-AWARENESS TURNS</v>
      </c>
    </row>
    <row r="649" customFormat="false" ht="12.8" hidden="false" customHeight="false" outlineLevel="0" collapsed="false">
      <c r="A649" s="0" t="s">
        <v>11</v>
      </c>
      <c r="B649" s="0" t="s">
        <v>70</v>
      </c>
      <c r="C649" s="0" t="n">
        <v>1.64705882352941</v>
      </c>
      <c r="D649" s="0" t="str">
        <f aca="false">A649&amp;" "&amp;B649</f>
        <v>OB-2 GROUND OPERATIONS</v>
      </c>
    </row>
    <row r="650" customFormat="false" ht="12.8" hidden="false" customHeight="false" outlineLevel="0" collapsed="false">
      <c r="A650" s="0" t="s">
        <v>11</v>
      </c>
      <c r="B650" s="0" t="s">
        <v>84</v>
      </c>
      <c r="C650" s="0" t="n">
        <v>1.5</v>
      </c>
      <c r="D650" s="0" t="str">
        <f aca="false">A650&amp;" "&amp;B650</f>
        <v>OB-2 MANEUVER MECHANICS (OBFM)</v>
      </c>
    </row>
    <row r="651" customFormat="false" ht="12.8" hidden="false" customHeight="false" outlineLevel="0" collapsed="false">
      <c r="A651" s="0" t="s">
        <v>11</v>
      </c>
      <c r="B651" s="0" t="s">
        <v>86</v>
      </c>
      <c r="C651" s="0" t="n">
        <v>1.4375</v>
      </c>
      <c r="D651" s="0" t="str">
        <f aca="false">A651&amp;" "&amp;B651</f>
        <v>OB-2 MANEUVER SELECTION (OBFM)</v>
      </c>
    </row>
    <row r="652" customFormat="false" ht="12.8" hidden="false" customHeight="false" outlineLevel="0" collapsed="false">
      <c r="A652" s="0" t="s">
        <v>11</v>
      </c>
      <c r="B652" s="0" t="s">
        <v>88</v>
      </c>
      <c r="C652" s="0" t="n">
        <v>2</v>
      </c>
      <c r="D652" s="0" t="str">
        <f aca="false">A652&amp;" "&amp;B652</f>
        <v>OB-2 MISSION ANALYSIS</v>
      </c>
    </row>
    <row r="653" customFormat="false" ht="12.8" hidden="false" customHeight="false" outlineLevel="0" collapsed="false">
      <c r="A653" s="0" t="s">
        <v>11</v>
      </c>
      <c r="B653" s="0" t="s">
        <v>89</v>
      </c>
      <c r="C653" s="0" t="n">
        <v>2.25</v>
      </c>
      <c r="D653" s="0" t="str">
        <f aca="false">A653&amp;" "&amp;B653</f>
        <v>OB-2 MISSION PLANNING/BRIEFING/DEBRIEFING</v>
      </c>
    </row>
    <row r="654" customFormat="false" ht="12.8" hidden="false" customHeight="false" outlineLevel="0" collapsed="false">
      <c r="A654" s="0" t="s">
        <v>11</v>
      </c>
      <c r="B654" s="0" t="s">
        <v>91</v>
      </c>
      <c r="C654" s="0" t="n">
        <v>2</v>
      </c>
      <c r="D654" s="0" t="str">
        <f aca="false">A654&amp;" "&amp;B654</f>
        <v>OB-2 NO FLAP APPROACH/LANDING</v>
      </c>
    </row>
    <row r="655" customFormat="false" ht="12.8" hidden="false" customHeight="false" outlineLevel="0" collapsed="false">
      <c r="A655" s="0" t="s">
        <v>11</v>
      </c>
      <c r="B655" s="0" t="s">
        <v>93</v>
      </c>
      <c r="C655" s="0" t="n">
        <v>2</v>
      </c>
      <c r="D655" s="0" t="str">
        <f aca="false">A655&amp;" "&amp;B655</f>
        <v>OB-2 NORMAL LANDING</v>
      </c>
    </row>
    <row r="656" customFormat="false" ht="12.8" hidden="false" customHeight="false" outlineLevel="0" collapsed="false">
      <c r="A656" s="0" t="s">
        <v>11</v>
      </c>
      <c r="B656" s="0" t="s">
        <v>94</v>
      </c>
      <c r="C656" s="0" t="n">
        <v>2</v>
      </c>
      <c r="D656" s="0" t="str">
        <f aca="false">A656&amp;" "&amp;B656</f>
        <v>OB-2 NORMAL PATTERN</v>
      </c>
    </row>
    <row r="657" customFormat="false" ht="12.8" hidden="false" customHeight="false" outlineLevel="0" collapsed="false">
      <c r="A657" s="0" t="s">
        <v>11</v>
      </c>
      <c r="B657" s="0" t="s">
        <v>96</v>
      </c>
      <c r="C657" s="0" t="n">
        <v>1.6875</v>
      </c>
      <c r="D657" s="0" t="str">
        <f aca="false">A657&amp;" "&amp;B657</f>
        <v>OB-2 PERCH SETUPS</v>
      </c>
    </row>
    <row r="658" customFormat="false" ht="12.8" hidden="false" customHeight="false" outlineLevel="0" collapsed="false">
      <c r="A658" s="0" t="s">
        <v>11</v>
      </c>
      <c r="B658" s="0" t="s">
        <v>99</v>
      </c>
      <c r="C658" s="0" t="n">
        <v>2</v>
      </c>
      <c r="D658" s="0" t="str">
        <f aca="false">A658&amp;" "&amp;B658</f>
        <v>OB-2 REJOINS</v>
      </c>
    </row>
    <row r="659" customFormat="false" ht="12.8" hidden="false" customHeight="false" outlineLevel="0" collapsed="false">
      <c r="A659" s="0" t="s">
        <v>11</v>
      </c>
      <c r="B659" s="0" t="s">
        <v>100</v>
      </c>
      <c r="C659" s="0" t="n">
        <v>2.05882352941176</v>
      </c>
      <c r="D659" s="0" t="str">
        <f aca="false">A659&amp;" "&amp;B659</f>
        <v>OB-2 RETURN TO BASE (RTB) PROCEDURES</v>
      </c>
    </row>
    <row r="660" customFormat="false" ht="12.8" hidden="false" customHeight="false" outlineLevel="0" collapsed="false">
      <c r="A660" s="0" t="s">
        <v>11</v>
      </c>
      <c r="B660" s="0" t="s">
        <v>103</v>
      </c>
      <c r="C660" s="0" t="n">
        <v>2</v>
      </c>
      <c r="D660" s="0" t="str">
        <f aca="false">A660&amp;" "&amp;B660</f>
        <v>OB-2 ROUTE</v>
      </c>
    </row>
    <row r="661" customFormat="false" ht="12.8" hidden="false" customHeight="false" outlineLevel="0" collapsed="false">
      <c r="A661" s="0" t="s">
        <v>11</v>
      </c>
      <c r="B661" s="0" t="s">
        <v>105</v>
      </c>
      <c r="C661" s="0" t="n">
        <v>1.4</v>
      </c>
      <c r="D661" s="0" t="str">
        <f aca="false">A661&amp;" "&amp;B661</f>
        <v>OB-2 SIMULATED GUNSHOT</v>
      </c>
    </row>
    <row r="662" customFormat="false" ht="12.8" hidden="false" customHeight="false" outlineLevel="0" collapsed="false">
      <c r="A662" s="0" t="s">
        <v>11</v>
      </c>
      <c r="B662" s="0" t="s">
        <v>106</v>
      </c>
      <c r="C662" s="0" t="n">
        <v>1.4</v>
      </c>
      <c r="D662" s="0" t="str">
        <f aca="false">A662&amp;" "&amp;B662</f>
        <v>OB-2 SIMULATED IR MISSILE SHOT</v>
      </c>
    </row>
    <row r="663" customFormat="false" ht="12.8" hidden="false" customHeight="false" outlineLevel="0" collapsed="false">
      <c r="A663" s="0" t="s">
        <v>11</v>
      </c>
      <c r="B663" s="0" t="s">
        <v>110</v>
      </c>
      <c r="C663" s="0" t="n">
        <v>1.35294117647059</v>
      </c>
      <c r="D663" s="0" t="str">
        <f aca="false">A663&amp;" "&amp;B663</f>
        <v>OB-2 SITUATIONAL AWARENESS</v>
      </c>
    </row>
    <row r="664" customFormat="false" ht="12.8" hidden="false" customHeight="false" outlineLevel="0" collapsed="false">
      <c r="A664" s="0" t="s">
        <v>11</v>
      </c>
      <c r="B664" s="0" t="s">
        <v>112</v>
      </c>
      <c r="C664" s="0" t="n">
        <v>2.14285714285714</v>
      </c>
      <c r="D664" s="0" t="str">
        <f aca="false">A664&amp;" "&amp;B664</f>
        <v>OB-2 TAKEOFF (SINGLE-SHIP)</v>
      </c>
    </row>
    <row r="665" customFormat="false" ht="12.8" hidden="false" customHeight="false" outlineLevel="0" collapsed="false">
      <c r="A665" s="0" t="s">
        <v>11</v>
      </c>
      <c r="B665" s="0" t="s">
        <v>113</v>
      </c>
      <c r="C665" s="0" t="n">
        <v>1.64705882352941</v>
      </c>
      <c r="D665" s="0" t="str">
        <f aca="false">A665&amp;" "&amp;B665</f>
        <v>OB-2 TASK MANAGEMENT</v>
      </c>
    </row>
    <row r="666" customFormat="false" ht="12.8" hidden="false" customHeight="false" outlineLevel="0" collapsed="false">
      <c r="A666" s="0" t="s">
        <v>11</v>
      </c>
      <c r="B666" s="0" t="s">
        <v>115</v>
      </c>
      <c r="C666" s="0" t="n">
        <v>1.58823529411765</v>
      </c>
      <c r="D666" s="0" t="str">
        <f aca="false">A666&amp;" "&amp;B666</f>
        <v>OB-2 TWO-SHIP FORMATION -- TACTICAL</v>
      </c>
    </row>
    <row r="667" customFormat="false" ht="12.8" hidden="false" customHeight="false" outlineLevel="0" collapsed="false">
      <c r="A667" s="0" t="s">
        <v>11</v>
      </c>
      <c r="B667" s="0" t="s">
        <v>117</v>
      </c>
      <c r="C667" s="0" t="n">
        <v>2</v>
      </c>
      <c r="D667" s="0" t="str">
        <f aca="false">A667&amp;" "&amp;B667</f>
        <v>OB-2 VISUAL SEARCH</v>
      </c>
    </row>
    <row r="668" customFormat="false" ht="12.8" hidden="false" customHeight="false" outlineLevel="0" collapsed="false">
      <c r="A668" s="0" t="s">
        <v>11</v>
      </c>
      <c r="B668" s="0" t="s">
        <v>118</v>
      </c>
      <c r="C668" s="0" t="n">
        <v>2</v>
      </c>
      <c r="D668" s="0" t="str">
        <f aca="false">A668&amp;" "&amp;B668</f>
        <v>OB-2 VISUAL SIGNALS</v>
      </c>
    </row>
    <row r="669" customFormat="false" ht="12.8" hidden="false" customHeight="false" outlineLevel="0" collapsed="false">
      <c r="A669" s="0" t="s">
        <v>11</v>
      </c>
      <c r="B669" s="0" t="s">
        <v>121</v>
      </c>
      <c r="C669" s="0" t="n">
        <v>1.375</v>
      </c>
      <c r="D669" s="0" t="str">
        <f aca="false">A669&amp;" "&amp;B669</f>
        <v>OB-2 WEZ RECOGNITION</v>
      </c>
    </row>
    <row r="670" customFormat="false" ht="12.8" hidden="false" customHeight="false" outlineLevel="0" collapsed="false">
      <c r="A670" s="0" t="s">
        <v>12</v>
      </c>
      <c r="B670" s="0" t="s">
        <v>38</v>
      </c>
      <c r="C670" s="0" t="n">
        <v>2</v>
      </c>
      <c r="D670" s="0" t="str">
        <f aca="false">A670&amp;" "&amp;B670</f>
        <v>OB-3 AGSM</v>
      </c>
    </row>
    <row r="671" customFormat="false" ht="12.8" hidden="false" customHeight="false" outlineLevel="0" collapsed="false">
      <c r="A671" s="0" t="s">
        <v>12</v>
      </c>
      <c r="B671" s="0" t="s">
        <v>39</v>
      </c>
      <c r="C671" s="0" t="n">
        <v>2</v>
      </c>
      <c r="D671" s="0" t="str">
        <f aca="false">A671&amp;" "&amp;B671</f>
        <v>OB-3 ARMAMENT SWITCHOLOGY/FENCE CHK</v>
      </c>
    </row>
    <row r="672" customFormat="false" ht="12.8" hidden="false" customHeight="false" outlineLevel="0" collapsed="false">
      <c r="A672" s="0" t="s">
        <v>12</v>
      </c>
      <c r="B672" s="0" t="s">
        <v>41</v>
      </c>
      <c r="C672" s="0" t="n">
        <v>2</v>
      </c>
      <c r="D672" s="0" t="str">
        <f aca="false">A672&amp;" "&amp;B672</f>
        <v>OB-3 BATTLE DAMAGE CHECK</v>
      </c>
    </row>
    <row r="673" customFormat="false" ht="12.8" hidden="false" customHeight="false" outlineLevel="0" collapsed="false">
      <c r="A673" s="0" t="s">
        <v>12</v>
      </c>
      <c r="B673" s="0" t="s">
        <v>45</v>
      </c>
      <c r="C673" s="0" t="n">
        <v>1.69230769230769</v>
      </c>
      <c r="D673" s="0" t="str">
        <f aca="false">A673&amp;" "&amp;B673</f>
        <v>OB-3 COMMUNICATIONS</v>
      </c>
    </row>
    <row r="674" customFormat="false" ht="12.8" hidden="false" customHeight="false" outlineLevel="0" collapsed="false">
      <c r="A674" s="0" t="s">
        <v>12</v>
      </c>
      <c r="B674" s="0" t="s">
        <v>50</v>
      </c>
      <c r="C674" s="0" t="n">
        <v>2</v>
      </c>
      <c r="D674" s="0" t="str">
        <f aca="false">A674&amp;" "&amp;B674</f>
        <v>OB-3 CROSSUNDER</v>
      </c>
    </row>
    <row r="675" customFormat="false" ht="12.8" hidden="false" customHeight="false" outlineLevel="0" collapsed="false">
      <c r="A675" s="0" t="s">
        <v>12</v>
      </c>
      <c r="B675" s="0" t="s">
        <v>51</v>
      </c>
      <c r="C675" s="0" t="n">
        <v>1.53846153846154</v>
      </c>
      <c r="D675" s="0" t="str">
        <f aca="false">A675&amp;" "&amp;B675</f>
        <v>OB-3 DECISION MAKING/RISK MANAGEMENT</v>
      </c>
    </row>
    <row r="676" customFormat="false" ht="12.8" hidden="false" customHeight="false" outlineLevel="0" collapsed="false">
      <c r="A676" s="0" t="s">
        <v>12</v>
      </c>
      <c r="B676" s="0" t="s">
        <v>53</v>
      </c>
      <c r="C676" s="0" t="n">
        <v>2</v>
      </c>
      <c r="D676" s="0" t="str">
        <f aca="false">A676&amp;" "&amp;B676</f>
        <v>OB-3 DEPARTURE</v>
      </c>
    </row>
    <row r="677" customFormat="false" ht="12.8" hidden="false" customHeight="false" outlineLevel="0" collapsed="false">
      <c r="A677" s="0" t="s">
        <v>12</v>
      </c>
      <c r="B677" s="0" t="s">
        <v>54</v>
      </c>
      <c r="C677" s="0" t="n">
        <v>2</v>
      </c>
      <c r="D677" s="0" t="str">
        <f aca="false">A677&amp;" "&amp;B677</f>
        <v>OB-3 ECHELON</v>
      </c>
    </row>
    <row r="678" customFormat="false" ht="12.8" hidden="false" customHeight="false" outlineLevel="0" collapsed="false">
      <c r="A678" s="0" t="s">
        <v>12</v>
      </c>
      <c r="B678" s="0" t="s">
        <v>55</v>
      </c>
      <c r="C678" s="0" t="n">
        <v>3</v>
      </c>
      <c r="D678" s="0" t="str">
        <f aca="false">A678&amp;" "&amp;B678</f>
        <v>OB-3 EMERGENCY PROCEDURES</v>
      </c>
    </row>
    <row r="679" customFormat="false" ht="12.8" hidden="false" customHeight="false" outlineLevel="0" collapsed="false">
      <c r="A679" s="0" t="s">
        <v>12</v>
      </c>
      <c r="B679" s="0" t="s">
        <v>59</v>
      </c>
      <c r="C679" s="0" t="n">
        <v>1.53846153846154</v>
      </c>
      <c r="D679" s="0" t="str">
        <f aca="false">A679&amp;" "&amp;B679</f>
        <v>OB-3 FIGHT ANALYSIS</v>
      </c>
    </row>
    <row r="680" customFormat="false" ht="12.8" hidden="false" customHeight="false" outlineLevel="0" collapsed="false">
      <c r="A680" s="0" t="s">
        <v>12</v>
      </c>
      <c r="B680" s="0" t="s">
        <v>60</v>
      </c>
      <c r="C680" s="0" t="n">
        <v>2</v>
      </c>
      <c r="D680" s="0" t="str">
        <f aca="false">A680&amp;" "&amp;B680</f>
        <v>OB-3 FIGHTING WING</v>
      </c>
    </row>
    <row r="681" customFormat="false" ht="12.8" hidden="false" customHeight="false" outlineLevel="0" collapsed="false">
      <c r="A681" s="0" t="s">
        <v>12</v>
      </c>
      <c r="B681" s="0" t="s">
        <v>61</v>
      </c>
      <c r="C681" s="0" t="n">
        <v>1.83333333333333</v>
      </c>
      <c r="D681" s="0" t="str">
        <f aca="false">A681&amp;" "&amp;B681</f>
        <v>OB-3 FINGERTIP</v>
      </c>
    </row>
    <row r="682" customFormat="false" ht="12.8" hidden="false" customHeight="false" outlineLevel="0" collapsed="false">
      <c r="A682" s="0" t="s">
        <v>12</v>
      </c>
      <c r="B682" s="0" t="s">
        <v>62</v>
      </c>
      <c r="C682" s="0" t="n">
        <v>1.76923076923077</v>
      </c>
      <c r="D682" s="0" t="str">
        <f aca="false">A682&amp;" "&amp;B682</f>
        <v>OB-3 FLIGHT COORDINATION</v>
      </c>
    </row>
    <row r="683" customFormat="false" ht="12.8" hidden="false" customHeight="false" outlineLevel="0" collapsed="false">
      <c r="A683" s="0" t="s">
        <v>12</v>
      </c>
      <c r="B683" s="0" t="s">
        <v>63</v>
      </c>
      <c r="C683" s="0" t="n">
        <v>2</v>
      </c>
      <c r="D683" s="0" t="str">
        <f aca="false">A683&amp;" "&amp;B683</f>
        <v>OB-3 FORMATION APPROACH (WING)</v>
      </c>
    </row>
    <row r="684" customFormat="false" ht="12.8" hidden="false" customHeight="false" outlineLevel="0" collapsed="false">
      <c r="A684" s="0" t="s">
        <v>12</v>
      </c>
      <c r="B684" s="0" t="s">
        <v>64</v>
      </c>
      <c r="C684" s="0" t="n">
        <v>2.125</v>
      </c>
      <c r="D684" s="0" t="str">
        <f aca="false">A684&amp;" "&amp;B684</f>
        <v>OB-3 FORMATION TAKEOFF (WING)</v>
      </c>
    </row>
    <row r="685" customFormat="false" ht="12.8" hidden="false" customHeight="false" outlineLevel="0" collapsed="false">
      <c r="A685" s="0" t="s">
        <v>12</v>
      </c>
      <c r="B685" s="0" t="s">
        <v>65</v>
      </c>
      <c r="C685" s="0" t="n">
        <v>2</v>
      </c>
      <c r="D685" s="0" t="str">
        <f aca="false">A685&amp;" "&amp;B685</f>
        <v>OB-3 FOUR-SHIP FORMATION - BASIC</v>
      </c>
    </row>
    <row r="686" customFormat="false" ht="12.8" hidden="false" customHeight="false" outlineLevel="0" collapsed="false">
      <c r="A686" s="0" t="s">
        <v>12</v>
      </c>
      <c r="B686" s="0" t="s">
        <v>66</v>
      </c>
      <c r="C686" s="0" t="n">
        <v>1.6</v>
      </c>
      <c r="D686" s="0" t="str">
        <f aca="false">A686&amp;" "&amp;B686</f>
        <v>OB-3 FOUR-SHIP FORMATION - TACTICAL</v>
      </c>
    </row>
    <row r="687" customFormat="false" ht="12.8" hidden="false" customHeight="false" outlineLevel="0" collapsed="false">
      <c r="A687" s="0" t="s">
        <v>12</v>
      </c>
      <c r="B687" s="0" t="s">
        <v>67</v>
      </c>
      <c r="C687" s="0" t="n">
        <v>1.76923076923077</v>
      </c>
      <c r="D687" s="0" t="str">
        <f aca="false">A687&amp;" "&amp;B687</f>
        <v>OB-3 FUEL MANAGEMENT</v>
      </c>
    </row>
    <row r="688" customFormat="false" ht="12.8" hidden="false" customHeight="false" outlineLevel="0" collapsed="false">
      <c r="A688" s="0" t="s">
        <v>12</v>
      </c>
      <c r="B688" s="0" t="s">
        <v>68</v>
      </c>
      <c r="C688" s="0" t="n">
        <v>2</v>
      </c>
      <c r="D688" s="0" t="str">
        <f aca="false">A688&amp;" "&amp;B688</f>
        <v>OB-3 G-AWARENESS</v>
      </c>
    </row>
    <row r="689" customFormat="false" ht="12.8" hidden="false" customHeight="false" outlineLevel="0" collapsed="false">
      <c r="A689" s="0" t="s">
        <v>12</v>
      </c>
      <c r="B689" s="0" t="s">
        <v>69</v>
      </c>
      <c r="C689" s="0" t="n">
        <v>2</v>
      </c>
      <c r="D689" s="0" t="str">
        <f aca="false">A689&amp;" "&amp;B689</f>
        <v>OB-3 G-AWARENESS TURNS</v>
      </c>
    </row>
    <row r="690" customFormat="false" ht="12.8" hidden="false" customHeight="false" outlineLevel="0" collapsed="false">
      <c r="A690" s="0" t="s">
        <v>12</v>
      </c>
      <c r="B690" s="0" t="s">
        <v>70</v>
      </c>
      <c r="C690" s="0" t="n">
        <v>2</v>
      </c>
      <c r="D690" s="0" t="str">
        <f aca="false">A690&amp;" "&amp;B690</f>
        <v>OB-3 GROUND OPERATIONS</v>
      </c>
    </row>
    <row r="691" customFormat="false" ht="12.8" hidden="false" customHeight="false" outlineLevel="0" collapsed="false">
      <c r="A691" s="0" t="s">
        <v>12</v>
      </c>
      <c r="B691" s="0" t="s">
        <v>84</v>
      </c>
      <c r="C691" s="0" t="n">
        <v>1.53846153846154</v>
      </c>
      <c r="D691" s="0" t="str">
        <f aca="false">A691&amp;" "&amp;B691</f>
        <v>OB-3 MANEUVER MECHANICS (OBFM)</v>
      </c>
    </row>
    <row r="692" customFormat="false" ht="12.8" hidden="false" customHeight="false" outlineLevel="0" collapsed="false">
      <c r="A692" s="0" t="s">
        <v>12</v>
      </c>
      <c r="B692" s="0" t="s">
        <v>86</v>
      </c>
      <c r="C692" s="0" t="n">
        <v>1.61538461538462</v>
      </c>
      <c r="D692" s="0" t="str">
        <f aca="false">A692&amp;" "&amp;B692</f>
        <v>OB-3 MANEUVER SELECTION (OBFM)</v>
      </c>
    </row>
    <row r="693" customFormat="false" ht="12.8" hidden="false" customHeight="false" outlineLevel="0" collapsed="false">
      <c r="A693" s="0" t="s">
        <v>12</v>
      </c>
      <c r="B693" s="0" t="s">
        <v>88</v>
      </c>
      <c r="C693" s="0" t="n">
        <v>2.1</v>
      </c>
      <c r="D693" s="0" t="str">
        <f aca="false">A693&amp;" "&amp;B693</f>
        <v>OB-3 MISSION ANALYSIS</v>
      </c>
    </row>
    <row r="694" customFormat="false" ht="12.8" hidden="false" customHeight="false" outlineLevel="0" collapsed="false">
      <c r="A694" s="0" t="s">
        <v>12</v>
      </c>
      <c r="B694" s="0" t="s">
        <v>89</v>
      </c>
      <c r="C694" s="0" t="n">
        <v>2</v>
      </c>
      <c r="D694" s="0" t="str">
        <f aca="false">A694&amp;" "&amp;B694</f>
        <v>OB-3 MISSION PLANNING/BRIEFING/DEBRIEFING</v>
      </c>
    </row>
    <row r="695" customFormat="false" ht="12.8" hidden="false" customHeight="false" outlineLevel="0" collapsed="false">
      <c r="A695" s="0" t="s">
        <v>12</v>
      </c>
      <c r="B695" s="0" t="s">
        <v>91</v>
      </c>
      <c r="C695" s="0" t="n">
        <v>2</v>
      </c>
      <c r="D695" s="0" t="str">
        <f aca="false">A695&amp;" "&amp;B695</f>
        <v>OB-3 NO FLAP APPROACH/LANDING</v>
      </c>
    </row>
    <row r="696" customFormat="false" ht="12.8" hidden="false" customHeight="false" outlineLevel="0" collapsed="false">
      <c r="A696" s="0" t="s">
        <v>12</v>
      </c>
      <c r="B696" s="0" t="s">
        <v>92</v>
      </c>
      <c r="C696" s="0" t="n">
        <v>1</v>
      </c>
      <c r="D696" s="0" t="str">
        <f aca="false">A696&amp;" "&amp;B696</f>
        <v>OB-3 NON-PRECISION APPROACH (HUD ON/OFF)</v>
      </c>
    </row>
    <row r="697" customFormat="false" ht="12.8" hidden="false" customHeight="false" outlineLevel="0" collapsed="false">
      <c r="A697" s="0" t="s">
        <v>12</v>
      </c>
      <c r="B697" s="0" t="s">
        <v>93</v>
      </c>
      <c r="C697" s="0" t="n">
        <v>2</v>
      </c>
      <c r="D697" s="0" t="str">
        <f aca="false">A697&amp;" "&amp;B697</f>
        <v>OB-3 NORMAL LANDING</v>
      </c>
    </row>
    <row r="698" customFormat="false" ht="12.8" hidden="false" customHeight="false" outlineLevel="0" collapsed="false">
      <c r="A698" s="0" t="s">
        <v>12</v>
      </c>
      <c r="B698" s="0" t="s">
        <v>94</v>
      </c>
      <c r="C698" s="0" t="n">
        <v>2</v>
      </c>
      <c r="D698" s="0" t="str">
        <f aca="false">A698&amp;" "&amp;B698</f>
        <v>OB-3 NORMAL PATTERN</v>
      </c>
    </row>
    <row r="699" customFormat="false" ht="12.8" hidden="false" customHeight="false" outlineLevel="0" collapsed="false">
      <c r="A699" s="0" t="s">
        <v>12</v>
      </c>
      <c r="B699" s="0" t="s">
        <v>96</v>
      </c>
      <c r="C699" s="0" t="n">
        <v>1.76923076923077</v>
      </c>
      <c r="D699" s="0" t="str">
        <f aca="false">A699&amp;" "&amp;B699</f>
        <v>OB-3 PERCH SETUPS</v>
      </c>
    </row>
    <row r="700" customFormat="false" ht="12.8" hidden="false" customHeight="false" outlineLevel="0" collapsed="false">
      <c r="A700" s="0" t="s">
        <v>12</v>
      </c>
      <c r="B700" s="0" t="s">
        <v>97</v>
      </c>
      <c r="C700" s="0" t="n">
        <v>2</v>
      </c>
      <c r="D700" s="0" t="str">
        <f aca="false">A700&amp;" "&amp;B700</f>
        <v>OB-3 PRECISION APPROACH (HUD ON/OFF)</v>
      </c>
    </row>
    <row r="701" customFormat="false" ht="12.8" hidden="false" customHeight="false" outlineLevel="0" collapsed="false">
      <c r="A701" s="0" t="s">
        <v>12</v>
      </c>
      <c r="B701" s="0" t="s">
        <v>99</v>
      </c>
      <c r="C701" s="0" t="n">
        <v>1.92307692307692</v>
      </c>
      <c r="D701" s="0" t="str">
        <f aca="false">A701&amp;" "&amp;B701</f>
        <v>OB-3 REJOINS</v>
      </c>
    </row>
    <row r="702" customFormat="false" ht="12.8" hidden="false" customHeight="false" outlineLevel="0" collapsed="false">
      <c r="A702" s="0" t="s">
        <v>12</v>
      </c>
      <c r="B702" s="0" t="s">
        <v>100</v>
      </c>
      <c r="C702" s="0" t="n">
        <v>2</v>
      </c>
      <c r="D702" s="0" t="str">
        <f aca="false">A702&amp;" "&amp;B702</f>
        <v>OB-3 RETURN TO BASE (RTB) PROCEDURES</v>
      </c>
    </row>
    <row r="703" customFormat="false" ht="12.8" hidden="false" customHeight="false" outlineLevel="0" collapsed="false">
      <c r="A703" s="0" t="s">
        <v>12</v>
      </c>
      <c r="B703" s="0" t="s">
        <v>103</v>
      </c>
      <c r="C703" s="0" t="n">
        <v>2</v>
      </c>
      <c r="D703" s="0" t="str">
        <f aca="false">A703&amp;" "&amp;B703</f>
        <v>OB-3 ROUTE</v>
      </c>
    </row>
    <row r="704" customFormat="false" ht="12.8" hidden="false" customHeight="false" outlineLevel="0" collapsed="false">
      <c r="A704" s="0" t="s">
        <v>12</v>
      </c>
      <c r="B704" s="0" t="s">
        <v>105</v>
      </c>
      <c r="C704" s="0" t="n">
        <v>1.69230769230769</v>
      </c>
      <c r="D704" s="0" t="str">
        <f aca="false">A704&amp;" "&amp;B704</f>
        <v>OB-3 SIMULATED GUNSHOT</v>
      </c>
    </row>
    <row r="705" customFormat="false" ht="12.8" hidden="false" customHeight="false" outlineLevel="0" collapsed="false">
      <c r="A705" s="0" t="s">
        <v>12</v>
      </c>
      <c r="B705" s="0" t="s">
        <v>106</v>
      </c>
      <c r="C705" s="0" t="n">
        <v>1.69230769230769</v>
      </c>
      <c r="D705" s="0" t="str">
        <f aca="false">A705&amp;" "&amp;B705</f>
        <v>OB-3 SIMULATED IR MISSILE SHOT</v>
      </c>
    </row>
    <row r="706" customFormat="false" ht="12.8" hidden="false" customHeight="false" outlineLevel="0" collapsed="false">
      <c r="A706" s="0" t="s">
        <v>12</v>
      </c>
      <c r="B706" s="0" t="s">
        <v>107</v>
      </c>
      <c r="C706" s="0" t="n">
        <v>2</v>
      </c>
      <c r="D706" s="0" t="str">
        <f aca="false">A706&amp;" "&amp;B706</f>
        <v>OB-3 SINGLE ENGINE APPROACH/LANDING</v>
      </c>
    </row>
    <row r="707" customFormat="false" ht="12.8" hidden="false" customHeight="false" outlineLevel="0" collapsed="false">
      <c r="A707" s="0" t="s">
        <v>12</v>
      </c>
      <c r="B707" s="0" t="s">
        <v>110</v>
      </c>
      <c r="C707" s="0" t="n">
        <v>1.46153846153846</v>
      </c>
      <c r="D707" s="0" t="str">
        <f aca="false">A707&amp;" "&amp;B707</f>
        <v>OB-3 SITUATIONAL AWARENESS</v>
      </c>
    </row>
    <row r="708" customFormat="false" ht="12.8" hidden="false" customHeight="false" outlineLevel="0" collapsed="false">
      <c r="A708" s="0" t="s">
        <v>12</v>
      </c>
      <c r="B708" s="0" t="s">
        <v>112</v>
      </c>
      <c r="C708" s="0" t="n">
        <v>2</v>
      </c>
      <c r="D708" s="0" t="str">
        <f aca="false">A708&amp;" "&amp;B708</f>
        <v>OB-3 TAKEOFF (SINGLE-SHIP)</v>
      </c>
    </row>
    <row r="709" customFormat="false" ht="12.8" hidden="false" customHeight="false" outlineLevel="0" collapsed="false">
      <c r="A709" s="0" t="s">
        <v>12</v>
      </c>
      <c r="B709" s="0" t="s">
        <v>113</v>
      </c>
      <c r="C709" s="0" t="n">
        <v>1.53846153846154</v>
      </c>
      <c r="D709" s="0" t="str">
        <f aca="false">A709&amp;" "&amp;B709</f>
        <v>OB-3 TASK MANAGEMENT</v>
      </c>
    </row>
    <row r="710" customFormat="false" ht="12.8" hidden="false" customHeight="false" outlineLevel="0" collapsed="false">
      <c r="A710" s="0" t="s">
        <v>12</v>
      </c>
      <c r="B710" s="0" t="s">
        <v>115</v>
      </c>
      <c r="C710" s="0" t="n">
        <v>1.92307692307692</v>
      </c>
      <c r="D710" s="0" t="str">
        <f aca="false">A710&amp;" "&amp;B710</f>
        <v>OB-3 TWO-SHIP FORMATION -- TACTICAL</v>
      </c>
    </row>
    <row r="711" customFormat="false" ht="12.8" hidden="false" customHeight="false" outlineLevel="0" collapsed="false">
      <c r="A711" s="0" t="s">
        <v>12</v>
      </c>
      <c r="B711" s="0" t="s">
        <v>117</v>
      </c>
      <c r="C711" s="0" t="n">
        <v>2</v>
      </c>
      <c r="D711" s="0" t="str">
        <f aca="false">A711&amp;" "&amp;B711</f>
        <v>OB-3 VISUAL SEARCH</v>
      </c>
    </row>
    <row r="712" customFormat="false" ht="12.8" hidden="false" customHeight="false" outlineLevel="0" collapsed="false">
      <c r="A712" s="0" t="s">
        <v>12</v>
      </c>
      <c r="B712" s="0" t="s">
        <v>118</v>
      </c>
      <c r="C712" s="0" t="n">
        <v>2</v>
      </c>
      <c r="D712" s="0" t="str">
        <f aca="false">A712&amp;" "&amp;B712</f>
        <v>OB-3 VISUAL SIGNALS</v>
      </c>
    </row>
    <row r="713" customFormat="false" ht="12.8" hidden="false" customHeight="false" outlineLevel="0" collapsed="false">
      <c r="A713" s="0" t="s">
        <v>12</v>
      </c>
      <c r="B713" s="0" t="s">
        <v>121</v>
      </c>
      <c r="C713" s="0" t="n">
        <v>1.69230769230769</v>
      </c>
      <c r="D713" s="0" t="str">
        <f aca="false">A713&amp;" "&amp;B713</f>
        <v>OB-3 WEZ RECOGNITION</v>
      </c>
    </row>
    <row r="714" customFormat="false" ht="12.8" hidden="false" customHeight="false" outlineLevel="0" collapsed="false">
      <c r="A714" s="0" t="s">
        <v>13</v>
      </c>
      <c r="B714" s="0" t="s">
        <v>38</v>
      </c>
      <c r="C714" s="0" t="n">
        <v>2</v>
      </c>
      <c r="D714" s="0" t="str">
        <f aca="false">A714&amp;" "&amp;B714</f>
        <v>OB-4 AGSM</v>
      </c>
    </row>
    <row r="715" customFormat="false" ht="12.8" hidden="false" customHeight="false" outlineLevel="0" collapsed="false">
      <c r="A715" s="0" t="s">
        <v>13</v>
      </c>
      <c r="B715" s="0" t="s">
        <v>39</v>
      </c>
      <c r="C715" s="0" t="n">
        <v>2</v>
      </c>
      <c r="D715" s="0" t="str">
        <f aca="false">A715&amp;" "&amp;B715</f>
        <v>OB-4 ARMAMENT SWITCHOLOGY/FENCE CHK</v>
      </c>
    </row>
    <row r="716" customFormat="false" ht="12.8" hidden="false" customHeight="false" outlineLevel="0" collapsed="false">
      <c r="A716" s="0" t="s">
        <v>13</v>
      </c>
      <c r="B716" s="0" t="s">
        <v>41</v>
      </c>
      <c r="C716" s="0" t="n">
        <v>2</v>
      </c>
      <c r="D716" s="0" t="str">
        <f aca="false">A716&amp;" "&amp;B716</f>
        <v>OB-4 BATTLE DAMAGE CHECK</v>
      </c>
    </row>
    <row r="717" customFormat="false" ht="12.8" hidden="false" customHeight="false" outlineLevel="0" collapsed="false">
      <c r="A717" s="0" t="s">
        <v>13</v>
      </c>
      <c r="B717" s="0" t="s">
        <v>45</v>
      </c>
      <c r="C717" s="0" t="n">
        <v>2.07692307692308</v>
      </c>
      <c r="D717" s="0" t="str">
        <f aca="false">A717&amp;" "&amp;B717</f>
        <v>OB-4 COMMUNICATIONS</v>
      </c>
    </row>
    <row r="718" customFormat="false" ht="12.8" hidden="false" customHeight="false" outlineLevel="0" collapsed="false">
      <c r="A718" s="0" t="s">
        <v>13</v>
      </c>
      <c r="B718" s="0" t="s">
        <v>50</v>
      </c>
      <c r="C718" s="0" t="n">
        <v>2</v>
      </c>
      <c r="D718" s="0" t="str">
        <f aca="false">A718&amp;" "&amp;B718</f>
        <v>OB-4 CROSSUNDER</v>
      </c>
    </row>
    <row r="719" customFormat="false" ht="12.8" hidden="false" customHeight="false" outlineLevel="0" collapsed="false">
      <c r="A719" s="0" t="s">
        <v>13</v>
      </c>
      <c r="B719" s="0" t="s">
        <v>51</v>
      </c>
      <c r="C719" s="0" t="n">
        <v>2</v>
      </c>
      <c r="D719" s="0" t="str">
        <f aca="false">A719&amp;" "&amp;B719</f>
        <v>OB-4 DECISION MAKING/RISK MANAGEMENT</v>
      </c>
    </row>
    <row r="720" customFormat="false" ht="12.8" hidden="false" customHeight="false" outlineLevel="0" collapsed="false">
      <c r="A720" s="0" t="s">
        <v>13</v>
      </c>
      <c r="B720" s="0" t="s">
        <v>53</v>
      </c>
      <c r="C720" s="0" t="n">
        <v>2.15384615384615</v>
      </c>
      <c r="D720" s="0" t="str">
        <f aca="false">A720&amp;" "&amp;B720</f>
        <v>OB-4 DEPARTURE</v>
      </c>
    </row>
    <row r="721" customFormat="false" ht="12.8" hidden="false" customHeight="false" outlineLevel="0" collapsed="false">
      <c r="A721" s="0" t="s">
        <v>13</v>
      </c>
      <c r="B721" s="0" t="s">
        <v>54</v>
      </c>
      <c r="C721" s="0" t="n">
        <v>2</v>
      </c>
      <c r="D721" s="0" t="str">
        <f aca="false">A721&amp;" "&amp;B721</f>
        <v>OB-4 ECHELON</v>
      </c>
    </row>
    <row r="722" customFormat="false" ht="12.8" hidden="false" customHeight="false" outlineLevel="0" collapsed="false">
      <c r="A722" s="0" t="s">
        <v>13</v>
      </c>
      <c r="B722" s="0" t="s">
        <v>55</v>
      </c>
      <c r="C722" s="0" t="n">
        <v>3</v>
      </c>
      <c r="D722" s="0" t="str">
        <f aca="false">A722&amp;" "&amp;B722</f>
        <v>OB-4 EMERGENCY PROCEDURES</v>
      </c>
    </row>
    <row r="723" customFormat="false" ht="12.8" hidden="false" customHeight="false" outlineLevel="0" collapsed="false">
      <c r="A723" s="0" t="s">
        <v>13</v>
      </c>
      <c r="B723" s="0" t="s">
        <v>59</v>
      </c>
      <c r="C723" s="0" t="n">
        <v>2</v>
      </c>
      <c r="D723" s="0" t="str">
        <f aca="false">A723&amp;" "&amp;B723</f>
        <v>OB-4 FIGHT ANALYSIS</v>
      </c>
    </row>
    <row r="724" customFormat="false" ht="12.8" hidden="false" customHeight="false" outlineLevel="0" collapsed="false">
      <c r="A724" s="0" t="s">
        <v>13</v>
      </c>
      <c r="B724" s="0" t="s">
        <v>60</v>
      </c>
      <c r="C724" s="0" t="n">
        <v>2</v>
      </c>
      <c r="D724" s="0" t="str">
        <f aca="false">A724&amp;" "&amp;B724</f>
        <v>OB-4 FIGHTING WING</v>
      </c>
    </row>
    <row r="725" customFormat="false" ht="12.8" hidden="false" customHeight="false" outlineLevel="0" collapsed="false">
      <c r="A725" s="0" t="s">
        <v>13</v>
      </c>
      <c r="B725" s="0" t="s">
        <v>61</v>
      </c>
      <c r="C725" s="0" t="n">
        <v>2</v>
      </c>
      <c r="D725" s="0" t="str">
        <f aca="false">A725&amp;" "&amp;B725</f>
        <v>OB-4 FINGERTIP</v>
      </c>
    </row>
    <row r="726" customFormat="false" ht="12.8" hidden="false" customHeight="false" outlineLevel="0" collapsed="false">
      <c r="A726" s="0" t="s">
        <v>13</v>
      </c>
      <c r="B726" s="0" t="s">
        <v>62</v>
      </c>
      <c r="C726" s="0" t="n">
        <v>2</v>
      </c>
      <c r="D726" s="0" t="str">
        <f aca="false">A726&amp;" "&amp;B726</f>
        <v>OB-4 FLIGHT COORDINATION</v>
      </c>
    </row>
    <row r="727" customFormat="false" ht="12.8" hidden="false" customHeight="false" outlineLevel="0" collapsed="false">
      <c r="A727" s="0" t="s">
        <v>13</v>
      </c>
      <c r="B727" s="0" t="s">
        <v>63</v>
      </c>
      <c r="C727" s="0" t="n">
        <v>2</v>
      </c>
      <c r="D727" s="0" t="str">
        <f aca="false">A727&amp;" "&amp;B727</f>
        <v>OB-4 FORMATION APPROACH (WING)</v>
      </c>
    </row>
    <row r="728" customFormat="false" ht="12.8" hidden="false" customHeight="false" outlineLevel="0" collapsed="false">
      <c r="A728" s="0" t="s">
        <v>13</v>
      </c>
      <c r="B728" s="0" t="s">
        <v>64</v>
      </c>
      <c r="C728" s="0" t="n">
        <v>2.25</v>
      </c>
      <c r="D728" s="0" t="str">
        <f aca="false">A728&amp;" "&amp;B728</f>
        <v>OB-4 FORMATION TAKEOFF (WING)</v>
      </c>
    </row>
    <row r="729" customFormat="false" ht="12.8" hidden="false" customHeight="false" outlineLevel="0" collapsed="false">
      <c r="A729" s="0" t="s">
        <v>13</v>
      </c>
      <c r="B729" s="0" t="s">
        <v>65</v>
      </c>
      <c r="C729" s="0" t="n">
        <v>2</v>
      </c>
      <c r="D729" s="0" t="str">
        <f aca="false">A729&amp;" "&amp;B729</f>
        <v>OB-4 FOUR-SHIP FORMATION - BASIC</v>
      </c>
    </row>
    <row r="730" customFormat="false" ht="12.8" hidden="false" customHeight="false" outlineLevel="0" collapsed="false">
      <c r="A730" s="0" t="s">
        <v>13</v>
      </c>
      <c r="B730" s="0" t="s">
        <v>66</v>
      </c>
      <c r="C730" s="0" t="n">
        <v>1.5</v>
      </c>
      <c r="D730" s="0" t="str">
        <f aca="false">A730&amp;" "&amp;B730</f>
        <v>OB-4 FOUR-SHIP FORMATION - TACTICAL</v>
      </c>
    </row>
    <row r="731" customFormat="false" ht="12.8" hidden="false" customHeight="false" outlineLevel="0" collapsed="false">
      <c r="A731" s="0" t="s">
        <v>13</v>
      </c>
      <c r="B731" s="0" t="s">
        <v>67</v>
      </c>
      <c r="C731" s="0" t="n">
        <v>2.30769230769231</v>
      </c>
      <c r="D731" s="0" t="str">
        <f aca="false">A731&amp;" "&amp;B731</f>
        <v>OB-4 FUEL MANAGEMENT</v>
      </c>
    </row>
    <row r="732" customFormat="false" ht="12.8" hidden="false" customHeight="false" outlineLevel="0" collapsed="false">
      <c r="A732" s="0" t="s">
        <v>13</v>
      </c>
      <c r="B732" s="0" t="s">
        <v>68</v>
      </c>
      <c r="C732" s="0" t="n">
        <v>2</v>
      </c>
      <c r="D732" s="0" t="str">
        <f aca="false">A732&amp;" "&amp;B732</f>
        <v>OB-4 G-AWARENESS</v>
      </c>
    </row>
    <row r="733" customFormat="false" ht="12.8" hidden="false" customHeight="false" outlineLevel="0" collapsed="false">
      <c r="A733" s="0" t="s">
        <v>13</v>
      </c>
      <c r="B733" s="0" t="s">
        <v>69</v>
      </c>
      <c r="C733" s="0" t="n">
        <v>2.08333333333333</v>
      </c>
      <c r="D733" s="0" t="str">
        <f aca="false">A733&amp;" "&amp;B733</f>
        <v>OB-4 G-AWARENESS TURNS</v>
      </c>
    </row>
    <row r="734" customFormat="false" ht="12.8" hidden="false" customHeight="false" outlineLevel="0" collapsed="false">
      <c r="A734" s="0" t="s">
        <v>13</v>
      </c>
      <c r="B734" s="0" t="s">
        <v>70</v>
      </c>
      <c r="C734" s="0" t="n">
        <v>2.07692307692308</v>
      </c>
      <c r="D734" s="0" t="str">
        <f aca="false">A734&amp;" "&amp;B734</f>
        <v>OB-4 GROUND OPERATIONS</v>
      </c>
    </row>
    <row r="735" customFormat="false" ht="12.8" hidden="false" customHeight="false" outlineLevel="0" collapsed="false">
      <c r="A735" s="0" t="s">
        <v>13</v>
      </c>
      <c r="B735" s="0" t="s">
        <v>84</v>
      </c>
      <c r="C735" s="0" t="n">
        <v>2.16666666666667</v>
      </c>
      <c r="D735" s="0" t="str">
        <f aca="false">A735&amp;" "&amp;B735</f>
        <v>OB-4 MANEUVER MECHANICS (OBFM)</v>
      </c>
    </row>
    <row r="736" customFormat="false" ht="12.8" hidden="false" customHeight="false" outlineLevel="0" collapsed="false">
      <c r="A736" s="0" t="s">
        <v>13</v>
      </c>
      <c r="B736" s="0" t="s">
        <v>86</v>
      </c>
      <c r="C736" s="0" t="n">
        <v>2</v>
      </c>
      <c r="D736" s="0" t="str">
        <f aca="false">A736&amp;" "&amp;B736</f>
        <v>OB-4 MANEUVER SELECTION (OBFM)</v>
      </c>
    </row>
    <row r="737" customFormat="false" ht="12.8" hidden="false" customHeight="false" outlineLevel="0" collapsed="false">
      <c r="A737" s="0" t="s">
        <v>13</v>
      </c>
      <c r="B737" s="0" t="s">
        <v>88</v>
      </c>
      <c r="C737" s="0" t="n">
        <v>2.2</v>
      </c>
      <c r="D737" s="0" t="str">
        <f aca="false">A737&amp;" "&amp;B737</f>
        <v>OB-4 MISSION ANALYSIS</v>
      </c>
    </row>
    <row r="738" customFormat="false" ht="12.8" hidden="false" customHeight="false" outlineLevel="0" collapsed="false">
      <c r="A738" s="0" t="s">
        <v>13</v>
      </c>
      <c r="B738" s="0" t="s">
        <v>89</v>
      </c>
      <c r="C738" s="0" t="n">
        <v>2.33333333333333</v>
      </c>
      <c r="D738" s="0" t="str">
        <f aca="false">A738&amp;" "&amp;B738</f>
        <v>OB-4 MISSION PLANNING/BRIEFING/DEBRIEFING</v>
      </c>
    </row>
    <row r="739" customFormat="false" ht="12.8" hidden="false" customHeight="false" outlineLevel="0" collapsed="false">
      <c r="A739" s="0" t="s">
        <v>13</v>
      </c>
      <c r="B739" s="0" t="s">
        <v>92</v>
      </c>
      <c r="C739" s="0" t="n">
        <v>2</v>
      </c>
      <c r="D739" s="0" t="str">
        <f aca="false">A739&amp;" "&amp;B739</f>
        <v>OB-4 NON-PRECISION APPROACH (HUD ON/OFF)</v>
      </c>
    </row>
    <row r="740" customFormat="false" ht="12.8" hidden="false" customHeight="false" outlineLevel="0" collapsed="false">
      <c r="A740" s="0" t="s">
        <v>13</v>
      </c>
      <c r="B740" s="0" t="s">
        <v>93</v>
      </c>
      <c r="C740" s="0" t="n">
        <v>2</v>
      </c>
      <c r="D740" s="0" t="str">
        <f aca="false">A740&amp;" "&amp;B740</f>
        <v>OB-4 NORMAL LANDING</v>
      </c>
    </row>
    <row r="741" customFormat="false" ht="12.8" hidden="false" customHeight="false" outlineLevel="0" collapsed="false">
      <c r="A741" s="0" t="s">
        <v>13</v>
      </c>
      <c r="B741" s="0" t="s">
        <v>94</v>
      </c>
      <c r="C741" s="0" t="n">
        <v>2</v>
      </c>
      <c r="D741" s="0" t="str">
        <f aca="false">A741&amp;" "&amp;B741</f>
        <v>OB-4 NORMAL PATTERN</v>
      </c>
    </row>
    <row r="742" customFormat="false" ht="12.8" hidden="false" customHeight="false" outlineLevel="0" collapsed="false">
      <c r="A742" s="0" t="s">
        <v>13</v>
      </c>
      <c r="B742" s="0" t="s">
        <v>96</v>
      </c>
      <c r="C742" s="0" t="n">
        <v>1.91666666666667</v>
      </c>
      <c r="D742" s="0" t="str">
        <f aca="false">A742&amp;" "&amp;B742</f>
        <v>OB-4 PERCH SETUPS</v>
      </c>
    </row>
    <row r="743" customFormat="false" ht="12.8" hidden="false" customHeight="false" outlineLevel="0" collapsed="false">
      <c r="A743" s="0" t="s">
        <v>13</v>
      </c>
      <c r="B743" s="0" t="s">
        <v>97</v>
      </c>
      <c r="C743" s="0" t="n">
        <v>2</v>
      </c>
      <c r="D743" s="0" t="str">
        <f aca="false">A743&amp;" "&amp;B743</f>
        <v>OB-4 PRECISION APPROACH (HUD ON/OFF)</v>
      </c>
    </row>
    <row r="744" customFormat="false" ht="12.8" hidden="false" customHeight="false" outlineLevel="0" collapsed="false">
      <c r="A744" s="0" t="s">
        <v>13</v>
      </c>
      <c r="B744" s="0" t="s">
        <v>99</v>
      </c>
      <c r="C744" s="0" t="n">
        <v>2.07692307692308</v>
      </c>
      <c r="D744" s="0" t="str">
        <f aca="false">A744&amp;" "&amp;B744</f>
        <v>OB-4 REJOINS</v>
      </c>
    </row>
    <row r="745" customFormat="false" ht="12.8" hidden="false" customHeight="false" outlineLevel="0" collapsed="false">
      <c r="A745" s="0" t="s">
        <v>13</v>
      </c>
      <c r="B745" s="0" t="s">
        <v>100</v>
      </c>
      <c r="C745" s="0" t="n">
        <v>1.92307692307692</v>
      </c>
      <c r="D745" s="0" t="str">
        <f aca="false">A745&amp;" "&amp;B745</f>
        <v>OB-4 RETURN TO BASE (RTB) PROCEDURES</v>
      </c>
    </row>
    <row r="746" customFormat="false" ht="12.8" hidden="false" customHeight="false" outlineLevel="0" collapsed="false">
      <c r="A746" s="0" t="s">
        <v>13</v>
      </c>
      <c r="B746" s="0" t="s">
        <v>103</v>
      </c>
      <c r="C746" s="0" t="n">
        <v>2</v>
      </c>
      <c r="D746" s="0" t="str">
        <f aca="false">A746&amp;" "&amp;B746</f>
        <v>OB-4 ROUTE</v>
      </c>
    </row>
    <row r="747" customFormat="false" ht="12.8" hidden="false" customHeight="false" outlineLevel="0" collapsed="false">
      <c r="A747" s="0" t="s">
        <v>13</v>
      </c>
      <c r="B747" s="0" t="s">
        <v>105</v>
      </c>
      <c r="C747" s="0" t="n">
        <v>2.25</v>
      </c>
      <c r="D747" s="0" t="str">
        <f aca="false">A747&amp;" "&amp;B747</f>
        <v>OB-4 SIMULATED GUNSHOT</v>
      </c>
    </row>
    <row r="748" customFormat="false" ht="12.8" hidden="false" customHeight="false" outlineLevel="0" collapsed="false">
      <c r="A748" s="0" t="s">
        <v>13</v>
      </c>
      <c r="B748" s="0" t="s">
        <v>106</v>
      </c>
      <c r="C748" s="0" t="n">
        <v>2.08333333333333</v>
      </c>
      <c r="D748" s="0" t="str">
        <f aca="false">A748&amp;" "&amp;B748</f>
        <v>OB-4 SIMULATED IR MISSILE SHOT</v>
      </c>
    </row>
    <row r="749" customFormat="false" ht="12.8" hidden="false" customHeight="false" outlineLevel="0" collapsed="false">
      <c r="A749" s="0" t="s">
        <v>13</v>
      </c>
      <c r="B749" s="0" t="s">
        <v>110</v>
      </c>
      <c r="C749" s="0" t="n">
        <v>2</v>
      </c>
      <c r="D749" s="0" t="str">
        <f aca="false">A749&amp;" "&amp;B749</f>
        <v>OB-4 SITUATIONAL AWARENESS</v>
      </c>
    </row>
    <row r="750" customFormat="false" ht="12.8" hidden="false" customHeight="false" outlineLevel="0" collapsed="false">
      <c r="A750" s="0" t="s">
        <v>13</v>
      </c>
      <c r="B750" s="0" t="s">
        <v>112</v>
      </c>
      <c r="C750" s="0" t="n">
        <v>2.11111111111111</v>
      </c>
      <c r="D750" s="0" t="str">
        <f aca="false">A750&amp;" "&amp;B750</f>
        <v>OB-4 TAKEOFF (SINGLE-SHIP)</v>
      </c>
    </row>
    <row r="751" customFormat="false" ht="12.8" hidden="false" customHeight="false" outlineLevel="0" collapsed="false">
      <c r="A751" s="0" t="s">
        <v>13</v>
      </c>
      <c r="B751" s="0" t="s">
        <v>113</v>
      </c>
      <c r="C751" s="0" t="n">
        <v>2</v>
      </c>
      <c r="D751" s="0" t="str">
        <f aca="false">A751&amp;" "&amp;B751</f>
        <v>OB-4 TASK MANAGEMENT</v>
      </c>
    </row>
    <row r="752" customFormat="false" ht="12.8" hidden="false" customHeight="false" outlineLevel="0" collapsed="false">
      <c r="A752" s="0" t="s">
        <v>13</v>
      </c>
      <c r="B752" s="0" t="s">
        <v>115</v>
      </c>
      <c r="C752" s="0" t="n">
        <v>2.15384615384615</v>
      </c>
      <c r="D752" s="0" t="str">
        <f aca="false">A752&amp;" "&amp;B752</f>
        <v>OB-4 TWO-SHIP FORMATION -- TACTICAL</v>
      </c>
    </row>
    <row r="753" customFormat="false" ht="12.8" hidden="false" customHeight="false" outlineLevel="0" collapsed="false">
      <c r="A753" s="0" t="s">
        <v>13</v>
      </c>
      <c r="B753" s="0" t="s">
        <v>117</v>
      </c>
      <c r="C753" s="0" t="n">
        <v>2.07692307692308</v>
      </c>
      <c r="D753" s="0" t="str">
        <f aca="false">A753&amp;" "&amp;B753</f>
        <v>OB-4 VISUAL SEARCH</v>
      </c>
    </row>
    <row r="754" customFormat="false" ht="12.8" hidden="false" customHeight="false" outlineLevel="0" collapsed="false">
      <c r="A754" s="0" t="s">
        <v>13</v>
      </c>
      <c r="B754" s="0" t="s">
        <v>118</v>
      </c>
      <c r="C754" s="0" t="n">
        <v>2</v>
      </c>
      <c r="D754" s="0" t="str">
        <f aca="false">A754&amp;" "&amp;B754</f>
        <v>OB-4 VISUAL SIGNALS</v>
      </c>
    </row>
    <row r="755" customFormat="false" ht="12.8" hidden="false" customHeight="false" outlineLevel="0" collapsed="false">
      <c r="A755" s="0" t="s">
        <v>13</v>
      </c>
      <c r="B755" s="0" t="s">
        <v>121</v>
      </c>
      <c r="C755" s="0" t="n">
        <v>2.25</v>
      </c>
      <c r="D755" s="0" t="str">
        <f aca="false">A755&amp;" "&amp;B755</f>
        <v>OB-4 WEZ RECOGNITION</v>
      </c>
    </row>
    <row r="756" customFormat="false" ht="12.8" hidden="false" customHeight="false" outlineLevel="0" collapsed="false">
      <c r="A756" s="0" t="s">
        <v>25</v>
      </c>
      <c r="B756" s="0" t="s">
        <v>38</v>
      </c>
      <c r="C756" s="0" t="n">
        <v>2</v>
      </c>
      <c r="D756" s="0" t="str">
        <f aca="false">A756&amp;" "&amp;B756</f>
        <v>S-1 AGSM</v>
      </c>
    </row>
    <row r="757" customFormat="false" ht="12.8" hidden="false" customHeight="false" outlineLevel="0" collapsed="false">
      <c r="A757" s="0" t="s">
        <v>25</v>
      </c>
      <c r="B757" s="0" t="s">
        <v>39</v>
      </c>
      <c r="C757" s="0" t="n">
        <v>1.6</v>
      </c>
      <c r="D757" s="0" t="str">
        <f aca="false">A757&amp;" "&amp;B757</f>
        <v>S-1 ARMAMENT SWITCHOLOGY/FENCE CHK</v>
      </c>
    </row>
    <row r="758" customFormat="false" ht="12.8" hidden="false" customHeight="false" outlineLevel="0" collapsed="false">
      <c r="A758" s="0" t="s">
        <v>25</v>
      </c>
      <c r="B758" s="0" t="s">
        <v>41</v>
      </c>
      <c r="C758" s="0" t="n">
        <v>2.08333333333333</v>
      </c>
      <c r="D758" s="0" t="str">
        <f aca="false">A758&amp;" "&amp;B758</f>
        <v>S-1 BATTLE DAMAGE CHECK</v>
      </c>
    </row>
    <row r="759" customFormat="false" ht="12.8" hidden="false" customHeight="false" outlineLevel="0" collapsed="false">
      <c r="A759" s="0" t="s">
        <v>25</v>
      </c>
      <c r="B759" s="0" t="s">
        <v>44</v>
      </c>
      <c r="C759" s="0" t="n">
        <v>1.36363636363636</v>
      </c>
      <c r="D759" s="0" t="str">
        <f aca="false">A759&amp;" "&amp;B759</f>
        <v>S-1 CLIMBING SAFE-ESCAPE MANEUVER (CSEM)</v>
      </c>
    </row>
    <row r="760" customFormat="false" ht="12.8" hidden="false" customHeight="false" outlineLevel="0" collapsed="false">
      <c r="A760" s="0" t="s">
        <v>25</v>
      </c>
      <c r="B760" s="0" t="s">
        <v>45</v>
      </c>
      <c r="C760" s="0" t="n">
        <v>1.6</v>
      </c>
      <c r="D760" s="0" t="str">
        <f aca="false">A760&amp;" "&amp;B760</f>
        <v>S-1 COMMUNICATIONS</v>
      </c>
    </row>
    <row r="761" customFormat="false" ht="12.8" hidden="false" customHeight="false" outlineLevel="0" collapsed="false">
      <c r="A761" s="0" t="s">
        <v>25</v>
      </c>
      <c r="B761" s="0" t="s">
        <v>46</v>
      </c>
      <c r="C761" s="0" t="n">
        <v>1.3</v>
      </c>
      <c r="D761" s="0" t="str">
        <f aca="false">A761&amp;" "&amp;B761</f>
        <v>S-1 CONVENTIONAL 10-DEGREE LAHD</v>
      </c>
    </row>
    <row r="762" customFormat="false" ht="12.8" hidden="false" customHeight="false" outlineLevel="0" collapsed="false">
      <c r="A762" s="0" t="s">
        <v>25</v>
      </c>
      <c r="B762" s="0" t="s">
        <v>47</v>
      </c>
      <c r="C762" s="0" t="n">
        <v>1.09090909090909</v>
      </c>
      <c r="D762" s="0" t="str">
        <f aca="false">A762&amp;" "&amp;B762</f>
        <v>S-1 CONVENTIONAL 20-DEGREE LALD</v>
      </c>
    </row>
    <row r="763" customFormat="false" ht="12.8" hidden="false" customHeight="false" outlineLevel="0" collapsed="false">
      <c r="A763" s="0" t="s">
        <v>25</v>
      </c>
      <c r="B763" s="0" t="s">
        <v>48</v>
      </c>
      <c r="C763" s="0" t="n">
        <v>1.2</v>
      </c>
      <c r="D763" s="0" t="str">
        <f aca="false">A763&amp;" "&amp;B763</f>
        <v>S-1 CONVENTIONAL 30-DEGREE DB</v>
      </c>
    </row>
    <row r="764" customFormat="false" ht="12.8" hidden="false" customHeight="false" outlineLevel="0" collapsed="false">
      <c r="A764" s="0" t="s">
        <v>25</v>
      </c>
      <c r="B764" s="0" t="s">
        <v>49</v>
      </c>
      <c r="C764" s="0" t="n">
        <v>1.46666666666667</v>
      </c>
      <c r="D764" s="0" t="str">
        <f aca="false">A764&amp;" "&amp;B764</f>
        <v>S-1 CONVENTIONAL/TAC RANGE PROC/PATTERNS</v>
      </c>
    </row>
    <row r="765" customFormat="false" ht="12.8" hidden="false" customHeight="false" outlineLevel="0" collapsed="false">
      <c r="A765" s="0" t="s">
        <v>25</v>
      </c>
      <c r="B765" s="0" t="s">
        <v>50</v>
      </c>
      <c r="C765" s="0" t="n">
        <v>2</v>
      </c>
      <c r="D765" s="0" t="str">
        <f aca="false">A765&amp;" "&amp;B765</f>
        <v>S-1 CROSSUNDER</v>
      </c>
    </row>
    <row r="766" customFormat="false" ht="12.8" hidden="false" customHeight="false" outlineLevel="0" collapsed="false">
      <c r="A766" s="0" t="s">
        <v>25</v>
      </c>
      <c r="B766" s="0" t="s">
        <v>51</v>
      </c>
      <c r="C766" s="0" t="n">
        <v>1.53333333333333</v>
      </c>
      <c r="D766" s="0" t="str">
        <f aca="false">A766&amp;" "&amp;B766</f>
        <v>S-1 DECISION MAKING/RISK MANAGEMENT</v>
      </c>
    </row>
    <row r="767" customFormat="false" ht="12.8" hidden="false" customHeight="false" outlineLevel="0" collapsed="false">
      <c r="A767" s="0" t="s">
        <v>25</v>
      </c>
      <c r="B767" s="0" t="s">
        <v>53</v>
      </c>
      <c r="C767" s="0" t="n">
        <v>2</v>
      </c>
      <c r="D767" s="0" t="str">
        <f aca="false">A767&amp;" "&amp;B767</f>
        <v>S-1 DEPARTURE</v>
      </c>
    </row>
    <row r="768" customFormat="false" ht="12.8" hidden="false" customHeight="false" outlineLevel="0" collapsed="false">
      <c r="A768" s="0" t="s">
        <v>25</v>
      </c>
      <c r="B768" s="0" t="s">
        <v>54</v>
      </c>
      <c r="C768" s="0" t="n">
        <v>2</v>
      </c>
      <c r="D768" s="0" t="str">
        <f aca="false">A768&amp;" "&amp;B768</f>
        <v>S-1 ECHELON</v>
      </c>
    </row>
    <row r="769" customFormat="false" ht="12.8" hidden="false" customHeight="false" outlineLevel="0" collapsed="false">
      <c r="A769" s="0" t="s">
        <v>25</v>
      </c>
      <c r="B769" s="0" t="s">
        <v>55</v>
      </c>
      <c r="C769" s="0" t="n">
        <v>3</v>
      </c>
      <c r="D769" s="0" t="str">
        <f aca="false">A769&amp;" "&amp;B769</f>
        <v>S-1 EMERGENCY PROCEDURES</v>
      </c>
    </row>
    <row r="770" customFormat="false" ht="12.8" hidden="false" customHeight="false" outlineLevel="0" collapsed="false">
      <c r="A770" s="0" t="s">
        <v>25</v>
      </c>
      <c r="B770" s="0" t="s">
        <v>58</v>
      </c>
      <c r="C770" s="0" t="n">
        <v>1</v>
      </c>
      <c r="D770" s="0" t="str">
        <f aca="false">A770&amp;" "&amp;B770</f>
        <v>S-1 ERROR ANALYSIS</v>
      </c>
    </row>
    <row r="771" customFormat="false" ht="12.8" hidden="false" customHeight="false" outlineLevel="0" collapsed="false">
      <c r="A771" s="0" t="s">
        <v>25</v>
      </c>
      <c r="B771" s="0" t="s">
        <v>60</v>
      </c>
      <c r="C771" s="0" t="n">
        <v>2.2</v>
      </c>
      <c r="D771" s="0" t="str">
        <f aca="false">A771&amp;" "&amp;B771</f>
        <v>S-1 FIGHTING WING</v>
      </c>
    </row>
    <row r="772" customFormat="false" ht="12.8" hidden="false" customHeight="false" outlineLevel="0" collapsed="false">
      <c r="A772" s="0" t="s">
        <v>25</v>
      </c>
      <c r="B772" s="0" t="s">
        <v>61</v>
      </c>
      <c r="C772" s="0" t="n">
        <v>2.07142857142857</v>
      </c>
      <c r="D772" s="0" t="str">
        <f aca="false">A772&amp;" "&amp;B772</f>
        <v>S-1 FINGERTIP</v>
      </c>
    </row>
    <row r="773" customFormat="false" ht="12.8" hidden="false" customHeight="false" outlineLevel="0" collapsed="false">
      <c r="A773" s="0" t="s">
        <v>25</v>
      </c>
      <c r="B773" s="0" t="s">
        <v>62</v>
      </c>
      <c r="C773" s="0" t="n">
        <v>1.66666666666667</v>
      </c>
      <c r="D773" s="0" t="str">
        <f aca="false">A773&amp;" "&amp;B773</f>
        <v>S-1 FLIGHT COORDINATION</v>
      </c>
    </row>
    <row r="774" customFormat="false" ht="12.8" hidden="false" customHeight="false" outlineLevel="0" collapsed="false">
      <c r="A774" s="0" t="s">
        <v>25</v>
      </c>
      <c r="B774" s="0" t="s">
        <v>63</v>
      </c>
      <c r="C774" s="0" t="n">
        <v>2</v>
      </c>
      <c r="D774" s="0" t="str">
        <f aca="false">A774&amp;" "&amp;B774</f>
        <v>S-1 FORMATION APPROACH (WING)</v>
      </c>
    </row>
    <row r="775" customFormat="false" ht="12.8" hidden="false" customHeight="false" outlineLevel="0" collapsed="false">
      <c r="A775" s="0" t="s">
        <v>25</v>
      </c>
      <c r="B775" s="0" t="s">
        <v>65</v>
      </c>
      <c r="C775" s="0" t="n">
        <v>2.25</v>
      </c>
      <c r="D775" s="0" t="str">
        <f aca="false">A775&amp;" "&amp;B775</f>
        <v>S-1 FOUR-SHIP FORMATION - BASIC</v>
      </c>
    </row>
    <row r="776" customFormat="false" ht="12.8" hidden="false" customHeight="false" outlineLevel="0" collapsed="false">
      <c r="A776" s="0" t="s">
        <v>25</v>
      </c>
      <c r="B776" s="0" t="s">
        <v>66</v>
      </c>
      <c r="C776" s="0" t="n">
        <v>1.83333333333333</v>
      </c>
      <c r="D776" s="0" t="str">
        <f aca="false">A776&amp;" "&amp;B776</f>
        <v>S-1 FOUR-SHIP FORMATION - TACTICAL</v>
      </c>
    </row>
    <row r="777" customFormat="false" ht="12.8" hidden="false" customHeight="false" outlineLevel="0" collapsed="false">
      <c r="A777" s="0" t="s">
        <v>25</v>
      </c>
      <c r="B777" s="0" t="s">
        <v>67</v>
      </c>
      <c r="C777" s="0" t="n">
        <v>2.06666666666667</v>
      </c>
      <c r="D777" s="0" t="str">
        <f aca="false">A777&amp;" "&amp;B777</f>
        <v>S-1 FUEL MANAGEMENT</v>
      </c>
    </row>
    <row r="778" customFormat="false" ht="12.8" hidden="false" customHeight="false" outlineLevel="0" collapsed="false">
      <c r="A778" s="0" t="s">
        <v>25</v>
      </c>
      <c r="B778" s="0" t="s">
        <v>68</v>
      </c>
      <c r="C778" s="0" t="n">
        <v>2</v>
      </c>
      <c r="D778" s="0" t="str">
        <f aca="false">A778&amp;" "&amp;B778</f>
        <v>S-1 G-AWARENESS</v>
      </c>
    </row>
    <row r="779" customFormat="false" ht="12.8" hidden="false" customHeight="false" outlineLevel="0" collapsed="false">
      <c r="A779" s="0" t="s">
        <v>25</v>
      </c>
      <c r="B779" s="0" t="s">
        <v>69</v>
      </c>
      <c r="C779" s="0" t="n">
        <v>2</v>
      </c>
      <c r="D779" s="0" t="str">
        <f aca="false">A779&amp;" "&amp;B779</f>
        <v>S-1 G-AWARENESS TURNS</v>
      </c>
    </row>
    <row r="780" customFormat="false" ht="12.8" hidden="false" customHeight="false" outlineLevel="0" collapsed="false">
      <c r="A780" s="0" t="s">
        <v>25</v>
      </c>
      <c r="B780" s="0" t="s">
        <v>70</v>
      </c>
      <c r="C780" s="0" t="n">
        <v>2.13333333333333</v>
      </c>
      <c r="D780" s="0" t="str">
        <f aca="false">A780&amp;" "&amp;B780</f>
        <v>S-1 GROUND OPERATIONS</v>
      </c>
    </row>
    <row r="781" customFormat="false" ht="12.8" hidden="false" customHeight="false" outlineLevel="0" collapsed="false">
      <c r="A781" s="0" t="s">
        <v>25</v>
      </c>
      <c r="B781" s="0" t="s">
        <v>73</v>
      </c>
      <c r="C781" s="0" t="n">
        <v>1.4</v>
      </c>
      <c r="D781" s="0" t="str">
        <f aca="false">A781&amp;" "&amp;B781</f>
        <v>S-1 HIGH ANGLE STRAFE (HAS)</v>
      </c>
    </row>
    <row r="782" customFormat="false" ht="12.8" hidden="false" customHeight="false" outlineLevel="0" collapsed="false">
      <c r="A782" s="0" t="s">
        <v>25</v>
      </c>
      <c r="B782" s="0" t="s">
        <v>89</v>
      </c>
      <c r="C782" s="0" t="n">
        <v>2.06666666666667</v>
      </c>
      <c r="D782" s="0" t="str">
        <f aca="false">A782&amp;" "&amp;B782</f>
        <v>S-1 MISSION PLANNING/BRIEFING/DEBRIEFING</v>
      </c>
    </row>
    <row r="783" customFormat="false" ht="12.8" hidden="false" customHeight="false" outlineLevel="0" collapsed="false">
      <c r="A783" s="0" t="s">
        <v>25</v>
      </c>
      <c r="B783" s="0" t="s">
        <v>91</v>
      </c>
      <c r="C783" s="0" t="n">
        <v>2</v>
      </c>
      <c r="D783" s="0" t="str">
        <f aca="false">A783&amp;" "&amp;B783</f>
        <v>S-1 NO FLAP APPROACH/LANDING</v>
      </c>
    </row>
    <row r="784" customFormat="false" ht="12.8" hidden="false" customHeight="false" outlineLevel="0" collapsed="false">
      <c r="A784" s="0" t="s">
        <v>25</v>
      </c>
      <c r="B784" s="0" t="s">
        <v>92</v>
      </c>
      <c r="C784" s="0" t="n">
        <v>2</v>
      </c>
      <c r="D784" s="0" t="str">
        <f aca="false">A784&amp;" "&amp;B784</f>
        <v>S-1 NON-PRECISION APPROACH (HUD ON/OFF)</v>
      </c>
    </row>
    <row r="785" customFormat="false" ht="12.8" hidden="false" customHeight="false" outlineLevel="0" collapsed="false">
      <c r="A785" s="0" t="s">
        <v>25</v>
      </c>
      <c r="B785" s="0" t="s">
        <v>93</v>
      </c>
      <c r="C785" s="0" t="n">
        <v>2.07142857142857</v>
      </c>
      <c r="D785" s="0" t="str">
        <f aca="false">A785&amp;" "&amp;B785</f>
        <v>S-1 NORMAL LANDING</v>
      </c>
    </row>
    <row r="786" customFormat="false" ht="12.8" hidden="false" customHeight="false" outlineLevel="0" collapsed="false">
      <c r="A786" s="0" t="s">
        <v>25</v>
      </c>
      <c r="B786" s="0" t="s">
        <v>94</v>
      </c>
      <c r="C786" s="0" t="n">
        <v>2</v>
      </c>
      <c r="D786" s="0" t="str">
        <f aca="false">A786&amp;" "&amp;B786</f>
        <v>S-1 NORMAL PATTERN</v>
      </c>
    </row>
    <row r="787" customFormat="false" ht="12.8" hidden="false" customHeight="false" outlineLevel="0" collapsed="false">
      <c r="A787" s="0" t="s">
        <v>25</v>
      </c>
      <c r="B787" s="0" t="s">
        <v>97</v>
      </c>
      <c r="C787" s="0" t="n">
        <v>2</v>
      </c>
      <c r="D787" s="0" t="str">
        <f aca="false">A787&amp;" "&amp;B787</f>
        <v>S-1 PRECISION APPROACH (HUD ON/OFF)</v>
      </c>
    </row>
    <row r="788" customFormat="false" ht="12.8" hidden="false" customHeight="false" outlineLevel="0" collapsed="false">
      <c r="A788" s="0" t="s">
        <v>25</v>
      </c>
      <c r="B788" s="0" t="s">
        <v>99</v>
      </c>
      <c r="C788" s="0" t="n">
        <v>1.85714285714286</v>
      </c>
      <c r="D788" s="0" t="str">
        <f aca="false">A788&amp;" "&amp;B788</f>
        <v>S-1 REJOINS</v>
      </c>
    </row>
    <row r="789" customFormat="false" ht="12.8" hidden="false" customHeight="false" outlineLevel="0" collapsed="false">
      <c r="A789" s="0" t="s">
        <v>25</v>
      </c>
      <c r="B789" s="0" t="s">
        <v>100</v>
      </c>
      <c r="C789" s="0" t="n">
        <v>1.93333333333333</v>
      </c>
      <c r="D789" s="0" t="str">
        <f aca="false">A789&amp;" "&amp;B789</f>
        <v>S-1 RETURN TO BASE (RTB) PROCEDURES</v>
      </c>
    </row>
    <row r="790" customFormat="false" ht="12.8" hidden="false" customHeight="false" outlineLevel="0" collapsed="false">
      <c r="A790" s="0" t="s">
        <v>25</v>
      </c>
      <c r="B790" s="0" t="s">
        <v>103</v>
      </c>
      <c r="C790" s="0" t="n">
        <v>2.07142857142857</v>
      </c>
      <c r="D790" s="0" t="str">
        <f aca="false">A790&amp;" "&amp;B790</f>
        <v>S-1 ROUTE</v>
      </c>
    </row>
    <row r="791" customFormat="false" ht="12.8" hidden="false" customHeight="false" outlineLevel="0" collapsed="false">
      <c r="A791" s="0" t="s">
        <v>25</v>
      </c>
      <c r="B791" s="0" t="s">
        <v>104</v>
      </c>
      <c r="C791" s="0" t="n">
        <v>1.5</v>
      </c>
      <c r="D791" s="0" t="str">
        <f aca="false">A791&amp;" "&amp;B791</f>
        <v>S-1 SAFE ESCAPE MANEUVER</v>
      </c>
    </row>
    <row r="792" customFormat="false" ht="12.8" hidden="false" customHeight="false" outlineLevel="0" collapsed="false">
      <c r="A792" s="0" t="s">
        <v>25</v>
      </c>
      <c r="B792" s="0" t="s">
        <v>107</v>
      </c>
      <c r="C792" s="0" t="n">
        <v>2</v>
      </c>
      <c r="D792" s="0" t="str">
        <f aca="false">A792&amp;" "&amp;B792</f>
        <v>S-1 SINGLE ENGINE APPROACH/LANDING</v>
      </c>
    </row>
    <row r="793" customFormat="false" ht="12.8" hidden="false" customHeight="false" outlineLevel="0" collapsed="false">
      <c r="A793" s="0" t="s">
        <v>25</v>
      </c>
      <c r="B793" s="0" t="s">
        <v>108</v>
      </c>
      <c r="C793" s="0" t="n">
        <v>2</v>
      </c>
      <c r="D793" s="0" t="str">
        <f aca="false">A793&amp;" "&amp;B793</f>
        <v>S-1 SINGLE ENGINE GO-AROUND</v>
      </c>
    </row>
    <row r="794" customFormat="false" ht="12.8" hidden="false" customHeight="false" outlineLevel="0" collapsed="false">
      <c r="A794" s="0" t="s">
        <v>25</v>
      </c>
      <c r="B794" s="0" t="s">
        <v>110</v>
      </c>
      <c r="C794" s="0" t="n">
        <v>1.53333333333333</v>
      </c>
      <c r="D794" s="0" t="str">
        <f aca="false">A794&amp;" "&amp;B794</f>
        <v>S-1 SITUATIONAL AWARENESS</v>
      </c>
    </row>
    <row r="795" customFormat="false" ht="12.8" hidden="false" customHeight="false" outlineLevel="0" collapsed="false">
      <c r="A795" s="0" t="s">
        <v>25</v>
      </c>
      <c r="B795" s="0" t="s">
        <v>112</v>
      </c>
      <c r="C795" s="0" t="n">
        <v>2.13333333333333</v>
      </c>
      <c r="D795" s="0" t="str">
        <f aca="false">A795&amp;" "&amp;B795</f>
        <v>S-1 TAKEOFF (SINGLE-SHIP)</v>
      </c>
    </row>
    <row r="796" customFormat="false" ht="12.8" hidden="false" customHeight="false" outlineLevel="0" collapsed="false">
      <c r="A796" s="0" t="s">
        <v>25</v>
      </c>
      <c r="B796" s="0" t="s">
        <v>113</v>
      </c>
      <c r="C796" s="0" t="n">
        <v>1.46666666666667</v>
      </c>
      <c r="D796" s="0" t="str">
        <f aca="false">A796&amp;" "&amp;B796</f>
        <v>S-1 TASK MANAGEMENT</v>
      </c>
    </row>
    <row r="797" customFormat="false" ht="12.8" hidden="false" customHeight="false" outlineLevel="0" collapsed="false">
      <c r="A797" s="0" t="s">
        <v>25</v>
      </c>
      <c r="B797" s="0" t="s">
        <v>115</v>
      </c>
      <c r="C797" s="0" t="n">
        <v>1.92857142857143</v>
      </c>
      <c r="D797" s="0" t="str">
        <f aca="false">A797&amp;" "&amp;B797</f>
        <v>S-1 TWO-SHIP FORMATION -- TACTICAL</v>
      </c>
    </row>
    <row r="798" customFormat="false" ht="12.8" hidden="false" customHeight="false" outlineLevel="0" collapsed="false">
      <c r="A798" s="0" t="s">
        <v>25</v>
      </c>
      <c r="B798" s="0" t="s">
        <v>117</v>
      </c>
      <c r="C798" s="0" t="n">
        <v>2.06666666666667</v>
      </c>
      <c r="D798" s="0" t="str">
        <f aca="false">A798&amp;" "&amp;B798</f>
        <v>S-1 VISUAL SEARCH</v>
      </c>
    </row>
    <row r="799" customFormat="false" ht="12.8" hidden="false" customHeight="false" outlineLevel="0" collapsed="false">
      <c r="A799" s="0" t="s">
        <v>25</v>
      </c>
      <c r="B799" s="0" t="s">
        <v>118</v>
      </c>
      <c r="C799" s="0" t="n">
        <v>2.07142857142857</v>
      </c>
      <c r="D799" s="0" t="str">
        <f aca="false">A799&amp;" "&amp;B799</f>
        <v>S-1 VISUAL SIGNALS</v>
      </c>
    </row>
    <row r="800" customFormat="false" ht="12.8" hidden="false" customHeight="false" outlineLevel="0" collapsed="false">
      <c r="A800" s="0" t="s">
        <v>25</v>
      </c>
      <c r="B800" s="0" t="s">
        <v>119</v>
      </c>
      <c r="C800" s="0" t="n">
        <v>1.25</v>
      </c>
      <c r="D800" s="0" t="str">
        <f aca="false">A800&amp;" "&amp;B800</f>
        <v>S-1 WEAPONS DELIVERY EVENTS/PARAMETERS</v>
      </c>
    </row>
    <row r="801" customFormat="false" ht="12.8" hidden="false" customHeight="false" outlineLevel="0" collapsed="false">
      <c r="A801" s="0" t="s">
        <v>26</v>
      </c>
      <c r="B801" s="0" t="s">
        <v>38</v>
      </c>
      <c r="C801" s="0" t="n">
        <v>2.06666666666667</v>
      </c>
      <c r="D801" s="0" t="str">
        <f aca="false">A801&amp;" "&amp;B801</f>
        <v>S-2 AGSM</v>
      </c>
    </row>
    <row r="802" customFormat="false" ht="12.8" hidden="false" customHeight="false" outlineLevel="0" collapsed="false">
      <c r="A802" s="0" t="s">
        <v>26</v>
      </c>
      <c r="B802" s="0" t="s">
        <v>39</v>
      </c>
      <c r="C802" s="0" t="n">
        <v>2.26666666666667</v>
      </c>
      <c r="D802" s="0" t="str">
        <f aca="false">A802&amp;" "&amp;B802</f>
        <v>S-2 ARMAMENT SWITCHOLOGY/FENCE CHK</v>
      </c>
    </row>
    <row r="803" customFormat="false" ht="12.8" hidden="false" customHeight="false" outlineLevel="0" collapsed="false">
      <c r="A803" s="0" t="s">
        <v>26</v>
      </c>
      <c r="B803" s="0" t="s">
        <v>41</v>
      </c>
      <c r="C803" s="0" t="n">
        <v>2.14285714285714</v>
      </c>
      <c r="D803" s="0" t="str">
        <f aca="false">A803&amp;" "&amp;B803</f>
        <v>S-2 BATTLE DAMAGE CHECK</v>
      </c>
    </row>
    <row r="804" customFormat="false" ht="12.8" hidden="false" customHeight="false" outlineLevel="0" collapsed="false">
      <c r="A804" s="0" t="s">
        <v>26</v>
      </c>
      <c r="B804" s="0" t="s">
        <v>44</v>
      </c>
      <c r="C804" s="0" t="n">
        <v>2.1</v>
      </c>
      <c r="D804" s="0" t="str">
        <f aca="false">A804&amp;" "&amp;B804</f>
        <v>S-2 CLIMBING SAFE-ESCAPE MANEUVER (CSEM)</v>
      </c>
    </row>
    <row r="805" customFormat="false" ht="12.8" hidden="false" customHeight="false" outlineLevel="0" collapsed="false">
      <c r="A805" s="0" t="s">
        <v>26</v>
      </c>
      <c r="B805" s="0" t="s">
        <v>45</v>
      </c>
      <c r="C805" s="0" t="n">
        <v>2.13333333333333</v>
      </c>
      <c r="D805" s="0" t="str">
        <f aca="false">A805&amp;" "&amp;B805</f>
        <v>S-2 COMMUNICATIONS</v>
      </c>
    </row>
    <row r="806" customFormat="false" ht="12.8" hidden="false" customHeight="false" outlineLevel="0" collapsed="false">
      <c r="A806" s="0" t="s">
        <v>26</v>
      </c>
      <c r="B806" s="0" t="s">
        <v>46</v>
      </c>
      <c r="C806" s="0" t="n">
        <v>2.3</v>
      </c>
      <c r="D806" s="0" t="str">
        <f aca="false">A806&amp;" "&amp;B806</f>
        <v>S-2 CONVENTIONAL 10-DEGREE LAHD</v>
      </c>
    </row>
    <row r="807" customFormat="false" ht="12.8" hidden="false" customHeight="false" outlineLevel="0" collapsed="false">
      <c r="A807" s="0" t="s">
        <v>26</v>
      </c>
      <c r="B807" s="0" t="s">
        <v>47</v>
      </c>
      <c r="C807" s="0" t="n">
        <v>2.2</v>
      </c>
      <c r="D807" s="0" t="str">
        <f aca="false">A807&amp;" "&amp;B807</f>
        <v>S-2 CONVENTIONAL 20-DEGREE LALD</v>
      </c>
    </row>
    <row r="808" customFormat="false" ht="12.8" hidden="false" customHeight="false" outlineLevel="0" collapsed="false">
      <c r="A808" s="0" t="s">
        <v>26</v>
      </c>
      <c r="B808" s="0" t="s">
        <v>48</v>
      </c>
      <c r="C808" s="0" t="n">
        <v>2</v>
      </c>
      <c r="D808" s="0" t="str">
        <f aca="false">A808&amp;" "&amp;B808</f>
        <v>S-2 CONVENTIONAL 30-DEGREE DB</v>
      </c>
    </row>
    <row r="809" customFormat="false" ht="12.8" hidden="false" customHeight="false" outlineLevel="0" collapsed="false">
      <c r="A809" s="0" t="s">
        <v>26</v>
      </c>
      <c r="B809" s="0" t="s">
        <v>49</v>
      </c>
      <c r="C809" s="0" t="n">
        <v>1.93333333333333</v>
      </c>
      <c r="D809" s="0" t="str">
        <f aca="false">A809&amp;" "&amp;B809</f>
        <v>S-2 CONVENTIONAL/TAC RANGE PROC/PATTERNS</v>
      </c>
    </row>
    <row r="810" customFormat="false" ht="12.8" hidden="false" customHeight="false" outlineLevel="0" collapsed="false">
      <c r="A810" s="0" t="s">
        <v>26</v>
      </c>
      <c r="B810" s="0" t="s">
        <v>50</v>
      </c>
      <c r="C810" s="0" t="n">
        <v>2</v>
      </c>
      <c r="D810" s="0" t="str">
        <f aca="false">A810&amp;" "&amp;B810</f>
        <v>S-2 CROSSUNDER</v>
      </c>
    </row>
    <row r="811" customFormat="false" ht="12.8" hidden="false" customHeight="false" outlineLevel="0" collapsed="false">
      <c r="A811" s="0" t="s">
        <v>26</v>
      </c>
      <c r="B811" s="0" t="s">
        <v>51</v>
      </c>
      <c r="C811" s="0" t="n">
        <v>1.86666666666667</v>
      </c>
      <c r="D811" s="0" t="str">
        <f aca="false">A811&amp;" "&amp;B811</f>
        <v>S-2 DECISION MAKING/RISK MANAGEMENT</v>
      </c>
    </row>
    <row r="812" customFormat="false" ht="12.8" hidden="false" customHeight="false" outlineLevel="0" collapsed="false">
      <c r="A812" s="0" t="s">
        <v>26</v>
      </c>
      <c r="B812" s="0" t="s">
        <v>53</v>
      </c>
      <c r="C812" s="0" t="n">
        <v>2.06666666666667</v>
      </c>
      <c r="D812" s="0" t="str">
        <f aca="false">A812&amp;" "&amp;B812</f>
        <v>S-2 DEPARTURE</v>
      </c>
    </row>
    <row r="813" customFormat="false" ht="12.8" hidden="false" customHeight="false" outlineLevel="0" collapsed="false">
      <c r="A813" s="0" t="s">
        <v>26</v>
      </c>
      <c r="B813" s="0" t="s">
        <v>54</v>
      </c>
      <c r="C813" s="0" t="n">
        <v>2</v>
      </c>
      <c r="D813" s="0" t="str">
        <f aca="false">A813&amp;" "&amp;B813</f>
        <v>S-2 ECHELON</v>
      </c>
    </row>
    <row r="814" customFormat="false" ht="12.8" hidden="false" customHeight="false" outlineLevel="0" collapsed="false">
      <c r="A814" s="0" t="s">
        <v>26</v>
      </c>
      <c r="B814" s="0" t="s">
        <v>55</v>
      </c>
      <c r="C814" s="0" t="n">
        <v>3</v>
      </c>
      <c r="D814" s="0" t="str">
        <f aca="false">A814&amp;" "&amp;B814</f>
        <v>S-2 EMERGENCY PROCEDURES</v>
      </c>
    </row>
    <row r="815" customFormat="false" ht="12.8" hidden="false" customHeight="false" outlineLevel="0" collapsed="false">
      <c r="A815" s="0" t="s">
        <v>26</v>
      </c>
      <c r="B815" s="0" t="s">
        <v>58</v>
      </c>
      <c r="C815" s="0" t="n">
        <v>2.07142857142857</v>
      </c>
      <c r="D815" s="0" t="str">
        <f aca="false">A815&amp;" "&amp;B815</f>
        <v>S-2 ERROR ANALYSIS</v>
      </c>
    </row>
    <row r="816" customFormat="false" ht="12.8" hidden="false" customHeight="false" outlineLevel="0" collapsed="false">
      <c r="A816" s="0" t="s">
        <v>26</v>
      </c>
      <c r="B816" s="0" t="s">
        <v>60</v>
      </c>
      <c r="C816" s="0" t="n">
        <v>2.2</v>
      </c>
      <c r="D816" s="0" t="str">
        <f aca="false">A816&amp;" "&amp;B816</f>
        <v>S-2 FIGHTING WING</v>
      </c>
    </row>
    <row r="817" customFormat="false" ht="12.8" hidden="false" customHeight="false" outlineLevel="0" collapsed="false">
      <c r="A817" s="0" t="s">
        <v>26</v>
      </c>
      <c r="B817" s="0" t="s">
        <v>61</v>
      </c>
      <c r="C817" s="0" t="n">
        <v>2.07142857142857</v>
      </c>
      <c r="D817" s="0" t="str">
        <f aca="false">A817&amp;" "&amp;B817</f>
        <v>S-2 FINGERTIP</v>
      </c>
    </row>
    <row r="818" customFormat="false" ht="12.8" hidden="false" customHeight="false" outlineLevel="0" collapsed="false">
      <c r="A818" s="0" t="s">
        <v>26</v>
      </c>
      <c r="B818" s="0" t="s">
        <v>62</v>
      </c>
      <c r="C818" s="0" t="n">
        <v>2.06666666666667</v>
      </c>
      <c r="D818" s="0" t="str">
        <f aca="false">A818&amp;" "&amp;B818</f>
        <v>S-2 FLIGHT COORDINATION</v>
      </c>
    </row>
    <row r="819" customFormat="false" ht="12.8" hidden="false" customHeight="false" outlineLevel="0" collapsed="false">
      <c r="A819" s="0" t="s">
        <v>26</v>
      </c>
      <c r="B819" s="0" t="s">
        <v>63</v>
      </c>
      <c r="C819" s="0" t="n">
        <v>2</v>
      </c>
      <c r="D819" s="0" t="str">
        <f aca="false">A819&amp;" "&amp;B819</f>
        <v>S-2 FORMATION APPROACH (WING)</v>
      </c>
    </row>
    <row r="820" customFormat="false" ht="12.8" hidden="false" customHeight="false" outlineLevel="0" collapsed="false">
      <c r="A820" s="0" t="s">
        <v>26</v>
      </c>
      <c r="B820" s="0" t="s">
        <v>65</v>
      </c>
      <c r="C820" s="0" t="n">
        <v>2.2</v>
      </c>
      <c r="D820" s="0" t="str">
        <f aca="false">A820&amp;" "&amp;B820</f>
        <v>S-2 FOUR-SHIP FORMATION - BASIC</v>
      </c>
    </row>
    <row r="821" customFormat="false" ht="12.8" hidden="false" customHeight="false" outlineLevel="0" collapsed="false">
      <c r="A821" s="0" t="s">
        <v>26</v>
      </c>
      <c r="B821" s="0" t="s">
        <v>66</v>
      </c>
      <c r="C821" s="0" t="n">
        <v>2</v>
      </c>
      <c r="D821" s="0" t="str">
        <f aca="false">A821&amp;" "&amp;B821</f>
        <v>S-2 FOUR-SHIP FORMATION - TACTICAL</v>
      </c>
    </row>
    <row r="822" customFormat="false" ht="12.8" hidden="false" customHeight="false" outlineLevel="0" collapsed="false">
      <c r="A822" s="0" t="s">
        <v>26</v>
      </c>
      <c r="B822" s="0" t="s">
        <v>67</v>
      </c>
      <c r="C822" s="0" t="n">
        <v>2.06666666666667</v>
      </c>
      <c r="D822" s="0" t="str">
        <f aca="false">A822&amp;" "&amp;B822</f>
        <v>S-2 FUEL MANAGEMENT</v>
      </c>
    </row>
    <row r="823" customFormat="false" ht="12.8" hidden="false" customHeight="false" outlineLevel="0" collapsed="false">
      <c r="A823" s="0" t="s">
        <v>26</v>
      </c>
      <c r="B823" s="0" t="s">
        <v>68</v>
      </c>
      <c r="C823" s="0" t="n">
        <v>1.93333333333333</v>
      </c>
      <c r="D823" s="0" t="str">
        <f aca="false">A823&amp;" "&amp;B823</f>
        <v>S-2 G-AWARENESS</v>
      </c>
    </row>
    <row r="824" customFormat="false" ht="12.8" hidden="false" customHeight="false" outlineLevel="0" collapsed="false">
      <c r="A824" s="0" t="s">
        <v>26</v>
      </c>
      <c r="B824" s="0" t="s">
        <v>69</v>
      </c>
      <c r="C824" s="0" t="n">
        <v>2.07692307692308</v>
      </c>
      <c r="D824" s="0" t="str">
        <f aca="false">A824&amp;" "&amp;B824</f>
        <v>S-2 G-AWARENESS TURNS</v>
      </c>
    </row>
    <row r="825" customFormat="false" ht="12.8" hidden="false" customHeight="false" outlineLevel="0" collapsed="false">
      <c r="A825" s="0" t="s">
        <v>26</v>
      </c>
      <c r="B825" s="0" t="s">
        <v>70</v>
      </c>
      <c r="C825" s="0" t="n">
        <v>2</v>
      </c>
      <c r="D825" s="0" t="str">
        <f aca="false">A825&amp;" "&amp;B825</f>
        <v>S-2 GROUND OPERATIONS</v>
      </c>
    </row>
    <row r="826" customFormat="false" ht="12.8" hidden="false" customHeight="false" outlineLevel="0" collapsed="false">
      <c r="A826" s="0" t="s">
        <v>26</v>
      </c>
      <c r="B826" s="0" t="s">
        <v>73</v>
      </c>
      <c r="C826" s="0" t="n">
        <v>2</v>
      </c>
      <c r="D826" s="0" t="str">
        <f aca="false">A826&amp;" "&amp;B826</f>
        <v>S-2 HIGH ANGLE STRAFE (HAS)</v>
      </c>
    </row>
    <row r="827" customFormat="false" ht="12.8" hidden="false" customHeight="false" outlineLevel="0" collapsed="false">
      <c r="A827" s="0" t="s">
        <v>26</v>
      </c>
      <c r="B827" s="0" t="s">
        <v>82</v>
      </c>
      <c r="C827" s="0" t="n">
        <v>2</v>
      </c>
      <c r="D827" s="0" t="str">
        <f aca="false">A827&amp;" "&amp;B827</f>
        <v>S-2 LOST WINGMAN PROCEDURES</v>
      </c>
    </row>
    <row r="828" customFormat="false" ht="12.8" hidden="false" customHeight="false" outlineLevel="0" collapsed="false">
      <c r="A828" s="0" t="s">
        <v>26</v>
      </c>
      <c r="B828" s="0" t="s">
        <v>89</v>
      </c>
      <c r="C828" s="0" t="n">
        <v>2.4</v>
      </c>
      <c r="D828" s="0" t="str">
        <f aca="false">A828&amp;" "&amp;B828</f>
        <v>S-2 MISSION PLANNING/BRIEFING/DEBRIEFING</v>
      </c>
    </row>
    <row r="829" customFormat="false" ht="12.8" hidden="false" customHeight="false" outlineLevel="0" collapsed="false">
      <c r="A829" s="0" t="s">
        <v>26</v>
      </c>
      <c r="B829" s="0" t="s">
        <v>93</v>
      </c>
      <c r="C829" s="0" t="n">
        <v>2</v>
      </c>
      <c r="D829" s="0" t="str">
        <f aca="false">A829&amp;" "&amp;B829</f>
        <v>S-2 NORMAL LANDING</v>
      </c>
    </row>
    <row r="830" customFormat="false" ht="12.8" hidden="false" customHeight="false" outlineLevel="0" collapsed="false">
      <c r="A830" s="0" t="s">
        <v>26</v>
      </c>
      <c r="B830" s="0" t="s">
        <v>94</v>
      </c>
      <c r="C830" s="0" t="n">
        <v>1.91666666666667</v>
      </c>
      <c r="D830" s="0" t="str">
        <f aca="false">A830&amp;" "&amp;B830</f>
        <v>S-2 NORMAL PATTERN</v>
      </c>
    </row>
    <row r="831" customFormat="false" ht="12.8" hidden="false" customHeight="false" outlineLevel="0" collapsed="false">
      <c r="A831" s="0" t="s">
        <v>26</v>
      </c>
      <c r="B831" s="0" t="s">
        <v>97</v>
      </c>
      <c r="C831" s="0" t="n">
        <v>2</v>
      </c>
      <c r="D831" s="0" t="str">
        <f aca="false">A831&amp;" "&amp;B831</f>
        <v>S-2 PRECISION APPROACH (HUD ON/OFF)</v>
      </c>
    </row>
    <row r="832" customFormat="false" ht="12.8" hidden="false" customHeight="false" outlineLevel="0" collapsed="false">
      <c r="A832" s="0" t="s">
        <v>26</v>
      </c>
      <c r="B832" s="0" t="s">
        <v>99</v>
      </c>
      <c r="C832" s="0" t="n">
        <v>2</v>
      </c>
      <c r="D832" s="0" t="str">
        <f aca="false">A832&amp;" "&amp;B832</f>
        <v>S-2 REJOINS</v>
      </c>
    </row>
    <row r="833" customFormat="false" ht="12.8" hidden="false" customHeight="false" outlineLevel="0" collapsed="false">
      <c r="A833" s="0" t="s">
        <v>26</v>
      </c>
      <c r="B833" s="0" t="s">
        <v>100</v>
      </c>
      <c r="C833" s="0" t="n">
        <v>2.06666666666667</v>
      </c>
      <c r="D833" s="0" t="str">
        <f aca="false">A833&amp;" "&amp;B833</f>
        <v>S-2 RETURN TO BASE (RTB) PROCEDURES</v>
      </c>
    </row>
    <row r="834" customFormat="false" ht="12.8" hidden="false" customHeight="false" outlineLevel="0" collapsed="false">
      <c r="A834" s="0" t="s">
        <v>26</v>
      </c>
      <c r="B834" s="0" t="s">
        <v>103</v>
      </c>
      <c r="C834" s="0" t="n">
        <v>2</v>
      </c>
      <c r="D834" s="0" t="str">
        <f aca="false">A834&amp;" "&amp;B834</f>
        <v>S-2 ROUTE</v>
      </c>
    </row>
    <row r="835" customFormat="false" ht="12.8" hidden="false" customHeight="false" outlineLevel="0" collapsed="false">
      <c r="A835" s="0" t="s">
        <v>26</v>
      </c>
      <c r="B835" s="0" t="s">
        <v>104</v>
      </c>
      <c r="C835" s="0" t="n">
        <v>1.8</v>
      </c>
      <c r="D835" s="0" t="str">
        <f aca="false">A835&amp;" "&amp;B835</f>
        <v>S-2 SAFE ESCAPE MANEUVER</v>
      </c>
    </row>
    <row r="836" customFormat="false" ht="12.8" hidden="false" customHeight="false" outlineLevel="0" collapsed="false">
      <c r="A836" s="0" t="s">
        <v>26</v>
      </c>
      <c r="B836" s="0" t="s">
        <v>110</v>
      </c>
      <c r="C836" s="0" t="n">
        <v>1.8</v>
      </c>
      <c r="D836" s="0" t="str">
        <f aca="false">A836&amp;" "&amp;B836</f>
        <v>S-2 SITUATIONAL AWARENESS</v>
      </c>
    </row>
    <row r="837" customFormat="false" ht="12.8" hidden="false" customHeight="false" outlineLevel="0" collapsed="false">
      <c r="A837" s="0" t="s">
        <v>26</v>
      </c>
      <c r="B837" s="0" t="s">
        <v>112</v>
      </c>
      <c r="C837" s="0" t="n">
        <v>1.86666666666667</v>
      </c>
      <c r="D837" s="0" t="str">
        <f aca="false">A837&amp;" "&amp;B837</f>
        <v>S-2 TAKEOFF (SINGLE-SHIP)</v>
      </c>
    </row>
    <row r="838" customFormat="false" ht="12.8" hidden="false" customHeight="false" outlineLevel="0" collapsed="false">
      <c r="A838" s="0" t="s">
        <v>26</v>
      </c>
      <c r="B838" s="0" t="s">
        <v>113</v>
      </c>
      <c r="C838" s="0" t="n">
        <v>2.06666666666667</v>
      </c>
      <c r="D838" s="0" t="str">
        <f aca="false">A838&amp;" "&amp;B838</f>
        <v>S-2 TASK MANAGEMENT</v>
      </c>
    </row>
    <row r="839" customFormat="false" ht="12.8" hidden="false" customHeight="false" outlineLevel="0" collapsed="false">
      <c r="A839" s="0" t="s">
        <v>26</v>
      </c>
      <c r="B839" s="0" t="s">
        <v>115</v>
      </c>
      <c r="C839" s="0" t="n">
        <v>1.92307692307692</v>
      </c>
      <c r="D839" s="0" t="str">
        <f aca="false">A839&amp;" "&amp;B839</f>
        <v>S-2 TWO-SHIP FORMATION -- TACTICAL</v>
      </c>
    </row>
    <row r="840" customFormat="false" ht="12.8" hidden="false" customHeight="false" outlineLevel="0" collapsed="false">
      <c r="A840" s="0" t="s">
        <v>26</v>
      </c>
      <c r="B840" s="0" t="s">
        <v>117</v>
      </c>
      <c r="C840" s="0" t="n">
        <v>2.2</v>
      </c>
      <c r="D840" s="0" t="str">
        <f aca="false">A840&amp;" "&amp;B840</f>
        <v>S-2 VISUAL SEARCH</v>
      </c>
    </row>
    <row r="841" customFormat="false" ht="12.8" hidden="false" customHeight="false" outlineLevel="0" collapsed="false">
      <c r="A841" s="0" t="s">
        <v>26</v>
      </c>
      <c r="B841" s="0" t="s">
        <v>118</v>
      </c>
      <c r="C841" s="0" t="n">
        <v>2.07692307692308</v>
      </c>
      <c r="D841" s="0" t="str">
        <f aca="false">A841&amp;" "&amp;B841</f>
        <v>S-2 VISUAL SIGNALS</v>
      </c>
    </row>
    <row r="842" customFormat="false" ht="12.8" hidden="false" customHeight="false" outlineLevel="0" collapsed="false">
      <c r="A842" s="0" t="s">
        <v>26</v>
      </c>
      <c r="B842" s="0" t="s">
        <v>119</v>
      </c>
      <c r="C842" s="0" t="n">
        <v>1.6</v>
      </c>
      <c r="D842" s="0" t="str">
        <f aca="false">A842&amp;" "&amp;B842</f>
        <v>S-2 WEAPONS DELIVERY EVENTS/PARAMETERS</v>
      </c>
    </row>
    <row r="843" customFormat="false" ht="12.8" hidden="false" customHeight="false" outlineLevel="0" collapsed="false">
      <c r="A843" s="0" t="s">
        <v>27</v>
      </c>
      <c r="B843" s="0" t="s">
        <v>35</v>
      </c>
      <c r="C843" s="0" t="n">
        <v>1.6</v>
      </c>
      <c r="D843" s="0" t="str">
        <f aca="false">A843&amp;" "&amp;B843</f>
        <v>S-3 10 DEGREE LAHD POPUP</v>
      </c>
    </row>
    <row r="844" customFormat="false" ht="12.8" hidden="false" customHeight="false" outlineLevel="0" collapsed="false">
      <c r="A844" s="0" t="s">
        <v>27</v>
      </c>
      <c r="B844" s="0" t="s">
        <v>36</v>
      </c>
      <c r="C844" s="0" t="n">
        <v>1.33333333333333</v>
      </c>
      <c r="D844" s="0" t="str">
        <f aca="false">A844&amp;" "&amp;B844</f>
        <v>S-3 20 DEGREE LALD POPUP</v>
      </c>
    </row>
    <row r="845" customFormat="false" ht="12.8" hidden="false" customHeight="false" outlineLevel="0" collapsed="false">
      <c r="A845" s="0" t="s">
        <v>27</v>
      </c>
      <c r="B845" s="0" t="s">
        <v>38</v>
      </c>
      <c r="C845" s="0" t="n">
        <v>2.14285714285714</v>
      </c>
      <c r="D845" s="0" t="str">
        <f aca="false">A845&amp;" "&amp;B845</f>
        <v>S-3 AGSM</v>
      </c>
    </row>
    <row r="846" customFormat="false" ht="12.8" hidden="false" customHeight="false" outlineLevel="0" collapsed="false">
      <c r="A846" s="0" t="s">
        <v>27</v>
      </c>
      <c r="B846" s="0" t="s">
        <v>39</v>
      </c>
      <c r="C846" s="0" t="n">
        <v>2.14285714285714</v>
      </c>
      <c r="D846" s="0" t="str">
        <f aca="false">A846&amp;" "&amp;B846</f>
        <v>S-3 ARMAMENT SWITCHOLOGY/FENCE CHK</v>
      </c>
    </row>
    <row r="847" customFormat="false" ht="12.8" hidden="false" customHeight="false" outlineLevel="0" collapsed="false">
      <c r="A847" s="0" t="s">
        <v>27</v>
      </c>
      <c r="B847" s="0" t="s">
        <v>41</v>
      </c>
      <c r="C847" s="0" t="n">
        <v>2.09090909090909</v>
      </c>
      <c r="D847" s="0" t="str">
        <f aca="false">A847&amp;" "&amp;B847</f>
        <v>S-3 BATTLE DAMAGE CHECK</v>
      </c>
    </row>
    <row r="848" customFormat="false" ht="12.8" hidden="false" customHeight="false" outlineLevel="0" collapsed="false">
      <c r="A848" s="0" t="s">
        <v>27</v>
      </c>
      <c r="B848" s="0" t="s">
        <v>44</v>
      </c>
      <c r="C848" s="0" t="n">
        <v>1.66666666666667</v>
      </c>
      <c r="D848" s="0" t="str">
        <f aca="false">A848&amp;" "&amp;B848</f>
        <v>S-3 CLIMBING SAFE-ESCAPE MANEUVER (CSEM)</v>
      </c>
    </row>
    <row r="849" customFormat="false" ht="12.8" hidden="false" customHeight="false" outlineLevel="0" collapsed="false">
      <c r="A849" s="0" t="s">
        <v>27</v>
      </c>
      <c r="B849" s="0" t="s">
        <v>45</v>
      </c>
      <c r="C849" s="0" t="n">
        <v>2</v>
      </c>
      <c r="D849" s="0" t="str">
        <f aca="false">A849&amp;" "&amp;B849</f>
        <v>S-3 COMMUNICATIONS</v>
      </c>
    </row>
    <row r="850" customFormat="false" ht="12.8" hidden="false" customHeight="false" outlineLevel="0" collapsed="false">
      <c r="A850" s="0" t="s">
        <v>27</v>
      </c>
      <c r="B850" s="0" t="s">
        <v>49</v>
      </c>
      <c r="C850" s="0" t="n">
        <v>1.66666666666667</v>
      </c>
      <c r="D850" s="0" t="str">
        <f aca="false">A850&amp;" "&amp;B850</f>
        <v>S-3 CONVENTIONAL/TAC RANGE PROC/PATTERNS</v>
      </c>
    </row>
    <row r="851" customFormat="false" ht="12.8" hidden="false" customHeight="false" outlineLevel="0" collapsed="false">
      <c r="A851" s="0" t="s">
        <v>27</v>
      </c>
      <c r="B851" s="0" t="s">
        <v>50</v>
      </c>
      <c r="C851" s="0" t="n">
        <v>2</v>
      </c>
      <c r="D851" s="0" t="str">
        <f aca="false">A851&amp;" "&amp;B851</f>
        <v>S-3 CROSSUNDER</v>
      </c>
    </row>
    <row r="852" customFormat="false" ht="12.8" hidden="false" customHeight="false" outlineLevel="0" collapsed="false">
      <c r="A852" s="0" t="s">
        <v>27</v>
      </c>
      <c r="B852" s="0" t="s">
        <v>51</v>
      </c>
      <c r="C852" s="0" t="n">
        <v>2</v>
      </c>
      <c r="D852" s="0" t="str">
        <f aca="false">A852&amp;" "&amp;B852</f>
        <v>S-3 DECISION MAKING/RISK MANAGEMENT</v>
      </c>
    </row>
    <row r="853" customFormat="false" ht="12.8" hidden="false" customHeight="false" outlineLevel="0" collapsed="false">
      <c r="A853" s="0" t="s">
        <v>27</v>
      </c>
      <c r="B853" s="0" t="s">
        <v>53</v>
      </c>
      <c r="C853" s="0" t="n">
        <v>2.07142857142857</v>
      </c>
      <c r="D853" s="0" t="str">
        <f aca="false">A853&amp;" "&amp;B853</f>
        <v>S-3 DEPARTURE</v>
      </c>
    </row>
    <row r="854" customFormat="false" ht="12.8" hidden="false" customHeight="false" outlineLevel="0" collapsed="false">
      <c r="A854" s="0" t="s">
        <v>27</v>
      </c>
      <c r="B854" s="0" t="s">
        <v>54</v>
      </c>
      <c r="C854" s="0" t="n">
        <v>2</v>
      </c>
      <c r="D854" s="0" t="str">
        <f aca="false">A854&amp;" "&amp;B854</f>
        <v>S-3 ECHELON</v>
      </c>
    </row>
    <row r="855" customFormat="false" ht="12.8" hidden="false" customHeight="false" outlineLevel="0" collapsed="false">
      <c r="A855" s="0" t="s">
        <v>27</v>
      </c>
      <c r="B855" s="0" t="s">
        <v>55</v>
      </c>
      <c r="C855" s="0" t="n">
        <v>3</v>
      </c>
      <c r="D855" s="0" t="str">
        <f aca="false">A855&amp;" "&amp;B855</f>
        <v>S-3 EMERGENCY PROCEDURES</v>
      </c>
    </row>
    <row r="856" customFormat="false" ht="12.8" hidden="false" customHeight="false" outlineLevel="0" collapsed="false">
      <c r="A856" s="0" t="s">
        <v>27</v>
      </c>
      <c r="B856" s="0" t="s">
        <v>58</v>
      </c>
      <c r="C856" s="0" t="n">
        <v>1.28571428571429</v>
      </c>
      <c r="D856" s="0" t="str">
        <f aca="false">A856&amp;" "&amp;B856</f>
        <v>S-3 ERROR ANALYSIS</v>
      </c>
    </row>
    <row r="857" customFormat="false" ht="12.8" hidden="false" customHeight="false" outlineLevel="0" collapsed="false">
      <c r="A857" s="0" t="s">
        <v>27</v>
      </c>
      <c r="B857" s="0" t="s">
        <v>60</v>
      </c>
      <c r="C857" s="0" t="n">
        <v>2</v>
      </c>
      <c r="D857" s="0" t="str">
        <f aca="false">A857&amp;" "&amp;B857</f>
        <v>S-3 FIGHTING WING</v>
      </c>
    </row>
    <row r="858" customFormat="false" ht="12.8" hidden="false" customHeight="false" outlineLevel="0" collapsed="false">
      <c r="A858" s="0" t="s">
        <v>27</v>
      </c>
      <c r="B858" s="0" t="s">
        <v>61</v>
      </c>
      <c r="C858" s="0" t="n">
        <v>2</v>
      </c>
      <c r="D858" s="0" t="str">
        <f aca="false">A858&amp;" "&amp;B858</f>
        <v>S-3 FINGERTIP</v>
      </c>
    </row>
    <row r="859" customFormat="false" ht="12.8" hidden="false" customHeight="false" outlineLevel="0" collapsed="false">
      <c r="A859" s="0" t="s">
        <v>27</v>
      </c>
      <c r="B859" s="0" t="s">
        <v>62</v>
      </c>
      <c r="C859" s="0" t="n">
        <v>1.92857142857143</v>
      </c>
      <c r="D859" s="0" t="str">
        <f aca="false">A859&amp;" "&amp;B859</f>
        <v>S-3 FLIGHT COORDINATION</v>
      </c>
    </row>
    <row r="860" customFormat="false" ht="12.8" hidden="false" customHeight="false" outlineLevel="0" collapsed="false">
      <c r="A860" s="0" t="s">
        <v>27</v>
      </c>
      <c r="B860" s="0" t="s">
        <v>63</v>
      </c>
      <c r="C860" s="0" t="n">
        <v>2</v>
      </c>
      <c r="D860" s="0" t="str">
        <f aca="false">A860&amp;" "&amp;B860</f>
        <v>S-3 FORMATION APPROACH (WING)</v>
      </c>
    </row>
    <row r="861" customFormat="false" ht="12.8" hidden="false" customHeight="false" outlineLevel="0" collapsed="false">
      <c r="A861" s="0" t="s">
        <v>27</v>
      </c>
      <c r="B861" s="0" t="s">
        <v>64</v>
      </c>
      <c r="C861" s="0" t="n">
        <v>2</v>
      </c>
      <c r="D861" s="0" t="str">
        <f aca="false">A861&amp;" "&amp;B861</f>
        <v>S-3 FORMATION TAKEOFF (WING)</v>
      </c>
    </row>
    <row r="862" customFormat="false" ht="12.8" hidden="false" customHeight="false" outlineLevel="0" collapsed="false">
      <c r="A862" s="0" t="s">
        <v>27</v>
      </c>
      <c r="B862" s="0" t="s">
        <v>65</v>
      </c>
      <c r="C862" s="0" t="n">
        <v>2</v>
      </c>
      <c r="D862" s="0" t="str">
        <f aca="false">A862&amp;" "&amp;B862</f>
        <v>S-3 FOUR-SHIP FORMATION - BASIC</v>
      </c>
    </row>
    <row r="863" customFormat="false" ht="12.8" hidden="false" customHeight="false" outlineLevel="0" collapsed="false">
      <c r="A863" s="0" t="s">
        <v>27</v>
      </c>
      <c r="B863" s="0" t="s">
        <v>66</v>
      </c>
      <c r="C863" s="0" t="n">
        <v>1.85714285714286</v>
      </c>
      <c r="D863" s="0" t="str">
        <f aca="false">A863&amp;" "&amp;B863</f>
        <v>S-3 FOUR-SHIP FORMATION - TACTICAL</v>
      </c>
    </row>
    <row r="864" customFormat="false" ht="12.8" hidden="false" customHeight="false" outlineLevel="0" collapsed="false">
      <c r="A864" s="0" t="s">
        <v>27</v>
      </c>
      <c r="B864" s="0" t="s">
        <v>67</v>
      </c>
      <c r="C864" s="0" t="n">
        <v>2.07692307692308</v>
      </c>
      <c r="D864" s="0" t="str">
        <f aca="false">A864&amp;" "&amp;B864</f>
        <v>S-3 FUEL MANAGEMENT</v>
      </c>
    </row>
    <row r="865" customFormat="false" ht="12.8" hidden="false" customHeight="false" outlineLevel="0" collapsed="false">
      <c r="A865" s="0" t="s">
        <v>27</v>
      </c>
      <c r="B865" s="0" t="s">
        <v>68</v>
      </c>
      <c r="C865" s="0" t="n">
        <v>2.14285714285714</v>
      </c>
      <c r="D865" s="0" t="str">
        <f aca="false">A865&amp;" "&amp;B865</f>
        <v>S-3 G-AWARENESS</v>
      </c>
    </row>
    <row r="866" customFormat="false" ht="12.8" hidden="false" customHeight="false" outlineLevel="0" collapsed="false">
      <c r="A866" s="0" t="s">
        <v>27</v>
      </c>
      <c r="B866" s="0" t="s">
        <v>69</v>
      </c>
      <c r="C866" s="0" t="n">
        <v>2</v>
      </c>
      <c r="D866" s="0" t="str">
        <f aca="false">A866&amp;" "&amp;B866</f>
        <v>S-3 G-AWARENESS TURNS</v>
      </c>
    </row>
    <row r="867" customFormat="false" ht="12.8" hidden="false" customHeight="false" outlineLevel="0" collapsed="false">
      <c r="A867" s="0" t="s">
        <v>27</v>
      </c>
      <c r="B867" s="0" t="s">
        <v>70</v>
      </c>
      <c r="C867" s="0" t="n">
        <v>2.21428571428571</v>
      </c>
      <c r="D867" s="0" t="str">
        <f aca="false">A867&amp;" "&amp;B867</f>
        <v>S-3 GROUND OPERATIONS</v>
      </c>
    </row>
    <row r="868" customFormat="false" ht="12.8" hidden="false" customHeight="false" outlineLevel="0" collapsed="false">
      <c r="A868" s="0" t="s">
        <v>27</v>
      </c>
      <c r="B868" s="0" t="s">
        <v>78</v>
      </c>
      <c r="C868" s="0" t="n">
        <v>1.54545454545455</v>
      </c>
      <c r="D868" s="0" t="str">
        <f aca="false">A868&amp;" "&amp;B868</f>
        <v>S-3 LEVEL DELIVERY</v>
      </c>
    </row>
    <row r="869" customFormat="false" ht="12.8" hidden="false" customHeight="false" outlineLevel="0" collapsed="false">
      <c r="A869" s="0" t="s">
        <v>27</v>
      </c>
      <c r="B869" s="0" t="s">
        <v>79</v>
      </c>
      <c r="C869" s="0" t="n">
        <v>1.81818181818182</v>
      </c>
      <c r="D869" s="0" t="str">
        <f aca="false">A869&amp;" "&amp;B869</f>
        <v>S-3 LEVEL TURNING MANEUVER</v>
      </c>
    </row>
    <row r="870" customFormat="false" ht="12.8" hidden="false" customHeight="false" outlineLevel="0" collapsed="false">
      <c r="A870" s="0" t="s">
        <v>27</v>
      </c>
      <c r="B870" s="0" t="s">
        <v>80</v>
      </c>
      <c r="C870" s="0" t="n">
        <v>1.63636363636364</v>
      </c>
      <c r="D870" s="0" t="str">
        <f aca="false">A870&amp;" "&amp;B870</f>
        <v>S-3 LEVEL/POPUP RANGE</v>
      </c>
    </row>
    <row r="871" customFormat="false" ht="12.8" hidden="false" customHeight="false" outlineLevel="0" collapsed="false">
      <c r="A871" s="0" t="s">
        <v>27</v>
      </c>
      <c r="B871" s="0" t="s">
        <v>81</v>
      </c>
      <c r="C871" s="0" t="n">
        <v>1.6</v>
      </c>
      <c r="D871" s="0" t="str">
        <f aca="false">A871&amp;" "&amp;B871</f>
        <v>S-3 LONG RANGE STRAFE</v>
      </c>
    </row>
    <row r="872" customFormat="false" ht="12.8" hidden="false" customHeight="false" outlineLevel="0" collapsed="false">
      <c r="A872" s="0" t="s">
        <v>27</v>
      </c>
      <c r="B872" s="0" t="s">
        <v>89</v>
      </c>
      <c r="C872" s="0" t="n">
        <v>2.35714285714286</v>
      </c>
      <c r="D872" s="0" t="str">
        <f aca="false">A872&amp;" "&amp;B872</f>
        <v>S-3 MISSION PLANNING/BRIEFING/DEBRIEFING</v>
      </c>
    </row>
    <row r="873" customFormat="false" ht="12.8" hidden="false" customHeight="false" outlineLevel="0" collapsed="false">
      <c r="A873" s="0" t="s">
        <v>27</v>
      </c>
      <c r="B873" s="0" t="s">
        <v>92</v>
      </c>
      <c r="C873" s="0" t="n">
        <v>2.5</v>
      </c>
      <c r="D873" s="0" t="str">
        <f aca="false">A873&amp;" "&amp;B873</f>
        <v>S-3 NON-PRECISION APPROACH (HUD ON/OFF)</v>
      </c>
    </row>
    <row r="874" customFormat="false" ht="12.8" hidden="false" customHeight="false" outlineLevel="0" collapsed="false">
      <c r="A874" s="0" t="s">
        <v>27</v>
      </c>
      <c r="B874" s="0" t="s">
        <v>93</v>
      </c>
      <c r="C874" s="0" t="n">
        <v>2.09090909090909</v>
      </c>
      <c r="D874" s="0" t="str">
        <f aca="false">A874&amp;" "&amp;B874</f>
        <v>S-3 NORMAL LANDING</v>
      </c>
    </row>
    <row r="875" customFormat="false" ht="12.8" hidden="false" customHeight="false" outlineLevel="0" collapsed="false">
      <c r="A875" s="0" t="s">
        <v>27</v>
      </c>
      <c r="B875" s="0" t="s">
        <v>94</v>
      </c>
      <c r="C875" s="0" t="n">
        <v>2</v>
      </c>
      <c r="D875" s="0" t="str">
        <f aca="false">A875&amp;" "&amp;B875</f>
        <v>S-3 NORMAL PATTERN</v>
      </c>
    </row>
    <row r="876" customFormat="false" ht="12.8" hidden="false" customHeight="false" outlineLevel="0" collapsed="false">
      <c r="A876" s="0" t="s">
        <v>27</v>
      </c>
      <c r="B876" s="0" t="s">
        <v>97</v>
      </c>
      <c r="C876" s="0" t="n">
        <v>1.33333333333333</v>
      </c>
      <c r="D876" s="0" t="str">
        <f aca="false">A876&amp;" "&amp;B876</f>
        <v>S-3 PRECISION APPROACH (HUD ON/OFF)</v>
      </c>
    </row>
    <row r="877" customFormat="false" ht="12.8" hidden="false" customHeight="false" outlineLevel="0" collapsed="false">
      <c r="A877" s="0" t="s">
        <v>27</v>
      </c>
      <c r="B877" s="0" t="s">
        <v>99</v>
      </c>
      <c r="C877" s="0" t="n">
        <v>1.92857142857143</v>
      </c>
      <c r="D877" s="0" t="str">
        <f aca="false">A877&amp;" "&amp;B877</f>
        <v>S-3 REJOINS</v>
      </c>
    </row>
    <row r="878" customFormat="false" ht="12.8" hidden="false" customHeight="false" outlineLevel="0" collapsed="false">
      <c r="A878" s="0" t="s">
        <v>27</v>
      </c>
      <c r="B878" s="0" t="s">
        <v>100</v>
      </c>
      <c r="C878" s="0" t="n">
        <v>2.07142857142857</v>
      </c>
      <c r="D878" s="0" t="str">
        <f aca="false">A878&amp;" "&amp;B878</f>
        <v>S-3 RETURN TO BASE (RTB) PROCEDURES</v>
      </c>
    </row>
    <row r="879" customFormat="false" ht="12.8" hidden="false" customHeight="false" outlineLevel="0" collapsed="false">
      <c r="A879" s="0" t="s">
        <v>27</v>
      </c>
      <c r="B879" s="0" t="s">
        <v>103</v>
      </c>
      <c r="C879" s="0" t="n">
        <v>2.07142857142857</v>
      </c>
      <c r="D879" s="0" t="str">
        <f aca="false">A879&amp;" "&amp;B879</f>
        <v>S-3 ROUTE</v>
      </c>
    </row>
    <row r="880" customFormat="false" ht="12.8" hidden="false" customHeight="false" outlineLevel="0" collapsed="false">
      <c r="A880" s="0" t="s">
        <v>27</v>
      </c>
      <c r="B880" s="0" t="s">
        <v>104</v>
      </c>
      <c r="C880" s="0" t="n">
        <v>1.33333333333333</v>
      </c>
      <c r="D880" s="0" t="str">
        <f aca="false">A880&amp;" "&amp;B880</f>
        <v>S-3 SAFE ESCAPE MANEUVER</v>
      </c>
    </row>
    <row r="881" customFormat="false" ht="12.8" hidden="false" customHeight="false" outlineLevel="0" collapsed="false">
      <c r="A881" s="0" t="s">
        <v>27</v>
      </c>
      <c r="B881" s="0" t="s">
        <v>110</v>
      </c>
      <c r="C881" s="0" t="n">
        <v>1.85714285714286</v>
      </c>
      <c r="D881" s="0" t="str">
        <f aca="false">A881&amp;" "&amp;B881</f>
        <v>S-3 SITUATIONAL AWARENESS</v>
      </c>
    </row>
    <row r="882" customFormat="false" ht="12.8" hidden="false" customHeight="false" outlineLevel="0" collapsed="false">
      <c r="A882" s="0" t="s">
        <v>27</v>
      </c>
      <c r="B882" s="0" t="s">
        <v>112</v>
      </c>
      <c r="C882" s="0" t="n">
        <v>2.18181818181818</v>
      </c>
      <c r="D882" s="0" t="str">
        <f aca="false">A882&amp;" "&amp;B882</f>
        <v>S-3 TAKEOFF (SINGLE-SHIP)</v>
      </c>
    </row>
    <row r="883" customFormat="false" ht="12.8" hidden="false" customHeight="false" outlineLevel="0" collapsed="false">
      <c r="A883" s="0" t="s">
        <v>27</v>
      </c>
      <c r="B883" s="0" t="s">
        <v>113</v>
      </c>
      <c r="C883" s="0" t="n">
        <v>1.71428571428571</v>
      </c>
      <c r="D883" s="0" t="str">
        <f aca="false">A883&amp;" "&amp;B883</f>
        <v>S-3 TASK MANAGEMENT</v>
      </c>
    </row>
    <row r="884" customFormat="false" ht="12.8" hidden="false" customHeight="false" outlineLevel="0" collapsed="false">
      <c r="A884" s="0" t="s">
        <v>27</v>
      </c>
      <c r="B884" s="0" t="s">
        <v>115</v>
      </c>
      <c r="C884" s="0" t="n">
        <v>2</v>
      </c>
      <c r="D884" s="0" t="str">
        <f aca="false">A884&amp;" "&amp;B884</f>
        <v>S-3 TWO-SHIP FORMATION -- TACTICAL</v>
      </c>
    </row>
    <row r="885" customFormat="false" ht="12.8" hidden="false" customHeight="false" outlineLevel="0" collapsed="false">
      <c r="A885" s="0" t="s">
        <v>27</v>
      </c>
      <c r="B885" s="0" t="s">
        <v>117</v>
      </c>
      <c r="C885" s="0" t="n">
        <v>2.14285714285714</v>
      </c>
      <c r="D885" s="0" t="str">
        <f aca="false">A885&amp;" "&amp;B885</f>
        <v>S-3 VISUAL SEARCH</v>
      </c>
    </row>
    <row r="886" customFormat="false" ht="12.8" hidden="false" customHeight="false" outlineLevel="0" collapsed="false">
      <c r="A886" s="0" t="s">
        <v>27</v>
      </c>
      <c r="B886" s="0" t="s">
        <v>118</v>
      </c>
      <c r="C886" s="0" t="n">
        <v>2.15384615384615</v>
      </c>
      <c r="D886" s="0" t="str">
        <f aca="false">A886&amp;" "&amp;B886</f>
        <v>S-3 VISUAL SIGNALS</v>
      </c>
    </row>
    <row r="887" customFormat="false" ht="12.8" hidden="false" customHeight="false" outlineLevel="0" collapsed="false">
      <c r="A887" s="0" t="s">
        <v>27</v>
      </c>
      <c r="B887" s="0" t="s">
        <v>119</v>
      </c>
      <c r="C887" s="0" t="n">
        <v>2</v>
      </c>
      <c r="D887" s="0" t="str">
        <f aca="false">A887&amp;" "&amp;B887</f>
        <v>S-3 WEAPONS DELIVERY EVENTS/PARAMETERS</v>
      </c>
    </row>
    <row r="888" customFormat="false" ht="12.8" hidden="false" customHeight="false" outlineLevel="0" collapsed="false">
      <c r="A888" s="0" t="s">
        <v>28</v>
      </c>
      <c r="B888" s="0" t="s">
        <v>35</v>
      </c>
      <c r="C888" s="0" t="n">
        <v>2.16666666666667</v>
      </c>
      <c r="D888" s="0" t="str">
        <f aca="false">A888&amp;" "&amp;B888</f>
        <v>S-4 10 DEGREE LAHD POPUP</v>
      </c>
    </row>
    <row r="889" customFormat="false" ht="12.8" hidden="false" customHeight="false" outlineLevel="0" collapsed="false">
      <c r="A889" s="0" t="s">
        <v>28</v>
      </c>
      <c r="B889" s="0" t="s">
        <v>36</v>
      </c>
      <c r="C889" s="0" t="n">
        <v>2.09090909090909</v>
      </c>
      <c r="D889" s="0" t="str">
        <f aca="false">A889&amp;" "&amp;B889</f>
        <v>S-4 20 DEGREE LALD POPUP</v>
      </c>
    </row>
    <row r="890" customFormat="false" ht="12.8" hidden="false" customHeight="false" outlineLevel="0" collapsed="false">
      <c r="A890" s="0" t="s">
        <v>28</v>
      </c>
      <c r="B890" s="0" t="s">
        <v>38</v>
      </c>
      <c r="C890" s="0" t="n">
        <v>2</v>
      </c>
      <c r="D890" s="0" t="str">
        <f aca="false">A890&amp;" "&amp;B890</f>
        <v>S-4 AGSM</v>
      </c>
    </row>
    <row r="891" customFormat="false" ht="12.8" hidden="false" customHeight="false" outlineLevel="0" collapsed="false">
      <c r="A891" s="0" t="s">
        <v>28</v>
      </c>
      <c r="B891" s="0" t="s">
        <v>39</v>
      </c>
      <c r="C891" s="0" t="n">
        <v>1.9375</v>
      </c>
      <c r="D891" s="0" t="str">
        <f aca="false">A891&amp;" "&amp;B891</f>
        <v>S-4 ARMAMENT SWITCHOLOGY/FENCE CHK</v>
      </c>
    </row>
    <row r="892" customFormat="false" ht="12.8" hidden="false" customHeight="false" outlineLevel="0" collapsed="false">
      <c r="A892" s="0" t="s">
        <v>28</v>
      </c>
      <c r="B892" s="0" t="s">
        <v>41</v>
      </c>
      <c r="C892" s="0" t="n">
        <v>2.125</v>
      </c>
      <c r="D892" s="0" t="str">
        <f aca="false">A892&amp;" "&amp;B892</f>
        <v>S-4 BATTLE DAMAGE CHECK</v>
      </c>
    </row>
    <row r="893" customFormat="false" ht="12.8" hidden="false" customHeight="false" outlineLevel="0" collapsed="false">
      <c r="A893" s="0" t="s">
        <v>28</v>
      </c>
      <c r="B893" s="0" t="s">
        <v>44</v>
      </c>
      <c r="C893" s="0" t="n">
        <v>2</v>
      </c>
      <c r="D893" s="0" t="str">
        <f aca="false">A893&amp;" "&amp;B893</f>
        <v>S-4 CLIMBING SAFE-ESCAPE MANEUVER (CSEM)</v>
      </c>
    </row>
    <row r="894" customFormat="false" ht="12.8" hidden="false" customHeight="false" outlineLevel="0" collapsed="false">
      <c r="A894" s="0" t="s">
        <v>28</v>
      </c>
      <c r="B894" s="0" t="s">
        <v>45</v>
      </c>
      <c r="C894" s="0" t="n">
        <v>2.10526315789474</v>
      </c>
      <c r="D894" s="0" t="str">
        <f aca="false">A894&amp;" "&amp;B894</f>
        <v>S-4 COMMUNICATIONS</v>
      </c>
    </row>
    <row r="895" customFormat="false" ht="12.8" hidden="false" customHeight="false" outlineLevel="0" collapsed="false">
      <c r="A895" s="0" t="s">
        <v>28</v>
      </c>
      <c r="B895" s="0" t="s">
        <v>46</v>
      </c>
      <c r="C895" s="0" t="n">
        <v>2</v>
      </c>
      <c r="D895" s="0" t="str">
        <f aca="false">A895&amp;" "&amp;B895</f>
        <v>S-4 CONVENTIONAL 10-DEGREE LAHD</v>
      </c>
    </row>
    <row r="896" customFormat="false" ht="12.8" hidden="false" customHeight="false" outlineLevel="0" collapsed="false">
      <c r="A896" s="0" t="s">
        <v>28</v>
      </c>
      <c r="B896" s="0" t="s">
        <v>47</v>
      </c>
      <c r="C896" s="0" t="n">
        <v>2</v>
      </c>
      <c r="D896" s="0" t="str">
        <f aca="false">A896&amp;" "&amp;B896</f>
        <v>S-4 CONVENTIONAL 20-DEGREE LALD</v>
      </c>
    </row>
    <row r="897" customFormat="false" ht="12.8" hidden="false" customHeight="false" outlineLevel="0" collapsed="false">
      <c r="A897" s="0" t="s">
        <v>28</v>
      </c>
      <c r="B897" s="0" t="s">
        <v>49</v>
      </c>
      <c r="C897" s="0" t="n">
        <v>2.2</v>
      </c>
      <c r="D897" s="0" t="str">
        <f aca="false">A897&amp;" "&amp;B897</f>
        <v>S-4 CONVENTIONAL/TAC RANGE PROC/PATTERNS</v>
      </c>
    </row>
    <row r="898" customFormat="false" ht="12.8" hidden="false" customHeight="false" outlineLevel="0" collapsed="false">
      <c r="A898" s="0" t="s">
        <v>28</v>
      </c>
      <c r="B898" s="0" t="s">
        <v>50</v>
      </c>
      <c r="C898" s="0" t="n">
        <v>2</v>
      </c>
      <c r="D898" s="0" t="str">
        <f aca="false">A898&amp;" "&amp;B898</f>
        <v>S-4 CROSSUNDER</v>
      </c>
    </row>
    <row r="899" customFormat="false" ht="12.8" hidden="false" customHeight="false" outlineLevel="0" collapsed="false">
      <c r="A899" s="0" t="s">
        <v>28</v>
      </c>
      <c r="B899" s="0" t="s">
        <v>51</v>
      </c>
      <c r="C899" s="0" t="n">
        <v>2</v>
      </c>
      <c r="D899" s="0" t="str">
        <f aca="false">A899&amp;" "&amp;B899</f>
        <v>S-4 DECISION MAKING/RISK MANAGEMENT</v>
      </c>
    </row>
    <row r="900" customFormat="false" ht="12.8" hidden="false" customHeight="false" outlineLevel="0" collapsed="false">
      <c r="A900" s="0" t="s">
        <v>28</v>
      </c>
      <c r="B900" s="0" t="s">
        <v>53</v>
      </c>
      <c r="C900" s="0" t="n">
        <v>2</v>
      </c>
      <c r="D900" s="0" t="str">
        <f aca="false">A900&amp;" "&amp;B900</f>
        <v>S-4 DEPARTURE</v>
      </c>
    </row>
    <row r="901" customFormat="false" ht="12.8" hidden="false" customHeight="false" outlineLevel="0" collapsed="false">
      <c r="A901" s="0" t="s">
        <v>28</v>
      </c>
      <c r="B901" s="0" t="s">
        <v>54</v>
      </c>
      <c r="C901" s="0" t="n">
        <v>2</v>
      </c>
      <c r="D901" s="0" t="str">
        <f aca="false">A901&amp;" "&amp;B901</f>
        <v>S-4 ECHELON</v>
      </c>
    </row>
    <row r="902" customFormat="false" ht="12.8" hidden="false" customHeight="false" outlineLevel="0" collapsed="false">
      <c r="A902" s="0" t="s">
        <v>28</v>
      </c>
      <c r="B902" s="0" t="s">
        <v>55</v>
      </c>
      <c r="C902" s="0" t="n">
        <v>3</v>
      </c>
      <c r="D902" s="0" t="str">
        <f aca="false">A902&amp;" "&amp;B902</f>
        <v>S-4 EMERGENCY PROCEDURES</v>
      </c>
    </row>
    <row r="903" customFormat="false" ht="12.8" hidden="false" customHeight="false" outlineLevel="0" collapsed="false">
      <c r="A903" s="0" t="s">
        <v>28</v>
      </c>
      <c r="B903" s="0" t="s">
        <v>58</v>
      </c>
      <c r="C903" s="0" t="n">
        <v>2</v>
      </c>
      <c r="D903" s="0" t="str">
        <f aca="false">A903&amp;" "&amp;B903</f>
        <v>S-4 ERROR ANALYSIS</v>
      </c>
    </row>
    <row r="904" customFormat="false" ht="12.8" hidden="false" customHeight="false" outlineLevel="0" collapsed="false">
      <c r="A904" s="0" t="s">
        <v>28</v>
      </c>
      <c r="B904" s="0" t="s">
        <v>60</v>
      </c>
      <c r="C904" s="0" t="n">
        <v>2</v>
      </c>
      <c r="D904" s="0" t="str">
        <f aca="false">A904&amp;" "&amp;B904</f>
        <v>S-4 FIGHTING WING</v>
      </c>
    </row>
    <row r="905" customFormat="false" ht="12.8" hidden="false" customHeight="false" outlineLevel="0" collapsed="false">
      <c r="A905" s="0" t="s">
        <v>28</v>
      </c>
      <c r="B905" s="0" t="s">
        <v>61</v>
      </c>
      <c r="C905" s="0" t="n">
        <v>2.05882352941176</v>
      </c>
      <c r="D905" s="0" t="str">
        <f aca="false">A905&amp;" "&amp;B905</f>
        <v>S-4 FINGERTIP</v>
      </c>
    </row>
    <row r="906" customFormat="false" ht="12.8" hidden="false" customHeight="false" outlineLevel="0" collapsed="false">
      <c r="A906" s="0" t="s">
        <v>28</v>
      </c>
      <c r="B906" s="0" t="s">
        <v>62</v>
      </c>
      <c r="C906" s="0" t="n">
        <v>2</v>
      </c>
      <c r="D906" s="0" t="str">
        <f aca="false">A906&amp;" "&amp;B906</f>
        <v>S-4 FLIGHT COORDINATION</v>
      </c>
    </row>
    <row r="907" customFormat="false" ht="12.8" hidden="false" customHeight="false" outlineLevel="0" collapsed="false">
      <c r="A907" s="0" t="s">
        <v>28</v>
      </c>
      <c r="B907" s="0" t="s">
        <v>63</v>
      </c>
      <c r="C907" s="0" t="n">
        <v>2</v>
      </c>
      <c r="D907" s="0" t="str">
        <f aca="false">A907&amp;" "&amp;B907</f>
        <v>S-4 FORMATION APPROACH (WING)</v>
      </c>
    </row>
    <row r="908" customFormat="false" ht="12.8" hidden="false" customHeight="false" outlineLevel="0" collapsed="false">
      <c r="A908" s="0" t="s">
        <v>28</v>
      </c>
      <c r="B908" s="0" t="s">
        <v>64</v>
      </c>
      <c r="C908" s="0" t="n">
        <v>2</v>
      </c>
      <c r="D908" s="0" t="str">
        <f aca="false">A908&amp;" "&amp;B908</f>
        <v>S-4 FORMATION TAKEOFF (WING)</v>
      </c>
    </row>
    <row r="909" customFormat="false" ht="12.8" hidden="false" customHeight="false" outlineLevel="0" collapsed="false">
      <c r="A909" s="0" t="s">
        <v>28</v>
      </c>
      <c r="B909" s="0" t="s">
        <v>65</v>
      </c>
      <c r="C909" s="0" t="n">
        <v>2</v>
      </c>
      <c r="D909" s="0" t="str">
        <f aca="false">A909&amp;" "&amp;B909</f>
        <v>S-4 FOUR-SHIP FORMATION - BASIC</v>
      </c>
    </row>
    <row r="910" customFormat="false" ht="12.8" hidden="false" customHeight="false" outlineLevel="0" collapsed="false">
      <c r="A910" s="0" t="s">
        <v>28</v>
      </c>
      <c r="B910" s="0" t="s">
        <v>66</v>
      </c>
      <c r="C910" s="0" t="n">
        <v>1.90909090909091</v>
      </c>
      <c r="D910" s="0" t="str">
        <f aca="false">A910&amp;" "&amp;B910</f>
        <v>S-4 FOUR-SHIP FORMATION - TACTICAL</v>
      </c>
    </row>
    <row r="911" customFormat="false" ht="12.8" hidden="false" customHeight="false" outlineLevel="0" collapsed="false">
      <c r="A911" s="0" t="s">
        <v>28</v>
      </c>
      <c r="B911" s="0" t="s">
        <v>67</v>
      </c>
      <c r="C911" s="0" t="n">
        <v>2.05555555555556</v>
      </c>
      <c r="D911" s="0" t="str">
        <f aca="false">A911&amp;" "&amp;B911</f>
        <v>S-4 FUEL MANAGEMENT</v>
      </c>
    </row>
    <row r="912" customFormat="false" ht="12.8" hidden="false" customHeight="false" outlineLevel="0" collapsed="false">
      <c r="A912" s="0" t="s">
        <v>28</v>
      </c>
      <c r="B912" s="0" t="s">
        <v>68</v>
      </c>
      <c r="C912" s="0" t="n">
        <v>2</v>
      </c>
      <c r="D912" s="0" t="str">
        <f aca="false">A912&amp;" "&amp;B912</f>
        <v>S-4 G-AWARENESS</v>
      </c>
    </row>
    <row r="913" customFormat="false" ht="12.8" hidden="false" customHeight="false" outlineLevel="0" collapsed="false">
      <c r="A913" s="0" t="s">
        <v>28</v>
      </c>
      <c r="B913" s="0" t="s">
        <v>69</v>
      </c>
      <c r="C913" s="0" t="n">
        <v>2</v>
      </c>
      <c r="D913" s="0" t="str">
        <f aca="false">A913&amp;" "&amp;B913</f>
        <v>S-4 G-AWARENESS TURNS</v>
      </c>
    </row>
    <row r="914" customFormat="false" ht="12.8" hidden="false" customHeight="false" outlineLevel="0" collapsed="false">
      <c r="A914" s="0" t="s">
        <v>28</v>
      </c>
      <c r="B914" s="0" t="s">
        <v>70</v>
      </c>
      <c r="C914" s="0" t="n">
        <v>1.89473684210526</v>
      </c>
      <c r="D914" s="0" t="str">
        <f aca="false">A914&amp;" "&amp;B914</f>
        <v>S-4 GROUND OPERATIONS</v>
      </c>
    </row>
    <row r="915" customFormat="false" ht="12.8" hidden="false" customHeight="false" outlineLevel="0" collapsed="false">
      <c r="A915" s="0" t="s">
        <v>28</v>
      </c>
      <c r="B915" s="0" t="s">
        <v>75</v>
      </c>
      <c r="C915" s="0" t="n">
        <v>2</v>
      </c>
      <c r="D915" s="0" t="str">
        <f aca="false">A915&amp;" "&amp;B915</f>
        <v>S-4 INSTRUMENT TRAIL DEPARTURE</v>
      </c>
    </row>
    <row r="916" customFormat="false" ht="12.8" hidden="false" customHeight="false" outlineLevel="0" collapsed="false">
      <c r="A916" s="0" t="s">
        <v>28</v>
      </c>
      <c r="B916" s="0" t="s">
        <v>78</v>
      </c>
      <c r="C916" s="0" t="n">
        <v>2.18181818181818</v>
      </c>
      <c r="D916" s="0" t="str">
        <f aca="false">A916&amp;" "&amp;B916</f>
        <v>S-4 LEVEL DELIVERY</v>
      </c>
    </row>
    <row r="917" customFormat="false" ht="12.8" hidden="false" customHeight="false" outlineLevel="0" collapsed="false">
      <c r="A917" s="0" t="s">
        <v>28</v>
      </c>
      <c r="B917" s="0" t="s">
        <v>79</v>
      </c>
      <c r="C917" s="0" t="n">
        <v>2</v>
      </c>
      <c r="D917" s="0" t="str">
        <f aca="false">A917&amp;" "&amp;B917</f>
        <v>S-4 LEVEL TURNING MANEUVER</v>
      </c>
    </row>
    <row r="918" customFormat="false" ht="12.8" hidden="false" customHeight="false" outlineLevel="0" collapsed="false">
      <c r="A918" s="0" t="s">
        <v>28</v>
      </c>
      <c r="B918" s="0" t="s">
        <v>80</v>
      </c>
      <c r="C918" s="0" t="n">
        <v>2.27272727272727</v>
      </c>
      <c r="D918" s="0" t="str">
        <f aca="false">A918&amp;" "&amp;B918</f>
        <v>S-4 LEVEL/POPUP RANGE</v>
      </c>
    </row>
    <row r="919" customFormat="false" ht="12.8" hidden="false" customHeight="false" outlineLevel="0" collapsed="false">
      <c r="A919" s="0" t="s">
        <v>28</v>
      </c>
      <c r="B919" s="0" t="s">
        <v>81</v>
      </c>
      <c r="C919" s="0" t="n">
        <v>2.09090909090909</v>
      </c>
      <c r="D919" s="0" t="str">
        <f aca="false">A919&amp;" "&amp;B919</f>
        <v>S-4 LONG RANGE STRAFE</v>
      </c>
    </row>
    <row r="920" customFormat="false" ht="12.8" hidden="false" customHeight="false" outlineLevel="0" collapsed="false">
      <c r="A920" s="0" t="s">
        <v>28</v>
      </c>
      <c r="B920" s="0" t="s">
        <v>87</v>
      </c>
      <c r="C920" s="0" t="n">
        <v>2</v>
      </c>
      <c r="D920" s="0" t="str">
        <f aca="false">A920&amp;" "&amp;B920</f>
        <v>S-4 MISSED APPROACH</v>
      </c>
    </row>
    <row r="921" customFormat="false" ht="12.8" hidden="false" customHeight="false" outlineLevel="0" collapsed="false">
      <c r="A921" s="0" t="s">
        <v>28</v>
      </c>
      <c r="B921" s="0" t="s">
        <v>89</v>
      </c>
      <c r="C921" s="0" t="n">
        <v>2.15789473684211</v>
      </c>
      <c r="D921" s="0" t="str">
        <f aca="false">A921&amp;" "&amp;B921</f>
        <v>S-4 MISSION PLANNING/BRIEFING/DEBRIEFING</v>
      </c>
    </row>
    <row r="922" customFormat="false" ht="12.8" hidden="false" customHeight="false" outlineLevel="0" collapsed="false">
      <c r="A922" s="0" t="s">
        <v>28</v>
      </c>
      <c r="B922" s="0" t="s">
        <v>92</v>
      </c>
      <c r="C922" s="0" t="n">
        <v>2</v>
      </c>
      <c r="D922" s="0" t="str">
        <f aca="false">A922&amp;" "&amp;B922</f>
        <v>S-4 NON-PRECISION APPROACH (HUD ON/OFF)</v>
      </c>
    </row>
    <row r="923" customFormat="false" ht="12.8" hidden="false" customHeight="false" outlineLevel="0" collapsed="false">
      <c r="A923" s="0" t="s">
        <v>28</v>
      </c>
      <c r="B923" s="0" t="s">
        <v>93</v>
      </c>
      <c r="C923" s="0" t="n">
        <v>2.06666666666667</v>
      </c>
      <c r="D923" s="0" t="str">
        <f aca="false">A923&amp;" "&amp;B923</f>
        <v>S-4 NORMAL LANDING</v>
      </c>
    </row>
    <row r="924" customFormat="false" ht="12.8" hidden="false" customHeight="false" outlineLevel="0" collapsed="false">
      <c r="A924" s="0" t="s">
        <v>28</v>
      </c>
      <c r="B924" s="0" t="s">
        <v>94</v>
      </c>
      <c r="C924" s="0" t="n">
        <v>1.93333333333333</v>
      </c>
      <c r="D924" s="0" t="str">
        <f aca="false">A924&amp;" "&amp;B924</f>
        <v>S-4 NORMAL PATTERN</v>
      </c>
    </row>
    <row r="925" customFormat="false" ht="12.8" hidden="false" customHeight="false" outlineLevel="0" collapsed="false">
      <c r="A925" s="0" t="s">
        <v>28</v>
      </c>
      <c r="B925" s="0" t="s">
        <v>97</v>
      </c>
      <c r="C925" s="0" t="n">
        <v>2</v>
      </c>
      <c r="D925" s="0" t="str">
        <f aca="false">A925&amp;" "&amp;B925</f>
        <v>S-4 PRECISION APPROACH (HUD ON/OFF)</v>
      </c>
    </row>
    <row r="926" customFormat="false" ht="12.8" hidden="false" customHeight="false" outlineLevel="0" collapsed="false">
      <c r="A926" s="0" t="s">
        <v>28</v>
      </c>
      <c r="B926" s="0" t="s">
        <v>99</v>
      </c>
      <c r="C926" s="0" t="n">
        <v>2.06666666666667</v>
      </c>
      <c r="D926" s="0" t="str">
        <f aca="false">A926&amp;" "&amp;B926</f>
        <v>S-4 REJOINS</v>
      </c>
    </row>
    <row r="927" customFormat="false" ht="12.8" hidden="false" customHeight="false" outlineLevel="0" collapsed="false">
      <c r="A927" s="0" t="s">
        <v>28</v>
      </c>
      <c r="B927" s="0" t="s">
        <v>100</v>
      </c>
      <c r="C927" s="0" t="n">
        <v>2</v>
      </c>
      <c r="D927" s="0" t="str">
        <f aca="false">A927&amp;" "&amp;B927</f>
        <v>S-4 RETURN TO BASE (RTB) PROCEDURES</v>
      </c>
    </row>
    <row r="928" customFormat="false" ht="12.8" hidden="false" customHeight="false" outlineLevel="0" collapsed="false">
      <c r="A928" s="0" t="s">
        <v>28</v>
      </c>
      <c r="B928" s="0" t="s">
        <v>103</v>
      </c>
      <c r="C928" s="0" t="n">
        <v>2.0625</v>
      </c>
      <c r="D928" s="0" t="str">
        <f aca="false">A928&amp;" "&amp;B928</f>
        <v>S-4 ROUTE</v>
      </c>
    </row>
    <row r="929" customFormat="false" ht="12.8" hidden="false" customHeight="false" outlineLevel="0" collapsed="false">
      <c r="A929" s="0" t="s">
        <v>28</v>
      </c>
      <c r="B929" s="0" t="s">
        <v>104</v>
      </c>
      <c r="C929" s="0" t="n">
        <v>2</v>
      </c>
      <c r="D929" s="0" t="str">
        <f aca="false">A929&amp;" "&amp;B929</f>
        <v>S-4 SAFE ESCAPE MANEUVER</v>
      </c>
    </row>
    <row r="930" customFormat="false" ht="12.8" hidden="false" customHeight="false" outlineLevel="0" collapsed="false">
      <c r="A930" s="0" t="s">
        <v>28</v>
      </c>
      <c r="B930" s="0" t="s">
        <v>110</v>
      </c>
      <c r="C930" s="0" t="n">
        <v>1.94444444444444</v>
      </c>
      <c r="D930" s="0" t="str">
        <f aca="false">A930&amp;" "&amp;B930</f>
        <v>S-4 SITUATIONAL AWARENESS</v>
      </c>
    </row>
    <row r="931" customFormat="false" ht="12.8" hidden="false" customHeight="false" outlineLevel="0" collapsed="false">
      <c r="A931" s="0" t="s">
        <v>28</v>
      </c>
      <c r="B931" s="0" t="s">
        <v>112</v>
      </c>
      <c r="C931" s="0" t="n">
        <v>1.93333333333333</v>
      </c>
      <c r="D931" s="0" t="str">
        <f aca="false">A931&amp;" "&amp;B931</f>
        <v>S-4 TAKEOFF (SINGLE-SHIP)</v>
      </c>
    </row>
    <row r="932" customFormat="false" ht="12.8" hidden="false" customHeight="false" outlineLevel="0" collapsed="false">
      <c r="A932" s="0" t="s">
        <v>28</v>
      </c>
      <c r="B932" s="0" t="s">
        <v>113</v>
      </c>
      <c r="C932" s="0" t="n">
        <v>2.10526315789474</v>
      </c>
      <c r="D932" s="0" t="str">
        <f aca="false">A932&amp;" "&amp;B932</f>
        <v>S-4 TASK MANAGEMENT</v>
      </c>
    </row>
    <row r="933" customFormat="false" ht="12.8" hidden="false" customHeight="false" outlineLevel="0" collapsed="false">
      <c r="A933" s="0" t="s">
        <v>28</v>
      </c>
      <c r="B933" s="0" t="s">
        <v>115</v>
      </c>
      <c r="C933" s="0" t="n">
        <v>2.07142857142857</v>
      </c>
      <c r="D933" s="0" t="str">
        <f aca="false">A933&amp;" "&amp;B933</f>
        <v>S-4 TWO-SHIP FORMATION -- TACTICAL</v>
      </c>
    </row>
    <row r="934" customFormat="false" ht="12.8" hidden="false" customHeight="false" outlineLevel="0" collapsed="false">
      <c r="A934" s="0" t="s">
        <v>28</v>
      </c>
      <c r="B934" s="0" t="s">
        <v>117</v>
      </c>
      <c r="C934" s="0" t="n">
        <v>2.05263157894737</v>
      </c>
      <c r="D934" s="0" t="str">
        <f aca="false">A934&amp;" "&amp;B934</f>
        <v>S-4 VISUAL SEARCH</v>
      </c>
    </row>
    <row r="935" customFormat="false" ht="12.8" hidden="false" customHeight="false" outlineLevel="0" collapsed="false">
      <c r="A935" s="0" t="s">
        <v>28</v>
      </c>
      <c r="B935" s="0" t="s">
        <v>118</v>
      </c>
      <c r="C935" s="0" t="n">
        <v>2.05882352941176</v>
      </c>
      <c r="D935" s="0" t="str">
        <f aca="false">A935&amp;" "&amp;B935</f>
        <v>S-4 VISUAL SIGNALS</v>
      </c>
    </row>
    <row r="936" customFormat="false" ht="12.8" hidden="false" customHeight="false" outlineLevel="0" collapsed="false">
      <c r="A936" s="0" t="s">
        <v>28</v>
      </c>
      <c r="B936" s="0" t="s">
        <v>119</v>
      </c>
      <c r="C936" s="0" t="n">
        <v>2</v>
      </c>
      <c r="D936" s="0" t="str">
        <f aca="false">A936&amp;" "&amp;B936</f>
        <v>S-4 WEAPONS DELIVERY EVENTS/PARAMETERS</v>
      </c>
    </row>
    <row r="937" customFormat="false" ht="12.8" hidden="false" customHeight="false" outlineLevel="0" collapsed="false">
      <c r="A937" s="0" t="s">
        <v>29</v>
      </c>
      <c r="B937" s="0" t="s">
        <v>38</v>
      </c>
      <c r="C937" s="0" t="n">
        <v>2.18181818181818</v>
      </c>
      <c r="D937" s="0" t="str">
        <f aca="false">A937&amp;" "&amp;B937</f>
        <v>SAT-1 AGSM</v>
      </c>
    </row>
    <row r="938" customFormat="false" ht="12.8" hidden="false" customHeight="false" outlineLevel="0" collapsed="false">
      <c r="A938" s="0" t="s">
        <v>29</v>
      </c>
      <c r="B938" s="0" t="s">
        <v>39</v>
      </c>
      <c r="C938" s="0" t="n">
        <v>2.07142857142857</v>
      </c>
      <c r="D938" s="0" t="str">
        <f aca="false">A938&amp;" "&amp;B938</f>
        <v>SAT-1 ARMAMENT SWITCHOLOGY/FENCE CHK</v>
      </c>
    </row>
    <row r="939" customFormat="false" ht="12.8" hidden="false" customHeight="false" outlineLevel="0" collapsed="false">
      <c r="A939" s="0" t="s">
        <v>29</v>
      </c>
      <c r="B939" s="0" t="s">
        <v>40</v>
      </c>
      <c r="C939" s="0" t="n">
        <v>2</v>
      </c>
      <c r="D939" s="0" t="str">
        <f aca="false">A939&amp;" "&amp;B939</f>
        <v>SAT-1 BASIC RANGE PROCEDURES AND PATTERNS</v>
      </c>
    </row>
    <row r="940" customFormat="false" ht="12.8" hidden="false" customHeight="false" outlineLevel="0" collapsed="false">
      <c r="A940" s="0" t="s">
        <v>29</v>
      </c>
      <c r="B940" s="0" t="s">
        <v>41</v>
      </c>
      <c r="C940" s="0" t="n">
        <v>2.08333333333333</v>
      </c>
      <c r="D940" s="0" t="str">
        <f aca="false">A940&amp;" "&amp;B940</f>
        <v>SAT-1 BATTLE DAMAGE CHECK</v>
      </c>
    </row>
    <row r="941" customFormat="false" ht="12.8" hidden="false" customHeight="false" outlineLevel="0" collapsed="false">
      <c r="A941" s="0" t="s">
        <v>29</v>
      </c>
      <c r="B941" s="0" t="s">
        <v>45</v>
      </c>
      <c r="C941" s="0" t="n">
        <v>2</v>
      </c>
      <c r="D941" s="0" t="str">
        <f aca="false">A941&amp;" "&amp;B941</f>
        <v>SAT-1 COMMUNICATIONS</v>
      </c>
    </row>
    <row r="942" customFormat="false" ht="12.8" hidden="false" customHeight="false" outlineLevel="0" collapsed="false">
      <c r="A942" s="0" t="s">
        <v>29</v>
      </c>
      <c r="B942" s="0" t="s">
        <v>50</v>
      </c>
      <c r="C942" s="0" t="n">
        <v>2</v>
      </c>
      <c r="D942" s="0" t="str">
        <f aca="false">A942&amp;" "&amp;B942</f>
        <v>SAT-1 CROSSUNDER</v>
      </c>
    </row>
    <row r="943" customFormat="false" ht="12.8" hidden="false" customHeight="false" outlineLevel="0" collapsed="false">
      <c r="A943" s="0" t="s">
        <v>29</v>
      </c>
      <c r="B943" s="0" t="s">
        <v>51</v>
      </c>
      <c r="C943" s="0" t="n">
        <v>1.78571428571429</v>
      </c>
      <c r="D943" s="0" t="str">
        <f aca="false">A943&amp;" "&amp;B943</f>
        <v>SAT-1 DECISION MAKING/RISK MANAGEMENT</v>
      </c>
    </row>
    <row r="944" customFormat="false" ht="12.8" hidden="false" customHeight="false" outlineLevel="0" collapsed="false">
      <c r="A944" s="0" t="s">
        <v>29</v>
      </c>
      <c r="B944" s="0" t="s">
        <v>53</v>
      </c>
      <c r="C944" s="0" t="n">
        <v>2.07142857142857</v>
      </c>
      <c r="D944" s="0" t="str">
        <f aca="false">A944&amp;" "&amp;B944</f>
        <v>SAT-1 DEPARTURE</v>
      </c>
    </row>
    <row r="945" customFormat="false" ht="12.8" hidden="false" customHeight="false" outlineLevel="0" collapsed="false">
      <c r="A945" s="0" t="s">
        <v>29</v>
      </c>
      <c r="B945" s="0" t="s">
        <v>55</v>
      </c>
      <c r="C945" s="0" t="n">
        <v>3</v>
      </c>
      <c r="D945" s="0" t="str">
        <f aca="false">A945&amp;" "&amp;B945</f>
        <v>SAT-1 EMERGENCY PROCEDURES</v>
      </c>
    </row>
    <row r="946" customFormat="false" ht="12.8" hidden="false" customHeight="false" outlineLevel="0" collapsed="false">
      <c r="A946" s="0" t="s">
        <v>29</v>
      </c>
      <c r="B946" s="0" t="s">
        <v>60</v>
      </c>
      <c r="C946" s="0" t="n">
        <v>2</v>
      </c>
      <c r="D946" s="0" t="str">
        <f aca="false">A946&amp;" "&amp;B946</f>
        <v>SAT-1 FIGHTING WING</v>
      </c>
    </row>
    <row r="947" customFormat="false" ht="12.8" hidden="false" customHeight="false" outlineLevel="0" collapsed="false">
      <c r="A947" s="0" t="s">
        <v>29</v>
      </c>
      <c r="B947" s="0" t="s">
        <v>61</v>
      </c>
      <c r="C947" s="0" t="n">
        <v>2</v>
      </c>
      <c r="D947" s="0" t="str">
        <f aca="false">A947&amp;" "&amp;B947</f>
        <v>SAT-1 FINGERTIP</v>
      </c>
    </row>
    <row r="948" customFormat="false" ht="12.8" hidden="false" customHeight="false" outlineLevel="0" collapsed="false">
      <c r="A948" s="0" t="s">
        <v>29</v>
      </c>
      <c r="B948" s="0" t="s">
        <v>62</v>
      </c>
      <c r="C948" s="0" t="n">
        <v>1.78571428571429</v>
      </c>
      <c r="D948" s="0" t="str">
        <f aca="false">A948&amp;" "&amp;B948</f>
        <v>SAT-1 FLIGHT COORDINATION</v>
      </c>
    </row>
    <row r="949" customFormat="false" ht="12.8" hidden="false" customHeight="false" outlineLevel="0" collapsed="false">
      <c r="A949" s="0" t="s">
        <v>29</v>
      </c>
      <c r="B949" s="0" t="s">
        <v>64</v>
      </c>
      <c r="C949" s="0" t="n">
        <v>2</v>
      </c>
      <c r="D949" s="0" t="str">
        <f aca="false">A949&amp;" "&amp;B949</f>
        <v>SAT-1 FORMATION TAKEOFF (WING)</v>
      </c>
    </row>
    <row r="950" customFormat="false" ht="12.8" hidden="false" customHeight="false" outlineLevel="0" collapsed="false">
      <c r="A950" s="0" t="s">
        <v>29</v>
      </c>
      <c r="B950" s="0" t="s">
        <v>67</v>
      </c>
      <c r="C950" s="0" t="n">
        <v>2.07142857142857</v>
      </c>
      <c r="D950" s="0" t="str">
        <f aca="false">A950&amp;" "&amp;B950</f>
        <v>SAT-1 FUEL MANAGEMENT</v>
      </c>
    </row>
    <row r="951" customFormat="false" ht="12.8" hidden="false" customHeight="false" outlineLevel="0" collapsed="false">
      <c r="A951" s="0" t="s">
        <v>29</v>
      </c>
      <c r="B951" s="0" t="s">
        <v>68</v>
      </c>
      <c r="C951" s="0" t="n">
        <v>2.18181818181818</v>
      </c>
      <c r="D951" s="0" t="str">
        <f aca="false">A951&amp;" "&amp;B951</f>
        <v>SAT-1 G-AWARENESS</v>
      </c>
    </row>
    <row r="952" customFormat="false" ht="12.8" hidden="false" customHeight="false" outlineLevel="0" collapsed="false">
      <c r="A952" s="0" t="s">
        <v>29</v>
      </c>
      <c r="B952" s="0" t="s">
        <v>69</v>
      </c>
      <c r="C952" s="0" t="n">
        <v>2</v>
      </c>
      <c r="D952" s="0" t="str">
        <f aca="false">A952&amp;" "&amp;B952</f>
        <v>SAT-1 G-AWARENESS TURNS</v>
      </c>
    </row>
    <row r="953" customFormat="false" ht="12.8" hidden="false" customHeight="false" outlineLevel="0" collapsed="false">
      <c r="A953" s="0" t="s">
        <v>29</v>
      </c>
      <c r="B953" s="0" t="s">
        <v>70</v>
      </c>
      <c r="C953" s="0" t="n">
        <v>2.07142857142857</v>
      </c>
      <c r="D953" s="0" t="str">
        <f aca="false">A953&amp;" "&amp;B953</f>
        <v>SAT-1 GROUND OPERATIONS</v>
      </c>
    </row>
    <row r="954" customFormat="false" ht="12.8" hidden="false" customHeight="false" outlineLevel="0" collapsed="false">
      <c r="A954" s="0" t="s">
        <v>29</v>
      </c>
      <c r="B954" s="0" t="s">
        <v>89</v>
      </c>
      <c r="C954" s="0" t="n">
        <v>2.28571428571429</v>
      </c>
      <c r="D954" s="0" t="str">
        <f aca="false">A954&amp;" "&amp;B954</f>
        <v>SAT-1 MISSION PLANNING/BRIEFING/DEBRIEFING</v>
      </c>
    </row>
    <row r="955" customFormat="false" ht="12.8" hidden="false" customHeight="false" outlineLevel="0" collapsed="false">
      <c r="A955" s="0" t="s">
        <v>29</v>
      </c>
      <c r="B955" s="0" t="s">
        <v>93</v>
      </c>
      <c r="C955" s="0" t="n">
        <v>2</v>
      </c>
      <c r="D955" s="0" t="str">
        <f aca="false">A955&amp;" "&amp;B955</f>
        <v>SAT-1 NORMAL LANDING</v>
      </c>
    </row>
    <row r="956" customFormat="false" ht="12.8" hidden="false" customHeight="false" outlineLevel="0" collapsed="false">
      <c r="A956" s="0" t="s">
        <v>29</v>
      </c>
      <c r="B956" s="0" t="s">
        <v>94</v>
      </c>
      <c r="C956" s="0" t="n">
        <v>2</v>
      </c>
      <c r="D956" s="0" t="str">
        <f aca="false">A956&amp;" "&amp;B956</f>
        <v>SAT-1 NORMAL PATTERN</v>
      </c>
    </row>
    <row r="957" customFormat="false" ht="12.8" hidden="false" customHeight="false" outlineLevel="0" collapsed="false">
      <c r="A957" s="0" t="s">
        <v>29</v>
      </c>
      <c r="B957" s="0" t="s">
        <v>97</v>
      </c>
      <c r="C957" s="0" t="n">
        <v>1.83333333333333</v>
      </c>
      <c r="D957" s="0" t="str">
        <f aca="false">A957&amp;" "&amp;B957</f>
        <v>SAT-1 PRECISION APPROACH (HUD ON/OFF)</v>
      </c>
    </row>
    <row r="958" customFormat="false" ht="12.8" hidden="false" customHeight="false" outlineLevel="0" collapsed="false">
      <c r="A958" s="0" t="s">
        <v>29</v>
      </c>
      <c r="B958" s="0" t="s">
        <v>99</v>
      </c>
      <c r="C958" s="0" t="n">
        <v>2</v>
      </c>
      <c r="D958" s="0" t="str">
        <f aca="false">A958&amp;" "&amp;B958</f>
        <v>SAT-1 REJOINS</v>
      </c>
    </row>
    <row r="959" customFormat="false" ht="12.8" hidden="false" customHeight="false" outlineLevel="0" collapsed="false">
      <c r="A959" s="0" t="s">
        <v>29</v>
      </c>
      <c r="B959" s="0" t="s">
        <v>100</v>
      </c>
      <c r="C959" s="0" t="n">
        <v>2</v>
      </c>
      <c r="D959" s="0" t="str">
        <f aca="false">A959&amp;" "&amp;B959</f>
        <v>SAT-1 RETURN TO BASE (RTB) PROCEDURES</v>
      </c>
    </row>
    <row r="960" customFormat="false" ht="12.8" hidden="false" customHeight="false" outlineLevel="0" collapsed="false">
      <c r="A960" s="0" t="s">
        <v>29</v>
      </c>
      <c r="B960" s="0" t="s">
        <v>103</v>
      </c>
      <c r="C960" s="0" t="n">
        <v>2</v>
      </c>
      <c r="D960" s="0" t="str">
        <f aca="false">A960&amp;" "&amp;B960</f>
        <v>SAT-1 ROUTE</v>
      </c>
    </row>
    <row r="961" customFormat="false" ht="12.8" hidden="false" customHeight="false" outlineLevel="0" collapsed="false">
      <c r="A961" s="0" t="s">
        <v>29</v>
      </c>
      <c r="B961" s="0" t="s">
        <v>104</v>
      </c>
      <c r="C961" s="0" t="n">
        <v>2.09090909090909</v>
      </c>
      <c r="D961" s="0" t="str">
        <f aca="false">A961&amp;" "&amp;B961</f>
        <v>SAT-1 SAFE ESCAPE MANEUVER</v>
      </c>
    </row>
    <row r="962" customFormat="false" ht="12.8" hidden="false" customHeight="false" outlineLevel="0" collapsed="false">
      <c r="A962" s="0" t="s">
        <v>29</v>
      </c>
      <c r="B962" s="0" t="s">
        <v>110</v>
      </c>
      <c r="C962" s="0" t="n">
        <v>1.71428571428571</v>
      </c>
      <c r="D962" s="0" t="str">
        <f aca="false">A962&amp;" "&amp;B962</f>
        <v>SAT-1 SITUATIONAL AWARENESS</v>
      </c>
    </row>
    <row r="963" customFormat="false" ht="12.8" hidden="false" customHeight="false" outlineLevel="0" collapsed="false">
      <c r="A963" s="0" t="s">
        <v>29</v>
      </c>
      <c r="B963" s="0" t="s">
        <v>111</v>
      </c>
      <c r="C963" s="0" t="n">
        <v>1.66666666666667</v>
      </c>
      <c r="D963" s="0" t="str">
        <f aca="false">A963&amp;" "&amp;B963</f>
        <v>SAT-1 TACS/JFIRE PROCEDURES</v>
      </c>
    </row>
    <row r="964" customFormat="false" ht="12.8" hidden="false" customHeight="false" outlineLevel="0" collapsed="false">
      <c r="A964" s="0" t="s">
        <v>29</v>
      </c>
      <c r="B964" s="0" t="s">
        <v>112</v>
      </c>
      <c r="C964" s="0" t="n">
        <v>2.07692307692308</v>
      </c>
      <c r="D964" s="0" t="str">
        <f aca="false">A964&amp;" "&amp;B964</f>
        <v>SAT-1 TAKEOFF (SINGLE-SHIP)</v>
      </c>
    </row>
    <row r="965" customFormat="false" ht="12.8" hidden="false" customHeight="false" outlineLevel="0" collapsed="false">
      <c r="A965" s="0" t="s">
        <v>29</v>
      </c>
      <c r="B965" s="0" t="s">
        <v>113</v>
      </c>
      <c r="C965" s="0" t="n">
        <v>1.78571428571429</v>
      </c>
      <c r="D965" s="0" t="str">
        <f aca="false">A965&amp;" "&amp;B965</f>
        <v>SAT-1 TASK MANAGEMENT</v>
      </c>
    </row>
    <row r="966" customFormat="false" ht="12.8" hidden="false" customHeight="false" outlineLevel="0" collapsed="false">
      <c r="A966" s="0" t="s">
        <v>29</v>
      </c>
      <c r="B966" s="0" t="s">
        <v>114</v>
      </c>
      <c r="C966" s="0" t="n">
        <v>1.75</v>
      </c>
      <c r="D966" s="0" t="str">
        <f aca="false">A966&amp;" "&amp;B966</f>
        <v>SAT-1 THREAT REACTIONS</v>
      </c>
    </row>
    <row r="967" customFormat="false" ht="12.8" hidden="false" customHeight="false" outlineLevel="0" collapsed="false">
      <c r="A967" s="0" t="s">
        <v>29</v>
      </c>
      <c r="B967" s="0" t="s">
        <v>115</v>
      </c>
      <c r="C967" s="0" t="n">
        <v>2</v>
      </c>
      <c r="D967" s="0" t="str">
        <f aca="false">A967&amp;" "&amp;B967</f>
        <v>SAT-1 TWO-SHIP FORMATION -- TACTICAL</v>
      </c>
    </row>
    <row r="968" customFormat="false" ht="12.8" hidden="false" customHeight="false" outlineLevel="0" collapsed="false">
      <c r="A968" s="0" t="s">
        <v>29</v>
      </c>
      <c r="B968" s="0" t="s">
        <v>116</v>
      </c>
      <c r="C968" s="0" t="n">
        <v>2</v>
      </c>
      <c r="D968" s="0" t="str">
        <f aca="false">A968&amp;" "&amp;B968</f>
        <v>SAT-1 TWO-SHIP MUTUAL SUPPORT</v>
      </c>
    </row>
    <row r="969" customFormat="false" ht="12.8" hidden="false" customHeight="false" outlineLevel="0" collapsed="false">
      <c r="A969" s="0" t="s">
        <v>29</v>
      </c>
      <c r="B969" s="0" t="s">
        <v>117</v>
      </c>
      <c r="C969" s="0" t="n">
        <v>2.07142857142857</v>
      </c>
      <c r="D969" s="0" t="str">
        <f aca="false">A969&amp;" "&amp;B969</f>
        <v>SAT-1 VISUAL SEARCH</v>
      </c>
    </row>
    <row r="970" customFormat="false" ht="12.8" hidden="false" customHeight="false" outlineLevel="0" collapsed="false">
      <c r="A970" s="0" t="s">
        <v>29</v>
      </c>
      <c r="B970" s="0" t="s">
        <v>118</v>
      </c>
      <c r="C970" s="0" t="n">
        <v>2.07692307692308</v>
      </c>
      <c r="D970" s="0" t="str">
        <f aca="false">A970&amp;" "&amp;B970</f>
        <v>SAT-1 VISUAL SIGNALS</v>
      </c>
    </row>
    <row r="971" customFormat="false" ht="12.8" hidden="false" customHeight="false" outlineLevel="0" collapsed="false">
      <c r="A971" s="0" t="s">
        <v>29</v>
      </c>
      <c r="B971" s="0" t="s">
        <v>120</v>
      </c>
      <c r="C971" s="0" t="n">
        <v>1.58333333333333</v>
      </c>
      <c r="D971" s="0" t="str">
        <f aca="false">A971&amp;" "&amp;B971</f>
        <v>SAT-1 WEAPONS EMPLOYMENT</v>
      </c>
    </row>
    <row r="972" customFormat="false" ht="12.8" hidden="false" customHeight="false" outlineLevel="0" collapsed="false">
      <c r="A972" s="0" t="s">
        <v>30</v>
      </c>
      <c r="B972" s="0" t="s">
        <v>38</v>
      </c>
      <c r="C972" s="0" t="n">
        <v>2.33333333333333</v>
      </c>
      <c r="D972" s="0" t="str">
        <f aca="false">A972&amp;" "&amp;B972</f>
        <v>SAT-2 AGSM</v>
      </c>
    </row>
    <row r="973" customFormat="false" ht="12.8" hidden="false" customHeight="false" outlineLevel="0" collapsed="false">
      <c r="A973" s="0" t="s">
        <v>30</v>
      </c>
      <c r="B973" s="0" t="s">
        <v>39</v>
      </c>
      <c r="C973" s="0" t="n">
        <v>2.33333333333333</v>
      </c>
      <c r="D973" s="0" t="str">
        <f aca="false">A973&amp;" "&amp;B973</f>
        <v>SAT-2 ARMAMENT SWITCHOLOGY/FENCE CHK</v>
      </c>
    </row>
    <row r="974" customFormat="false" ht="12.8" hidden="false" customHeight="false" outlineLevel="0" collapsed="false">
      <c r="A974" s="0" t="s">
        <v>30</v>
      </c>
      <c r="B974" s="0" t="s">
        <v>40</v>
      </c>
      <c r="C974" s="0" t="n">
        <v>2</v>
      </c>
      <c r="D974" s="0" t="str">
        <f aca="false">A974&amp;" "&amp;B974</f>
        <v>SAT-2 BASIC RANGE PROCEDURES AND PATTERNS</v>
      </c>
    </row>
    <row r="975" customFormat="false" ht="12.8" hidden="false" customHeight="false" outlineLevel="0" collapsed="false">
      <c r="A975" s="0" t="s">
        <v>30</v>
      </c>
      <c r="B975" s="0" t="s">
        <v>41</v>
      </c>
      <c r="C975" s="0" t="n">
        <v>2</v>
      </c>
      <c r="D975" s="0" t="str">
        <f aca="false">A975&amp;" "&amp;B975</f>
        <v>SAT-2 BATTLE DAMAGE CHECK</v>
      </c>
    </row>
    <row r="976" customFormat="false" ht="12.8" hidden="false" customHeight="false" outlineLevel="0" collapsed="false">
      <c r="A976" s="0" t="s">
        <v>30</v>
      </c>
      <c r="B976" s="0" t="s">
        <v>45</v>
      </c>
      <c r="C976" s="0" t="n">
        <v>2</v>
      </c>
      <c r="D976" s="0" t="str">
        <f aca="false">A976&amp;" "&amp;B976</f>
        <v>SAT-2 COMMUNICATIONS</v>
      </c>
    </row>
    <row r="977" customFormat="false" ht="12.8" hidden="false" customHeight="false" outlineLevel="0" collapsed="false">
      <c r="A977" s="0" t="s">
        <v>30</v>
      </c>
      <c r="B977" s="0" t="s">
        <v>51</v>
      </c>
      <c r="C977" s="0" t="n">
        <v>2.33333333333333</v>
      </c>
      <c r="D977" s="0" t="str">
        <f aca="false">A977&amp;" "&amp;B977</f>
        <v>SAT-2 DECISION MAKING/RISK MANAGEMENT</v>
      </c>
    </row>
    <row r="978" customFormat="false" ht="12.8" hidden="false" customHeight="false" outlineLevel="0" collapsed="false">
      <c r="A978" s="0" t="s">
        <v>30</v>
      </c>
      <c r="B978" s="0" t="s">
        <v>53</v>
      </c>
      <c r="C978" s="0" t="n">
        <v>2</v>
      </c>
      <c r="D978" s="0" t="str">
        <f aca="false">A978&amp;" "&amp;B978</f>
        <v>SAT-2 DEPARTURE</v>
      </c>
    </row>
    <row r="979" customFormat="false" ht="12.8" hidden="false" customHeight="false" outlineLevel="0" collapsed="false">
      <c r="A979" s="0" t="s">
        <v>30</v>
      </c>
      <c r="B979" s="0" t="s">
        <v>55</v>
      </c>
      <c r="C979" s="0" t="n">
        <v>3</v>
      </c>
      <c r="D979" s="0" t="str">
        <f aca="false">A979&amp;" "&amp;B979</f>
        <v>SAT-2 EMERGENCY PROCEDURES</v>
      </c>
    </row>
    <row r="980" customFormat="false" ht="12.8" hidden="false" customHeight="false" outlineLevel="0" collapsed="false">
      <c r="A980" s="0" t="s">
        <v>30</v>
      </c>
      <c r="B980" s="0" t="s">
        <v>60</v>
      </c>
      <c r="C980" s="0" t="n">
        <v>2</v>
      </c>
      <c r="D980" s="0" t="str">
        <f aca="false">A980&amp;" "&amp;B980</f>
        <v>SAT-2 FIGHTING WING</v>
      </c>
    </row>
    <row r="981" customFormat="false" ht="12.8" hidden="false" customHeight="false" outlineLevel="0" collapsed="false">
      <c r="A981" s="0" t="s">
        <v>30</v>
      </c>
      <c r="B981" s="0" t="s">
        <v>61</v>
      </c>
      <c r="C981" s="0" t="n">
        <v>2</v>
      </c>
      <c r="D981" s="0" t="str">
        <f aca="false">A981&amp;" "&amp;B981</f>
        <v>SAT-2 FINGERTIP</v>
      </c>
    </row>
    <row r="982" customFormat="false" ht="12.8" hidden="false" customHeight="false" outlineLevel="0" collapsed="false">
      <c r="A982" s="0" t="s">
        <v>30</v>
      </c>
      <c r="B982" s="0" t="s">
        <v>62</v>
      </c>
      <c r="C982" s="0" t="n">
        <v>2</v>
      </c>
      <c r="D982" s="0" t="str">
        <f aca="false">A982&amp;" "&amp;B982</f>
        <v>SAT-2 FLIGHT COORDINATION</v>
      </c>
    </row>
    <row r="983" customFormat="false" ht="12.8" hidden="false" customHeight="false" outlineLevel="0" collapsed="false">
      <c r="A983" s="0" t="s">
        <v>30</v>
      </c>
      <c r="B983" s="0" t="s">
        <v>67</v>
      </c>
      <c r="C983" s="0" t="n">
        <v>2.33333333333333</v>
      </c>
      <c r="D983" s="0" t="str">
        <f aca="false">A983&amp;" "&amp;B983</f>
        <v>SAT-2 FUEL MANAGEMENT</v>
      </c>
    </row>
    <row r="984" customFormat="false" ht="12.8" hidden="false" customHeight="false" outlineLevel="0" collapsed="false">
      <c r="A984" s="0" t="s">
        <v>30</v>
      </c>
      <c r="B984" s="0" t="s">
        <v>68</v>
      </c>
      <c r="C984" s="0" t="n">
        <v>2</v>
      </c>
      <c r="D984" s="0" t="str">
        <f aca="false">A984&amp;" "&amp;B984</f>
        <v>SAT-2 G-AWARENESS</v>
      </c>
    </row>
    <row r="985" customFormat="false" ht="12.8" hidden="false" customHeight="false" outlineLevel="0" collapsed="false">
      <c r="A985" s="0" t="s">
        <v>30</v>
      </c>
      <c r="B985" s="0" t="s">
        <v>69</v>
      </c>
      <c r="C985" s="0" t="n">
        <v>2</v>
      </c>
      <c r="D985" s="0" t="str">
        <f aca="false">A985&amp;" "&amp;B985</f>
        <v>SAT-2 G-AWARENESS TURNS</v>
      </c>
    </row>
    <row r="986" customFormat="false" ht="12.8" hidden="false" customHeight="false" outlineLevel="0" collapsed="false">
      <c r="A986" s="0" t="s">
        <v>30</v>
      </c>
      <c r="B986" s="0" t="s">
        <v>70</v>
      </c>
      <c r="C986" s="0" t="n">
        <v>2.33333333333333</v>
      </c>
      <c r="D986" s="0" t="str">
        <f aca="false">A986&amp;" "&amp;B986</f>
        <v>SAT-2 GROUND OPERATIONS</v>
      </c>
    </row>
    <row r="987" customFormat="false" ht="12.8" hidden="false" customHeight="false" outlineLevel="0" collapsed="false">
      <c r="A987" s="0" t="s">
        <v>30</v>
      </c>
      <c r="B987" s="0" t="s">
        <v>89</v>
      </c>
      <c r="C987" s="0" t="n">
        <v>2.33333333333333</v>
      </c>
      <c r="D987" s="0" t="str">
        <f aca="false">A987&amp;" "&amp;B987</f>
        <v>SAT-2 MISSION PLANNING/BRIEFING/DEBRIEFING</v>
      </c>
    </row>
    <row r="988" customFormat="false" ht="12.8" hidden="false" customHeight="false" outlineLevel="0" collapsed="false">
      <c r="A988" s="0" t="s">
        <v>30</v>
      </c>
      <c r="B988" s="0" t="s">
        <v>93</v>
      </c>
      <c r="C988" s="0" t="n">
        <v>2.33333333333333</v>
      </c>
      <c r="D988" s="0" t="str">
        <f aca="false">A988&amp;" "&amp;B988</f>
        <v>SAT-2 NORMAL LANDING</v>
      </c>
    </row>
    <row r="989" customFormat="false" ht="12.8" hidden="false" customHeight="false" outlineLevel="0" collapsed="false">
      <c r="A989" s="0" t="s">
        <v>30</v>
      </c>
      <c r="B989" s="0" t="s">
        <v>94</v>
      </c>
      <c r="C989" s="0" t="n">
        <v>2.5</v>
      </c>
      <c r="D989" s="0" t="str">
        <f aca="false">A989&amp;" "&amp;B989</f>
        <v>SAT-2 NORMAL PATTERN</v>
      </c>
    </row>
    <row r="990" customFormat="false" ht="12.8" hidden="false" customHeight="false" outlineLevel="0" collapsed="false">
      <c r="A990" s="0" t="s">
        <v>30</v>
      </c>
      <c r="B990" s="0" t="s">
        <v>97</v>
      </c>
      <c r="C990" s="0" t="n">
        <v>2</v>
      </c>
      <c r="D990" s="0" t="str">
        <f aca="false">A990&amp;" "&amp;B990</f>
        <v>SAT-2 PRECISION APPROACH (HUD ON/OFF)</v>
      </c>
    </row>
    <row r="991" customFormat="false" ht="12.8" hidden="false" customHeight="false" outlineLevel="0" collapsed="false">
      <c r="A991" s="0" t="s">
        <v>30</v>
      </c>
      <c r="B991" s="0" t="s">
        <v>99</v>
      </c>
      <c r="C991" s="0" t="n">
        <v>2</v>
      </c>
      <c r="D991" s="0" t="str">
        <f aca="false">A991&amp;" "&amp;B991</f>
        <v>SAT-2 REJOINS</v>
      </c>
    </row>
    <row r="992" customFormat="false" ht="12.8" hidden="false" customHeight="false" outlineLevel="0" collapsed="false">
      <c r="A992" s="0" t="s">
        <v>30</v>
      </c>
      <c r="B992" s="0" t="s">
        <v>100</v>
      </c>
      <c r="C992" s="0" t="n">
        <v>2</v>
      </c>
      <c r="D992" s="0" t="str">
        <f aca="false">A992&amp;" "&amp;B992</f>
        <v>SAT-2 RETURN TO BASE (RTB) PROCEDURES</v>
      </c>
    </row>
    <row r="993" customFormat="false" ht="12.8" hidden="false" customHeight="false" outlineLevel="0" collapsed="false">
      <c r="A993" s="0" t="s">
        <v>30</v>
      </c>
      <c r="B993" s="0" t="s">
        <v>103</v>
      </c>
      <c r="C993" s="0" t="n">
        <v>2</v>
      </c>
      <c r="D993" s="0" t="str">
        <f aca="false">A993&amp;" "&amp;B993</f>
        <v>SAT-2 ROUTE</v>
      </c>
    </row>
    <row r="994" customFormat="false" ht="12.8" hidden="false" customHeight="false" outlineLevel="0" collapsed="false">
      <c r="A994" s="0" t="s">
        <v>30</v>
      </c>
      <c r="B994" s="0" t="s">
        <v>104</v>
      </c>
      <c r="C994" s="0" t="n">
        <v>2</v>
      </c>
      <c r="D994" s="0" t="str">
        <f aca="false">A994&amp;" "&amp;B994</f>
        <v>SAT-2 SAFE ESCAPE MANEUVER</v>
      </c>
    </row>
    <row r="995" customFormat="false" ht="12.8" hidden="false" customHeight="false" outlineLevel="0" collapsed="false">
      <c r="A995" s="0" t="s">
        <v>30</v>
      </c>
      <c r="B995" s="0" t="s">
        <v>110</v>
      </c>
      <c r="C995" s="0" t="n">
        <v>2.33333333333333</v>
      </c>
      <c r="D995" s="0" t="str">
        <f aca="false">A995&amp;" "&amp;B995</f>
        <v>SAT-2 SITUATIONAL AWARENESS</v>
      </c>
    </row>
    <row r="996" customFormat="false" ht="12.8" hidden="false" customHeight="false" outlineLevel="0" collapsed="false">
      <c r="A996" s="0" t="s">
        <v>30</v>
      </c>
      <c r="B996" s="0" t="s">
        <v>111</v>
      </c>
      <c r="C996" s="0" t="n">
        <v>1</v>
      </c>
      <c r="D996" s="0" t="str">
        <f aca="false">A996&amp;" "&amp;B996</f>
        <v>SAT-2 TACS/JFIRE PROCEDURES</v>
      </c>
    </row>
    <row r="997" customFormat="false" ht="12.8" hidden="false" customHeight="false" outlineLevel="0" collapsed="false">
      <c r="A997" s="0" t="s">
        <v>30</v>
      </c>
      <c r="B997" s="0" t="s">
        <v>112</v>
      </c>
      <c r="C997" s="0" t="n">
        <v>2.33333333333333</v>
      </c>
      <c r="D997" s="0" t="str">
        <f aca="false">A997&amp;" "&amp;B997</f>
        <v>SAT-2 TAKEOFF (SINGLE-SHIP)</v>
      </c>
    </row>
    <row r="998" customFormat="false" ht="12.8" hidden="false" customHeight="false" outlineLevel="0" collapsed="false">
      <c r="A998" s="0" t="s">
        <v>30</v>
      </c>
      <c r="B998" s="0" t="s">
        <v>113</v>
      </c>
      <c r="C998" s="0" t="n">
        <v>2.33333333333333</v>
      </c>
      <c r="D998" s="0" t="str">
        <f aca="false">A998&amp;" "&amp;B998</f>
        <v>SAT-2 TASK MANAGEMENT</v>
      </c>
    </row>
    <row r="999" customFormat="false" ht="12.8" hidden="false" customHeight="false" outlineLevel="0" collapsed="false">
      <c r="A999" s="0" t="s">
        <v>30</v>
      </c>
      <c r="B999" s="0" t="s">
        <v>114</v>
      </c>
      <c r="C999" s="0" t="n">
        <v>2</v>
      </c>
      <c r="D999" s="0" t="str">
        <f aca="false">A999&amp;" "&amp;B999</f>
        <v>SAT-2 THREAT REACTIONS</v>
      </c>
    </row>
    <row r="1000" customFormat="false" ht="12.8" hidden="false" customHeight="false" outlineLevel="0" collapsed="false">
      <c r="A1000" s="0" t="s">
        <v>30</v>
      </c>
      <c r="B1000" s="0" t="s">
        <v>115</v>
      </c>
      <c r="C1000" s="0" t="n">
        <v>2.33333333333333</v>
      </c>
      <c r="D1000" s="0" t="str">
        <f aca="false">A1000&amp;" "&amp;B1000</f>
        <v>SAT-2 TWO-SHIP FORMATION -- TACTICAL</v>
      </c>
    </row>
    <row r="1001" customFormat="false" ht="12.8" hidden="false" customHeight="false" outlineLevel="0" collapsed="false">
      <c r="A1001" s="0" t="s">
        <v>30</v>
      </c>
      <c r="B1001" s="0" t="s">
        <v>116</v>
      </c>
      <c r="C1001" s="0" t="n">
        <v>2</v>
      </c>
      <c r="D1001" s="0" t="str">
        <f aca="false">A1001&amp;" "&amp;B1001</f>
        <v>SAT-2 TWO-SHIP MUTUAL SUPPORT</v>
      </c>
    </row>
    <row r="1002" customFormat="false" ht="12.8" hidden="false" customHeight="false" outlineLevel="0" collapsed="false">
      <c r="A1002" s="0" t="s">
        <v>30</v>
      </c>
      <c r="B1002" s="0" t="s">
        <v>117</v>
      </c>
      <c r="C1002" s="0" t="n">
        <v>2.33333333333333</v>
      </c>
      <c r="D1002" s="0" t="str">
        <f aca="false">A1002&amp;" "&amp;B1002</f>
        <v>SAT-2 VISUAL SEARCH</v>
      </c>
    </row>
    <row r="1003" customFormat="false" ht="12.8" hidden="false" customHeight="false" outlineLevel="0" collapsed="false">
      <c r="A1003" s="0" t="s">
        <v>30</v>
      </c>
      <c r="B1003" s="0" t="s">
        <v>118</v>
      </c>
      <c r="C1003" s="0" t="n">
        <v>2</v>
      </c>
      <c r="D1003" s="0" t="str">
        <f aca="false">A1003&amp;" "&amp;B1003</f>
        <v>SAT-2 VISUAL SIGNALS</v>
      </c>
    </row>
    <row r="1004" customFormat="false" ht="12.8" hidden="false" customHeight="false" outlineLevel="0" collapsed="false">
      <c r="A1004" s="0" t="s">
        <v>30</v>
      </c>
      <c r="B1004" s="0" t="s">
        <v>120</v>
      </c>
      <c r="C1004" s="0" t="n">
        <v>2</v>
      </c>
      <c r="D1004" s="0" t="str">
        <f aca="false">A1004&amp;" "&amp;B1004</f>
        <v>SAT-2 WEAPONS EMPLOYMENT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9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88"/>
    <col collapsed="false" customWidth="true" hidden="false" outlineLevel="0" max="2" min="2" style="0" width="46.03"/>
    <col collapsed="false" customWidth="true" hidden="false" outlineLevel="0" max="3" min="3" style="0" width="17.68"/>
    <col collapsed="false" customWidth="true" hidden="false" outlineLevel="0" max="4" min="4" style="0" width="50.76"/>
  </cols>
  <sheetData>
    <row r="1" customFormat="false" ht="12.8" hidden="false" customHeight="false" outlineLevel="0" collapsed="false">
      <c r="A1" s="0" t="s">
        <v>137</v>
      </c>
      <c r="B1" s="0" t="s">
        <v>138</v>
      </c>
      <c r="C1" s="0" t="s">
        <v>139</v>
      </c>
    </row>
    <row r="2" customFormat="false" ht="12.8" hidden="false" customHeight="false" outlineLevel="0" collapsed="false">
      <c r="A2" s="0" t="s">
        <v>21</v>
      </c>
      <c r="B2" s="0" t="s">
        <v>37</v>
      </c>
      <c r="C2" s="0" t="n">
        <v>1.7985347985348</v>
      </c>
      <c r="D2" s="0" t="str">
        <f aca="false">A2&amp;" "&amp;B2</f>
        <v>ACM-1 ACM SETUPS</v>
      </c>
    </row>
    <row r="3" customFormat="false" ht="12.8" hidden="false" customHeight="false" outlineLevel="0" collapsed="false">
      <c r="A3" s="0" t="s">
        <v>21</v>
      </c>
      <c r="B3" s="0" t="s">
        <v>38</v>
      </c>
      <c r="C3" s="0" t="n">
        <v>2.12186379928315</v>
      </c>
      <c r="D3" s="0" t="str">
        <f aca="false">A3&amp;" "&amp;B3</f>
        <v>ACM-1 AGSM</v>
      </c>
    </row>
    <row r="4" customFormat="false" ht="12.8" hidden="false" customHeight="false" outlineLevel="0" collapsed="false">
      <c r="A4" s="0" t="s">
        <v>21</v>
      </c>
      <c r="B4" s="0" t="s">
        <v>39</v>
      </c>
      <c r="C4" s="0" t="n">
        <v>2.15412186379928</v>
      </c>
      <c r="D4" s="0" t="str">
        <f aca="false">A4&amp;" "&amp;B4</f>
        <v>ACM-1 ARMAMENT SWITCHOLOGY/FENCE CHK</v>
      </c>
    </row>
    <row r="5" customFormat="false" ht="12.8" hidden="false" customHeight="false" outlineLevel="0" collapsed="false">
      <c r="A5" s="0" t="s">
        <v>21</v>
      </c>
      <c r="B5" s="0" t="s">
        <v>41</v>
      </c>
      <c r="C5" s="0" t="n">
        <v>2.15985130111524</v>
      </c>
      <c r="D5" s="0" t="str">
        <f aca="false">A5&amp;" "&amp;B5</f>
        <v>ACM-1 BATTLE DAMAGE CHECK</v>
      </c>
    </row>
    <row r="6" customFormat="false" ht="12.8" hidden="false" customHeight="false" outlineLevel="0" collapsed="false">
      <c r="A6" s="0" t="s">
        <v>21</v>
      </c>
      <c r="B6" s="0" t="s">
        <v>45</v>
      </c>
      <c r="C6" s="0" t="n">
        <v>1.82746478873239</v>
      </c>
      <c r="D6" s="0" t="str">
        <f aca="false">A6&amp;" "&amp;B6</f>
        <v>ACM-1 COMMUNICATIONS</v>
      </c>
    </row>
    <row r="7" customFormat="false" ht="12.8" hidden="false" customHeight="false" outlineLevel="0" collapsed="false">
      <c r="A7" s="0" t="s">
        <v>21</v>
      </c>
      <c r="B7" s="0" t="s">
        <v>49</v>
      </c>
      <c r="C7" s="0" t="n">
        <v>2</v>
      </c>
      <c r="D7" s="0" t="str">
        <f aca="false">A7&amp;" "&amp;B7</f>
        <v>ACM-1 CONVENTIONAL/TAC RANGE PROC/PATTERNS</v>
      </c>
    </row>
    <row r="8" customFormat="false" ht="12.8" hidden="false" customHeight="false" outlineLevel="0" collapsed="false">
      <c r="A8" s="0" t="s">
        <v>21</v>
      </c>
      <c r="B8" s="0" t="s">
        <v>50</v>
      </c>
      <c r="C8" s="0" t="n">
        <v>2</v>
      </c>
      <c r="D8" s="0" t="str">
        <f aca="false">A8&amp;" "&amp;B8</f>
        <v>ACM-1 CROSSUNDER</v>
      </c>
    </row>
    <row r="9" customFormat="false" ht="12.8" hidden="false" customHeight="false" outlineLevel="0" collapsed="false">
      <c r="A9" s="0" t="s">
        <v>21</v>
      </c>
      <c r="B9" s="0" t="s">
        <v>51</v>
      </c>
      <c r="C9" s="0" t="n">
        <v>1.79929577464789</v>
      </c>
      <c r="D9" s="0" t="str">
        <f aca="false">A9&amp;" "&amp;B9</f>
        <v>ACM-1 DECISION MAKING/RISK MANAGEMENT</v>
      </c>
    </row>
    <row r="10" customFormat="false" ht="12.8" hidden="false" customHeight="false" outlineLevel="0" collapsed="false">
      <c r="A10" s="0" t="s">
        <v>21</v>
      </c>
      <c r="B10" s="0" t="s">
        <v>53</v>
      </c>
      <c r="C10" s="0" t="n">
        <v>2.14022140221402</v>
      </c>
      <c r="D10" s="0" t="str">
        <f aca="false">A10&amp;" "&amp;B10</f>
        <v>ACM-1 DEPARTURE</v>
      </c>
    </row>
    <row r="11" customFormat="false" ht="12.8" hidden="false" customHeight="false" outlineLevel="0" collapsed="false">
      <c r="A11" s="0" t="s">
        <v>21</v>
      </c>
      <c r="B11" s="0" t="s">
        <v>54</v>
      </c>
      <c r="C11" s="0" t="n">
        <v>2.07142857142857</v>
      </c>
      <c r="D11" s="0" t="str">
        <f aca="false">A11&amp;" "&amp;B11</f>
        <v>ACM-1 ECHELON</v>
      </c>
    </row>
    <row r="12" customFormat="false" ht="12.8" hidden="false" customHeight="false" outlineLevel="0" collapsed="false">
      <c r="A12" s="0" t="s">
        <v>21</v>
      </c>
      <c r="B12" s="0" t="s">
        <v>55</v>
      </c>
      <c r="C12" s="0" t="n">
        <v>2.9612676056338</v>
      </c>
      <c r="D12" s="0" t="str">
        <f aca="false">A12&amp;" "&amp;B12</f>
        <v>ACM-1 EMERGENCY PROCEDURES</v>
      </c>
    </row>
    <row r="13" customFormat="false" ht="12.8" hidden="false" customHeight="false" outlineLevel="0" collapsed="false">
      <c r="A13" s="0" t="s">
        <v>21</v>
      </c>
      <c r="B13" s="0" t="s">
        <v>57</v>
      </c>
      <c r="C13" s="0" t="n">
        <v>1.31868131868132</v>
      </c>
      <c r="D13" s="0" t="str">
        <f aca="false">A13&amp;" "&amp;B13</f>
        <v>ACM-1 ENGAGED / SUPPORT MANEUVERING</v>
      </c>
    </row>
    <row r="14" customFormat="false" ht="12.8" hidden="false" customHeight="false" outlineLevel="0" collapsed="false">
      <c r="A14" s="0" t="s">
        <v>21</v>
      </c>
      <c r="B14" s="0" t="s">
        <v>58</v>
      </c>
      <c r="C14" s="0" t="n">
        <v>2</v>
      </c>
      <c r="D14" s="0" t="str">
        <f aca="false">A14&amp;" "&amp;B14</f>
        <v>ACM-1 ERROR ANALYSIS</v>
      </c>
    </row>
    <row r="15" customFormat="false" ht="12.8" hidden="false" customHeight="false" outlineLevel="0" collapsed="false">
      <c r="A15" s="0" t="s">
        <v>21</v>
      </c>
      <c r="B15" s="0" t="s">
        <v>59</v>
      </c>
      <c r="C15" s="0" t="n">
        <v>2</v>
      </c>
      <c r="D15" s="0" t="str">
        <f aca="false">A15&amp;" "&amp;B15</f>
        <v>ACM-1 FIGHT ANALYSIS</v>
      </c>
    </row>
    <row r="16" customFormat="false" ht="12.8" hidden="false" customHeight="false" outlineLevel="0" collapsed="false">
      <c r="A16" s="0" t="s">
        <v>21</v>
      </c>
      <c r="B16" s="0" t="s">
        <v>60</v>
      </c>
      <c r="C16" s="0" t="n">
        <v>2.12650602409639</v>
      </c>
      <c r="D16" s="0" t="str">
        <f aca="false">A16&amp;" "&amp;B16</f>
        <v>ACM-1 FIGHTING WING</v>
      </c>
    </row>
    <row r="17" customFormat="false" ht="12.8" hidden="false" customHeight="false" outlineLevel="0" collapsed="false">
      <c r="A17" s="0" t="s">
        <v>21</v>
      </c>
      <c r="B17" s="0" t="s">
        <v>61</v>
      </c>
      <c r="C17" s="0" t="n">
        <v>2.19029850746269</v>
      </c>
      <c r="D17" s="0" t="str">
        <f aca="false">A17&amp;" "&amp;B17</f>
        <v>ACM-1 FINGERTIP</v>
      </c>
    </row>
    <row r="18" customFormat="false" ht="12.8" hidden="false" customHeight="false" outlineLevel="0" collapsed="false">
      <c r="A18" s="0" t="s">
        <v>21</v>
      </c>
      <c r="B18" s="0" t="s">
        <v>62</v>
      </c>
      <c r="C18" s="0" t="n">
        <v>1.80555555555556</v>
      </c>
      <c r="D18" s="0" t="str">
        <f aca="false">A18&amp;" "&amp;B18</f>
        <v>ACM-1 FLIGHT COORDINATION</v>
      </c>
    </row>
    <row r="19" customFormat="false" ht="12.8" hidden="false" customHeight="false" outlineLevel="0" collapsed="false">
      <c r="A19" s="0" t="s">
        <v>21</v>
      </c>
      <c r="B19" s="0" t="s">
        <v>63</v>
      </c>
      <c r="C19" s="0" t="n">
        <v>2.16666666666667</v>
      </c>
      <c r="D19" s="0" t="str">
        <f aca="false">A19&amp;" "&amp;B19</f>
        <v>ACM-1 FORMATION APPROACH (WING)</v>
      </c>
    </row>
    <row r="20" customFormat="false" ht="12.8" hidden="false" customHeight="false" outlineLevel="0" collapsed="false">
      <c r="A20" s="0" t="s">
        <v>21</v>
      </c>
      <c r="B20" s="0" t="s">
        <v>64</v>
      </c>
      <c r="C20" s="0" t="n">
        <v>2.25</v>
      </c>
      <c r="D20" s="0" t="str">
        <f aca="false">A20&amp;" "&amp;B20</f>
        <v>ACM-1 FORMATION TAKEOFF (WING)</v>
      </c>
    </row>
    <row r="21" customFormat="false" ht="12.8" hidden="false" customHeight="false" outlineLevel="0" collapsed="false">
      <c r="A21" s="0" t="s">
        <v>21</v>
      </c>
      <c r="B21" s="0" t="s">
        <v>65</v>
      </c>
      <c r="C21" s="0" t="n">
        <v>2.18604651162791</v>
      </c>
      <c r="D21" s="0" t="str">
        <f aca="false">A21&amp;" "&amp;B21</f>
        <v>ACM-1 FOUR-SHIP FORMATION - BASIC</v>
      </c>
    </row>
    <row r="22" customFormat="false" ht="12.8" hidden="false" customHeight="false" outlineLevel="0" collapsed="false">
      <c r="A22" s="0" t="s">
        <v>21</v>
      </c>
      <c r="B22" s="0" t="s">
        <v>66</v>
      </c>
      <c r="C22" s="0" t="n">
        <v>2.14448669201521</v>
      </c>
      <c r="D22" s="0" t="str">
        <f aca="false">A22&amp;" "&amp;B22</f>
        <v>ACM-1 FOUR-SHIP FORMATION - TACTICAL</v>
      </c>
    </row>
    <row r="23" customFormat="false" ht="12.8" hidden="false" customHeight="false" outlineLevel="0" collapsed="false">
      <c r="A23" s="0" t="s">
        <v>21</v>
      </c>
      <c r="B23" s="0" t="s">
        <v>67</v>
      </c>
      <c r="C23" s="0" t="n">
        <v>2.16845878136201</v>
      </c>
      <c r="D23" s="0" t="str">
        <f aca="false">A23&amp;" "&amp;B23</f>
        <v>ACM-1 FUEL MANAGEMENT</v>
      </c>
    </row>
    <row r="24" customFormat="false" ht="12.8" hidden="false" customHeight="false" outlineLevel="0" collapsed="false">
      <c r="A24" s="0" t="s">
        <v>21</v>
      </c>
      <c r="B24" s="0" t="s">
        <v>68</v>
      </c>
      <c r="C24" s="0" t="n">
        <v>2.07885304659498</v>
      </c>
      <c r="D24" s="0" t="str">
        <f aca="false">A24&amp;" "&amp;B24</f>
        <v>ACM-1 G-AWARENESS</v>
      </c>
    </row>
    <row r="25" customFormat="false" ht="12.8" hidden="false" customHeight="false" outlineLevel="0" collapsed="false">
      <c r="A25" s="0" t="s">
        <v>21</v>
      </c>
      <c r="B25" s="0" t="s">
        <v>69</v>
      </c>
      <c r="C25" s="0" t="n">
        <v>2.11827956989247</v>
      </c>
      <c r="D25" s="0" t="str">
        <f aca="false">A25&amp;" "&amp;B25</f>
        <v>ACM-1 G-AWARENESS TURNS</v>
      </c>
    </row>
    <row r="26" customFormat="false" ht="12.8" hidden="false" customHeight="false" outlineLevel="0" collapsed="false">
      <c r="A26" s="0" t="s">
        <v>21</v>
      </c>
      <c r="B26" s="0" t="s">
        <v>70</v>
      </c>
      <c r="C26" s="0" t="n">
        <v>2.20070422535211</v>
      </c>
      <c r="D26" s="0" t="str">
        <f aca="false">A26&amp;" "&amp;B26</f>
        <v>ACM-1 GROUND OPERATIONS</v>
      </c>
    </row>
    <row r="27" customFormat="false" ht="12.8" hidden="false" customHeight="false" outlineLevel="0" collapsed="false">
      <c r="A27" s="0" t="s">
        <v>21</v>
      </c>
      <c r="B27" s="0" t="s">
        <v>71</v>
      </c>
      <c r="C27" s="0" t="n">
        <v>2</v>
      </c>
      <c r="D27" s="0" t="str">
        <f aca="false">A27&amp;" "&amp;B27</f>
        <v>ACM-1 HEAT-TO-GUNS EXERCISE</v>
      </c>
    </row>
    <row r="28" customFormat="false" ht="12.8" hidden="false" customHeight="false" outlineLevel="0" collapsed="false">
      <c r="A28" s="0" t="s">
        <v>21</v>
      </c>
      <c r="B28" s="0" t="s">
        <v>75</v>
      </c>
      <c r="C28" s="0" t="n">
        <v>2.23076923076923</v>
      </c>
      <c r="D28" s="0" t="str">
        <f aca="false">A28&amp;" "&amp;B28</f>
        <v>ACM-1 INSTRUMENT TRAIL DEPARTURE</v>
      </c>
    </row>
    <row r="29" customFormat="false" ht="12.8" hidden="false" customHeight="false" outlineLevel="0" collapsed="false">
      <c r="A29" s="0" t="s">
        <v>21</v>
      </c>
      <c r="B29" s="0" t="s">
        <v>83</v>
      </c>
      <c r="C29" s="0" t="n">
        <v>2</v>
      </c>
      <c r="D29" s="0" t="str">
        <f aca="false">A29&amp;" "&amp;B29</f>
        <v>ACM-1 MANEUVER MECHANICS</v>
      </c>
    </row>
    <row r="30" customFormat="false" ht="12.8" hidden="false" customHeight="false" outlineLevel="0" collapsed="false">
      <c r="A30" s="0" t="s">
        <v>21</v>
      </c>
      <c r="B30" s="0" t="s">
        <v>84</v>
      </c>
      <c r="C30" s="0" t="n">
        <v>2</v>
      </c>
      <c r="D30" s="0" t="str">
        <f aca="false">A30&amp;" "&amp;B30</f>
        <v>ACM-1 MANEUVER MECHANICS (OBFM)</v>
      </c>
    </row>
    <row r="31" customFormat="false" ht="12.8" hidden="false" customHeight="false" outlineLevel="0" collapsed="false">
      <c r="A31" s="0" t="s">
        <v>21</v>
      </c>
      <c r="B31" s="0" t="s">
        <v>85</v>
      </c>
      <c r="C31" s="0" t="n">
        <v>2</v>
      </c>
      <c r="D31" s="0" t="str">
        <f aca="false">A31&amp;" "&amp;B31</f>
        <v>ACM-1 MANEUVER SELECTION</v>
      </c>
    </row>
    <row r="32" customFormat="false" ht="12.8" hidden="false" customHeight="false" outlineLevel="0" collapsed="false">
      <c r="A32" s="0" t="s">
        <v>21</v>
      </c>
      <c r="B32" s="0" t="s">
        <v>86</v>
      </c>
      <c r="C32" s="0" t="n">
        <v>2</v>
      </c>
      <c r="D32" s="0" t="str">
        <f aca="false">A32&amp;" "&amp;B32</f>
        <v>ACM-1 MANEUVER SELECTION (OBFM)</v>
      </c>
    </row>
    <row r="33" customFormat="false" ht="12.8" hidden="false" customHeight="false" outlineLevel="0" collapsed="false">
      <c r="A33" s="0" t="s">
        <v>21</v>
      </c>
      <c r="B33" s="0" t="s">
        <v>87</v>
      </c>
      <c r="C33" s="0" t="n">
        <v>2</v>
      </c>
      <c r="D33" s="0" t="str">
        <f aca="false">A33&amp;" "&amp;B33</f>
        <v>ACM-1 MISSED APPROACH</v>
      </c>
    </row>
    <row r="34" customFormat="false" ht="12.8" hidden="false" customHeight="false" outlineLevel="0" collapsed="false">
      <c r="A34" s="0" t="s">
        <v>21</v>
      </c>
      <c r="B34" s="0" t="s">
        <v>89</v>
      </c>
      <c r="C34" s="0" t="n">
        <v>2.38028169014084</v>
      </c>
      <c r="D34" s="0" t="str">
        <f aca="false">A34&amp;" "&amp;B34</f>
        <v>ACM-1 MISSION PLANNING/BRIEFING/DEBRIEFING</v>
      </c>
    </row>
    <row r="35" customFormat="false" ht="12.8" hidden="false" customHeight="false" outlineLevel="0" collapsed="false">
      <c r="A35" s="0" t="s">
        <v>21</v>
      </c>
      <c r="B35" s="0" t="s">
        <v>90</v>
      </c>
      <c r="C35" s="0" t="n">
        <v>1.54014598540146</v>
      </c>
      <c r="D35" s="0" t="str">
        <f aca="false">A35&amp;" "&amp;B35</f>
        <v>ACM-1 MUTUAL SUPPORT COMMUNICATION (3-1)</v>
      </c>
    </row>
    <row r="36" customFormat="false" ht="12.8" hidden="false" customHeight="false" outlineLevel="0" collapsed="false">
      <c r="A36" s="0" t="s">
        <v>21</v>
      </c>
      <c r="B36" s="0" t="s">
        <v>91</v>
      </c>
      <c r="C36" s="0" t="n">
        <v>2</v>
      </c>
      <c r="D36" s="0" t="str">
        <f aca="false">A36&amp;" "&amp;B36</f>
        <v>ACM-1 NO FLAP APPROACH/LANDING</v>
      </c>
    </row>
    <row r="37" customFormat="false" ht="12.8" hidden="false" customHeight="false" outlineLevel="0" collapsed="false">
      <c r="A37" s="0" t="s">
        <v>21</v>
      </c>
      <c r="B37" s="0" t="s">
        <v>92</v>
      </c>
      <c r="C37" s="0" t="n">
        <v>2.18518518518519</v>
      </c>
      <c r="D37" s="0" t="str">
        <f aca="false">A37&amp;" "&amp;B37</f>
        <v>ACM-1 NON-PRECISION APPROACH (HUD ON/OFF)</v>
      </c>
    </row>
    <row r="38" customFormat="false" ht="12.8" hidden="false" customHeight="false" outlineLevel="0" collapsed="false">
      <c r="A38" s="0" t="s">
        <v>21</v>
      </c>
      <c r="B38" s="0" t="s">
        <v>93</v>
      </c>
      <c r="C38" s="0" t="n">
        <v>2.1390977443609</v>
      </c>
      <c r="D38" s="0" t="str">
        <f aca="false">A38&amp;" "&amp;B38</f>
        <v>ACM-1 NORMAL LANDING</v>
      </c>
    </row>
    <row r="39" customFormat="false" ht="12.8" hidden="false" customHeight="false" outlineLevel="0" collapsed="false">
      <c r="A39" s="0" t="s">
        <v>21</v>
      </c>
      <c r="B39" s="0" t="s">
        <v>94</v>
      </c>
      <c r="C39" s="0" t="n">
        <v>2.12437810945274</v>
      </c>
      <c r="D39" s="0" t="str">
        <f aca="false">A39&amp;" "&amp;B39</f>
        <v>ACM-1 NORMAL PATTERN</v>
      </c>
    </row>
    <row r="40" customFormat="false" ht="12.8" hidden="false" customHeight="false" outlineLevel="0" collapsed="false">
      <c r="A40" s="0" t="s">
        <v>21</v>
      </c>
      <c r="B40" s="0" t="s">
        <v>95</v>
      </c>
      <c r="C40" s="0" t="n">
        <v>2</v>
      </c>
      <c r="D40" s="0" t="str">
        <f aca="false">A40&amp;" "&amp;B40</f>
        <v>ACM-1 PENETRATION</v>
      </c>
    </row>
    <row r="41" customFormat="false" ht="12.8" hidden="false" customHeight="false" outlineLevel="0" collapsed="false">
      <c r="A41" s="0" t="s">
        <v>21</v>
      </c>
      <c r="B41" s="0" t="s">
        <v>97</v>
      </c>
      <c r="C41" s="0" t="n">
        <v>2.20512820512821</v>
      </c>
      <c r="D41" s="0" t="str">
        <f aca="false">A41&amp;" "&amp;B41</f>
        <v>ACM-1 PRECISION APPROACH (HUD ON/OFF)</v>
      </c>
    </row>
    <row r="42" customFormat="false" ht="12.8" hidden="false" customHeight="false" outlineLevel="0" collapsed="false">
      <c r="A42" s="0" t="s">
        <v>21</v>
      </c>
      <c r="B42" s="0" t="s">
        <v>99</v>
      </c>
      <c r="C42" s="0" t="n">
        <v>2.11913357400722</v>
      </c>
      <c r="D42" s="0" t="str">
        <f aca="false">A42&amp;" "&amp;B42</f>
        <v>ACM-1 REJOINS</v>
      </c>
    </row>
    <row r="43" customFormat="false" ht="12.8" hidden="false" customHeight="false" outlineLevel="0" collapsed="false">
      <c r="A43" s="0" t="s">
        <v>21</v>
      </c>
      <c r="B43" s="0" t="s">
        <v>100</v>
      </c>
      <c r="C43" s="0" t="n">
        <v>2.18214285714286</v>
      </c>
      <c r="D43" s="0" t="str">
        <f aca="false">A43&amp;" "&amp;B43</f>
        <v>ACM-1 RETURN TO BASE (RTB) PROCEDURES</v>
      </c>
    </row>
    <row r="44" customFormat="false" ht="12.8" hidden="false" customHeight="false" outlineLevel="0" collapsed="false">
      <c r="A44" s="0" t="s">
        <v>21</v>
      </c>
      <c r="B44" s="0" t="s">
        <v>102</v>
      </c>
      <c r="C44" s="0" t="n">
        <v>1.58974358974359</v>
      </c>
      <c r="D44" s="0" t="str">
        <f aca="false">A44&amp;" "&amp;B44</f>
        <v>ACM-1 ROLE ESTABLISHMENT/CONTRACT EXECUTION</v>
      </c>
    </row>
    <row r="45" customFormat="false" ht="12.8" hidden="false" customHeight="false" outlineLevel="0" collapsed="false">
      <c r="A45" s="0" t="s">
        <v>21</v>
      </c>
      <c r="B45" s="0" t="s">
        <v>103</v>
      </c>
      <c r="C45" s="0" t="n">
        <v>2.17910447761194</v>
      </c>
      <c r="D45" s="0" t="str">
        <f aca="false">A45&amp;" "&amp;B45</f>
        <v>ACM-1 ROUTE</v>
      </c>
    </row>
    <row r="46" customFormat="false" ht="12.8" hidden="false" customHeight="false" outlineLevel="0" collapsed="false">
      <c r="A46" s="0" t="s">
        <v>21</v>
      </c>
      <c r="B46" s="0" t="s">
        <v>104</v>
      </c>
      <c r="C46" s="0" t="n">
        <v>2</v>
      </c>
      <c r="D46" s="0" t="str">
        <f aca="false">A46&amp;" "&amp;B46</f>
        <v>ACM-1 SAFE ESCAPE MANEUVER</v>
      </c>
    </row>
    <row r="47" customFormat="false" ht="12.8" hidden="false" customHeight="false" outlineLevel="0" collapsed="false">
      <c r="A47" s="0" t="s">
        <v>21</v>
      </c>
      <c r="B47" s="0" t="s">
        <v>105</v>
      </c>
      <c r="C47" s="0" t="n">
        <v>2</v>
      </c>
      <c r="D47" s="0" t="str">
        <f aca="false">A47&amp;" "&amp;B47</f>
        <v>ACM-1 SIMULATED GUNSHOT</v>
      </c>
    </row>
    <row r="48" customFormat="false" ht="12.8" hidden="false" customHeight="false" outlineLevel="0" collapsed="false">
      <c r="A48" s="0" t="s">
        <v>21</v>
      </c>
      <c r="B48" s="0" t="s">
        <v>106</v>
      </c>
      <c r="C48" s="0" t="n">
        <v>1.84615384615385</v>
      </c>
      <c r="D48" s="0" t="str">
        <f aca="false">A48&amp;" "&amp;B48</f>
        <v>ACM-1 SIMULATED IR MISSILE SHOT</v>
      </c>
    </row>
    <row r="49" customFormat="false" ht="12.8" hidden="false" customHeight="false" outlineLevel="0" collapsed="false">
      <c r="A49" s="0" t="s">
        <v>21</v>
      </c>
      <c r="B49" s="0" t="s">
        <v>107</v>
      </c>
      <c r="C49" s="0" t="n">
        <v>2</v>
      </c>
      <c r="D49" s="0" t="str">
        <f aca="false">A49&amp;" "&amp;B49</f>
        <v>ACM-1 SINGLE ENGINE APPROACH/LANDING</v>
      </c>
    </row>
    <row r="50" customFormat="false" ht="12.8" hidden="false" customHeight="false" outlineLevel="0" collapsed="false">
      <c r="A50" s="0" t="s">
        <v>21</v>
      </c>
      <c r="B50" s="0" t="s">
        <v>108</v>
      </c>
      <c r="C50" s="0" t="n">
        <v>2</v>
      </c>
      <c r="D50" s="0" t="str">
        <f aca="false">A50&amp;" "&amp;B50</f>
        <v>ACM-1 SINGLE ENGINE GO-AROUND</v>
      </c>
    </row>
    <row r="51" customFormat="false" ht="12.8" hidden="false" customHeight="false" outlineLevel="0" collapsed="false">
      <c r="A51" s="0" t="s">
        <v>21</v>
      </c>
      <c r="B51" s="0" t="s">
        <v>110</v>
      </c>
      <c r="C51" s="0" t="n">
        <v>1.69014084507042</v>
      </c>
      <c r="D51" s="0" t="str">
        <f aca="false">A51&amp;" "&amp;B51</f>
        <v>ACM-1 SITUATIONAL AWARENESS</v>
      </c>
    </row>
    <row r="52" customFormat="false" ht="12.8" hidden="false" customHeight="false" outlineLevel="0" collapsed="false">
      <c r="A52" s="0" t="s">
        <v>21</v>
      </c>
      <c r="B52" s="0" t="s">
        <v>111</v>
      </c>
      <c r="C52" s="0" t="n">
        <v>1</v>
      </c>
      <c r="D52" s="0" t="str">
        <f aca="false">A52&amp;" "&amp;B52</f>
        <v>ACM-1 TACS/JFIRE PROCEDURES</v>
      </c>
    </row>
    <row r="53" customFormat="false" ht="12.8" hidden="false" customHeight="false" outlineLevel="0" collapsed="false">
      <c r="A53" s="0" t="s">
        <v>21</v>
      </c>
      <c r="B53" s="0" t="s">
        <v>112</v>
      </c>
      <c r="C53" s="0" t="n">
        <v>2.27490039840637</v>
      </c>
      <c r="D53" s="0" t="str">
        <f aca="false">A53&amp;" "&amp;B53</f>
        <v>ACM-1 TAKEOFF (SINGLE-SHIP)</v>
      </c>
    </row>
    <row r="54" customFormat="false" ht="12.8" hidden="false" customHeight="false" outlineLevel="0" collapsed="false">
      <c r="A54" s="0" t="s">
        <v>21</v>
      </c>
      <c r="B54" s="0" t="s">
        <v>113</v>
      </c>
      <c r="C54" s="0" t="n">
        <v>1.86267605633803</v>
      </c>
      <c r="D54" s="0" t="str">
        <f aca="false">A54&amp;" "&amp;B54</f>
        <v>ACM-1 TASK MANAGEMENT</v>
      </c>
    </row>
    <row r="55" customFormat="false" ht="12.8" hidden="false" customHeight="false" outlineLevel="0" collapsed="false">
      <c r="A55" s="0" t="s">
        <v>21</v>
      </c>
      <c r="B55" s="0" t="s">
        <v>114</v>
      </c>
      <c r="C55" s="0" t="n">
        <v>1</v>
      </c>
      <c r="D55" s="0" t="str">
        <f aca="false">A55&amp;" "&amp;B55</f>
        <v>ACM-1 THREAT REACTIONS</v>
      </c>
    </row>
    <row r="56" customFormat="false" ht="12.8" hidden="false" customHeight="false" outlineLevel="0" collapsed="false">
      <c r="A56" s="0" t="s">
        <v>21</v>
      </c>
      <c r="B56" s="0" t="s">
        <v>115</v>
      </c>
      <c r="C56" s="0" t="n">
        <v>2.11811023622047</v>
      </c>
      <c r="D56" s="0" t="str">
        <f aca="false">A56&amp;" "&amp;B56</f>
        <v>ACM-1 TWO-SHIP FORMATION -- TACTICAL</v>
      </c>
    </row>
    <row r="57" customFormat="false" ht="12.8" hidden="false" customHeight="false" outlineLevel="0" collapsed="false">
      <c r="A57" s="0" t="s">
        <v>21</v>
      </c>
      <c r="B57" s="0" t="s">
        <v>116</v>
      </c>
      <c r="C57" s="0" t="n">
        <v>2</v>
      </c>
      <c r="D57" s="0" t="str">
        <f aca="false">A57&amp;" "&amp;B57</f>
        <v>ACM-1 TWO-SHIP MUTUAL SUPPORT</v>
      </c>
    </row>
    <row r="58" customFormat="false" ht="12.8" hidden="false" customHeight="false" outlineLevel="0" collapsed="false">
      <c r="A58" s="0" t="s">
        <v>21</v>
      </c>
      <c r="B58" s="0" t="s">
        <v>117</v>
      </c>
      <c r="C58" s="0" t="n">
        <v>2.16014234875445</v>
      </c>
      <c r="D58" s="0" t="str">
        <f aca="false">A58&amp;" "&amp;B58</f>
        <v>ACM-1 VISUAL SEARCH</v>
      </c>
    </row>
    <row r="59" customFormat="false" ht="12.8" hidden="false" customHeight="false" outlineLevel="0" collapsed="false">
      <c r="A59" s="0" t="s">
        <v>21</v>
      </c>
      <c r="B59" s="0" t="s">
        <v>118</v>
      </c>
      <c r="C59" s="0" t="n">
        <v>2.187265917603</v>
      </c>
      <c r="D59" s="0" t="str">
        <f aca="false">A59&amp;" "&amp;B59</f>
        <v>ACM-1 VISUAL SIGNALS</v>
      </c>
    </row>
    <row r="60" customFormat="false" ht="12.8" hidden="false" customHeight="false" outlineLevel="0" collapsed="false">
      <c r="A60" s="0" t="s">
        <v>21</v>
      </c>
      <c r="B60" s="0" t="s">
        <v>119</v>
      </c>
      <c r="C60" s="0" t="n">
        <v>2</v>
      </c>
      <c r="D60" s="0" t="str">
        <f aca="false">A60&amp;" "&amp;B60</f>
        <v>ACM-1 WEAPONS DELIVERY EVENTS/PARAMETERS</v>
      </c>
    </row>
    <row r="61" customFormat="false" ht="12.8" hidden="false" customHeight="false" outlineLevel="0" collapsed="false">
      <c r="A61" s="0" t="s">
        <v>21</v>
      </c>
      <c r="B61" s="0" t="s">
        <v>120</v>
      </c>
      <c r="C61" s="0" t="n">
        <v>1.63369963369963</v>
      </c>
      <c r="D61" s="0" t="str">
        <f aca="false">A61&amp;" "&amp;B61</f>
        <v>ACM-1 WEAPONS EMPLOYMENT</v>
      </c>
    </row>
    <row r="62" customFormat="false" ht="12.8" hidden="false" customHeight="false" outlineLevel="0" collapsed="false">
      <c r="A62" s="0" t="s">
        <v>21</v>
      </c>
      <c r="B62" s="0" t="s">
        <v>121</v>
      </c>
      <c r="C62" s="0" t="n">
        <v>2</v>
      </c>
      <c r="D62" s="0" t="str">
        <f aca="false">A62&amp;" "&amp;B62</f>
        <v>ACM-1 WEZ RECOGNITION</v>
      </c>
    </row>
    <row r="63" customFormat="false" ht="12.8" hidden="false" customHeight="false" outlineLevel="0" collapsed="false">
      <c r="A63" s="0" t="s">
        <v>21</v>
      </c>
      <c r="B63" s="0" t="s">
        <v>132</v>
      </c>
      <c r="C63" s="0" t="n">
        <v>1.91935483870968</v>
      </c>
      <c r="D63" s="0" t="str">
        <f aca="false">A63&amp;" "&amp;B63</f>
        <v>ACM-1 WINGMAN CONSID/FLT INTEGRITY</v>
      </c>
    </row>
    <row r="64" customFormat="false" ht="12.8" hidden="false" customHeight="false" outlineLevel="0" collapsed="false">
      <c r="A64" s="0" t="s">
        <v>22</v>
      </c>
      <c r="B64" s="0" t="s">
        <v>37</v>
      </c>
      <c r="C64" s="0" t="n">
        <v>2.15350877192982</v>
      </c>
      <c r="D64" s="0" t="str">
        <f aca="false">A64&amp;" "&amp;B64</f>
        <v>ACM-2 ACM SETUPS</v>
      </c>
    </row>
    <row r="65" customFormat="false" ht="12.8" hidden="false" customHeight="false" outlineLevel="0" collapsed="false">
      <c r="A65" s="0" t="s">
        <v>22</v>
      </c>
      <c r="B65" s="0" t="s">
        <v>38</v>
      </c>
      <c r="C65" s="0" t="n">
        <v>2.21276595744681</v>
      </c>
      <c r="D65" s="0" t="str">
        <f aca="false">A65&amp;" "&amp;B65</f>
        <v>ACM-2 AGSM</v>
      </c>
    </row>
    <row r="66" customFormat="false" ht="12.8" hidden="false" customHeight="false" outlineLevel="0" collapsed="false">
      <c r="A66" s="0" t="s">
        <v>22</v>
      </c>
      <c r="B66" s="0" t="s">
        <v>39</v>
      </c>
      <c r="C66" s="0" t="n">
        <v>2.25641025641026</v>
      </c>
      <c r="D66" s="0" t="str">
        <f aca="false">A66&amp;" "&amp;B66</f>
        <v>ACM-2 ARMAMENT SWITCHOLOGY/FENCE CHK</v>
      </c>
    </row>
    <row r="67" customFormat="false" ht="12.8" hidden="false" customHeight="false" outlineLevel="0" collapsed="false">
      <c r="A67" s="0" t="s">
        <v>22</v>
      </c>
      <c r="B67" s="0" t="s">
        <v>41</v>
      </c>
      <c r="C67" s="0" t="n">
        <v>2.29310344827586</v>
      </c>
      <c r="D67" s="0" t="str">
        <f aca="false">A67&amp;" "&amp;B67</f>
        <v>ACM-2 BATTLE DAMAGE CHECK</v>
      </c>
    </row>
    <row r="68" customFormat="false" ht="12.8" hidden="false" customHeight="false" outlineLevel="0" collapsed="false">
      <c r="A68" s="0" t="s">
        <v>22</v>
      </c>
      <c r="B68" s="0" t="s">
        <v>43</v>
      </c>
      <c r="C68" s="0" t="n">
        <v>2</v>
      </c>
      <c r="D68" s="0" t="str">
        <f aca="false">A68&amp;" "&amp;B68</f>
        <v>ACM-2 BUTTERFLY SETUPS</v>
      </c>
    </row>
    <row r="69" customFormat="false" ht="12.8" hidden="false" customHeight="false" outlineLevel="0" collapsed="false">
      <c r="A69" s="0" t="s">
        <v>22</v>
      </c>
      <c r="B69" s="0" t="s">
        <v>45</v>
      </c>
      <c r="C69" s="0" t="n">
        <v>2.19148936170213</v>
      </c>
      <c r="D69" s="0" t="str">
        <f aca="false">A69&amp;" "&amp;B69</f>
        <v>ACM-2 COMMUNICATIONS</v>
      </c>
    </row>
    <row r="70" customFormat="false" ht="12.8" hidden="false" customHeight="false" outlineLevel="0" collapsed="false">
      <c r="A70" s="0" t="s">
        <v>22</v>
      </c>
      <c r="B70" s="0" t="s">
        <v>50</v>
      </c>
      <c r="C70" s="0" t="n">
        <v>2.15384615384615</v>
      </c>
      <c r="D70" s="0" t="str">
        <f aca="false">A70&amp;" "&amp;B70</f>
        <v>ACM-2 CROSSUNDER</v>
      </c>
    </row>
    <row r="71" customFormat="false" ht="12.8" hidden="false" customHeight="false" outlineLevel="0" collapsed="false">
      <c r="A71" s="0" t="s">
        <v>22</v>
      </c>
      <c r="B71" s="0" t="s">
        <v>51</v>
      </c>
      <c r="C71" s="0" t="n">
        <v>2.16595744680851</v>
      </c>
      <c r="D71" s="0" t="str">
        <f aca="false">A71&amp;" "&amp;B71</f>
        <v>ACM-2 DECISION MAKING/RISK MANAGEMENT</v>
      </c>
    </row>
    <row r="72" customFormat="false" ht="12.8" hidden="false" customHeight="false" outlineLevel="0" collapsed="false">
      <c r="A72" s="0" t="s">
        <v>22</v>
      </c>
      <c r="B72" s="0" t="s">
        <v>53</v>
      </c>
      <c r="C72" s="0" t="n">
        <v>2.21739130434783</v>
      </c>
      <c r="D72" s="0" t="str">
        <f aca="false">A72&amp;" "&amp;B72</f>
        <v>ACM-2 DEPARTURE</v>
      </c>
    </row>
    <row r="73" customFormat="false" ht="12.8" hidden="false" customHeight="false" outlineLevel="0" collapsed="false">
      <c r="A73" s="0" t="s">
        <v>22</v>
      </c>
      <c r="B73" s="0" t="s">
        <v>54</v>
      </c>
      <c r="C73" s="0" t="n">
        <v>2.23076923076923</v>
      </c>
      <c r="D73" s="0" t="str">
        <f aca="false">A73&amp;" "&amp;B73</f>
        <v>ACM-2 ECHELON</v>
      </c>
    </row>
    <row r="74" customFormat="false" ht="12.8" hidden="false" customHeight="false" outlineLevel="0" collapsed="false">
      <c r="A74" s="0" t="s">
        <v>22</v>
      </c>
      <c r="B74" s="0" t="s">
        <v>55</v>
      </c>
      <c r="C74" s="0" t="n">
        <v>3</v>
      </c>
      <c r="D74" s="0" t="str">
        <f aca="false">A74&amp;" "&amp;B74</f>
        <v>ACM-2 EMERGENCY PROCEDURES</v>
      </c>
    </row>
    <row r="75" customFormat="false" ht="12.8" hidden="false" customHeight="false" outlineLevel="0" collapsed="false">
      <c r="A75" s="0" t="s">
        <v>22</v>
      </c>
      <c r="B75" s="0" t="s">
        <v>57</v>
      </c>
      <c r="C75" s="0" t="n">
        <v>1.7280701754386</v>
      </c>
      <c r="D75" s="0" t="str">
        <f aca="false">A75&amp;" "&amp;B75</f>
        <v>ACM-2 ENGAGED / SUPPORT MANEUVERING</v>
      </c>
    </row>
    <row r="76" customFormat="false" ht="12.8" hidden="false" customHeight="false" outlineLevel="0" collapsed="false">
      <c r="A76" s="0" t="s">
        <v>22</v>
      </c>
      <c r="B76" s="0" t="s">
        <v>59</v>
      </c>
      <c r="C76" s="0" t="n">
        <v>2</v>
      </c>
      <c r="D76" s="0" t="str">
        <f aca="false">A76&amp;" "&amp;B76</f>
        <v>ACM-2 FIGHT ANALYSIS</v>
      </c>
    </row>
    <row r="77" customFormat="false" ht="12.8" hidden="false" customHeight="false" outlineLevel="0" collapsed="false">
      <c r="A77" s="0" t="s">
        <v>22</v>
      </c>
      <c r="B77" s="0" t="s">
        <v>60</v>
      </c>
      <c r="C77" s="0" t="n">
        <v>2.1875</v>
      </c>
      <c r="D77" s="0" t="str">
        <f aca="false">A77&amp;" "&amp;B77</f>
        <v>ACM-2 FIGHTING WING</v>
      </c>
    </row>
    <row r="78" customFormat="false" ht="12.8" hidden="false" customHeight="false" outlineLevel="0" collapsed="false">
      <c r="A78" s="0" t="s">
        <v>22</v>
      </c>
      <c r="B78" s="0" t="s">
        <v>61</v>
      </c>
      <c r="C78" s="0" t="n">
        <v>2.23913043478261</v>
      </c>
      <c r="D78" s="0" t="str">
        <f aca="false">A78&amp;" "&amp;B78</f>
        <v>ACM-2 FINGERTIP</v>
      </c>
    </row>
    <row r="79" customFormat="false" ht="12.8" hidden="false" customHeight="false" outlineLevel="0" collapsed="false">
      <c r="A79" s="0" t="s">
        <v>22</v>
      </c>
      <c r="B79" s="0" t="s">
        <v>62</v>
      </c>
      <c r="C79" s="0" t="n">
        <v>2.27777777777778</v>
      </c>
      <c r="D79" s="0" t="str">
        <f aca="false">A79&amp;" "&amp;B79</f>
        <v>ACM-2 FLIGHT COORDINATION</v>
      </c>
    </row>
    <row r="80" customFormat="false" ht="12.8" hidden="false" customHeight="false" outlineLevel="0" collapsed="false">
      <c r="A80" s="0" t="s">
        <v>22</v>
      </c>
      <c r="B80" s="0" t="s">
        <v>63</v>
      </c>
      <c r="C80" s="0" t="n">
        <v>2.16666666666667</v>
      </c>
      <c r="D80" s="0" t="str">
        <f aca="false">A80&amp;" "&amp;B80</f>
        <v>ACM-2 FORMATION APPROACH (WING)</v>
      </c>
    </row>
    <row r="81" customFormat="false" ht="12.8" hidden="false" customHeight="false" outlineLevel="0" collapsed="false">
      <c r="A81" s="0" t="s">
        <v>22</v>
      </c>
      <c r="B81" s="0" t="s">
        <v>64</v>
      </c>
      <c r="C81" s="0" t="n">
        <v>2.15555555555556</v>
      </c>
      <c r="D81" s="0" t="str">
        <f aca="false">A81&amp;" "&amp;B81</f>
        <v>ACM-2 FORMATION TAKEOFF (WING)</v>
      </c>
    </row>
    <row r="82" customFormat="false" ht="12.8" hidden="false" customHeight="false" outlineLevel="0" collapsed="false">
      <c r="A82" s="0" t="s">
        <v>22</v>
      </c>
      <c r="B82" s="0" t="s">
        <v>65</v>
      </c>
      <c r="C82" s="0" t="n">
        <v>2.24528301886792</v>
      </c>
      <c r="D82" s="0" t="str">
        <f aca="false">A82&amp;" "&amp;B82</f>
        <v>ACM-2 FOUR-SHIP FORMATION - BASIC</v>
      </c>
    </row>
    <row r="83" customFormat="false" ht="12.8" hidden="false" customHeight="false" outlineLevel="0" collapsed="false">
      <c r="A83" s="0" t="s">
        <v>22</v>
      </c>
      <c r="B83" s="0" t="s">
        <v>66</v>
      </c>
      <c r="C83" s="0" t="n">
        <v>2.18721461187215</v>
      </c>
      <c r="D83" s="0" t="str">
        <f aca="false">A83&amp;" "&amp;B83</f>
        <v>ACM-2 FOUR-SHIP FORMATION - TACTICAL</v>
      </c>
    </row>
    <row r="84" customFormat="false" ht="12.8" hidden="false" customHeight="false" outlineLevel="0" collapsed="false">
      <c r="A84" s="0" t="s">
        <v>22</v>
      </c>
      <c r="B84" s="0" t="s">
        <v>67</v>
      </c>
      <c r="C84" s="0" t="n">
        <v>2.27234042553191</v>
      </c>
      <c r="D84" s="0" t="str">
        <f aca="false">A84&amp;" "&amp;B84</f>
        <v>ACM-2 FUEL MANAGEMENT</v>
      </c>
    </row>
    <row r="85" customFormat="false" ht="12.8" hidden="false" customHeight="false" outlineLevel="0" collapsed="false">
      <c r="A85" s="0" t="s">
        <v>22</v>
      </c>
      <c r="B85" s="0" t="s">
        <v>68</v>
      </c>
      <c r="C85" s="0" t="n">
        <v>2.20940170940171</v>
      </c>
      <c r="D85" s="0" t="str">
        <f aca="false">A85&amp;" "&amp;B85</f>
        <v>ACM-2 G-AWARENESS</v>
      </c>
    </row>
    <row r="86" customFormat="false" ht="12.8" hidden="false" customHeight="false" outlineLevel="0" collapsed="false">
      <c r="A86" s="0" t="s">
        <v>22</v>
      </c>
      <c r="B86" s="0" t="s">
        <v>69</v>
      </c>
      <c r="C86" s="0" t="n">
        <v>2.22127659574468</v>
      </c>
      <c r="D86" s="0" t="str">
        <f aca="false">A86&amp;" "&amp;B86</f>
        <v>ACM-2 G-AWARENESS TURNS</v>
      </c>
    </row>
    <row r="87" customFormat="false" ht="12.8" hidden="false" customHeight="false" outlineLevel="0" collapsed="false">
      <c r="A87" s="0" t="s">
        <v>22</v>
      </c>
      <c r="B87" s="0" t="s">
        <v>70</v>
      </c>
      <c r="C87" s="0" t="n">
        <v>2.26382978723404</v>
      </c>
      <c r="D87" s="0" t="str">
        <f aca="false">A87&amp;" "&amp;B87</f>
        <v>ACM-2 GROUND OPERATIONS</v>
      </c>
    </row>
    <row r="88" customFormat="false" ht="12.8" hidden="false" customHeight="false" outlineLevel="0" collapsed="false">
      <c r="A88" s="0" t="s">
        <v>22</v>
      </c>
      <c r="B88" s="0" t="s">
        <v>75</v>
      </c>
      <c r="C88" s="0" t="n">
        <v>2.09090909090909</v>
      </c>
      <c r="D88" s="0" t="str">
        <f aca="false">A88&amp;" "&amp;B88</f>
        <v>ACM-2 INSTRUMENT TRAIL DEPARTURE</v>
      </c>
    </row>
    <row r="89" customFormat="false" ht="12.8" hidden="false" customHeight="false" outlineLevel="0" collapsed="false">
      <c r="A89" s="0" t="s">
        <v>22</v>
      </c>
      <c r="B89" s="0" t="s">
        <v>82</v>
      </c>
      <c r="C89" s="0" t="n">
        <v>2.25</v>
      </c>
      <c r="D89" s="0" t="str">
        <f aca="false">A89&amp;" "&amp;B89</f>
        <v>ACM-2 LOST WINGMAN PROCEDURES</v>
      </c>
    </row>
    <row r="90" customFormat="false" ht="12.8" hidden="false" customHeight="false" outlineLevel="0" collapsed="false">
      <c r="A90" s="0" t="s">
        <v>22</v>
      </c>
      <c r="B90" s="0" t="s">
        <v>83</v>
      </c>
      <c r="C90" s="0" t="n">
        <v>2</v>
      </c>
      <c r="D90" s="0" t="str">
        <f aca="false">A90&amp;" "&amp;B90</f>
        <v>ACM-2 MANEUVER MECHANICS</v>
      </c>
    </row>
    <row r="91" customFormat="false" ht="12.8" hidden="false" customHeight="false" outlineLevel="0" collapsed="false">
      <c r="A91" s="0" t="s">
        <v>22</v>
      </c>
      <c r="B91" s="0" t="s">
        <v>84</v>
      </c>
      <c r="C91" s="0" t="n">
        <v>2</v>
      </c>
      <c r="D91" s="0" t="str">
        <f aca="false">A91&amp;" "&amp;B91</f>
        <v>ACM-2 MANEUVER MECHANICS (OBFM)</v>
      </c>
    </row>
    <row r="92" customFormat="false" ht="12.8" hidden="false" customHeight="false" outlineLevel="0" collapsed="false">
      <c r="A92" s="0" t="s">
        <v>22</v>
      </c>
      <c r="B92" s="0" t="s">
        <v>86</v>
      </c>
      <c r="C92" s="0" t="n">
        <v>2</v>
      </c>
      <c r="D92" s="0" t="str">
        <f aca="false">A92&amp;" "&amp;B92</f>
        <v>ACM-2 MANEUVER SELECTION (OBFM)</v>
      </c>
    </row>
    <row r="93" customFormat="false" ht="12.8" hidden="false" customHeight="false" outlineLevel="0" collapsed="false">
      <c r="A93" s="0" t="s">
        <v>22</v>
      </c>
      <c r="B93" s="0" t="s">
        <v>87</v>
      </c>
      <c r="C93" s="0" t="n">
        <v>2.33333333333333</v>
      </c>
      <c r="D93" s="0" t="str">
        <f aca="false">A93&amp;" "&amp;B93</f>
        <v>ACM-2 MISSED APPROACH</v>
      </c>
    </row>
    <row r="94" customFormat="false" ht="12.8" hidden="false" customHeight="false" outlineLevel="0" collapsed="false">
      <c r="A94" s="0" t="s">
        <v>22</v>
      </c>
      <c r="B94" s="0" t="s">
        <v>89</v>
      </c>
      <c r="C94" s="0" t="n">
        <v>2.40425531914894</v>
      </c>
      <c r="D94" s="0" t="str">
        <f aca="false">A94&amp;" "&amp;B94</f>
        <v>ACM-2 MISSION PLANNING/BRIEFING/DEBRIEFING</v>
      </c>
    </row>
    <row r="95" customFormat="false" ht="12.8" hidden="false" customHeight="false" outlineLevel="0" collapsed="false">
      <c r="A95" s="0" t="s">
        <v>22</v>
      </c>
      <c r="B95" s="0" t="s">
        <v>90</v>
      </c>
      <c r="C95" s="0" t="n">
        <v>2.16228070175439</v>
      </c>
      <c r="D95" s="0" t="str">
        <f aca="false">A95&amp;" "&amp;B95</f>
        <v>ACM-2 MUTUAL SUPPORT COMMUNICATION (3-1)</v>
      </c>
    </row>
    <row r="96" customFormat="false" ht="12.8" hidden="false" customHeight="false" outlineLevel="0" collapsed="false">
      <c r="A96" s="0" t="s">
        <v>22</v>
      </c>
      <c r="B96" s="0" t="s">
        <v>91</v>
      </c>
      <c r="C96" s="0" t="n">
        <v>2</v>
      </c>
      <c r="D96" s="0" t="str">
        <f aca="false">A96&amp;" "&amp;B96</f>
        <v>ACM-2 NO FLAP APPROACH/LANDING</v>
      </c>
    </row>
    <row r="97" customFormat="false" ht="12.8" hidden="false" customHeight="false" outlineLevel="0" collapsed="false">
      <c r="A97" s="0" t="s">
        <v>22</v>
      </c>
      <c r="B97" s="0" t="s">
        <v>92</v>
      </c>
      <c r="C97" s="0" t="n">
        <v>2.375</v>
      </c>
      <c r="D97" s="0" t="str">
        <f aca="false">A97&amp;" "&amp;B97</f>
        <v>ACM-2 NON-PRECISION APPROACH (HUD ON/OFF)</v>
      </c>
    </row>
    <row r="98" customFormat="false" ht="12.8" hidden="false" customHeight="false" outlineLevel="0" collapsed="false">
      <c r="A98" s="0" t="s">
        <v>22</v>
      </c>
      <c r="B98" s="0" t="s">
        <v>93</v>
      </c>
      <c r="C98" s="0" t="n">
        <v>2.23766816143498</v>
      </c>
      <c r="D98" s="0" t="str">
        <f aca="false">A98&amp;" "&amp;B98</f>
        <v>ACM-2 NORMAL LANDING</v>
      </c>
    </row>
    <row r="99" customFormat="false" ht="12.8" hidden="false" customHeight="false" outlineLevel="0" collapsed="false">
      <c r="A99" s="0" t="s">
        <v>22</v>
      </c>
      <c r="B99" s="0" t="s">
        <v>94</v>
      </c>
      <c r="C99" s="0" t="n">
        <v>2.22994652406417</v>
      </c>
      <c r="D99" s="0" t="str">
        <f aca="false">A99&amp;" "&amp;B99</f>
        <v>ACM-2 NORMAL PATTERN</v>
      </c>
    </row>
    <row r="100" customFormat="false" ht="12.8" hidden="false" customHeight="false" outlineLevel="0" collapsed="false">
      <c r="A100" s="0" t="s">
        <v>22</v>
      </c>
      <c r="B100" s="0" t="s">
        <v>95</v>
      </c>
      <c r="C100" s="0" t="n">
        <v>2.6</v>
      </c>
      <c r="D100" s="0" t="str">
        <f aca="false">A100&amp;" "&amp;B100</f>
        <v>ACM-2 PENETRATION</v>
      </c>
    </row>
    <row r="101" customFormat="false" ht="12.8" hidden="false" customHeight="false" outlineLevel="0" collapsed="false">
      <c r="A101" s="0" t="s">
        <v>22</v>
      </c>
      <c r="B101" s="0" t="s">
        <v>97</v>
      </c>
      <c r="C101" s="0" t="n">
        <v>2.17142857142857</v>
      </c>
      <c r="D101" s="0" t="str">
        <f aca="false">A101&amp;" "&amp;B101</f>
        <v>ACM-2 PRECISION APPROACH (HUD ON/OFF)</v>
      </c>
    </row>
    <row r="102" customFormat="false" ht="12.8" hidden="false" customHeight="false" outlineLevel="0" collapsed="false">
      <c r="A102" s="0" t="s">
        <v>22</v>
      </c>
      <c r="B102" s="0" t="s">
        <v>99</v>
      </c>
      <c r="C102" s="0" t="n">
        <v>2.16033755274262</v>
      </c>
      <c r="D102" s="0" t="str">
        <f aca="false">A102&amp;" "&amp;B102</f>
        <v>ACM-2 REJOINS</v>
      </c>
    </row>
    <row r="103" customFormat="false" ht="12.8" hidden="false" customHeight="false" outlineLevel="0" collapsed="false">
      <c r="A103" s="0" t="s">
        <v>22</v>
      </c>
      <c r="B103" s="0" t="s">
        <v>100</v>
      </c>
      <c r="C103" s="0" t="n">
        <v>2.22222222222222</v>
      </c>
      <c r="D103" s="0" t="str">
        <f aca="false">A103&amp;" "&amp;B103</f>
        <v>ACM-2 RETURN TO BASE (RTB) PROCEDURES</v>
      </c>
    </row>
    <row r="104" customFormat="false" ht="12.8" hidden="false" customHeight="false" outlineLevel="0" collapsed="false">
      <c r="A104" s="0" t="s">
        <v>22</v>
      </c>
      <c r="B104" s="0" t="s">
        <v>102</v>
      </c>
      <c r="C104" s="0" t="n">
        <v>2.12280701754386</v>
      </c>
      <c r="D104" s="0" t="str">
        <f aca="false">A104&amp;" "&amp;B104</f>
        <v>ACM-2 ROLE ESTABLISHMENT/CONTRACT EXECUTION</v>
      </c>
    </row>
    <row r="105" customFormat="false" ht="12.8" hidden="false" customHeight="false" outlineLevel="0" collapsed="false">
      <c r="A105" s="0" t="s">
        <v>22</v>
      </c>
      <c r="B105" s="0" t="s">
        <v>103</v>
      </c>
      <c r="C105" s="0" t="n">
        <v>2.21212121212121</v>
      </c>
      <c r="D105" s="0" t="str">
        <f aca="false">A105&amp;" "&amp;B105</f>
        <v>ACM-2 ROUTE</v>
      </c>
    </row>
    <row r="106" customFormat="false" ht="12.8" hidden="false" customHeight="false" outlineLevel="0" collapsed="false">
      <c r="A106" s="0" t="s">
        <v>22</v>
      </c>
      <c r="B106" s="0" t="s">
        <v>105</v>
      </c>
      <c r="C106" s="0" t="n">
        <v>2.16666666666667</v>
      </c>
      <c r="D106" s="0" t="str">
        <f aca="false">A106&amp;" "&amp;B106</f>
        <v>ACM-2 SIMULATED GUNSHOT</v>
      </c>
    </row>
    <row r="107" customFormat="false" ht="12.8" hidden="false" customHeight="false" outlineLevel="0" collapsed="false">
      <c r="A107" s="0" t="s">
        <v>22</v>
      </c>
      <c r="B107" s="0" t="s">
        <v>106</v>
      </c>
      <c r="C107" s="0" t="n">
        <v>2.27272727272727</v>
      </c>
      <c r="D107" s="0" t="str">
        <f aca="false">A107&amp;" "&amp;B107</f>
        <v>ACM-2 SIMULATED IR MISSILE SHOT</v>
      </c>
    </row>
    <row r="108" customFormat="false" ht="12.8" hidden="false" customHeight="false" outlineLevel="0" collapsed="false">
      <c r="A108" s="0" t="s">
        <v>22</v>
      </c>
      <c r="B108" s="0" t="s">
        <v>107</v>
      </c>
      <c r="C108" s="0" t="n">
        <v>2</v>
      </c>
      <c r="D108" s="0" t="str">
        <f aca="false">A108&amp;" "&amp;B108</f>
        <v>ACM-2 SINGLE ENGINE APPROACH/LANDING</v>
      </c>
    </row>
    <row r="109" customFormat="false" ht="12.8" hidden="false" customHeight="false" outlineLevel="0" collapsed="false">
      <c r="A109" s="0" t="s">
        <v>22</v>
      </c>
      <c r="B109" s="0" t="s">
        <v>108</v>
      </c>
      <c r="C109" s="0" t="n">
        <v>2</v>
      </c>
      <c r="D109" s="0" t="str">
        <f aca="false">A109&amp;" "&amp;B109</f>
        <v>ACM-2 SINGLE ENGINE GO-AROUND</v>
      </c>
    </row>
    <row r="110" customFormat="false" ht="12.8" hidden="false" customHeight="false" outlineLevel="0" collapsed="false">
      <c r="A110" s="0" t="s">
        <v>22</v>
      </c>
      <c r="B110" s="0" t="s">
        <v>110</v>
      </c>
      <c r="C110" s="0" t="n">
        <v>2.13247863247863</v>
      </c>
      <c r="D110" s="0" t="str">
        <f aca="false">A110&amp;" "&amp;B110</f>
        <v>ACM-2 SITUATIONAL AWARENESS</v>
      </c>
    </row>
    <row r="111" customFormat="false" ht="12.8" hidden="false" customHeight="false" outlineLevel="0" collapsed="false">
      <c r="A111" s="0" t="s">
        <v>22</v>
      </c>
      <c r="B111" s="0" t="s">
        <v>112</v>
      </c>
      <c r="C111" s="0" t="n">
        <v>2.29</v>
      </c>
      <c r="D111" s="0" t="str">
        <f aca="false">A111&amp;" "&amp;B111</f>
        <v>ACM-2 TAKEOFF (SINGLE-SHIP)</v>
      </c>
    </row>
    <row r="112" customFormat="false" ht="12.8" hidden="false" customHeight="false" outlineLevel="0" collapsed="false">
      <c r="A112" s="0" t="s">
        <v>22</v>
      </c>
      <c r="B112" s="0" t="s">
        <v>113</v>
      </c>
      <c r="C112" s="0" t="n">
        <v>2.18723404255319</v>
      </c>
      <c r="D112" s="0" t="str">
        <f aca="false">A112&amp;" "&amp;B112</f>
        <v>ACM-2 TASK MANAGEMENT</v>
      </c>
    </row>
    <row r="113" customFormat="false" ht="12.8" hidden="false" customHeight="false" outlineLevel="0" collapsed="false">
      <c r="A113" s="0" t="s">
        <v>22</v>
      </c>
      <c r="B113" s="0" t="s">
        <v>115</v>
      </c>
      <c r="C113" s="0" t="n">
        <v>2.19806763285024</v>
      </c>
      <c r="D113" s="0" t="str">
        <f aca="false">A113&amp;" "&amp;B113</f>
        <v>ACM-2 TWO-SHIP FORMATION -- TACTICAL</v>
      </c>
    </row>
    <row r="114" customFormat="false" ht="12.8" hidden="false" customHeight="false" outlineLevel="0" collapsed="false">
      <c r="A114" s="0" t="s">
        <v>22</v>
      </c>
      <c r="B114" s="0" t="s">
        <v>117</v>
      </c>
      <c r="C114" s="0" t="n">
        <v>2.25531914893617</v>
      </c>
      <c r="D114" s="0" t="str">
        <f aca="false">A114&amp;" "&amp;B114</f>
        <v>ACM-2 VISUAL SEARCH</v>
      </c>
    </row>
    <row r="115" customFormat="false" ht="12.8" hidden="false" customHeight="false" outlineLevel="0" collapsed="false">
      <c r="A115" s="0" t="s">
        <v>22</v>
      </c>
      <c r="B115" s="0" t="s">
        <v>118</v>
      </c>
      <c r="C115" s="0" t="n">
        <v>2.22413793103448</v>
      </c>
      <c r="D115" s="0" t="str">
        <f aca="false">A115&amp;" "&amp;B115</f>
        <v>ACM-2 VISUAL SIGNALS</v>
      </c>
    </row>
    <row r="116" customFormat="false" ht="12.8" hidden="false" customHeight="false" outlineLevel="0" collapsed="false">
      <c r="A116" s="0" t="s">
        <v>22</v>
      </c>
      <c r="B116" s="0" t="s">
        <v>120</v>
      </c>
      <c r="C116" s="0" t="n">
        <v>1.99561403508772</v>
      </c>
      <c r="D116" s="0" t="str">
        <f aca="false">A116&amp;" "&amp;B116</f>
        <v>ACM-2 WEAPONS EMPLOYMENT</v>
      </c>
    </row>
    <row r="117" customFormat="false" ht="12.8" hidden="false" customHeight="false" outlineLevel="0" collapsed="false">
      <c r="A117" s="0" t="s">
        <v>22</v>
      </c>
      <c r="B117" s="0" t="s">
        <v>121</v>
      </c>
      <c r="C117" s="0" t="n">
        <v>2</v>
      </c>
      <c r="D117" s="0" t="str">
        <f aca="false">A117&amp;" "&amp;B117</f>
        <v>ACM-2 WEZ RECOGNITION</v>
      </c>
    </row>
    <row r="118" customFormat="false" ht="12.8" hidden="false" customHeight="false" outlineLevel="0" collapsed="false">
      <c r="A118" s="0" t="s">
        <v>22</v>
      </c>
      <c r="B118" s="0" t="s">
        <v>132</v>
      </c>
      <c r="C118" s="0" t="n">
        <v>2.20100502512563</v>
      </c>
      <c r="D118" s="0" t="str">
        <f aca="false">A118&amp;" "&amp;B118</f>
        <v>ACM-2 WINGMAN CONSID/FLT INTEGRITY</v>
      </c>
    </row>
    <row r="119" customFormat="false" ht="12.8" hidden="false" customHeight="false" outlineLevel="0" collapsed="false">
      <c r="A119" s="0" t="s">
        <v>23</v>
      </c>
      <c r="B119" s="0" t="s">
        <v>37</v>
      </c>
      <c r="C119" s="0" t="n">
        <v>1</v>
      </c>
      <c r="D119" s="0" t="str">
        <f aca="false">A119&amp;" "&amp;B119</f>
        <v>CAS-1 ACM SETUPS</v>
      </c>
    </row>
    <row r="120" customFormat="false" ht="12.8" hidden="false" customHeight="false" outlineLevel="0" collapsed="false">
      <c r="A120" s="0" t="s">
        <v>23</v>
      </c>
      <c r="B120" s="0" t="s">
        <v>38</v>
      </c>
      <c r="C120" s="0" t="n">
        <v>2.19517543859649</v>
      </c>
      <c r="D120" s="0" t="str">
        <f aca="false">A120&amp;" "&amp;B120</f>
        <v>CAS-1 AGSM</v>
      </c>
    </row>
    <row r="121" customFormat="false" ht="12.8" hidden="false" customHeight="false" outlineLevel="0" collapsed="false">
      <c r="A121" s="0" t="s">
        <v>23</v>
      </c>
      <c r="B121" s="0" t="s">
        <v>39</v>
      </c>
      <c r="C121" s="0" t="n">
        <v>2.26349892008639</v>
      </c>
      <c r="D121" s="0" t="str">
        <f aca="false">A121&amp;" "&amp;B121</f>
        <v>CAS-1 ARMAMENT SWITCHOLOGY/FENCE CHK</v>
      </c>
    </row>
    <row r="122" customFormat="false" ht="12.8" hidden="false" customHeight="false" outlineLevel="0" collapsed="false">
      <c r="A122" s="0" t="s">
        <v>23</v>
      </c>
      <c r="B122" s="0" t="s">
        <v>40</v>
      </c>
      <c r="C122" s="0" t="n">
        <v>2.25255972696246</v>
      </c>
      <c r="D122" s="0" t="str">
        <f aca="false">A122&amp;" "&amp;B122</f>
        <v>CAS-1 BASIC RANGE PROCEDURES AND PATTERNS</v>
      </c>
    </row>
    <row r="123" customFormat="false" ht="12.8" hidden="false" customHeight="false" outlineLevel="0" collapsed="false">
      <c r="A123" s="0" t="s">
        <v>23</v>
      </c>
      <c r="B123" s="0" t="s">
        <v>41</v>
      </c>
      <c r="C123" s="0" t="n">
        <v>2.22632794457275</v>
      </c>
      <c r="D123" s="0" t="str">
        <f aca="false">A123&amp;" "&amp;B123</f>
        <v>CAS-1 BATTLE DAMAGE CHECK</v>
      </c>
    </row>
    <row r="124" customFormat="false" ht="12.8" hidden="false" customHeight="false" outlineLevel="0" collapsed="false">
      <c r="A124" s="0" t="s">
        <v>23</v>
      </c>
      <c r="B124" s="0" t="s">
        <v>42</v>
      </c>
      <c r="C124" s="0" t="n">
        <v>1</v>
      </c>
      <c r="D124" s="0" t="str">
        <f aca="false">A124&amp;" "&amp;B124</f>
        <v>CAS-1 BREAK TURN/ACCELERATED STALL</v>
      </c>
    </row>
    <row r="125" customFormat="false" ht="12.8" hidden="false" customHeight="false" outlineLevel="0" collapsed="false">
      <c r="A125" s="0" t="s">
        <v>23</v>
      </c>
      <c r="B125" s="0" t="s">
        <v>43</v>
      </c>
      <c r="C125" s="0" t="n">
        <v>2</v>
      </c>
      <c r="D125" s="0" t="str">
        <f aca="false">A125&amp;" "&amp;B125</f>
        <v>CAS-1 BUTTERFLY SETUPS</v>
      </c>
    </row>
    <row r="126" customFormat="false" ht="12.8" hidden="false" customHeight="false" outlineLevel="0" collapsed="false">
      <c r="A126" s="0" t="s">
        <v>23</v>
      </c>
      <c r="B126" s="0" t="s">
        <v>45</v>
      </c>
      <c r="C126" s="0" t="n">
        <v>2.07643312101911</v>
      </c>
      <c r="D126" s="0" t="str">
        <f aca="false">A126&amp;" "&amp;B126</f>
        <v>CAS-1 COMMUNICATIONS</v>
      </c>
    </row>
    <row r="127" customFormat="false" ht="12.8" hidden="false" customHeight="false" outlineLevel="0" collapsed="false">
      <c r="A127" s="0" t="s">
        <v>23</v>
      </c>
      <c r="B127" s="0" t="s">
        <v>49</v>
      </c>
      <c r="C127" s="0" t="n">
        <v>2</v>
      </c>
      <c r="D127" s="0" t="str">
        <f aca="false">A127&amp;" "&amp;B127</f>
        <v>CAS-1 CONVENTIONAL/TAC RANGE PROC/PATTERNS</v>
      </c>
    </row>
    <row r="128" customFormat="false" ht="12.8" hidden="false" customHeight="false" outlineLevel="0" collapsed="false">
      <c r="A128" s="0" t="s">
        <v>23</v>
      </c>
      <c r="B128" s="0" t="s">
        <v>50</v>
      </c>
      <c r="C128" s="0" t="n">
        <v>2.18367346938775</v>
      </c>
      <c r="D128" s="0" t="str">
        <f aca="false">A128&amp;" "&amp;B128</f>
        <v>CAS-1 CROSSUNDER</v>
      </c>
    </row>
    <row r="129" customFormat="false" ht="12.8" hidden="false" customHeight="false" outlineLevel="0" collapsed="false">
      <c r="A129" s="0" t="s">
        <v>23</v>
      </c>
      <c r="B129" s="0" t="s">
        <v>51</v>
      </c>
      <c r="C129" s="0" t="n">
        <v>2.11889596602972</v>
      </c>
      <c r="D129" s="0" t="str">
        <f aca="false">A129&amp;" "&amp;B129</f>
        <v>CAS-1 DECISION MAKING/RISK MANAGEMENT</v>
      </c>
    </row>
    <row r="130" customFormat="false" ht="12.8" hidden="false" customHeight="false" outlineLevel="0" collapsed="false">
      <c r="A130" s="0" t="s">
        <v>23</v>
      </c>
      <c r="B130" s="0" t="s">
        <v>53</v>
      </c>
      <c r="C130" s="0" t="n">
        <v>2.26200873362445</v>
      </c>
      <c r="D130" s="0" t="str">
        <f aca="false">A130&amp;" "&amp;B130</f>
        <v>CAS-1 DEPARTURE</v>
      </c>
    </row>
    <row r="131" customFormat="false" ht="12.8" hidden="false" customHeight="false" outlineLevel="0" collapsed="false">
      <c r="A131" s="0" t="s">
        <v>23</v>
      </c>
      <c r="B131" s="0" t="s">
        <v>54</v>
      </c>
      <c r="C131" s="0" t="n">
        <v>2.2258064516129</v>
      </c>
      <c r="D131" s="0" t="str">
        <f aca="false">A131&amp;" "&amp;B131</f>
        <v>CAS-1 ECHELON</v>
      </c>
    </row>
    <row r="132" customFormat="false" ht="12.8" hidden="false" customHeight="false" outlineLevel="0" collapsed="false">
      <c r="A132" s="0" t="s">
        <v>23</v>
      </c>
      <c r="B132" s="0" t="s">
        <v>55</v>
      </c>
      <c r="C132" s="0" t="n">
        <v>2.99363057324841</v>
      </c>
      <c r="D132" s="0" t="str">
        <f aca="false">A132&amp;" "&amp;B132</f>
        <v>CAS-1 EMERGENCY PROCEDURES</v>
      </c>
    </row>
    <row r="133" customFormat="false" ht="12.8" hidden="false" customHeight="false" outlineLevel="0" collapsed="false">
      <c r="A133" s="0" t="s">
        <v>23</v>
      </c>
      <c r="B133" s="0" t="s">
        <v>56</v>
      </c>
      <c r="C133" s="0" t="n">
        <v>1</v>
      </c>
      <c r="D133" s="0" t="str">
        <f aca="false">A133&amp;" "&amp;B133</f>
        <v>CAS-1 ENERGY MANEUVERABILITY</v>
      </c>
    </row>
    <row r="134" customFormat="false" ht="12.8" hidden="false" customHeight="false" outlineLevel="0" collapsed="false">
      <c r="A134" s="0" t="s">
        <v>23</v>
      </c>
      <c r="B134" s="0" t="s">
        <v>57</v>
      </c>
      <c r="C134" s="0" t="n">
        <v>1</v>
      </c>
      <c r="D134" s="0" t="str">
        <f aca="false">A134&amp;" "&amp;B134</f>
        <v>CAS-1 ENGAGED / SUPPORT MANEUVERING</v>
      </c>
    </row>
    <row r="135" customFormat="false" ht="12.8" hidden="false" customHeight="false" outlineLevel="0" collapsed="false">
      <c r="A135" s="0" t="s">
        <v>23</v>
      </c>
      <c r="B135" s="0" t="s">
        <v>58</v>
      </c>
      <c r="C135" s="0" t="n">
        <v>2.125</v>
      </c>
      <c r="D135" s="0" t="str">
        <f aca="false">A135&amp;" "&amp;B135</f>
        <v>CAS-1 ERROR ANALYSIS</v>
      </c>
    </row>
    <row r="136" customFormat="false" ht="12.8" hidden="false" customHeight="false" outlineLevel="0" collapsed="false">
      <c r="A136" s="0" t="s">
        <v>23</v>
      </c>
      <c r="B136" s="0" t="s">
        <v>59</v>
      </c>
      <c r="C136" s="0" t="n">
        <v>2</v>
      </c>
      <c r="D136" s="0" t="str">
        <f aca="false">A136&amp;" "&amp;B136</f>
        <v>CAS-1 FIGHT ANALYSIS</v>
      </c>
    </row>
    <row r="137" customFormat="false" ht="12.8" hidden="false" customHeight="false" outlineLevel="0" collapsed="false">
      <c r="A137" s="0" t="s">
        <v>23</v>
      </c>
      <c r="B137" s="0" t="s">
        <v>60</v>
      </c>
      <c r="C137" s="0" t="n">
        <v>2.2139175257732</v>
      </c>
      <c r="D137" s="0" t="str">
        <f aca="false">A137&amp;" "&amp;B137</f>
        <v>CAS-1 FIGHTING WING</v>
      </c>
    </row>
    <row r="138" customFormat="false" ht="12.8" hidden="false" customHeight="false" outlineLevel="0" collapsed="false">
      <c r="A138" s="0" t="s">
        <v>23</v>
      </c>
      <c r="B138" s="0" t="s">
        <v>61</v>
      </c>
      <c r="C138" s="0" t="n">
        <v>2.24833702882483</v>
      </c>
      <c r="D138" s="0" t="str">
        <f aca="false">A138&amp;" "&amp;B138</f>
        <v>CAS-1 FINGERTIP</v>
      </c>
    </row>
    <row r="139" customFormat="false" ht="12.8" hidden="false" customHeight="false" outlineLevel="0" collapsed="false">
      <c r="A139" s="0" t="s">
        <v>23</v>
      </c>
      <c r="B139" s="0" t="s">
        <v>62</v>
      </c>
      <c r="C139" s="0" t="n">
        <v>2.21666666666667</v>
      </c>
      <c r="D139" s="0" t="str">
        <f aca="false">A139&amp;" "&amp;B139</f>
        <v>CAS-1 FLIGHT COORDINATION</v>
      </c>
    </row>
    <row r="140" customFormat="false" ht="12.8" hidden="false" customHeight="false" outlineLevel="0" collapsed="false">
      <c r="A140" s="0" t="s">
        <v>23</v>
      </c>
      <c r="B140" s="0" t="s">
        <v>63</v>
      </c>
      <c r="C140" s="0" t="n">
        <v>2.25</v>
      </c>
      <c r="D140" s="0" t="str">
        <f aca="false">A140&amp;" "&amp;B140</f>
        <v>CAS-1 FORMATION APPROACH (WING)</v>
      </c>
    </row>
    <row r="141" customFormat="false" ht="12.8" hidden="false" customHeight="false" outlineLevel="0" collapsed="false">
      <c r="A141" s="0" t="s">
        <v>23</v>
      </c>
      <c r="B141" s="0" t="s">
        <v>64</v>
      </c>
      <c r="C141" s="0" t="n">
        <v>2.23333333333333</v>
      </c>
      <c r="D141" s="0" t="str">
        <f aca="false">A141&amp;" "&amp;B141</f>
        <v>CAS-1 FORMATION TAKEOFF (WING)</v>
      </c>
    </row>
    <row r="142" customFormat="false" ht="12.8" hidden="false" customHeight="false" outlineLevel="0" collapsed="false">
      <c r="A142" s="0" t="s">
        <v>23</v>
      </c>
      <c r="B142" s="0" t="s">
        <v>65</v>
      </c>
      <c r="C142" s="0" t="n">
        <v>2.2</v>
      </c>
      <c r="D142" s="0" t="str">
        <f aca="false">A142&amp;" "&amp;B142</f>
        <v>CAS-1 FOUR-SHIP FORMATION - BASIC</v>
      </c>
    </row>
    <row r="143" customFormat="false" ht="12.8" hidden="false" customHeight="false" outlineLevel="0" collapsed="false">
      <c r="A143" s="0" t="s">
        <v>23</v>
      </c>
      <c r="B143" s="0" t="s">
        <v>66</v>
      </c>
      <c r="C143" s="0" t="n">
        <v>2</v>
      </c>
      <c r="D143" s="0" t="str">
        <f aca="false">A143&amp;" "&amp;B143</f>
        <v>CAS-1 FOUR-SHIP FORMATION - TACTICAL</v>
      </c>
    </row>
    <row r="144" customFormat="false" ht="12.8" hidden="false" customHeight="false" outlineLevel="0" collapsed="false">
      <c r="A144" s="0" t="s">
        <v>23</v>
      </c>
      <c r="B144" s="0" t="s">
        <v>67</v>
      </c>
      <c r="C144" s="0" t="n">
        <v>2.2771855010661</v>
      </c>
      <c r="D144" s="0" t="str">
        <f aca="false">A144&amp;" "&amp;B144</f>
        <v>CAS-1 FUEL MANAGEMENT</v>
      </c>
    </row>
    <row r="145" customFormat="false" ht="12.8" hidden="false" customHeight="false" outlineLevel="0" collapsed="false">
      <c r="A145" s="0" t="s">
        <v>23</v>
      </c>
      <c r="B145" s="0" t="s">
        <v>68</v>
      </c>
      <c r="C145" s="0" t="n">
        <v>2.19650655021834</v>
      </c>
      <c r="D145" s="0" t="str">
        <f aca="false">A145&amp;" "&amp;B145</f>
        <v>CAS-1 G-AWARENESS</v>
      </c>
    </row>
    <row r="146" customFormat="false" ht="12.8" hidden="false" customHeight="false" outlineLevel="0" collapsed="false">
      <c r="A146" s="0" t="s">
        <v>23</v>
      </c>
      <c r="B146" s="0" t="s">
        <v>69</v>
      </c>
      <c r="C146" s="0" t="n">
        <v>2.19154929577465</v>
      </c>
      <c r="D146" s="0" t="str">
        <f aca="false">A146&amp;" "&amp;B146</f>
        <v>CAS-1 G-AWARENESS TURNS</v>
      </c>
    </row>
    <row r="147" customFormat="false" ht="12.8" hidden="false" customHeight="false" outlineLevel="0" collapsed="false">
      <c r="A147" s="0" t="s">
        <v>23</v>
      </c>
      <c r="B147" s="0" t="s">
        <v>70</v>
      </c>
      <c r="C147" s="0" t="n">
        <v>2.27388535031847</v>
      </c>
      <c r="D147" s="0" t="str">
        <f aca="false">A147&amp;" "&amp;B147</f>
        <v>CAS-1 GROUND OPERATIONS</v>
      </c>
    </row>
    <row r="148" customFormat="false" ht="12.8" hidden="false" customHeight="false" outlineLevel="0" collapsed="false">
      <c r="A148" s="0" t="s">
        <v>23</v>
      </c>
      <c r="B148" s="0" t="s">
        <v>74</v>
      </c>
      <c r="C148" s="0" t="n">
        <v>1</v>
      </c>
      <c r="D148" s="0" t="str">
        <f aca="false">A148&amp;" "&amp;B148</f>
        <v>CAS-1 HIGH/LOW-SPEED DIVE RECOVERY</v>
      </c>
    </row>
    <row r="149" customFormat="false" ht="12.8" hidden="false" customHeight="false" outlineLevel="0" collapsed="false">
      <c r="A149" s="0" t="s">
        <v>23</v>
      </c>
      <c r="B149" s="0" t="s">
        <v>75</v>
      </c>
      <c r="C149" s="0" t="n">
        <v>2.12</v>
      </c>
      <c r="D149" s="0" t="str">
        <f aca="false">A149&amp;" "&amp;B149</f>
        <v>CAS-1 INSTRUMENT TRAIL DEPARTURE</v>
      </c>
    </row>
    <row r="150" customFormat="false" ht="12.8" hidden="false" customHeight="false" outlineLevel="0" collapsed="false">
      <c r="A150" s="0" t="s">
        <v>23</v>
      </c>
      <c r="B150" s="0" t="s">
        <v>77</v>
      </c>
      <c r="C150" s="0" t="n">
        <v>1</v>
      </c>
      <c r="D150" s="0" t="str">
        <f aca="false">A150&amp;" "&amp;B150</f>
        <v>CAS-1 LEAD TURN EXERCISE</v>
      </c>
    </row>
    <row r="151" customFormat="false" ht="12.8" hidden="false" customHeight="false" outlineLevel="0" collapsed="false">
      <c r="A151" s="0" t="s">
        <v>23</v>
      </c>
      <c r="B151" s="0" t="s">
        <v>82</v>
      </c>
      <c r="C151" s="0" t="n">
        <v>2</v>
      </c>
      <c r="D151" s="0" t="str">
        <f aca="false">A151&amp;" "&amp;B151</f>
        <v>CAS-1 LOST WINGMAN PROCEDURES</v>
      </c>
    </row>
    <row r="152" customFormat="false" ht="12.8" hidden="false" customHeight="false" outlineLevel="0" collapsed="false">
      <c r="A152" s="0" t="s">
        <v>23</v>
      </c>
      <c r="B152" s="0" t="s">
        <v>83</v>
      </c>
      <c r="C152" s="0" t="n">
        <v>2</v>
      </c>
      <c r="D152" s="0" t="str">
        <f aca="false">A152&amp;" "&amp;B152</f>
        <v>CAS-1 MANEUVER MECHANICS</v>
      </c>
    </row>
    <row r="153" customFormat="false" ht="12.8" hidden="false" customHeight="false" outlineLevel="0" collapsed="false">
      <c r="A153" s="0" t="s">
        <v>23</v>
      </c>
      <c r="B153" s="0" t="s">
        <v>84</v>
      </c>
      <c r="C153" s="0" t="n">
        <v>2</v>
      </c>
      <c r="D153" s="0" t="str">
        <f aca="false">A153&amp;" "&amp;B153</f>
        <v>CAS-1 MANEUVER MECHANICS (OBFM)</v>
      </c>
    </row>
    <row r="154" customFormat="false" ht="12.8" hidden="false" customHeight="false" outlineLevel="0" collapsed="false">
      <c r="A154" s="0" t="s">
        <v>23</v>
      </c>
      <c r="B154" s="0" t="s">
        <v>85</v>
      </c>
      <c r="C154" s="0" t="n">
        <v>2</v>
      </c>
      <c r="D154" s="0" t="str">
        <f aca="false">A154&amp;" "&amp;B154</f>
        <v>CAS-1 MANEUVER SELECTION</v>
      </c>
    </row>
    <row r="155" customFormat="false" ht="12.8" hidden="false" customHeight="false" outlineLevel="0" collapsed="false">
      <c r="A155" s="0" t="s">
        <v>23</v>
      </c>
      <c r="B155" s="0" t="s">
        <v>86</v>
      </c>
      <c r="C155" s="0" t="n">
        <v>2</v>
      </c>
      <c r="D155" s="0" t="str">
        <f aca="false">A155&amp;" "&amp;B155</f>
        <v>CAS-1 MANEUVER SELECTION (OBFM)</v>
      </c>
    </row>
    <row r="156" customFormat="false" ht="12.8" hidden="false" customHeight="false" outlineLevel="0" collapsed="false">
      <c r="A156" s="0" t="s">
        <v>23</v>
      </c>
      <c r="B156" s="0" t="s">
        <v>87</v>
      </c>
      <c r="C156" s="0" t="n">
        <v>2.07692307692308</v>
      </c>
      <c r="D156" s="0" t="str">
        <f aca="false">A156&amp;" "&amp;B156</f>
        <v>CAS-1 MISSED APPROACH</v>
      </c>
    </row>
    <row r="157" customFormat="false" ht="12.8" hidden="false" customHeight="false" outlineLevel="0" collapsed="false">
      <c r="A157" s="0" t="s">
        <v>23</v>
      </c>
      <c r="B157" s="0" t="s">
        <v>89</v>
      </c>
      <c r="C157" s="0" t="n">
        <v>2.42250530785563</v>
      </c>
      <c r="D157" s="0" t="str">
        <f aca="false">A157&amp;" "&amp;B157</f>
        <v>CAS-1 MISSION PLANNING/BRIEFING/DEBRIEFING</v>
      </c>
    </row>
    <row r="158" customFormat="false" ht="12.8" hidden="false" customHeight="false" outlineLevel="0" collapsed="false">
      <c r="A158" s="0" t="s">
        <v>23</v>
      </c>
      <c r="B158" s="0" t="s">
        <v>90</v>
      </c>
      <c r="C158" s="0" t="n">
        <v>2</v>
      </c>
      <c r="D158" s="0" t="str">
        <f aca="false">A158&amp;" "&amp;B158</f>
        <v>CAS-1 MUTUAL SUPPORT COMMUNICATION (3-1)</v>
      </c>
    </row>
    <row r="159" customFormat="false" ht="12.8" hidden="false" customHeight="false" outlineLevel="0" collapsed="false">
      <c r="A159" s="0" t="s">
        <v>23</v>
      </c>
      <c r="B159" s="0" t="s">
        <v>91</v>
      </c>
      <c r="C159" s="0" t="n">
        <v>1.75</v>
      </c>
      <c r="D159" s="0" t="str">
        <f aca="false">A159&amp;" "&amp;B159</f>
        <v>CAS-1 NO FLAP APPROACH/LANDING</v>
      </c>
    </row>
    <row r="160" customFormat="false" ht="12.8" hidden="false" customHeight="false" outlineLevel="0" collapsed="false">
      <c r="A160" s="0" t="s">
        <v>23</v>
      </c>
      <c r="B160" s="0" t="s">
        <v>92</v>
      </c>
      <c r="C160" s="0" t="n">
        <v>2.11111111111111</v>
      </c>
      <c r="D160" s="0" t="str">
        <f aca="false">A160&amp;" "&amp;B160</f>
        <v>CAS-1 NON-PRECISION APPROACH (HUD ON/OFF)</v>
      </c>
    </row>
    <row r="161" customFormat="false" ht="12.8" hidden="false" customHeight="false" outlineLevel="0" collapsed="false">
      <c r="A161" s="0" t="s">
        <v>23</v>
      </c>
      <c r="B161" s="0" t="s">
        <v>93</v>
      </c>
      <c r="C161" s="0" t="n">
        <v>2.22222222222222</v>
      </c>
      <c r="D161" s="0" t="str">
        <f aca="false">A161&amp;" "&amp;B161</f>
        <v>CAS-1 NORMAL LANDING</v>
      </c>
    </row>
    <row r="162" customFormat="false" ht="12.8" hidden="false" customHeight="false" outlineLevel="0" collapsed="false">
      <c r="A162" s="0" t="s">
        <v>23</v>
      </c>
      <c r="B162" s="0" t="s">
        <v>94</v>
      </c>
      <c r="C162" s="0" t="n">
        <v>2.1990171990172</v>
      </c>
      <c r="D162" s="0" t="str">
        <f aca="false">A162&amp;" "&amp;B162</f>
        <v>CAS-1 NORMAL PATTERN</v>
      </c>
    </row>
    <row r="163" customFormat="false" ht="12.8" hidden="false" customHeight="false" outlineLevel="0" collapsed="false">
      <c r="A163" s="0" t="s">
        <v>23</v>
      </c>
      <c r="B163" s="0" t="s">
        <v>95</v>
      </c>
      <c r="C163" s="0" t="n">
        <v>2.08</v>
      </c>
      <c r="D163" s="0" t="str">
        <f aca="false">A163&amp;" "&amp;B163</f>
        <v>CAS-1 PENETRATION</v>
      </c>
    </row>
    <row r="164" customFormat="false" ht="12.8" hidden="false" customHeight="false" outlineLevel="0" collapsed="false">
      <c r="A164" s="0" t="s">
        <v>23</v>
      </c>
      <c r="B164" s="0" t="s">
        <v>96</v>
      </c>
      <c r="C164" s="0" t="n">
        <v>2</v>
      </c>
      <c r="D164" s="0" t="str">
        <f aca="false">A164&amp;" "&amp;B164</f>
        <v>CAS-1 PERCH SETUPS</v>
      </c>
    </row>
    <row r="165" customFormat="false" ht="12.8" hidden="false" customHeight="false" outlineLevel="0" collapsed="false">
      <c r="A165" s="0" t="s">
        <v>23</v>
      </c>
      <c r="B165" s="0" t="s">
        <v>97</v>
      </c>
      <c r="C165" s="0" t="n">
        <v>2.27272727272727</v>
      </c>
      <c r="D165" s="0" t="str">
        <f aca="false">A165&amp;" "&amp;B165</f>
        <v>CAS-1 PRECISION APPROACH (HUD ON/OFF)</v>
      </c>
    </row>
    <row r="166" customFormat="false" ht="12.8" hidden="false" customHeight="false" outlineLevel="0" collapsed="false">
      <c r="A166" s="0" t="s">
        <v>23</v>
      </c>
      <c r="B166" s="0" t="s">
        <v>99</v>
      </c>
      <c r="C166" s="0" t="n">
        <v>2.2274678111588</v>
      </c>
      <c r="D166" s="0" t="str">
        <f aca="false">A166&amp;" "&amp;B166</f>
        <v>CAS-1 REJOINS</v>
      </c>
    </row>
    <row r="167" customFormat="false" ht="12.8" hidden="false" customHeight="false" outlineLevel="0" collapsed="false">
      <c r="A167" s="0" t="s">
        <v>23</v>
      </c>
      <c r="B167" s="0" t="s">
        <v>100</v>
      </c>
      <c r="C167" s="0" t="n">
        <v>2.23240938166311</v>
      </c>
      <c r="D167" s="0" t="str">
        <f aca="false">A167&amp;" "&amp;B167</f>
        <v>CAS-1 RETURN TO BASE (RTB) PROCEDURES</v>
      </c>
    </row>
    <row r="168" customFormat="false" ht="12.8" hidden="false" customHeight="false" outlineLevel="0" collapsed="false">
      <c r="A168" s="0" t="s">
        <v>23</v>
      </c>
      <c r="B168" s="0" t="s">
        <v>102</v>
      </c>
      <c r="C168" s="0" t="n">
        <v>2</v>
      </c>
      <c r="D168" s="0" t="str">
        <f aca="false">A168&amp;" "&amp;B168</f>
        <v>CAS-1 ROLE ESTABLISHMENT/CONTRACT EXECUTION</v>
      </c>
    </row>
    <row r="169" customFormat="false" ht="12.8" hidden="false" customHeight="false" outlineLevel="0" collapsed="false">
      <c r="A169" s="0" t="s">
        <v>23</v>
      </c>
      <c r="B169" s="0" t="s">
        <v>103</v>
      </c>
      <c r="C169" s="0" t="n">
        <v>2.24724061810155</v>
      </c>
      <c r="D169" s="0" t="str">
        <f aca="false">A169&amp;" "&amp;B169</f>
        <v>CAS-1 ROUTE</v>
      </c>
    </row>
    <row r="170" customFormat="false" ht="12.8" hidden="false" customHeight="false" outlineLevel="0" collapsed="false">
      <c r="A170" s="0" t="s">
        <v>23</v>
      </c>
      <c r="B170" s="0" t="s">
        <v>104</v>
      </c>
      <c r="C170" s="0" t="n">
        <v>2.18571428571429</v>
      </c>
      <c r="D170" s="0" t="str">
        <f aca="false">A170&amp;" "&amp;B170</f>
        <v>CAS-1 SAFE ESCAPE MANEUVER</v>
      </c>
    </row>
    <row r="171" customFormat="false" ht="12.8" hidden="false" customHeight="false" outlineLevel="0" collapsed="false">
      <c r="A171" s="0" t="s">
        <v>23</v>
      </c>
      <c r="B171" s="0" t="s">
        <v>105</v>
      </c>
      <c r="C171" s="0" t="n">
        <v>2</v>
      </c>
      <c r="D171" s="0" t="str">
        <f aca="false">A171&amp;" "&amp;B171</f>
        <v>CAS-1 SIMULATED GUNSHOT</v>
      </c>
    </row>
    <row r="172" customFormat="false" ht="12.8" hidden="false" customHeight="false" outlineLevel="0" collapsed="false">
      <c r="A172" s="0" t="s">
        <v>23</v>
      </c>
      <c r="B172" s="0" t="s">
        <v>106</v>
      </c>
      <c r="C172" s="0" t="n">
        <v>2</v>
      </c>
      <c r="D172" s="0" t="str">
        <f aca="false">A172&amp;" "&amp;B172</f>
        <v>CAS-1 SIMULATED IR MISSILE SHOT</v>
      </c>
    </row>
    <row r="173" customFormat="false" ht="12.8" hidden="false" customHeight="false" outlineLevel="0" collapsed="false">
      <c r="A173" s="0" t="s">
        <v>23</v>
      </c>
      <c r="B173" s="0" t="s">
        <v>107</v>
      </c>
      <c r="C173" s="0" t="n">
        <v>1.71428571428571</v>
      </c>
      <c r="D173" s="0" t="str">
        <f aca="false">A173&amp;" "&amp;B173</f>
        <v>CAS-1 SINGLE ENGINE APPROACH/LANDING</v>
      </c>
    </row>
    <row r="174" customFormat="false" ht="12.8" hidden="false" customHeight="false" outlineLevel="0" collapsed="false">
      <c r="A174" s="0" t="s">
        <v>23</v>
      </c>
      <c r="B174" s="0" t="s">
        <v>108</v>
      </c>
      <c r="C174" s="0" t="n">
        <v>2</v>
      </c>
      <c r="D174" s="0" t="str">
        <f aca="false">A174&amp;" "&amp;B174</f>
        <v>CAS-1 SINGLE ENGINE GO-AROUND</v>
      </c>
    </row>
    <row r="175" customFormat="false" ht="12.8" hidden="false" customHeight="false" outlineLevel="0" collapsed="false">
      <c r="A175" s="0" t="s">
        <v>23</v>
      </c>
      <c r="B175" s="0" t="s">
        <v>109</v>
      </c>
      <c r="C175" s="0" t="n">
        <v>1</v>
      </c>
      <c r="D175" s="0" t="str">
        <f aca="false">A175&amp;" "&amp;B175</f>
        <v>CAS-1 SINGLE-SHIP JINK EXERCISE</v>
      </c>
    </row>
    <row r="176" customFormat="false" ht="12.8" hidden="false" customHeight="false" outlineLevel="0" collapsed="false">
      <c r="A176" s="0" t="s">
        <v>23</v>
      </c>
      <c r="B176" s="0" t="s">
        <v>110</v>
      </c>
      <c r="C176" s="0" t="n">
        <v>2.02123142250531</v>
      </c>
      <c r="D176" s="0" t="str">
        <f aca="false">A176&amp;" "&amp;B176</f>
        <v>CAS-1 SITUATIONAL AWARENESS</v>
      </c>
    </row>
    <row r="177" customFormat="false" ht="12.8" hidden="false" customHeight="false" outlineLevel="0" collapsed="false">
      <c r="A177" s="0" t="s">
        <v>23</v>
      </c>
      <c r="B177" s="0" t="s">
        <v>111</v>
      </c>
      <c r="C177" s="0" t="n">
        <v>1.85930735930736</v>
      </c>
      <c r="D177" s="0" t="str">
        <f aca="false">A177&amp;" "&amp;B177</f>
        <v>CAS-1 TACS/JFIRE PROCEDURES</v>
      </c>
    </row>
    <row r="178" customFormat="false" ht="12.8" hidden="false" customHeight="false" outlineLevel="0" collapsed="false">
      <c r="A178" s="0" t="s">
        <v>23</v>
      </c>
      <c r="B178" s="0" t="s">
        <v>112</v>
      </c>
      <c r="C178" s="0" t="n">
        <v>2.27631578947368</v>
      </c>
      <c r="D178" s="0" t="str">
        <f aca="false">A178&amp;" "&amp;B178</f>
        <v>CAS-1 TAKEOFF (SINGLE-SHIP)</v>
      </c>
    </row>
    <row r="179" customFormat="false" ht="12.8" hidden="false" customHeight="false" outlineLevel="0" collapsed="false">
      <c r="A179" s="0" t="s">
        <v>23</v>
      </c>
      <c r="B179" s="0" t="s">
        <v>113</v>
      </c>
      <c r="C179" s="0" t="n">
        <v>2.07430997876858</v>
      </c>
      <c r="D179" s="0" t="str">
        <f aca="false">A179&amp;" "&amp;B179</f>
        <v>CAS-1 TASK MANAGEMENT</v>
      </c>
    </row>
    <row r="180" customFormat="false" ht="12.8" hidden="false" customHeight="false" outlineLevel="0" collapsed="false">
      <c r="A180" s="0" t="s">
        <v>23</v>
      </c>
      <c r="B180" s="0" t="s">
        <v>114</v>
      </c>
      <c r="C180" s="0" t="n">
        <v>1.87128712871287</v>
      </c>
      <c r="D180" s="0" t="str">
        <f aca="false">A180&amp;" "&amp;B180</f>
        <v>CAS-1 THREAT REACTIONS</v>
      </c>
    </row>
    <row r="181" customFormat="false" ht="12.8" hidden="false" customHeight="false" outlineLevel="0" collapsed="false">
      <c r="A181" s="0" t="s">
        <v>23</v>
      </c>
      <c r="B181" s="0" t="s">
        <v>115</v>
      </c>
      <c r="C181" s="0" t="n">
        <v>2.19866071428571</v>
      </c>
      <c r="D181" s="0" t="str">
        <f aca="false">A181&amp;" "&amp;B181</f>
        <v>CAS-1 TWO-SHIP FORMATION -- TACTICAL</v>
      </c>
    </row>
    <row r="182" customFormat="false" ht="12.8" hidden="false" customHeight="false" outlineLevel="0" collapsed="false">
      <c r="A182" s="0" t="s">
        <v>23</v>
      </c>
      <c r="B182" s="0" t="s">
        <v>116</v>
      </c>
      <c r="C182" s="0" t="n">
        <v>2.08459869848156</v>
      </c>
      <c r="D182" s="0" t="str">
        <f aca="false">A182&amp;" "&amp;B182</f>
        <v>CAS-1 TWO-SHIP MUTUAL SUPPORT</v>
      </c>
    </row>
    <row r="183" customFormat="false" ht="12.8" hidden="false" customHeight="false" outlineLevel="0" collapsed="false">
      <c r="A183" s="0" t="s">
        <v>23</v>
      </c>
      <c r="B183" s="0" t="s">
        <v>117</v>
      </c>
      <c r="C183" s="0" t="n">
        <v>2.2355460385439</v>
      </c>
      <c r="D183" s="0" t="str">
        <f aca="false">A183&amp;" "&amp;B183</f>
        <v>CAS-1 VISUAL SEARCH</v>
      </c>
    </row>
    <row r="184" customFormat="false" ht="12.8" hidden="false" customHeight="false" outlineLevel="0" collapsed="false">
      <c r="A184" s="0" t="s">
        <v>23</v>
      </c>
      <c r="B184" s="0" t="s">
        <v>118</v>
      </c>
      <c r="C184" s="0" t="n">
        <v>2.22489082969432</v>
      </c>
      <c r="D184" s="0" t="str">
        <f aca="false">A184&amp;" "&amp;B184</f>
        <v>CAS-1 VISUAL SIGNALS</v>
      </c>
    </row>
    <row r="185" customFormat="false" ht="12.8" hidden="false" customHeight="false" outlineLevel="0" collapsed="false">
      <c r="A185" s="0" t="s">
        <v>23</v>
      </c>
      <c r="B185" s="0" t="s">
        <v>119</v>
      </c>
      <c r="C185" s="0" t="n">
        <v>2</v>
      </c>
      <c r="D185" s="0" t="str">
        <f aca="false">A185&amp;" "&amp;B185</f>
        <v>CAS-1 WEAPONS DELIVERY EVENTS/PARAMETERS</v>
      </c>
    </row>
    <row r="186" customFormat="false" ht="12.8" hidden="false" customHeight="false" outlineLevel="0" collapsed="false">
      <c r="A186" s="0" t="s">
        <v>23</v>
      </c>
      <c r="B186" s="0" t="s">
        <v>120</v>
      </c>
      <c r="C186" s="0" t="n">
        <v>1.98571428571429</v>
      </c>
      <c r="D186" s="0" t="str">
        <f aca="false">A186&amp;" "&amp;B186</f>
        <v>CAS-1 WEAPONS EMPLOYMENT</v>
      </c>
    </row>
    <row r="187" customFormat="false" ht="12.8" hidden="false" customHeight="false" outlineLevel="0" collapsed="false">
      <c r="A187" s="0" t="s">
        <v>23</v>
      </c>
      <c r="B187" s="0" t="s">
        <v>121</v>
      </c>
      <c r="C187" s="0" t="n">
        <v>2</v>
      </c>
      <c r="D187" s="0" t="str">
        <f aca="false">A187&amp;" "&amp;B187</f>
        <v>CAS-1 WEZ RECOGNITION</v>
      </c>
    </row>
    <row r="188" customFormat="false" ht="12.8" hidden="false" customHeight="false" outlineLevel="0" collapsed="false">
      <c r="A188" s="0" t="s">
        <v>23</v>
      </c>
      <c r="B188" s="0" t="s">
        <v>132</v>
      </c>
      <c r="C188" s="0" t="n">
        <v>2.12958435207824</v>
      </c>
      <c r="D188" s="0" t="str">
        <f aca="false">A188&amp;" "&amp;B188</f>
        <v>CAS-1 WINGMAN CONSID/FLT INTEGRITY</v>
      </c>
    </row>
    <row r="189" customFormat="false" ht="12.8" hidden="false" customHeight="false" outlineLevel="0" collapsed="false">
      <c r="A189" s="0" t="s">
        <v>24</v>
      </c>
      <c r="B189" s="0" t="s">
        <v>38</v>
      </c>
      <c r="C189" s="0" t="n">
        <v>2.03125</v>
      </c>
      <c r="D189" s="0" t="str">
        <f aca="false">A189&amp;" "&amp;B189</f>
        <v>CAS-2 AGSM</v>
      </c>
    </row>
    <row r="190" customFormat="false" ht="12.8" hidden="false" customHeight="false" outlineLevel="0" collapsed="false">
      <c r="A190" s="0" t="s">
        <v>24</v>
      </c>
      <c r="B190" s="0" t="s">
        <v>39</v>
      </c>
      <c r="C190" s="0" t="n">
        <v>2.125</v>
      </c>
      <c r="D190" s="0" t="str">
        <f aca="false">A190&amp;" "&amp;B190</f>
        <v>CAS-2 ARMAMENT SWITCHOLOGY/FENCE CHK</v>
      </c>
    </row>
    <row r="191" customFormat="false" ht="12.8" hidden="false" customHeight="false" outlineLevel="0" collapsed="false">
      <c r="A191" s="0" t="s">
        <v>24</v>
      </c>
      <c r="B191" s="0" t="s">
        <v>40</v>
      </c>
      <c r="C191" s="0" t="n">
        <v>2.04166666666667</v>
      </c>
      <c r="D191" s="0" t="str">
        <f aca="false">A191&amp;" "&amp;B191</f>
        <v>CAS-2 BASIC RANGE PROCEDURES AND PATTERNS</v>
      </c>
    </row>
    <row r="192" customFormat="false" ht="12.8" hidden="false" customHeight="false" outlineLevel="0" collapsed="false">
      <c r="A192" s="0" t="s">
        <v>24</v>
      </c>
      <c r="B192" s="0" t="s">
        <v>41</v>
      </c>
      <c r="C192" s="0" t="n">
        <v>2.13333333333333</v>
      </c>
      <c r="D192" s="0" t="str">
        <f aca="false">A192&amp;" "&amp;B192</f>
        <v>CAS-2 BATTLE DAMAGE CHECK</v>
      </c>
    </row>
    <row r="193" customFormat="false" ht="12.8" hidden="false" customHeight="false" outlineLevel="0" collapsed="false">
      <c r="A193" s="0" t="s">
        <v>24</v>
      </c>
      <c r="B193" s="0" t="s">
        <v>45</v>
      </c>
      <c r="C193" s="0" t="n">
        <v>2.3030303030303</v>
      </c>
      <c r="D193" s="0" t="str">
        <f aca="false">A193&amp;" "&amp;B193</f>
        <v>CAS-2 COMMUNICATIONS</v>
      </c>
    </row>
    <row r="194" customFormat="false" ht="12.8" hidden="false" customHeight="false" outlineLevel="0" collapsed="false">
      <c r="A194" s="0" t="s">
        <v>24</v>
      </c>
      <c r="B194" s="0" t="s">
        <v>51</v>
      </c>
      <c r="C194" s="0" t="n">
        <v>2.15151515151515</v>
      </c>
      <c r="D194" s="0" t="str">
        <f aca="false">A194&amp;" "&amp;B194</f>
        <v>CAS-2 DECISION MAKING/RISK MANAGEMENT</v>
      </c>
    </row>
    <row r="195" customFormat="false" ht="12.8" hidden="false" customHeight="false" outlineLevel="0" collapsed="false">
      <c r="A195" s="0" t="s">
        <v>24</v>
      </c>
      <c r="B195" s="0" t="s">
        <v>53</v>
      </c>
      <c r="C195" s="0" t="n">
        <v>2.0625</v>
      </c>
      <c r="D195" s="0" t="str">
        <f aca="false">A195&amp;" "&amp;B195</f>
        <v>CAS-2 DEPARTURE</v>
      </c>
    </row>
    <row r="196" customFormat="false" ht="12.8" hidden="false" customHeight="false" outlineLevel="0" collapsed="false">
      <c r="A196" s="0" t="s">
        <v>24</v>
      </c>
      <c r="B196" s="0" t="s">
        <v>55</v>
      </c>
      <c r="C196" s="0" t="n">
        <v>3</v>
      </c>
      <c r="D196" s="0" t="str">
        <f aca="false">A196&amp;" "&amp;B196</f>
        <v>CAS-2 EMERGENCY PROCEDURES</v>
      </c>
    </row>
    <row r="197" customFormat="false" ht="12.8" hidden="false" customHeight="false" outlineLevel="0" collapsed="false">
      <c r="A197" s="0" t="s">
        <v>24</v>
      </c>
      <c r="B197" s="0" t="s">
        <v>60</v>
      </c>
      <c r="C197" s="0" t="n">
        <v>2.13333333333333</v>
      </c>
      <c r="D197" s="0" t="str">
        <f aca="false">A197&amp;" "&amp;B197</f>
        <v>CAS-2 FIGHTING WING</v>
      </c>
    </row>
    <row r="198" customFormat="false" ht="12.8" hidden="false" customHeight="false" outlineLevel="0" collapsed="false">
      <c r="A198" s="0" t="s">
        <v>24</v>
      </c>
      <c r="B198" s="0" t="s">
        <v>61</v>
      </c>
      <c r="C198" s="0" t="n">
        <v>2.13333333333333</v>
      </c>
      <c r="D198" s="0" t="str">
        <f aca="false">A198&amp;" "&amp;B198</f>
        <v>CAS-2 FINGERTIP</v>
      </c>
    </row>
    <row r="199" customFormat="false" ht="12.8" hidden="false" customHeight="false" outlineLevel="0" collapsed="false">
      <c r="A199" s="0" t="s">
        <v>24</v>
      </c>
      <c r="B199" s="0" t="s">
        <v>64</v>
      </c>
      <c r="C199" s="0" t="n">
        <v>2</v>
      </c>
      <c r="D199" s="0" t="str">
        <f aca="false">A199&amp;" "&amp;B199</f>
        <v>CAS-2 FORMATION TAKEOFF (WING)</v>
      </c>
    </row>
    <row r="200" customFormat="false" ht="12.8" hidden="false" customHeight="false" outlineLevel="0" collapsed="false">
      <c r="A200" s="0" t="s">
        <v>24</v>
      </c>
      <c r="B200" s="0" t="s">
        <v>67</v>
      </c>
      <c r="C200" s="0" t="n">
        <v>2.15151515151515</v>
      </c>
      <c r="D200" s="0" t="str">
        <f aca="false">A200&amp;" "&amp;B200</f>
        <v>CAS-2 FUEL MANAGEMENT</v>
      </c>
    </row>
    <row r="201" customFormat="false" ht="12.8" hidden="false" customHeight="false" outlineLevel="0" collapsed="false">
      <c r="A201" s="0" t="s">
        <v>24</v>
      </c>
      <c r="B201" s="0" t="s">
        <v>68</v>
      </c>
      <c r="C201" s="0" t="n">
        <v>2.03125</v>
      </c>
      <c r="D201" s="0" t="str">
        <f aca="false">A201&amp;" "&amp;B201</f>
        <v>CAS-2 G-AWARENESS</v>
      </c>
    </row>
    <row r="202" customFormat="false" ht="12.8" hidden="false" customHeight="false" outlineLevel="0" collapsed="false">
      <c r="A202" s="0" t="s">
        <v>24</v>
      </c>
      <c r="B202" s="0" t="s">
        <v>69</v>
      </c>
      <c r="C202" s="0" t="n">
        <v>2.03571428571429</v>
      </c>
      <c r="D202" s="0" t="str">
        <f aca="false">A202&amp;" "&amp;B202</f>
        <v>CAS-2 G-AWARENESS TURNS</v>
      </c>
    </row>
    <row r="203" customFormat="false" ht="12.8" hidden="false" customHeight="false" outlineLevel="0" collapsed="false">
      <c r="A203" s="0" t="s">
        <v>24</v>
      </c>
      <c r="B203" s="0" t="s">
        <v>70</v>
      </c>
      <c r="C203" s="0" t="n">
        <v>2.09090909090909</v>
      </c>
      <c r="D203" s="0" t="str">
        <f aca="false">A203&amp;" "&amp;B203</f>
        <v>CAS-2 GROUND OPERATIONS</v>
      </c>
    </row>
    <row r="204" customFormat="false" ht="12.8" hidden="false" customHeight="false" outlineLevel="0" collapsed="false">
      <c r="A204" s="0" t="s">
        <v>24</v>
      </c>
      <c r="B204" s="0" t="s">
        <v>75</v>
      </c>
      <c r="C204" s="0" t="n">
        <v>2</v>
      </c>
      <c r="D204" s="0" t="str">
        <f aca="false">A204&amp;" "&amp;B204</f>
        <v>CAS-2 INSTRUMENT TRAIL DEPARTURE</v>
      </c>
    </row>
    <row r="205" customFormat="false" ht="12.8" hidden="false" customHeight="false" outlineLevel="0" collapsed="false">
      <c r="A205" s="0" t="s">
        <v>24</v>
      </c>
      <c r="B205" s="0" t="s">
        <v>87</v>
      </c>
      <c r="C205" s="0" t="n">
        <v>2</v>
      </c>
      <c r="D205" s="0" t="str">
        <f aca="false">A205&amp;" "&amp;B205</f>
        <v>CAS-2 MISSED APPROACH</v>
      </c>
    </row>
    <row r="206" customFormat="false" ht="12.8" hidden="false" customHeight="false" outlineLevel="0" collapsed="false">
      <c r="A206" s="0" t="s">
        <v>24</v>
      </c>
      <c r="B206" s="0" t="s">
        <v>89</v>
      </c>
      <c r="C206" s="0" t="n">
        <v>2.33333333333333</v>
      </c>
      <c r="D206" s="0" t="str">
        <f aca="false">A206&amp;" "&amp;B206</f>
        <v>CAS-2 MISSION PLANNING/BRIEFING/DEBRIEFING</v>
      </c>
    </row>
    <row r="207" customFormat="false" ht="12.8" hidden="false" customHeight="false" outlineLevel="0" collapsed="false">
      <c r="A207" s="0" t="s">
        <v>24</v>
      </c>
      <c r="B207" s="0" t="s">
        <v>92</v>
      </c>
      <c r="C207" s="0" t="n">
        <v>2</v>
      </c>
      <c r="D207" s="0" t="str">
        <f aca="false">A207&amp;" "&amp;B207</f>
        <v>CAS-2 NON-PRECISION APPROACH (HUD ON/OFF)</v>
      </c>
    </row>
    <row r="208" customFormat="false" ht="12.8" hidden="false" customHeight="false" outlineLevel="0" collapsed="false">
      <c r="A208" s="0" t="s">
        <v>24</v>
      </c>
      <c r="B208" s="0" t="s">
        <v>93</v>
      </c>
      <c r="C208" s="0" t="n">
        <v>2.0625</v>
      </c>
      <c r="D208" s="0" t="str">
        <f aca="false">A208&amp;" "&amp;B208</f>
        <v>CAS-2 NORMAL LANDING</v>
      </c>
    </row>
    <row r="209" customFormat="false" ht="12.8" hidden="false" customHeight="false" outlineLevel="0" collapsed="false">
      <c r="A209" s="0" t="s">
        <v>24</v>
      </c>
      <c r="B209" s="0" t="s">
        <v>94</v>
      </c>
      <c r="C209" s="0" t="n">
        <v>2.06896551724138</v>
      </c>
      <c r="D209" s="0" t="str">
        <f aca="false">A209&amp;" "&amp;B209</f>
        <v>CAS-2 NORMAL PATTERN</v>
      </c>
    </row>
    <row r="210" customFormat="false" ht="12.8" hidden="false" customHeight="false" outlineLevel="0" collapsed="false">
      <c r="A210" s="0" t="s">
        <v>24</v>
      </c>
      <c r="B210" s="0" t="s">
        <v>97</v>
      </c>
      <c r="C210" s="0" t="n">
        <v>2</v>
      </c>
      <c r="D210" s="0" t="str">
        <f aca="false">A210&amp;" "&amp;B210</f>
        <v>CAS-2 PRECISION APPROACH (HUD ON/OFF)</v>
      </c>
    </row>
    <row r="211" customFormat="false" ht="12.8" hidden="false" customHeight="false" outlineLevel="0" collapsed="false">
      <c r="A211" s="0" t="s">
        <v>24</v>
      </c>
      <c r="B211" s="0" t="s">
        <v>99</v>
      </c>
      <c r="C211" s="0" t="n">
        <v>2.12121212121212</v>
      </c>
      <c r="D211" s="0" t="str">
        <f aca="false">A211&amp;" "&amp;B211</f>
        <v>CAS-2 REJOINS</v>
      </c>
    </row>
    <row r="212" customFormat="false" ht="12.8" hidden="false" customHeight="false" outlineLevel="0" collapsed="false">
      <c r="A212" s="0" t="s">
        <v>24</v>
      </c>
      <c r="B212" s="0" t="s">
        <v>100</v>
      </c>
      <c r="C212" s="0" t="n">
        <v>2.09090909090909</v>
      </c>
      <c r="D212" s="0" t="str">
        <f aca="false">A212&amp;" "&amp;B212</f>
        <v>CAS-2 RETURN TO BASE (RTB) PROCEDURES</v>
      </c>
    </row>
    <row r="213" customFormat="false" ht="12.8" hidden="false" customHeight="false" outlineLevel="0" collapsed="false">
      <c r="A213" s="0" t="s">
        <v>24</v>
      </c>
      <c r="B213" s="0" t="s">
        <v>103</v>
      </c>
      <c r="C213" s="0" t="n">
        <v>2.16129032258064</v>
      </c>
      <c r="D213" s="0" t="str">
        <f aca="false">A213&amp;" "&amp;B213</f>
        <v>CAS-2 ROUTE</v>
      </c>
    </row>
    <row r="214" customFormat="false" ht="12.8" hidden="false" customHeight="false" outlineLevel="0" collapsed="false">
      <c r="A214" s="0" t="s">
        <v>24</v>
      </c>
      <c r="B214" s="0" t="s">
        <v>110</v>
      </c>
      <c r="C214" s="0" t="n">
        <v>2.18181818181818</v>
      </c>
      <c r="D214" s="0" t="str">
        <f aca="false">A214&amp;" "&amp;B214</f>
        <v>CAS-2 SITUATIONAL AWARENESS</v>
      </c>
    </row>
    <row r="215" customFormat="false" ht="12.8" hidden="false" customHeight="false" outlineLevel="0" collapsed="false">
      <c r="A215" s="0" t="s">
        <v>24</v>
      </c>
      <c r="B215" s="0" t="s">
        <v>111</v>
      </c>
      <c r="C215" s="0" t="n">
        <v>2.2258064516129</v>
      </c>
      <c r="D215" s="0" t="str">
        <f aca="false">A215&amp;" "&amp;B215</f>
        <v>CAS-2 TACS/JFIRE PROCEDURES</v>
      </c>
    </row>
    <row r="216" customFormat="false" ht="12.8" hidden="false" customHeight="false" outlineLevel="0" collapsed="false">
      <c r="A216" s="0" t="s">
        <v>24</v>
      </c>
      <c r="B216" s="0" t="s">
        <v>112</v>
      </c>
      <c r="C216" s="0" t="n">
        <v>2.12121212121212</v>
      </c>
      <c r="D216" s="0" t="str">
        <f aca="false">A216&amp;" "&amp;B216</f>
        <v>CAS-2 TAKEOFF (SINGLE-SHIP)</v>
      </c>
    </row>
    <row r="217" customFormat="false" ht="12.8" hidden="false" customHeight="false" outlineLevel="0" collapsed="false">
      <c r="A217" s="0" t="s">
        <v>24</v>
      </c>
      <c r="B217" s="0" t="s">
        <v>113</v>
      </c>
      <c r="C217" s="0" t="n">
        <v>2.09090909090909</v>
      </c>
      <c r="D217" s="0" t="str">
        <f aca="false">A217&amp;" "&amp;B217</f>
        <v>CAS-2 TASK MANAGEMENT</v>
      </c>
    </row>
    <row r="218" customFormat="false" ht="12.8" hidden="false" customHeight="false" outlineLevel="0" collapsed="false">
      <c r="A218" s="0" t="s">
        <v>24</v>
      </c>
      <c r="B218" s="0" t="s">
        <v>114</v>
      </c>
      <c r="C218" s="0" t="n">
        <v>1.68</v>
      </c>
      <c r="D218" s="0" t="str">
        <f aca="false">A218&amp;" "&amp;B218</f>
        <v>CAS-2 THREAT REACTIONS</v>
      </c>
    </row>
    <row r="219" customFormat="false" ht="12.8" hidden="false" customHeight="false" outlineLevel="0" collapsed="false">
      <c r="A219" s="0" t="s">
        <v>24</v>
      </c>
      <c r="B219" s="0" t="s">
        <v>115</v>
      </c>
      <c r="C219" s="0" t="n">
        <v>2.09375</v>
      </c>
      <c r="D219" s="0" t="str">
        <f aca="false">A219&amp;" "&amp;B219</f>
        <v>CAS-2 TWO-SHIP FORMATION -- TACTICAL</v>
      </c>
    </row>
    <row r="220" customFormat="false" ht="12.8" hidden="false" customHeight="false" outlineLevel="0" collapsed="false">
      <c r="A220" s="0" t="s">
        <v>24</v>
      </c>
      <c r="B220" s="0" t="s">
        <v>116</v>
      </c>
      <c r="C220" s="0" t="n">
        <v>2.26666666666667</v>
      </c>
      <c r="D220" s="0" t="str">
        <f aca="false">A220&amp;" "&amp;B220</f>
        <v>CAS-2 TWO-SHIP MUTUAL SUPPORT</v>
      </c>
    </row>
    <row r="221" customFormat="false" ht="12.8" hidden="false" customHeight="false" outlineLevel="0" collapsed="false">
      <c r="A221" s="0" t="s">
        <v>24</v>
      </c>
      <c r="B221" s="0" t="s">
        <v>117</v>
      </c>
      <c r="C221" s="0" t="n">
        <v>2.12121212121212</v>
      </c>
      <c r="D221" s="0" t="str">
        <f aca="false">A221&amp;" "&amp;B221</f>
        <v>CAS-2 VISUAL SEARCH</v>
      </c>
    </row>
    <row r="222" customFormat="false" ht="12.8" hidden="false" customHeight="false" outlineLevel="0" collapsed="false">
      <c r="A222" s="0" t="s">
        <v>24</v>
      </c>
      <c r="B222" s="0" t="s">
        <v>118</v>
      </c>
      <c r="C222" s="0" t="n">
        <v>2.16129032258064</v>
      </c>
      <c r="D222" s="0" t="str">
        <f aca="false">A222&amp;" "&amp;B222</f>
        <v>CAS-2 VISUAL SIGNALS</v>
      </c>
    </row>
    <row r="223" customFormat="false" ht="12.8" hidden="false" customHeight="false" outlineLevel="0" collapsed="false">
      <c r="A223" s="0" t="s">
        <v>24</v>
      </c>
      <c r="B223" s="0" t="s">
        <v>120</v>
      </c>
      <c r="C223" s="0" t="n">
        <v>2.12903225806452</v>
      </c>
      <c r="D223" s="0" t="str">
        <f aca="false">A223&amp;" "&amp;B223</f>
        <v>CAS-2 WEAPONS EMPLOYMENT</v>
      </c>
    </row>
    <row r="224" customFormat="false" ht="12.8" hidden="false" customHeight="false" outlineLevel="0" collapsed="false">
      <c r="A224" s="0" t="s">
        <v>24</v>
      </c>
      <c r="B224" s="0" t="s">
        <v>132</v>
      </c>
      <c r="C224" s="0" t="n">
        <v>2.15151515151515</v>
      </c>
      <c r="D224" s="0" t="str">
        <f aca="false">A224&amp;" "&amp;B224</f>
        <v>CAS-2 WINGMAN CONSID/FLT INTEGRITY</v>
      </c>
    </row>
    <row r="225" customFormat="false" ht="12.8" hidden="false" customHeight="false" outlineLevel="0" collapsed="false">
      <c r="A225" s="0" t="s">
        <v>125</v>
      </c>
      <c r="B225" s="0" t="s">
        <v>38</v>
      </c>
      <c r="C225" s="0" t="n">
        <v>2.17391304347826</v>
      </c>
      <c r="D225" s="0" t="str">
        <f aca="false">A225&amp;" "&amp;B225</f>
        <v>CAS-3 AGSM</v>
      </c>
    </row>
    <row r="226" customFormat="false" ht="12.8" hidden="false" customHeight="false" outlineLevel="0" collapsed="false">
      <c r="A226" s="0" t="s">
        <v>125</v>
      </c>
      <c r="B226" s="0" t="s">
        <v>39</v>
      </c>
      <c r="C226" s="0" t="n">
        <v>2.2</v>
      </c>
      <c r="D226" s="0" t="str">
        <f aca="false">A226&amp;" "&amp;B226</f>
        <v>CAS-3 ARMAMENT SWITCHOLOGY/FENCE CHK</v>
      </c>
    </row>
    <row r="227" customFormat="false" ht="12.8" hidden="false" customHeight="false" outlineLevel="0" collapsed="false">
      <c r="A227" s="0" t="s">
        <v>125</v>
      </c>
      <c r="B227" s="0" t="s">
        <v>40</v>
      </c>
      <c r="C227" s="0" t="n">
        <v>2.13333333333333</v>
      </c>
      <c r="D227" s="0" t="str">
        <f aca="false">A227&amp;" "&amp;B227</f>
        <v>CAS-3 BASIC RANGE PROCEDURES AND PATTERNS</v>
      </c>
    </row>
    <row r="228" customFormat="false" ht="12.8" hidden="false" customHeight="false" outlineLevel="0" collapsed="false">
      <c r="A228" s="0" t="s">
        <v>125</v>
      </c>
      <c r="B228" s="0" t="s">
        <v>41</v>
      </c>
      <c r="C228" s="0" t="n">
        <v>2.17391304347826</v>
      </c>
      <c r="D228" s="0" t="str">
        <f aca="false">A228&amp;" "&amp;B228</f>
        <v>CAS-3 BATTLE DAMAGE CHECK</v>
      </c>
    </row>
    <row r="229" customFormat="false" ht="12.8" hidden="false" customHeight="false" outlineLevel="0" collapsed="false">
      <c r="A229" s="0" t="s">
        <v>125</v>
      </c>
      <c r="B229" s="0" t="s">
        <v>45</v>
      </c>
      <c r="C229" s="0" t="n">
        <v>2.12</v>
      </c>
      <c r="D229" s="0" t="str">
        <f aca="false">A229&amp;" "&amp;B229</f>
        <v>CAS-3 COMMUNICATIONS</v>
      </c>
    </row>
    <row r="230" customFormat="false" ht="12.8" hidden="false" customHeight="false" outlineLevel="0" collapsed="false">
      <c r="A230" s="0" t="s">
        <v>125</v>
      </c>
      <c r="B230" s="0" t="s">
        <v>51</v>
      </c>
      <c r="C230" s="0" t="n">
        <v>2.2</v>
      </c>
      <c r="D230" s="0" t="str">
        <f aca="false">A230&amp;" "&amp;B230</f>
        <v>CAS-3 DECISION MAKING/RISK MANAGEMENT</v>
      </c>
    </row>
    <row r="231" customFormat="false" ht="12.8" hidden="false" customHeight="false" outlineLevel="0" collapsed="false">
      <c r="A231" s="0" t="s">
        <v>125</v>
      </c>
      <c r="B231" s="0" t="s">
        <v>53</v>
      </c>
      <c r="C231" s="0" t="n">
        <v>2.34782608695652</v>
      </c>
      <c r="D231" s="0" t="str">
        <f aca="false">A231&amp;" "&amp;B231</f>
        <v>CAS-3 DEPARTURE</v>
      </c>
    </row>
    <row r="232" customFormat="false" ht="12.8" hidden="false" customHeight="false" outlineLevel="0" collapsed="false">
      <c r="A232" s="0" t="s">
        <v>125</v>
      </c>
      <c r="B232" s="0" t="s">
        <v>55</v>
      </c>
      <c r="C232" s="0" t="n">
        <v>3</v>
      </c>
      <c r="D232" s="0" t="str">
        <f aca="false">A232&amp;" "&amp;B232</f>
        <v>CAS-3 EMERGENCY PROCEDURES</v>
      </c>
    </row>
    <row r="233" customFormat="false" ht="12.8" hidden="false" customHeight="false" outlineLevel="0" collapsed="false">
      <c r="A233" s="0" t="s">
        <v>125</v>
      </c>
      <c r="B233" s="0" t="s">
        <v>60</v>
      </c>
      <c r="C233" s="0" t="n">
        <v>2.22727272727273</v>
      </c>
      <c r="D233" s="0" t="str">
        <f aca="false">A233&amp;" "&amp;B233</f>
        <v>CAS-3 FIGHTING WING</v>
      </c>
    </row>
    <row r="234" customFormat="false" ht="12.8" hidden="false" customHeight="false" outlineLevel="0" collapsed="false">
      <c r="A234" s="0" t="s">
        <v>125</v>
      </c>
      <c r="B234" s="0" t="s">
        <v>61</v>
      </c>
      <c r="C234" s="0" t="n">
        <v>2.29166666666667</v>
      </c>
      <c r="D234" s="0" t="str">
        <f aca="false">A234&amp;" "&amp;B234</f>
        <v>CAS-3 FINGERTIP</v>
      </c>
    </row>
    <row r="235" customFormat="false" ht="12.8" hidden="false" customHeight="false" outlineLevel="0" collapsed="false">
      <c r="A235" s="0" t="s">
        <v>125</v>
      </c>
      <c r="B235" s="0" t="s">
        <v>64</v>
      </c>
      <c r="C235" s="0" t="n">
        <v>2</v>
      </c>
      <c r="D235" s="0" t="str">
        <f aca="false">A235&amp;" "&amp;B235</f>
        <v>CAS-3 FORMATION TAKEOFF (WING)</v>
      </c>
    </row>
    <row r="236" customFormat="false" ht="12.8" hidden="false" customHeight="false" outlineLevel="0" collapsed="false">
      <c r="A236" s="0" t="s">
        <v>125</v>
      </c>
      <c r="B236" s="0" t="s">
        <v>65</v>
      </c>
      <c r="C236" s="0" t="n">
        <v>2.2</v>
      </c>
      <c r="D236" s="0" t="str">
        <f aca="false">A236&amp;" "&amp;B236</f>
        <v>CAS-3 FOUR-SHIP FORMATION - BASIC</v>
      </c>
    </row>
    <row r="237" customFormat="false" ht="12.8" hidden="false" customHeight="false" outlineLevel="0" collapsed="false">
      <c r="A237" s="0" t="s">
        <v>125</v>
      </c>
      <c r="B237" s="0" t="s">
        <v>66</v>
      </c>
      <c r="C237" s="0" t="n">
        <v>2.25</v>
      </c>
      <c r="D237" s="0" t="str">
        <f aca="false">A237&amp;" "&amp;B237</f>
        <v>CAS-3 FOUR-SHIP FORMATION - TACTICAL</v>
      </c>
    </row>
    <row r="238" customFormat="false" ht="12.8" hidden="false" customHeight="false" outlineLevel="0" collapsed="false">
      <c r="A238" s="0" t="s">
        <v>125</v>
      </c>
      <c r="B238" s="0" t="s">
        <v>67</v>
      </c>
      <c r="C238" s="0" t="n">
        <v>2.28</v>
      </c>
      <c r="D238" s="0" t="str">
        <f aca="false">A238&amp;" "&amp;B238</f>
        <v>CAS-3 FUEL MANAGEMENT</v>
      </c>
    </row>
    <row r="239" customFormat="false" ht="12.8" hidden="false" customHeight="false" outlineLevel="0" collapsed="false">
      <c r="A239" s="0" t="s">
        <v>125</v>
      </c>
      <c r="B239" s="0" t="s">
        <v>68</v>
      </c>
      <c r="C239" s="0" t="n">
        <v>2.17391304347826</v>
      </c>
      <c r="D239" s="0" t="str">
        <f aca="false">A239&amp;" "&amp;B239</f>
        <v>CAS-3 G-AWARENESS</v>
      </c>
    </row>
    <row r="240" customFormat="false" ht="12.8" hidden="false" customHeight="false" outlineLevel="0" collapsed="false">
      <c r="A240" s="0" t="s">
        <v>125</v>
      </c>
      <c r="B240" s="0" t="s">
        <v>69</v>
      </c>
      <c r="C240" s="0" t="n">
        <v>2.18181818181818</v>
      </c>
      <c r="D240" s="0" t="str">
        <f aca="false">A240&amp;" "&amp;B240</f>
        <v>CAS-3 G-AWARENESS TURNS</v>
      </c>
    </row>
    <row r="241" customFormat="false" ht="12.8" hidden="false" customHeight="false" outlineLevel="0" collapsed="false">
      <c r="A241" s="0" t="s">
        <v>125</v>
      </c>
      <c r="B241" s="0" t="s">
        <v>70</v>
      </c>
      <c r="C241" s="0" t="n">
        <v>2.28</v>
      </c>
      <c r="D241" s="0" t="str">
        <f aca="false">A241&amp;" "&amp;B241</f>
        <v>CAS-3 GROUND OPERATIONS</v>
      </c>
    </row>
    <row r="242" customFormat="false" ht="12.8" hidden="false" customHeight="false" outlineLevel="0" collapsed="false">
      <c r="A242" s="0" t="s">
        <v>125</v>
      </c>
      <c r="B242" s="0" t="s">
        <v>75</v>
      </c>
      <c r="C242" s="0" t="n">
        <v>2</v>
      </c>
      <c r="D242" s="0" t="str">
        <f aca="false">A242&amp;" "&amp;B242</f>
        <v>CAS-3 INSTRUMENT TRAIL DEPARTURE</v>
      </c>
    </row>
    <row r="243" customFormat="false" ht="12.8" hidden="false" customHeight="false" outlineLevel="0" collapsed="false">
      <c r="A243" s="0" t="s">
        <v>125</v>
      </c>
      <c r="B243" s="0" t="s">
        <v>89</v>
      </c>
      <c r="C243" s="0" t="n">
        <v>2.32</v>
      </c>
      <c r="D243" s="0" t="str">
        <f aca="false">A243&amp;" "&amp;B243</f>
        <v>CAS-3 MISSION PLANNING/BRIEFING/DEBRIEFING</v>
      </c>
    </row>
    <row r="244" customFormat="false" ht="12.8" hidden="false" customHeight="false" outlineLevel="0" collapsed="false">
      <c r="A244" s="0" t="s">
        <v>125</v>
      </c>
      <c r="B244" s="0" t="s">
        <v>93</v>
      </c>
      <c r="C244" s="0" t="n">
        <v>2.16</v>
      </c>
      <c r="D244" s="0" t="str">
        <f aca="false">A244&amp;" "&amp;B244</f>
        <v>CAS-3 NORMAL LANDING</v>
      </c>
    </row>
    <row r="245" customFormat="false" ht="12.8" hidden="false" customHeight="false" outlineLevel="0" collapsed="false">
      <c r="A245" s="0" t="s">
        <v>125</v>
      </c>
      <c r="B245" s="0" t="s">
        <v>94</v>
      </c>
      <c r="C245" s="0" t="n">
        <v>2.20833333333333</v>
      </c>
      <c r="D245" s="0" t="str">
        <f aca="false">A245&amp;" "&amp;B245</f>
        <v>CAS-3 NORMAL PATTERN</v>
      </c>
    </row>
    <row r="246" customFormat="false" ht="12.8" hidden="false" customHeight="false" outlineLevel="0" collapsed="false">
      <c r="A246" s="0" t="s">
        <v>125</v>
      </c>
      <c r="B246" s="0" t="s">
        <v>97</v>
      </c>
      <c r="C246" s="0" t="n">
        <v>2</v>
      </c>
      <c r="D246" s="0" t="str">
        <f aca="false">A246&amp;" "&amp;B246</f>
        <v>CAS-3 PRECISION APPROACH (HUD ON/OFF)</v>
      </c>
    </row>
    <row r="247" customFormat="false" ht="12.8" hidden="false" customHeight="false" outlineLevel="0" collapsed="false">
      <c r="A247" s="0" t="s">
        <v>125</v>
      </c>
      <c r="B247" s="0" t="s">
        <v>99</v>
      </c>
      <c r="C247" s="0" t="n">
        <v>2.26923076923077</v>
      </c>
      <c r="D247" s="0" t="str">
        <f aca="false">A247&amp;" "&amp;B247</f>
        <v>CAS-3 REJOINS</v>
      </c>
    </row>
    <row r="248" customFormat="false" ht="12.8" hidden="false" customHeight="false" outlineLevel="0" collapsed="false">
      <c r="A248" s="0" t="s">
        <v>125</v>
      </c>
      <c r="B248" s="0" t="s">
        <v>100</v>
      </c>
      <c r="C248" s="0" t="n">
        <v>2.2</v>
      </c>
      <c r="D248" s="0" t="str">
        <f aca="false">A248&amp;" "&amp;B248</f>
        <v>CAS-3 RETURN TO BASE (RTB) PROCEDURES</v>
      </c>
    </row>
    <row r="249" customFormat="false" ht="12.8" hidden="false" customHeight="false" outlineLevel="0" collapsed="false">
      <c r="A249" s="0" t="s">
        <v>125</v>
      </c>
      <c r="B249" s="0" t="s">
        <v>103</v>
      </c>
      <c r="C249" s="0" t="n">
        <v>2.29166666666667</v>
      </c>
      <c r="D249" s="0" t="str">
        <f aca="false">A249&amp;" "&amp;B249</f>
        <v>CAS-3 ROUTE</v>
      </c>
    </row>
    <row r="250" customFormat="false" ht="12.8" hidden="false" customHeight="false" outlineLevel="0" collapsed="false">
      <c r="A250" s="0" t="s">
        <v>125</v>
      </c>
      <c r="B250" s="0" t="s">
        <v>110</v>
      </c>
      <c r="C250" s="0" t="n">
        <v>2.08</v>
      </c>
      <c r="D250" s="0" t="str">
        <f aca="false">A250&amp;" "&amp;B250</f>
        <v>CAS-3 SITUATIONAL AWARENESS</v>
      </c>
    </row>
    <row r="251" customFormat="false" ht="12.8" hidden="false" customHeight="false" outlineLevel="0" collapsed="false">
      <c r="A251" s="0" t="s">
        <v>125</v>
      </c>
      <c r="B251" s="0" t="s">
        <v>111</v>
      </c>
      <c r="C251" s="0" t="n">
        <v>2.09090909090909</v>
      </c>
      <c r="D251" s="0" t="str">
        <f aca="false">A251&amp;" "&amp;B251</f>
        <v>CAS-3 TACS/JFIRE PROCEDURES</v>
      </c>
    </row>
    <row r="252" customFormat="false" ht="12.8" hidden="false" customHeight="false" outlineLevel="0" collapsed="false">
      <c r="A252" s="0" t="s">
        <v>125</v>
      </c>
      <c r="B252" s="0" t="s">
        <v>112</v>
      </c>
      <c r="C252" s="0" t="n">
        <v>2.28</v>
      </c>
      <c r="D252" s="0" t="str">
        <f aca="false">A252&amp;" "&amp;B252</f>
        <v>CAS-3 TAKEOFF (SINGLE-SHIP)</v>
      </c>
    </row>
    <row r="253" customFormat="false" ht="12.8" hidden="false" customHeight="false" outlineLevel="0" collapsed="false">
      <c r="A253" s="0" t="s">
        <v>125</v>
      </c>
      <c r="B253" s="0" t="s">
        <v>113</v>
      </c>
      <c r="C253" s="0" t="n">
        <v>2.16</v>
      </c>
      <c r="D253" s="0" t="str">
        <f aca="false">A253&amp;" "&amp;B253</f>
        <v>CAS-3 TASK MANAGEMENT</v>
      </c>
    </row>
    <row r="254" customFormat="false" ht="12.8" hidden="false" customHeight="false" outlineLevel="0" collapsed="false">
      <c r="A254" s="0" t="s">
        <v>125</v>
      </c>
      <c r="B254" s="0" t="s">
        <v>114</v>
      </c>
      <c r="C254" s="0" t="n">
        <v>1.23529411764706</v>
      </c>
      <c r="D254" s="0" t="str">
        <f aca="false">A254&amp;" "&amp;B254</f>
        <v>CAS-3 THREAT REACTIONS</v>
      </c>
    </row>
    <row r="255" customFormat="false" ht="12.8" hidden="false" customHeight="false" outlineLevel="0" collapsed="false">
      <c r="A255" s="0" t="s">
        <v>125</v>
      </c>
      <c r="B255" s="0" t="s">
        <v>115</v>
      </c>
      <c r="C255" s="0" t="n">
        <v>2.16666666666667</v>
      </c>
      <c r="D255" s="0" t="str">
        <f aca="false">A255&amp;" "&amp;B255</f>
        <v>CAS-3 TWO-SHIP FORMATION -- TACTICAL</v>
      </c>
    </row>
    <row r="256" customFormat="false" ht="12.8" hidden="false" customHeight="false" outlineLevel="0" collapsed="false">
      <c r="A256" s="0" t="s">
        <v>125</v>
      </c>
      <c r="B256" s="0" t="s">
        <v>116</v>
      </c>
      <c r="C256" s="0" t="n">
        <v>2.08695652173913</v>
      </c>
      <c r="D256" s="0" t="str">
        <f aca="false">A256&amp;" "&amp;B256</f>
        <v>CAS-3 TWO-SHIP MUTUAL SUPPORT</v>
      </c>
    </row>
    <row r="257" customFormat="false" ht="12.8" hidden="false" customHeight="false" outlineLevel="0" collapsed="false">
      <c r="A257" s="0" t="s">
        <v>125</v>
      </c>
      <c r="B257" s="0" t="s">
        <v>117</v>
      </c>
      <c r="C257" s="0" t="n">
        <v>2.28</v>
      </c>
      <c r="D257" s="0" t="str">
        <f aca="false">A257&amp;" "&amp;B257</f>
        <v>CAS-3 VISUAL SEARCH</v>
      </c>
    </row>
    <row r="258" customFormat="false" ht="12.8" hidden="false" customHeight="false" outlineLevel="0" collapsed="false">
      <c r="A258" s="0" t="s">
        <v>125</v>
      </c>
      <c r="B258" s="0" t="s">
        <v>118</v>
      </c>
      <c r="C258" s="0" t="n">
        <v>2.29166666666667</v>
      </c>
      <c r="D258" s="0" t="str">
        <f aca="false">A258&amp;" "&amp;B258</f>
        <v>CAS-3 VISUAL SIGNALS</v>
      </c>
    </row>
    <row r="259" customFormat="false" ht="12.8" hidden="false" customHeight="false" outlineLevel="0" collapsed="false">
      <c r="A259" s="0" t="s">
        <v>125</v>
      </c>
      <c r="B259" s="0" t="s">
        <v>120</v>
      </c>
      <c r="C259" s="0" t="n">
        <v>2.08695652173913</v>
      </c>
      <c r="D259" s="0" t="str">
        <f aca="false">A259&amp;" "&amp;B259</f>
        <v>CAS-3 WEAPONS EMPLOYMENT</v>
      </c>
    </row>
    <row r="260" customFormat="false" ht="12.8" hidden="false" customHeight="false" outlineLevel="0" collapsed="false">
      <c r="A260" s="0" t="s">
        <v>125</v>
      </c>
      <c r="B260" s="0" t="s">
        <v>132</v>
      </c>
      <c r="C260" s="0" t="n">
        <v>2.24</v>
      </c>
      <c r="D260" s="0" t="str">
        <f aca="false">A260&amp;" "&amp;B260</f>
        <v>CAS-3 WINGMAN CONSID/FLT INTEGRITY</v>
      </c>
    </row>
    <row r="261" customFormat="false" ht="12.8" hidden="false" customHeight="false" outlineLevel="0" collapsed="false">
      <c r="A261" s="0" t="s">
        <v>14</v>
      </c>
      <c r="B261" s="0" t="s">
        <v>38</v>
      </c>
      <c r="C261" s="0" t="n">
        <v>1.98098434004474</v>
      </c>
      <c r="D261" s="0" t="str">
        <f aca="false">A261&amp;" "&amp;B261</f>
        <v>DB-1 AGSM</v>
      </c>
    </row>
    <row r="262" customFormat="false" ht="12.8" hidden="false" customHeight="false" outlineLevel="0" collapsed="false">
      <c r="A262" s="0" t="s">
        <v>14</v>
      </c>
      <c r="B262" s="0" t="s">
        <v>39</v>
      </c>
      <c r="C262" s="0" t="n">
        <v>2.06423034330011</v>
      </c>
      <c r="D262" s="0" t="str">
        <f aca="false">A262&amp;" "&amp;B262</f>
        <v>DB-1 ARMAMENT SWITCHOLOGY/FENCE CHK</v>
      </c>
    </row>
    <row r="263" customFormat="false" ht="12.8" hidden="false" customHeight="false" outlineLevel="0" collapsed="false">
      <c r="A263" s="0" t="s">
        <v>14</v>
      </c>
      <c r="B263" s="0" t="s">
        <v>41</v>
      </c>
      <c r="C263" s="0" t="n">
        <v>2.05293440736479</v>
      </c>
      <c r="D263" s="0" t="str">
        <f aca="false">A263&amp;" "&amp;B263</f>
        <v>DB-1 BATTLE DAMAGE CHECK</v>
      </c>
    </row>
    <row r="264" customFormat="false" ht="12.8" hidden="false" customHeight="false" outlineLevel="0" collapsed="false">
      <c r="A264" s="0" t="s">
        <v>14</v>
      </c>
      <c r="B264" s="0" t="s">
        <v>43</v>
      </c>
      <c r="C264" s="0" t="n">
        <v>2</v>
      </c>
      <c r="D264" s="0" t="str">
        <f aca="false">A264&amp;" "&amp;B264</f>
        <v>DB-1 BUTTERFLY SETUPS</v>
      </c>
    </row>
    <row r="265" customFormat="false" ht="12.8" hidden="false" customHeight="false" outlineLevel="0" collapsed="false">
      <c r="A265" s="0" t="s">
        <v>14</v>
      </c>
      <c r="B265" s="0" t="s">
        <v>45</v>
      </c>
      <c r="C265" s="0" t="n">
        <v>1.73770491803279</v>
      </c>
      <c r="D265" s="0" t="str">
        <f aca="false">A265&amp;" "&amp;B265</f>
        <v>DB-1 COMMUNICATIONS</v>
      </c>
    </row>
    <row r="266" customFormat="false" ht="12.8" hidden="false" customHeight="false" outlineLevel="0" collapsed="false">
      <c r="A266" s="0" t="s">
        <v>14</v>
      </c>
      <c r="B266" s="0" t="s">
        <v>50</v>
      </c>
      <c r="C266" s="0" t="n">
        <v>2</v>
      </c>
      <c r="D266" s="0" t="str">
        <f aca="false">A266&amp;" "&amp;B266</f>
        <v>DB-1 CROSSUNDER</v>
      </c>
    </row>
    <row r="267" customFormat="false" ht="12.8" hidden="false" customHeight="false" outlineLevel="0" collapsed="false">
      <c r="A267" s="0" t="s">
        <v>14</v>
      </c>
      <c r="B267" s="0" t="s">
        <v>51</v>
      </c>
      <c r="C267" s="0" t="n">
        <v>1.74426229508197</v>
      </c>
      <c r="D267" s="0" t="str">
        <f aca="false">A267&amp;" "&amp;B267</f>
        <v>DB-1 DECISION MAKING/RISK MANAGEMENT</v>
      </c>
    </row>
    <row r="268" customFormat="false" ht="12.8" hidden="false" customHeight="false" outlineLevel="0" collapsed="false">
      <c r="A268" s="0" t="s">
        <v>14</v>
      </c>
      <c r="B268" s="0" t="s">
        <v>52</v>
      </c>
      <c r="C268" s="0" t="n">
        <v>1.42017879948914</v>
      </c>
      <c r="D268" s="0" t="str">
        <f aca="false">A268&amp;" "&amp;B268</f>
        <v>DB-1 DEFENSIVE RANGING/PURSUIT CURVE EXERCISE</v>
      </c>
    </row>
    <row r="269" customFormat="false" ht="12.8" hidden="false" customHeight="false" outlineLevel="0" collapsed="false">
      <c r="A269" s="0" t="s">
        <v>14</v>
      </c>
      <c r="B269" s="0" t="s">
        <v>53</v>
      </c>
      <c r="C269" s="0" t="n">
        <v>2.07466063348416</v>
      </c>
      <c r="D269" s="0" t="str">
        <f aca="false">A269&amp;" "&amp;B269</f>
        <v>DB-1 DEPARTURE</v>
      </c>
    </row>
    <row r="270" customFormat="false" ht="12.8" hidden="false" customHeight="false" outlineLevel="0" collapsed="false">
      <c r="A270" s="0" t="s">
        <v>14</v>
      </c>
      <c r="B270" s="0" t="s">
        <v>54</v>
      </c>
      <c r="C270" s="0" t="n">
        <v>2</v>
      </c>
      <c r="D270" s="0" t="str">
        <f aca="false">A270&amp;" "&amp;B270</f>
        <v>DB-1 ECHELON</v>
      </c>
    </row>
    <row r="271" customFormat="false" ht="12.8" hidden="false" customHeight="false" outlineLevel="0" collapsed="false">
      <c r="A271" s="0" t="s">
        <v>14</v>
      </c>
      <c r="B271" s="0" t="s">
        <v>55</v>
      </c>
      <c r="C271" s="0" t="n">
        <v>2.96936542669584</v>
      </c>
      <c r="D271" s="0" t="str">
        <f aca="false">A271&amp;" "&amp;B271</f>
        <v>DB-1 EMERGENCY PROCEDURES</v>
      </c>
    </row>
    <row r="272" customFormat="false" ht="12.8" hidden="false" customHeight="false" outlineLevel="0" collapsed="false">
      <c r="A272" s="0" t="s">
        <v>14</v>
      </c>
      <c r="B272" s="0" t="s">
        <v>59</v>
      </c>
      <c r="C272" s="0" t="n">
        <v>1.15658362989324</v>
      </c>
      <c r="D272" s="0" t="str">
        <f aca="false">A272&amp;" "&amp;B272</f>
        <v>DB-1 FIGHT ANALYSIS</v>
      </c>
    </row>
    <row r="273" customFormat="false" ht="12.8" hidden="false" customHeight="false" outlineLevel="0" collapsed="false">
      <c r="A273" s="0" t="s">
        <v>14</v>
      </c>
      <c r="B273" s="0" t="s">
        <v>60</v>
      </c>
      <c r="C273" s="0" t="n">
        <v>2.05263157894737</v>
      </c>
      <c r="D273" s="0" t="str">
        <f aca="false">A273&amp;" "&amp;B273</f>
        <v>DB-1 FIGHTING WING</v>
      </c>
    </row>
    <row r="274" customFormat="false" ht="12.8" hidden="false" customHeight="false" outlineLevel="0" collapsed="false">
      <c r="A274" s="0" t="s">
        <v>14</v>
      </c>
      <c r="B274" s="0" t="s">
        <v>61</v>
      </c>
      <c r="C274" s="0" t="n">
        <v>2.08744394618834</v>
      </c>
      <c r="D274" s="0" t="str">
        <f aca="false">A274&amp;" "&amp;B274</f>
        <v>DB-1 FINGERTIP</v>
      </c>
    </row>
    <row r="275" customFormat="false" ht="12.8" hidden="false" customHeight="false" outlineLevel="0" collapsed="false">
      <c r="A275" s="0" t="s">
        <v>14</v>
      </c>
      <c r="B275" s="0" t="s">
        <v>62</v>
      </c>
      <c r="C275" s="0" t="n">
        <v>1.85148514851485</v>
      </c>
      <c r="D275" s="0" t="str">
        <f aca="false">A275&amp;" "&amp;B275</f>
        <v>DB-1 FLIGHT COORDINATION</v>
      </c>
    </row>
    <row r="276" customFormat="false" ht="12.8" hidden="false" customHeight="false" outlineLevel="0" collapsed="false">
      <c r="A276" s="0" t="s">
        <v>14</v>
      </c>
      <c r="B276" s="0" t="s">
        <v>63</v>
      </c>
      <c r="C276" s="0" t="n">
        <v>2.07373271889401</v>
      </c>
      <c r="D276" s="0" t="str">
        <f aca="false">A276&amp;" "&amp;B276</f>
        <v>DB-1 FORMATION APPROACH (WING)</v>
      </c>
    </row>
    <row r="277" customFormat="false" ht="12.8" hidden="false" customHeight="false" outlineLevel="0" collapsed="false">
      <c r="A277" s="0" t="s">
        <v>14</v>
      </c>
      <c r="B277" s="0" t="s">
        <v>64</v>
      </c>
      <c r="C277" s="0" t="n">
        <v>2.1743119266055</v>
      </c>
      <c r="D277" s="0" t="str">
        <f aca="false">A277&amp;" "&amp;B277</f>
        <v>DB-1 FORMATION TAKEOFF (WING)</v>
      </c>
    </row>
    <row r="278" customFormat="false" ht="12.8" hidden="false" customHeight="false" outlineLevel="0" collapsed="false">
      <c r="A278" s="0" t="s">
        <v>14</v>
      </c>
      <c r="B278" s="0" t="s">
        <v>65</v>
      </c>
      <c r="C278" s="0" t="n">
        <v>2.05092592592593</v>
      </c>
      <c r="D278" s="0" t="str">
        <f aca="false">A278&amp;" "&amp;B278</f>
        <v>DB-1 FOUR-SHIP FORMATION - BASIC</v>
      </c>
    </row>
    <row r="279" customFormat="false" ht="12.8" hidden="false" customHeight="false" outlineLevel="0" collapsed="false">
      <c r="A279" s="0" t="s">
        <v>14</v>
      </c>
      <c r="B279" s="0" t="s">
        <v>66</v>
      </c>
      <c r="C279" s="0" t="n">
        <v>2.02240896358543</v>
      </c>
      <c r="D279" s="0" t="str">
        <f aca="false">A279&amp;" "&amp;B279</f>
        <v>DB-1 FOUR-SHIP FORMATION - TACTICAL</v>
      </c>
    </row>
    <row r="280" customFormat="false" ht="12.8" hidden="false" customHeight="false" outlineLevel="0" collapsed="false">
      <c r="A280" s="0" t="s">
        <v>14</v>
      </c>
      <c r="B280" s="0" t="s">
        <v>67</v>
      </c>
      <c r="C280" s="0" t="n">
        <v>2.07056229327453</v>
      </c>
      <c r="D280" s="0" t="str">
        <f aca="false">A280&amp;" "&amp;B280</f>
        <v>DB-1 FUEL MANAGEMENT</v>
      </c>
    </row>
    <row r="281" customFormat="false" ht="12.8" hidden="false" customHeight="false" outlineLevel="0" collapsed="false">
      <c r="A281" s="0" t="s">
        <v>14</v>
      </c>
      <c r="B281" s="0" t="s">
        <v>68</v>
      </c>
      <c r="C281" s="0" t="n">
        <v>2.01004464285714</v>
      </c>
      <c r="D281" s="0" t="str">
        <f aca="false">A281&amp;" "&amp;B281</f>
        <v>DB-1 G-AWARENESS</v>
      </c>
    </row>
    <row r="282" customFormat="false" ht="12.8" hidden="false" customHeight="false" outlineLevel="0" collapsed="false">
      <c r="A282" s="0" t="s">
        <v>14</v>
      </c>
      <c r="B282" s="0" t="s">
        <v>69</v>
      </c>
      <c r="C282" s="0" t="n">
        <v>2.04809843400447</v>
      </c>
      <c r="D282" s="0" t="str">
        <f aca="false">A282&amp;" "&amp;B282</f>
        <v>DB-1 G-AWARENESS TURNS</v>
      </c>
    </row>
    <row r="283" customFormat="false" ht="12.8" hidden="false" customHeight="false" outlineLevel="0" collapsed="false">
      <c r="A283" s="0" t="s">
        <v>14</v>
      </c>
      <c r="B283" s="0" t="s">
        <v>70</v>
      </c>
      <c r="C283" s="0" t="n">
        <v>2.07002188183807</v>
      </c>
      <c r="D283" s="0" t="str">
        <f aca="false">A283&amp;" "&amp;B283</f>
        <v>DB-1 GROUND OPERATIONS</v>
      </c>
    </row>
    <row r="284" customFormat="false" ht="12.8" hidden="false" customHeight="false" outlineLevel="0" collapsed="false">
      <c r="A284" s="0" t="s">
        <v>14</v>
      </c>
      <c r="B284" s="0" t="s">
        <v>75</v>
      </c>
      <c r="C284" s="0" t="n">
        <v>2.06382978723404</v>
      </c>
      <c r="D284" s="0" t="str">
        <f aca="false">A284&amp;" "&amp;B284</f>
        <v>DB-1 INSTRUMENT TRAIL DEPARTURE</v>
      </c>
    </row>
    <row r="285" customFormat="false" ht="12.8" hidden="false" customHeight="false" outlineLevel="0" collapsed="false">
      <c r="A285" s="0" t="s">
        <v>14</v>
      </c>
      <c r="B285" s="0" t="s">
        <v>76</v>
      </c>
      <c r="C285" s="0" t="n">
        <v>0.5</v>
      </c>
      <c r="D285" s="0" t="str">
        <f aca="false">A285&amp;" "&amp;B285</f>
        <v>DB-1 JINK EXERCISE</v>
      </c>
    </row>
    <row r="286" customFormat="false" ht="12.8" hidden="false" customHeight="false" outlineLevel="0" collapsed="false">
      <c r="A286" s="0" t="s">
        <v>14</v>
      </c>
      <c r="B286" s="0" t="s">
        <v>82</v>
      </c>
      <c r="C286" s="0" t="n">
        <v>2</v>
      </c>
      <c r="D286" s="0" t="str">
        <f aca="false">A286&amp;" "&amp;B286</f>
        <v>DB-1 LOST WINGMAN PROCEDURES</v>
      </c>
    </row>
    <row r="287" customFormat="false" ht="12.8" hidden="false" customHeight="false" outlineLevel="0" collapsed="false">
      <c r="A287" s="0" t="s">
        <v>14</v>
      </c>
      <c r="B287" s="0" t="s">
        <v>83</v>
      </c>
      <c r="C287" s="0" t="n">
        <v>1.08074534161491</v>
      </c>
      <c r="D287" s="0" t="str">
        <f aca="false">A287&amp;" "&amp;B287</f>
        <v>DB-1 MANEUVER MECHANICS</v>
      </c>
    </row>
    <row r="288" customFormat="false" ht="12.8" hidden="false" customHeight="false" outlineLevel="0" collapsed="false">
      <c r="A288" s="0" t="s">
        <v>14</v>
      </c>
      <c r="B288" s="0" t="s">
        <v>84</v>
      </c>
      <c r="C288" s="0" t="n">
        <v>1.325</v>
      </c>
      <c r="D288" s="0" t="str">
        <f aca="false">A288&amp;" "&amp;B288</f>
        <v>DB-1 MANEUVER MECHANICS (OBFM)</v>
      </c>
    </row>
    <row r="289" customFormat="false" ht="12.8" hidden="false" customHeight="false" outlineLevel="0" collapsed="false">
      <c r="A289" s="0" t="s">
        <v>14</v>
      </c>
      <c r="B289" s="0" t="s">
        <v>85</v>
      </c>
      <c r="C289" s="0" t="n">
        <v>1.21419676214197</v>
      </c>
      <c r="D289" s="0" t="str">
        <f aca="false">A289&amp;" "&amp;B289</f>
        <v>DB-1 MANEUVER SELECTION</v>
      </c>
    </row>
    <row r="290" customFormat="false" ht="12.8" hidden="false" customHeight="false" outlineLevel="0" collapsed="false">
      <c r="A290" s="0" t="s">
        <v>14</v>
      </c>
      <c r="B290" s="0" t="s">
        <v>86</v>
      </c>
      <c r="C290" s="0" t="n">
        <v>1.38461538461538</v>
      </c>
      <c r="D290" s="0" t="str">
        <f aca="false">A290&amp;" "&amp;B290</f>
        <v>DB-1 MANEUVER SELECTION (OBFM)</v>
      </c>
    </row>
    <row r="291" customFormat="false" ht="12.8" hidden="false" customHeight="false" outlineLevel="0" collapsed="false">
      <c r="A291" s="0" t="s">
        <v>14</v>
      </c>
      <c r="B291" s="0" t="s">
        <v>87</v>
      </c>
      <c r="C291" s="0" t="n">
        <v>2</v>
      </c>
      <c r="D291" s="0" t="str">
        <f aca="false">A291&amp;" "&amp;B291</f>
        <v>DB-1 MISSED APPROACH</v>
      </c>
    </row>
    <row r="292" customFormat="false" ht="12.8" hidden="false" customHeight="false" outlineLevel="0" collapsed="false">
      <c r="A292" s="0" t="s">
        <v>14</v>
      </c>
      <c r="B292" s="0" t="s">
        <v>88</v>
      </c>
      <c r="C292" s="0" t="n">
        <v>2.33333333333333</v>
      </c>
      <c r="D292" s="0" t="str">
        <f aca="false">A292&amp;" "&amp;B292</f>
        <v>DB-1 MISSION ANALYSIS</v>
      </c>
    </row>
    <row r="293" customFormat="false" ht="12.8" hidden="false" customHeight="false" outlineLevel="0" collapsed="false">
      <c r="A293" s="0" t="s">
        <v>14</v>
      </c>
      <c r="B293" s="0" t="s">
        <v>89</v>
      </c>
      <c r="C293" s="0" t="n">
        <v>2.24153005464481</v>
      </c>
      <c r="D293" s="0" t="str">
        <f aca="false">A293&amp;" "&amp;B293</f>
        <v>DB-1 MISSION PLANNING/BRIEFING/DEBRIEFING</v>
      </c>
    </row>
    <row r="294" customFormat="false" ht="12.8" hidden="false" customHeight="false" outlineLevel="0" collapsed="false">
      <c r="A294" s="0" t="s">
        <v>14</v>
      </c>
      <c r="B294" s="0" t="s">
        <v>91</v>
      </c>
      <c r="C294" s="0" t="n">
        <v>2.15625</v>
      </c>
      <c r="D294" s="0" t="str">
        <f aca="false">A294&amp;" "&amp;B294</f>
        <v>DB-1 NO FLAP APPROACH/LANDING</v>
      </c>
    </row>
    <row r="295" customFormat="false" ht="12.8" hidden="false" customHeight="false" outlineLevel="0" collapsed="false">
      <c r="A295" s="0" t="s">
        <v>14</v>
      </c>
      <c r="B295" s="0" t="s">
        <v>92</v>
      </c>
      <c r="C295" s="0" t="n">
        <v>2.10169491525424</v>
      </c>
      <c r="D295" s="0" t="str">
        <f aca="false">A295&amp;" "&amp;B295</f>
        <v>DB-1 NON-PRECISION APPROACH (HUD ON/OFF)</v>
      </c>
    </row>
    <row r="296" customFormat="false" ht="12.8" hidden="false" customHeight="false" outlineLevel="0" collapsed="false">
      <c r="A296" s="0" t="s">
        <v>14</v>
      </c>
      <c r="B296" s="0" t="s">
        <v>93</v>
      </c>
      <c r="C296" s="0" t="n">
        <v>2.06474820143885</v>
      </c>
      <c r="D296" s="0" t="str">
        <f aca="false">A296&amp;" "&amp;B296</f>
        <v>DB-1 NORMAL LANDING</v>
      </c>
    </row>
    <row r="297" customFormat="false" ht="12.8" hidden="false" customHeight="false" outlineLevel="0" collapsed="false">
      <c r="A297" s="0" t="s">
        <v>14</v>
      </c>
      <c r="B297" s="0" t="s">
        <v>94</v>
      </c>
      <c r="C297" s="0" t="n">
        <v>2.04433497536946</v>
      </c>
      <c r="D297" s="0" t="str">
        <f aca="false">A297&amp;" "&amp;B297</f>
        <v>DB-1 NORMAL PATTERN</v>
      </c>
    </row>
    <row r="298" customFormat="false" ht="12.8" hidden="false" customHeight="false" outlineLevel="0" collapsed="false">
      <c r="A298" s="0" t="s">
        <v>14</v>
      </c>
      <c r="B298" s="0" t="s">
        <v>95</v>
      </c>
      <c r="C298" s="0" t="n">
        <v>2</v>
      </c>
      <c r="D298" s="0" t="str">
        <f aca="false">A298&amp;" "&amp;B298</f>
        <v>DB-1 PENETRATION</v>
      </c>
    </row>
    <row r="299" customFormat="false" ht="12.8" hidden="false" customHeight="false" outlineLevel="0" collapsed="false">
      <c r="A299" s="0" t="s">
        <v>14</v>
      </c>
      <c r="B299" s="0" t="s">
        <v>96</v>
      </c>
      <c r="C299" s="0" t="n">
        <v>1.29883720930233</v>
      </c>
      <c r="D299" s="0" t="str">
        <f aca="false">A299&amp;" "&amp;B299</f>
        <v>DB-1 PERCH SETUPS</v>
      </c>
    </row>
    <row r="300" customFormat="false" ht="12.8" hidden="false" customHeight="false" outlineLevel="0" collapsed="false">
      <c r="A300" s="0" t="s">
        <v>14</v>
      </c>
      <c r="B300" s="0" t="s">
        <v>97</v>
      </c>
      <c r="C300" s="0" t="n">
        <v>2.11560693641619</v>
      </c>
      <c r="D300" s="0" t="str">
        <f aca="false">A300&amp;" "&amp;B300</f>
        <v>DB-1 PRECISION APPROACH (HUD ON/OFF)</v>
      </c>
    </row>
    <row r="301" customFormat="false" ht="12.8" hidden="false" customHeight="false" outlineLevel="0" collapsed="false">
      <c r="A301" s="0" t="s">
        <v>14</v>
      </c>
      <c r="B301" s="0" t="s">
        <v>99</v>
      </c>
      <c r="C301" s="0" t="n">
        <v>2.04026845637584</v>
      </c>
      <c r="D301" s="0" t="str">
        <f aca="false">A301&amp;" "&amp;B301</f>
        <v>DB-1 REJOINS</v>
      </c>
    </row>
    <row r="302" customFormat="false" ht="12.8" hidden="false" customHeight="false" outlineLevel="0" collapsed="false">
      <c r="A302" s="0" t="s">
        <v>14</v>
      </c>
      <c r="B302" s="0" t="s">
        <v>100</v>
      </c>
      <c r="C302" s="0" t="n">
        <v>2.05426356589147</v>
      </c>
      <c r="D302" s="0" t="str">
        <f aca="false">A302&amp;" "&amp;B302</f>
        <v>DB-1 RETURN TO BASE (RTB) PROCEDURES</v>
      </c>
    </row>
    <row r="303" customFormat="false" ht="12.8" hidden="false" customHeight="false" outlineLevel="0" collapsed="false">
      <c r="A303" s="0" t="s">
        <v>14</v>
      </c>
      <c r="B303" s="0" t="s">
        <v>101</v>
      </c>
      <c r="C303" s="0" t="n">
        <v>1.20668316831683</v>
      </c>
      <c r="D303" s="0" t="str">
        <f aca="false">A303&amp;" "&amp;B303</f>
        <v>DB-1 REVERSAL / SCISSORS EXERCISE</v>
      </c>
    </row>
    <row r="304" customFormat="false" ht="12.8" hidden="false" customHeight="false" outlineLevel="0" collapsed="false">
      <c r="A304" s="0" t="s">
        <v>14</v>
      </c>
      <c r="B304" s="0" t="s">
        <v>103</v>
      </c>
      <c r="C304" s="0" t="n">
        <v>2.07726763717805</v>
      </c>
      <c r="D304" s="0" t="str">
        <f aca="false">A304&amp;" "&amp;B304</f>
        <v>DB-1 ROUTE</v>
      </c>
    </row>
    <row r="305" customFormat="false" ht="12.8" hidden="false" customHeight="false" outlineLevel="0" collapsed="false">
      <c r="A305" s="0" t="s">
        <v>14</v>
      </c>
      <c r="B305" s="0" t="s">
        <v>105</v>
      </c>
      <c r="C305" s="0" t="n">
        <v>2</v>
      </c>
      <c r="D305" s="0" t="str">
        <f aca="false">A305&amp;" "&amp;B305</f>
        <v>DB-1 SIMULATED GUNSHOT</v>
      </c>
    </row>
    <row r="306" customFormat="false" ht="12.8" hidden="false" customHeight="false" outlineLevel="0" collapsed="false">
      <c r="A306" s="0" t="s">
        <v>14</v>
      </c>
      <c r="B306" s="0" t="s">
        <v>106</v>
      </c>
      <c r="C306" s="0" t="n">
        <v>2.03333333333333</v>
      </c>
      <c r="D306" s="0" t="str">
        <f aca="false">A306&amp;" "&amp;B306</f>
        <v>DB-1 SIMULATED IR MISSILE SHOT</v>
      </c>
    </row>
    <row r="307" customFormat="false" ht="12.8" hidden="false" customHeight="false" outlineLevel="0" collapsed="false">
      <c r="A307" s="0" t="s">
        <v>14</v>
      </c>
      <c r="B307" s="0" t="s">
        <v>107</v>
      </c>
      <c r="C307" s="0" t="n">
        <v>1.97368421052632</v>
      </c>
      <c r="D307" s="0" t="str">
        <f aca="false">A307&amp;" "&amp;B307</f>
        <v>DB-1 SINGLE ENGINE APPROACH/LANDING</v>
      </c>
    </row>
    <row r="308" customFormat="false" ht="12.8" hidden="false" customHeight="false" outlineLevel="0" collapsed="false">
      <c r="A308" s="0" t="s">
        <v>14</v>
      </c>
      <c r="B308" s="0" t="s">
        <v>108</v>
      </c>
      <c r="C308" s="0" t="n">
        <v>2</v>
      </c>
      <c r="D308" s="0" t="str">
        <f aca="false">A308&amp;" "&amp;B308</f>
        <v>DB-1 SINGLE ENGINE GO-AROUND</v>
      </c>
    </row>
    <row r="309" customFormat="false" ht="12.8" hidden="false" customHeight="false" outlineLevel="0" collapsed="false">
      <c r="A309" s="0" t="s">
        <v>14</v>
      </c>
      <c r="B309" s="0" t="s">
        <v>110</v>
      </c>
      <c r="C309" s="0" t="n">
        <v>1.63934426229508</v>
      </c>
      <c r="D309" s="0" t="str">
        <f aca="false">A309&amp;" "&amp;B309</f>
        <v>DB-1 SITUATIONAL AWARENESS</v>
      </c>
    </row>
    <row r="310" customFormat="false" ht="12.8" hidden="false" customHeight="false" outlineLevel="0" collapsed="false">
      <c r="A310" s="0" t="s">
        <v>14</v>
      </c>
      <c r="B310" s="0" t="s">
        <v>112</v>
      </c>
      <c r="C310" s="0" t="n">
        <v>2.11857142857143</v>
      </c>
      <c r="D310" s="0" t="str">
        <f aca="false">A310&amp;" "&amp;B310</f>
        <v>DB-1 TAKEOFF (SINGLE-SHIP)</v>
      </c>
    </row>
    <row r="311" customFormat="false" ht="12.8" hidden="false" customHeight="false" outlineLevel="0" collapsed="false">
      <c r="A311" s="0" t="s">
        <v>14</v>
      </c>
      <c r="B311" s="0" t="s">
        <v>113</v>
      </c>
      <c r="C311" s="0" t="n">
        <v>1.64004376367615</v>
      </c>
      <c r="D311" s="0" t="str">
        <f aca="false">A311&amp;" "&amp;B311</f>
        <v>DB-1 TASK MANAGEMENT</v>
      </c>
    </row>
    <row r="312" customFormat="false" ht="12.8" hidden="false" customHeight="false" outlineLevel="0" collapsed="false">
      <c r="A312" s="0" t="s">
        <v>14</v>
      </c>
      <c r="B312" s="0" t="s">
        <v>115</v>
      </c>
      <c r="C312" s="0" t="n">
        <v>1.96106785317019</v>
      </c>
      <c r="D312" s="0" t="str">
        <f aca="false">A312&amp;" "&amp;B312</f>
        <v>DB-1 TWO-SHIP FORMATION -- TACTICAL</v>
      </c>
    </row>
    <row r="313" customFormat="false" ht="12.8" hidden="false" customHeight="false" outlineLevel="0" collapsed="false">
      <c r="A313" s="0" t="s">
        <v>14</v>
      </c>
      <c r="B313" s="0" t="s">
        <v>117</v>
      </c>
      <c r="C313" s="0" t="n">
        <v>2.04083885209713</v>
      </c>
      <c r="D313" s="0" t="str">
        <f aca="false">A313&amp;" "&amp;B313</f>
        <v>DB-1 VISUAL SEARCH</v>
      </c>
    </row>
    <row r="314" customFormat="false" ht="12.8" hidden="false" customHeight="false" outlineLevel="0" collapsed="false">
      <c r="A314" s="0" t="s">
        <v>14</v>
      </c>
      <c r="B314" s="0" t="s">
        <v>118</v>
      </c>
      <c r="C314" s="0" t="n">
        <v>2.06033519553073</v>
      </c>
      <c r="D314" s="0" t="str">
        <f aca="false">A314&amp;" "&amp;B314</f>
        <v>DB-1 VISUAL SIGNALS</v>
      </c>
    </row>
    <row r="315" customFormat="false" ht="12.8" hidden="false" customHeight="false" outlineLevel="0" collapsed="false">
      <c r="A315" s="0" t="s">
        <v>14</v>
      </c>
      <c r="B315" s="0" t="s">
        <v>121</v>
      </c>
      <c r="C315" s="0" t="n">
        <v>1.09290953545232</v>
      </c>
      <c r="D315" s="0" t="str">
        <f aca="false">A315&amp;" "&amp;B315</f>
        <v>DB-1 WEZ RECOGNITION</v>
      </c>
    </row>
    <row r="316" customFormat="false" ht="12.8" hidden="false" customHeight="false" outlineLevel="0" collapsed="false">
      <c r="A316" s="0" t="s">
        <v>14</v>
      </c>
      <c r="B316" s="0" t="s">
        <v>132</v>
      </c>
      <c r="C316" s="0" t="n">
        <v>1.74261083743842</v>
      </c>
      <c r="D316" s="0" t="str">
        <f aca="false">A316&amp;" "&amp;B316</f>
        <v>DB-1 WINGMAN CONSID/FLT INTEGRITY</v>
      </c>
    </row>
    <row r="317" customFormat="false" ht="12.8" hidden="false" customHeight="false" outlineLevel="0" collapsed="false">
      <c r="A317" s="0" t="s">
        <v>15</v>
      </c>
      <c r="B317" s="0" t="s">
        <v>38</v>
      </c>
      <c r="C317" s="0" t="n">
        <v>2.0310421286031</v>
      </c>
      <c r="D317" s="0" t="str">
        <f aca="false">A317&amp;" "&amp;B317</f>
        <v>DB-2 AGSM</v>
      </c>
    </row>
    <row r="318" customFormat="false" ht="12.8" hidden="false" customHeight="false" outlineLevel="0" collapsed="false">
      <c r="A318" s="0" t="s">
        <v>15</v>
      </c>
      <c r="B318" s="0" t="s">
        <v>39</v>
      </c>
      <c r="C318" s="0" t="n">
        <v>2.06945975744212</v>
      </c>
      <c r="D318" s="0" t="str">
        <f aca="false">A318&amp;" "&amp;B318</f>
        <v>DB-2 ARMAMENT SWITCHOLOGY/FENCE CHK</v>
      </c>
    </row>
    <row r="319" customFormat="false" ht="12.8" hidden="false" customHeight="false" outlineLevel="0" collapsed="false">
      <c r="A319" s="0" t="s">
        <v>15</v>
      </c>
      <c r="B319" s="0" t="s">
        <v>41</v>
      </c>
      <c r="C319" s="0" t="n">
        <v>2.05473204104903</v>
      </c>
      <c r="D319" s="0" t="str">
        <f aca="false">A319&amp;" "&amp;B319</f>
        <v>DB-2 BATTLE DAMAGE CHECK</v>
      </c>
    </row>
    <row r="320" customFormat="false" ht="12.8" hidden="false" customHeight="false" outlineLevel="0" collapsed="false">
      <c r="A320" s="0" t="s">
        <v>15</v>
      </c>
      <c r="B320" s="0" t="s">
        <v>45</v>
      </c>
      <c r="C320" s="0" t="n">
        <v>1.75027144408252</v>
      </c>
      <c r="D320" s="0" t="str">
        <f aca="false">A320&amp;" "&amp;B320</f>
        <v>DB-2 COMMUNICATIONS</v>
      </c>
    </row>
    <row r="321" customFormat="false" ht="12.8" hidden="false" customHeight="false" outlineLevel="0" collapsed="false">
      <c r="A321" s="0" t="s">
        <v>15</v>
      </c>
      <c r="B321" s="0" t="s">
        <v>50</v>
      </c>
      <c r="C321" s="0" t="n">
        <v>2.02564102564103</v>
      </c>
      <c r="D321" s="0" t="str">
        <f aca="false">A321&amp;" "&amp;B321</f>
        <v>DB-2 CROSSUNDER</v>
      </c>
    </row>
    <row r="322" customFormat="false" ht="12.8" hidden="false" customHeight="false" outlineLevel="0" collapsed="false">
      <c r="A322" s="0" t="s">
        <v>15</v>
      </c>
      <c r="B322" s="0" t="s">
        <v>51</v>
      </c>
      <c r="C322" s="0" t="n">
        <v>1.79347826086957</v>
      </c>
      <c r="D322" s="0" t="str">
        <f aca="false">A322&amp;" "&amp;B322</f>
        <v>DB-2 DECISION MAKING/RISK MANAGEMENT</v>
      </c>
    </row>
    <row r="323" customFormat="false" ht="12.8" hidden="false" customHeight="false" outlineLevel="0" collapsed="false">
      <c r="A323" s="0" t="s">
        <v>15</v>
      </c>
      <c r="B323" s="0" t="s">
        <v>52</v>
      </c>
      <c r="C323" s="0" t="n">
        <v>1.33333333333333</v>
      </c>
      <c r="D323" s="0" t="str">
        <f aca="false">A323&amp;" "&amp;B323</f>
        <v>DB-2 DEFENSIVE RANGING/PURSUIT CURVE EXERCISE</v>
      </c>
    </row>
    <row r="324" customFormat="false" ht="12.8" hidden="false" customHeight="false" outlineLevel="0" collapsed="false">
      <c r="A324" s="0" t="s">
        <v>15</v>
      </c>
      <c r="B324" s="0" t="s">
        <v>53</v>
      </c>
      <c r="C324" s="0" t="n">
        <v>2.07570621468927</v>
      </c>
      <c r="D324" s="0" t="str">
        <f aca="false">A324&amp;" "&amp;B324</f>
        <v>DB-2 DEPARTURE</v>
      </c>
    </row>
    <row r="325" customFormat="false" ht="12.8" hidden="false" customHeight="false" outlineLevel="0" collapsed="false">
      <c r="A325" s="0" t="s">
        <v>15</v>
      </c>
      <c r="B325" s="0" t="s">
        <v>54</v>
      </c>
      <c r="C325" s="0" t="n">
        <v>2.04166666666667</v>
      </c>
      <c r="D325" s="0" t="str">
        <f aca="false">A325&amp;" "&amp;B325</f>
        <v>DB-2 ECHELON</v>
      </c>
    </row>
    <row r="326" customFormat="false" ht="12.8" hidden="false" customHeight="false" outlineLevel="0" collapsed="false">
      <c r="A326" s="0" t="s">
        <v>15</v>
      </c>
      <c r="B326" s="0" t="s">
        <v>55</v>
      </c>
      <c r="C326" s="0" t="n">
        <v>2.96203904555314</v>
      </c>
      <c r="D326" s="0" t="str">
        <f aca="false">A326&amp;" "&amp;B326</f>
        <v>DB-2 EMERGENCY PROCEDURES</v>
      </c>
    </row>
    <row r="327" customFormat="false" ht="12.8" hidden="false" customHeight="false" outlineLevel="0" collapsed="false">
      <c r="A327" s="0" t="s">
        <v>15</v>
      </c>
      <c r="B327" s="0" t="s">
        <v>59</v>
      </c>
      <c r="C327" s="0" t="n">
        <v>1.22298850574713</v>
      </c>
      <c r="D327" s="0" t="str">
        <f aca="false">A327&amp;" "&amp;B327</f>
        <v>DB-2 FIGHT ANALYSIS</v>
      </c>
    </row>
    <row r="328" customFormat="false" ht="12.8" hidden="false" customHeight="false" outlineLevel="0" collapsed="false">
      <c r="A328" s="0" t="s">
        <v>15</v>
      </c>
      <c r="B328" s="0" t="s">
        <v>60</v>
      </c>
      <c r="C328" s="0" t="n">
        <v>2.06257822277847</v>
      </c>
      <c r="D328" s="0" t="str">
        <f aca="false">A328&amp;" "&amp;B328</f>
        <v>DB-2 FIGHTING WING</v>
      </c>
    </row>
    <row r="329" customFormat="false" ht="12.8" hidden="false" customHeight="false" outlineLevel="0" collapsed="false">
      <c r="A329" s="0" t="s">
        <v>15</v>
      </c>
      <c r="B329" s="0" t="s">
        <v>61</v>
      </c>
      <c r="C329" s="0" t="n">
        <v>2.10325476992144</v>
      </c>
      <c r="D329" s="0" t="str">
        <f aca="false">A329&amp;" "&amp;B329</f>
        <v>DB-2 FINGERTIP</v>
      </c>
    </row>
    <row r="330" customFormat="false" ht="12.8" hidden="false" customHeight="false" outlineLevel="0" collapsed="false">
      <c r="A330" s="0" t="s">
        <v>15</v>
      </c>
      <c r="B330" s="0" t="s">
        <v>62</v>
      </c>
      <c r="C330" s="0" t="n">
        <v>1.84615384615385</v>
      </c>
      <c r="D330" s="0" t="str">
        <f aca="false">A330&amp;" "&amp;B330</f>
        <v>DB-2 FLIGHT COORDINATION</v>
      </c>
    </row>
    <row r="331" customFormat="false" ht="12.8" hidden="false" customHeight="false" outlineLevel="0" collapsed="false">
      <c r="A331" s="0" t="s">
        <v>15</v>
      </c>
      <c r="B331" s="0" t="s">
        <v>63</v>
      </c>
      <c r="C331" s="0" t="n">
        <v>2.06153846153846</v>
      </c>
      <c r="D331" s="0" t="str">
        <f aca="false">A331&amp;" "&amp;B331</f>
        <v>DB-2 FORMATION APPROACH (WING)</v>
      </c>
    </row>
    <row r="332" customFormat="false" ht="12.8" hidden="false" customHeight="false" outlineLevel="0" collapsed="false">
      <c r="A332" s="0" t="s">
        <v>15</v>
      </c>
      <c r="B332" s="0" t="s">
        <v>64</v>
      </c>
      <c r="C332" s="0" t="n">
        <v>2.18260869565217</v>
      </c>
      <c r="D332" s="0" t="str">
        <f aca="false">A332&amp;" "&amp;B332</f>
        <v>DB-2 FORMATION TAKEOFF (WING)</v>
      </c>
    </row>
    <row r="333" customFormat="false" ht="12.8" hidden="false" customHeight="false" outlineLevel="0" collapsed="false">
      <c r="A333" s="0" t="s">
        <v>15</v>
      </c>
      <c r="B333" s="0" t="s">
        <v>65</v>
      </c>
      <c r="C333" s="0" t="n">
        <v>2.06060606060606</v>
      </c>
      <c r="D333" s="0" t="str">
        <f aca="false">A333&amp;" "&amp;B333</f>
        <v>DB-2 FOUR-SHIP FORMATION - BASIC</v>
      </c>
    </row>
    <row r="334" customFormat="false" ht="12.8" hidden="false" customHeight="false" outlineLevel="0" collapsed="false">
      <c r="A334" s="0" t="s">
        <v>15</v>
      </c>
      <c r="B334" s="0" t="s">
        <v>66</v>
      </c>
      <c r="C334" s="0" t="n">
        <v>2.0241935483871</v>
      </c>
      <c r="D334" s="0" t="str">
        <f aca="false">A334&amp;" "&amp;B334</f>
        <v>DB-2 FOUR-SHIP FORMATION - TACTICAL</v>
      </c>
    </row>
    <row r="335" customFormat="false" ht="12.8" hidden="false" customHeight="false" outlineLevel="0" collapsed="false">
      <c r="A335" s="0" t="s">
        <v>15</v>
      </c>
      <c r="B335" s="0" t="s">
        <v>67</v>
      </c>
      <c r="C335" s="0" t="n">
        <v>2.07952069716776</v>
      </c>
      <c r="D335" s="0" t="str">
        <f aca="false">A335&amp;" "&amp;B335</f>
        <v>DB-2 FUEL MANAGEMENT</v>
      </c>
    </row>
    <row r="336" customFormat="false" ht="12.8" hidden="false" customHeight="false" outlineLevel="0" collapsed="false">
      <c r="A336" s="0" t="s">
        <v>15</v>
      </c>
      <c r="B336" s="0" t="s">
        <v>68</v>
      </c>
      <c r="C336" s="0" t="n">
        <v>2.05758582502769</v>
      </c>
      <c r="D336" s="0" t="str">
        <f aca="false">A336&amp;" "&amp;B336</f>
        <v>DB-2 G-AWARENESS</v>
      </c>
    </row>
    <row r="337" customFormat="false" ht="12.8" hidden="false" customHeight="false" outlineLevel="0" collapsed="false">
      <c r="A337" s="0" t="s">
        <v>15</v>
      </c>
      <c r="B337" s="0" t="s">
        <v>69</v>
      </c>
      <c r="C337" s="0" t="n">
        <v>2.07522123893805</v>
      </c>
      <c r="D337" s="0" t="str">
        <f aca="false">A337&amp;" "&amp;B337</f>
        <v>DB-2 G-AWARENESS TURNS</v>
      </c>
    </row>
    <row r="338" customFormat="false" ht="12.8" hidden="false" customHeight="false" outlineLevel="0" collapsed="false">
      <c r="A338" s="0" t="s">
        <v>15</v>
      </c>
      <c r="B338" s="0" t="s">
        <v>70</v>
      </c>
      <c r="C338" s="0" t="n">
        <v>2.12160694896851</v>
      </c>
      <c r="D338" s="0" t="str">
        <f aca="false">A338&amp;" "&amp;B338</f>
        <v>DB-2 GROUND OPERATIONS</v>
      </c>
    </row>
    <row r="339" customFormat="false" ht="12.8" hidden="false" customHeight="false" outlineLevel="0" collapsed="false">
      <c r="A339" s="0" t="s">
        <v>15</v>
      </c>
      <c r="B339" s="0" t="s">
        <v>74</v>
      </c>
      <c r="C339" s="0" t="n">
        <v>1</v>
      </c>
      <c r="D339" s="0" t="str">
        <f aca="false">A339&amp;" "&amp;B339</f>
        <v>DB-2 HIGH/LOW-SPEED DIVE RECOVERY</v>
      </c>
    </row>
    <row r="340" customFormat="false" ht="12.8" hidden="false" customHeight="false" outlineLevel="0" collapsed="false">
      <c r="A340" s="0" t="s">
        <v>15</v>
      </c>
      <c r="B340" s="0" t="s">
        <v>75</v>
      </c>
      <c r="C340" s="0" t="n">
        <v>2.03787878787879</v>
      </c>
      <c r="D340" s="0" t="str">
        <f aca="false">A340&amp;" "&amp;B340</f>
        <v>DB-2 INSTRUMENT TRAIL DEPARTURE</v>
      </c>
    </row>
    <row r="341" customFormat="false" ht="12.8" hidden="false" customHeight="false" outlineLevel="0" collapsed="false">
      <c r="A341" s="0" t="s">
        <v>15</v>
      </c>
      <c r="B341" s="0" t="s">
        <v>76</v>
      </c>
      <c r="C341" s="0" t="n">
        <v>1.25031766200762</v>
      </c>
      <c r="D341" s="0" t="str">
        <f aca="false">A341&amp;" "&amp;B341</f>
        <v>DB-2 JINK EXERCISE</v>
      </c>
    </row>
    <row r="342" customFormat="false" ht="12.8" hidden="false" customHeight="false" outlineLevel="0" collapsed="false">
      <c r="A342" s="0" t="s">
        <v>15</v>
      </c>
      <c r="B342" s="0" t="s">
        <v>82</v>
      </c>
      <c r="C342" s="0" t="n">
        <v>1.66666666666667</v>
      </c>
      <c r="D342" s="0" t="str">
        <f aca="false">A342&amp;" "&amp;B342</f>
        <v>DB-2 LOST WINGMAN PROCEDURES</v>
      </c>
    </row>
    <row r="343" customFormat="false" ht="12.8" hidden="false" customHeight="false" outlineLevel="0" collapsed="false">
      <c r="A343" s="0" t="s">
        <v>15</v>
      </c>
      <c r="B343" s="0" t="s">
        <v>83</v>
      </c>
      <c r="C343" s="0" t="n">
        <v>1.14079422382671</v>
      </c>
      <c r="D343" s="0" t="str">
        <f aca="false">A343&amp;" "&amp;B343</f>
        <v>DB-2 MANEUVER MECHANICS</v>
      </c>
    </row>
    <row r="344" customFormat="false" ht="12.8" hidden="false" customHeight="false" outlineLevel="0" collapsed="false">
      <c r="A344" s="0" t="s">
        <v>15</v>
      </c>
      <c r="B344" s="0" t="s">
        <v>84</v>
      </c>
      <c r="C344" s="0" t="n">
        <v>1.39024390243902</v>
      </c>
      <c r="D344" s="0" t="str">
        <f aca="false">A344&amp;" "&amp;B344</f>
        <v>DB-2 MANEUVER MECHANICS (OBFM)</v>
      </c>
    </row>
    <row r="345" customFormat="false" ht="12.8" hidden="false" customHeight="false" outlineLevel="0" collapsed="false">
      <c r="A345" s="0" t="s">
        <v>15</v>
      </c>
      <c r="B345" s="0" t="s">
        <v>85</v>
      </c>
      <c r="C345" s="0" t="n">
        <v>1.29071170084439</v>
      </c>
      <c r="D345" s="0" t="str">
        <f aca="false">A345&amp;" "&amp;B345</f>
        <v>DB-2 MANEUVER SELECTION</v>
      </c>
    </row>
    <row r="346" customFormat="false" ht="12.8" hidden="false" customHeight="false" outlineLevel="0" collapsed="false">
      <c r="A346" s="0" t="s">
        <v>15</v>
      </c>
      <c r="B346" s="0" t="s">
        <v>86</v>
      </c>
      <c r="C346" s="0" t="n">
        <v>1.4047619047619</v>
      </c>
      <c r="D346" s="0" t="str">
        <f aca="false">A346&amp;" "&amp;B346</f>
        <v>DB-2 MANEUVER SELECTION (OBFM)</v>
      </c>
    </row>
    <row r="347" customFormat="false" ht="12.8" hidden="false" customHeight="false" outlineLevel="0" collapsed="false">
      <c r="A347" s="0" t="s">
        <v>15</v>
      </c>
      <c r="B347" s="0" t="s">
        <v>87</v>
      </c>
      <c r="C347" s="0" t="n">
        <v>2.09090909090909</v>
      </c>
      <c r="D347" s="0" t="str">
        <f aca="false">A347&amp;" "&amp;B347</f>
        <v>DB-2 MISSED APPROACH</v>
      </c>
    </row>
    <row r="348" customFormat="false" ht="12.8" hidden="false" customHeight="false" outlineLevel="0" collapsed="false">
      <c r="A348" s="0" t="s">
        <v>15</v>
      </c>
      <c r="B348" s="0" t="s">
        <v>89</v>
      </c>
      <c r="C348" s="0" t="n">
        <v>2.2795232936078</v>
      </c>
      <c r="D348" s="0" t="str">
        <f aca="false">A348&amp;" "&amp;B348</f>
        <v>DB-2 MISSION PLANNING/BRIEFING/DEBRIEFING</v>
      </c>
    </row>
    <row r="349" customFormat="false" ht="12.8" hidden="false" customHeight="false" outlineLevel="0" collapsed="false">
      <c r="A349" s="0" t="s">
        <v>15</v>
      </c>
      <c r="B349" s="0" t="s">
        <v>91</v>
      </c>
      <c r="C349" s="0" t="n">
        <v>1.93478260869565</v>
      </c>
      <c r="D349" s="0" t="str">
        <f aca="false">A349&amp;" "&amp;B349</f>
        <v>DB-2 NO FLAP APPROACH/LANDING</v>
      </c>
    </row>
    <row r="350" customFormat="false" ht="12.8" hidden="false" customHeight="false" outlineLevel="0" collapsed="false">
      <c r="A350" s="0" t="s">
        <v>15</v>
      </c>
      <c r="B350" s="0" t="s">
        <v>92</v>
      </c>
      <c r="C350" s="0" t="n">
        <v>2.13147410358566</v>
      </c>
      <c r="D350" s="0" t="str">
        <f aca="false">A350&amp;" "&amp;B350</f>
        <v>DB-2 NON-PRECISION APPROACH (HUD ON/OFF)</v>
      </c>
    </row>
    <row r="351" customFormat="false" ht="12.8" hidden="false" customHeight="false" outlineLevel="0" collapsed="false">
      <c r="A351" s="0" t="s">
        <v>15</v>
      </c>
      <c r="B351" s="0" t="s">
        <v>93</v>
      </c>
      <c r="C351" s="0" t="n">
        <v>2.10892388451444</v>
      </c>
      <c r="D351" s="0" t="str">
        <f aca="false">A351&amp;" "&amp;B351</f>
        <v>DB-2 NORMAL LANDING</v>
      </c>
    </row>
    <row r="352" customFormat="false" ht="12.8" hidden="false" customHeight="false" outlineLevel="0" collapsed="false">
      <c r="A352" s="0" t="s">
        <v>15</v>
      </c>
      <c r="B352" s="0" t="s">
        <v>94</v>
      </c>
      <c r="C352" s="0" t="n">
        <v>2.02173913043478</v>
      </c>
      <c r="D352" s="0" t="str">
        <f aca="false">A352&amp;" "&amp;B352</f>
        <v>DB-2 NORMAL PATTERN</v>
      </c>
    </row>
    <row r="353" customFormat="false" ht="12.8" hidden="false" customHeight="false" outlineLevel="0" collapsed="false">
      <c r="A353" s="0" t="s">
        <v>15</v>
      </c>
      <c r="B353" s="0" t="s">
        <v>95</v>
      </c>
      <c r="C353" s="0" t="n">
        <v>2</v>
      </c>
      <c r="D353" s="0" t="str">
        <f aca="false">A353&amp;" "&amp;B353</f>
        <v>DB-2 PENETRATION</v>
      </c>
    </row>
    <row r="354" customFormat="false" ht="12.8" hidden="false" customHeight="false" outlineLevel="0" collapsed="false">
      <c r="A354" s="0" t="s">
        <v>15</v>
      </c>
      <c r="B354" s="0" t="s">
        <v>96</v>
      </c>
      <c r="C354" s="0" t="n">
        <v>1.33599088838269</v>
      </c>
      <c r="D354" s="0" t="str">
        <f aca="false">A354&amp;" "&amp;B354</f>
        <v>DB-2 PERCH SETUPS</v>
      </c>
    </row>
    <row r="355" customFormat="false" ht="12.8" hidden="false" customHeight="false" outlineLevel="0" collapsed="false">
      <c r="A355" s="0" t="s">
        <v>15</v>
      </c>
      <c r="B355" s="0" t="s">
        <v>97</v>
      </c>
      <c r="C355" s="0" t="n">
        <v>2.10840108401084</v>
      </c>
      <c r="D355" s="0" t="str">
        <f aca="false">A355&amp;" "&amp;B355</f>
        <v>DB-2 PRECISION APPROACH (HUD ON/OFF)</v>
      </c>
    </row>
    <row r="356" customFormat="false" ht="12.8" hidden="false" customHeight="false" outlineLevel="0" collapsed="false">
      <c r="A356" s="0" t="s">
        <v>15</v>
      </c>
      <c r="B356" s="0" t="s">
        <v>98</v>
      </c>
      <c r="C356" s="0" t="n">
        <v>1</v>
      </c>
      <c r="D356" s="0" t="str">
        <f aca="false">A356&amp;" "&amp;B356</f>
        <v>DB-2 QUARTER-PLANE EXERCISE</v>
      </c>
    </row>
    <row r="357" customFormat="false" ht="12.8" hidden="false" customHeight="false" outlineLevel="0" collapsed="false">
      <c r="A357" s="0" t="s">
        <v>15</v>
      </c>
      <c r="B357" s="0" t="s">
        <v>99</v>
      </c>
      <c r="C357" s="0" t="n">
        <v>2.06347438752784</v>
      </c>
      <c r="D357" s="0" t="str">
        <f aca="false">A357&amp;" "&amp;B357</f>
        <v>DB-2 REJOINS</v>
      </c>
    </row>
    <row r="358" customFormat="false" ht="12.8" hidden="false" customHeight="false" outlineLevel="0" collapsed="false">
      <c r="A358" s="0" t="s">
        <v>15</v>
      </c>
      <c r="B358" s="0" t="s">
        <v>100</v>
      </c>
      <c r="C358" s="0" t="n">
        <v>2.05579868708972</v>
      </c>
      <c r="D358" s="0" t="str">
        <f aca="false">A358&amp;" "&amp;B358</f>
        <v>DB-2 RETURN TO BASE (RTB) PROCEDURES</v>
      </c>
    </row>
    <row r="359" customFormat="false" ht="12.8" hidden="false" customHeight="false" outlineLevel="0" collapsed="false">
      <c r="A359" s="0" t="s">
        <v>15</v>
      </c>
      <c r="B359" s="0" t="s">
        <v>101</v>
      </c>
      <c r="C359" s="0" t="n">
        <v>1.33333333333333</v>
      </c>
      <c r="D359" s="0" t="str">
        <f aca="false">A359&amp;" "&amp;B359</f>
        <v>DB-2 REVERSAL / SCISSORS EXERCISE</v>
      </c>
    </row>
    <row r="360" customFormat="false" ht="12.8" hidden="false" customHeight="false" outlineLevel="0" collapsed="false">
      <c r="A360" s="0" t="s">
        <v>15</v>
      </c>
      <c r="B360" s="0" t="s">
        <v>103</v>
      </c>
      <c r="C360" s="0" t="n">
        <v>2.0893665158371</v>
      </c>
      <c r="D360" s="0" t="str">
        <f aca="false">A360&amp;" "&amp;B360</f>
        <v>DB-2 ROUTE</v>
      </c>
    </row>
    <row r="361" customFormat="false" ht="12.8" hidden="false" customHeight="false" outlineLevel="0" collapsed="false">
      <c r="A361" s="0" t="s">
        <v>15</v>
      </c>
      <c r="B361" s="0" t="s">
        <v>105</v>
      </c>
      <c r="C361" s="0" t="n">
        <v>2.08333333333333</v>
      </c>
      <c r="D361" s="0" t="str">
        <f aca="false">A361&amp;" "&amp;B361</f>
        <v>DB-2 SIMULATED GUNSHOT</v>
      </c>
    </row>
    <row r="362" customFormat="false" ht="12.8" hidden="false" customHeight="false" outlineLevel="0" collapsed="false">
      <c r="A362" s="0" t="s">
        <v>15</v>
      </c>
      <c r="B362" s="0" t="s">
        <v>106</v>
      </c>
      <c r="C362" s="0" t="n">
        <v>2.06666666666667</v>
      </c>
      <c r="D362" s="0" t="str">
        <f aca="false">A362&amp;" "&amp;B362</f>
        <v>DB-2 SIMULATED IR MISSILE SHOT</v>
      </c>
    </row>
    <row r="363" customFormat="false" ht="12.8" hidden="false" customHeight="false" outlineLevel="0" collapsed="false">
      <c r="A363" s="0" t="s">
        <v>15</v>
      </c>
      <c r="B363" s="0" t="s">
        <v>107</v>
      </c>
      <c r="C363" s="0" t="n">
        <v>2.08641975308642</v>
      </c>
      <c r="D363" s="0" t="str">
        <f aca="false">A363&amp;" "&amp;B363</f>
        <v>DB-2 SINGLE ENGINE APPROACH/LANDING</v>
      </c>
    </row>
    <row r="364" customFormat="false" ht="12.8" hidden="false" customHeight="false" outlineLevel="0" collapsed="false">
      <c r="A364" s="0" t="s">
        <v>15</v>
      </c>
      <c r="B364" s="0" t="s">
        <v>108</v>
      </c>
      <c r="C364" s="0" t="n">
        <v>2</v>
      </c>
      <c r="D364" s="0" t="str">
        <f aca="false">A364&amp;" "&amp;B364</f>
        <v>DB-2 SINGLE ENGINE GO-AROUND</v>
      </c>
    </row>
    <row r="365" customFormat="false" ht="12.8" hidden="false" customHeight="false" outlineLevel="0" collapsed="false">
      <c r="A365" s="0" t="s">
        <v>15</v>
      </c>
      <c r="B365" s="0" t="s">
        <v>110</v>
      </c>
      <c r="C365" s="0" t="n">
        <v>1.65472312703583</v>
      </c>
      <c r="D365" s="0" t="str">
        <f aca="false">A365&amp;" "&amp;B365</f>
        <v>DB-2 SITUATIONAL AWARENESS</v>
      </c>
    </row>
    <row r="366" customFormat="false" ht="12.8" hidden="false" customHeight="false" outlineLevel="0" collapsed="false">
      <c r="A366" s="0" t="s">
        <v>15</v>
      </c>
      <c r="B366" s="0" t="s">
        <v>112</v>
      </c>
      <c r="C366" s="0" t="n">
        <v>2.1638141809291</v>
      </c>
      <c r="D366" s="0" t="str">
        <f aca="false">A366&amp;" "&amp;B366</f>
        <v>DB-2 TAKEOFF (SINGLE-SHIP)</v>
      </c>
    </row>
    <row r="367" customFormat="false" ht="12.8" hidden="false" customHeight="false" outlineLevel="0" collapsed="false">
      <c r="A367" s="0" t="s">
        <v>15</v>
      </c>
      <c r="B367" s="0" t="s">
        <v>113</v>
      </c>
      <c r="C367" s="0" t="n">
        <v>1.71304347826087</v>
      </c>
      <c r="D367" s="0" t="str">
        <f aca="false">A367&amp;" "&amp;B367</f>
        <v>DB-2 TASK MANAGEMENT</v>
      </c>
    </row>
    <row r="368" customFormat="false" ht="12.8" hidden="false" customHeight="false" outlineLevel="0" collapsed="false">
      <c r="A368" s="0" t="s">
        <v>15</v>
      </c>
      <c r="B368" s="0" t="s">
        <v>115</v>
      </c>
      <c r="C368" s="0" t="n">
        <v>1.94603524229075</v>
      </c>
      <c r="D368" s="0" t="str">
        <f aca="false">A368&amp;" "&amp;B368</f>
        <v>DB-2 TWO-SHIP FORMATION -- TACTICAL</v>
      </c>
    </row>
    <row r="369" customFormat="false" ht="12.8" hidden="false" customHeight="false" outlineLevel="0" collapsed="false">
      <c r="A369" s="0" t="s">
        <v>15</v>
      </c>
      <c r="B369" s="0" t="s">
        <v>117</v>
      </c>
      <c r="C369" s="0" t="n">
        <v>2.03489640130861</v>
      </c>
      <c r="D369" s="0" t="str">
        <f aca="false">A369&amp;" "&amp;B369</f>
        <v>DB-2 VISUAL SEARCH</v>
      </c>
    </row>
    <row r="370" customFormat="false" ht="12.8" hidden="false" customHeight="false" outlineLevel="0" collapsed="false">
      <c r="A370" s="0" t="s">
        <v>15</v>
      </c>
      <c r="B370" s="0" t="s">
        <v>118</v>
      </c>
      <c r="C370" s="0" t="n">
        <v>2.06040268456376</v>
      </c>
      <c r="D370" s="0" t="str">
        <f aca="false">A370&amp;" "&amp;B370</f>
        <v>DB-2 VISUAL SIGNALS</v>
      </c>
    </row>
    <row r="371" customFormat="false" ht="12.8" hidden="false" customHeight="false" outlineLevel="0" collapsed="false">
      <c r="A371" s="0" t="s">
        <v>15</v>
      </c>
      <c r="B371" s="0" t="s">
        <v>121</v>
      </c>
      <c r="C371" s="0" t="n">
        <v>1.14793577981651</v>
      </c>
      <c r="D371" s="0" t="str">
        <f aca="false">A371&amp;" "&amp;B371</f>
        <v>DB-2 WEZ RECOGNITION</v>
      </c>
    </row>
    <row r="372" customFormat="false" ht="12.8" hidden="false" customHeight="false" outlineLevel="0" collapsed="false">
      <c r="A372" s="0" t="s">
        <v>15</v>
      </c>
      <c r="B372" s="0" t="s">
        <v>132</v>
      </c>
      <c r="C372" s="0" t="n">
        <v>1.80024509803922</v>
      </c>
      <c r="D372" s="0" t="str">
        <f aca="false">A372&amp;" "&amp;B372</f>
        <v>DB-2 WINGMAN CONSID/FLT INTEGRITY</v>
      </c>
    </row>
    <row r="373" customFormat="false" ht="12.8" hidden="false" customHeight="false" outlineLevel="0" collapsed="false">
      <c r="A373" s="0" t="s">
        <v>16</v>
      </c>
      <c r="B373" s="0" t="s">
        <v>38</v>
      </c>
      <c r="C373" s="0" t="n">
        <v>2.03555555555556</v>
      </c>
      <c r="D373" s="0" t="str">
        <f aca="false">A373&amp;" "&amp;B373</f>
        <v>DB-3 AGSM</v>
      </c>
    </row>
    <row r="374" customFormat="false" ht="12.8" hidden="false" customHeight="false" outlineLevel="0" collapsed="false">
      <c r="A374" s="0" t="s">
        <v>16</v>
      </c>
      <c r="B374" s="0" t="s">
        <v>39</v>
      </c>
      <c r="C374" s="0" t="n">
        <v>2.10828729281768</v>
      </c>
      <c r="D374" s="0" t="str">
        <f aca="false">A374&amp;" "&amp;B374</f>
        <v>DB-3 ARMAMENT SWITCHOLOGY/FENCE CHK</v>
      </c>
    </row>
    <row r="375" customFormat="false" ht="12.8" hidden="false" customHeight="false" outlineLevel="0" collapsed="false">
      <c r="A375" s="0" t="s">
        <v>16</v>
      </c>
      <c r="B375" s="0" t="s">
        <v>41</v>
      </c>
      <c r="C375" s="0" t="n">
        <v>2.07077625570776</v>
      </c>
      <c r="D375" s="0" t="str">
        <f aca="false">A375&amp;" "&amp;B375</f>
        <v>DB-3 BATTLE DAMAGE CHECK</v>
      </c>
    </row>
    <row r="376" customFormat="false" ht="12.8" hidden="false" customHeight="false" outlineLevel="0" collapsed="false">
      <c r="A376" s="0" t="s">
        <v>16</v>
      </c>
      <c r="B376" s="0" t="s">
        <v>45</v>
      </c>
      <c r="C376" s="0" t="n">
        <v>1.82352941176471</v>
      </c>
      <c r="D376" s="0" t="str">
        <f aca="false">A376&amp;" "&amp;B376</f>
        <v>DB-3 COMMUNICATIONS</v>
      </c>
    </row>
    <row r="377" customFormat="false" ht="12.8" hidden="false" customHeight="false" outlineLevel="0" collapsed="false">
      <c r="A377" s="0" t="s">
        <v>16</v>
      </c>
      <c r="B377" s="0" t="s">
        <v>50</v>
      </c>
      <c r="C377" s="0" t="n">
        <v>2</v>
      </c>
      <c r="D377" s="0" t="str">
        <f aca="false">A377&amp;" "&amp;B377</f>
        <v>DB-3 CROSSUNDER</v>
      </c>
    </row>
    <row r="378" customFormat="false" ht="12.8" hidden="false" customHeight="false" outlineLevel="0" collapsed="false">
      <c r="A378" s="0" t="s">
        <v>16</v>
      </c>
      <c r="B378" s="0" t="s">
        <v>51</v>
      </c>
      <c r="C378" s="0" t="n">
        <v>1.88344226579521</v>
      </c>
      <c r="D378" s="0" t="str">
        <f aca="false">A378&amp;" "&amp;B378</f>
        <v>DB-3 DECISION MAKING/RISK MANAGEMENT</v>
      </c>
    </row>
    <row r="379" customFormat="false" ht="12.8" hidden="false" customHeight="false" outlineLevel="0" collapsed="false">
      <c r="A379" s="0" t="s">
        <v>16</v>
      </c>
      <c r="B379" s="0" t="s">
        <v>52</v>
      </c>
      <c r="C379" s="0" t="n">
        <v>1</v>
      </c>
      <c r="D379" s="0" t="str">
        <f aca="false">A379&amp;" "&amp;B379</f>
        <v>DB-3 DEFENSIVE RANGING/PURSUIT CURVE EXERCISE</v>
      </c>
    </row>
    <row r="380" customFormat="false" ht="12.8" hidden="false" customHeight="false" outlineLevel="0" collapsed="false">
      <c r="A380" s="0" t="s">
        <v>16</v>
      </c>
      <c r="B380" s="0" t="s">
        <v>53</v>
      </c>
      <c r="C380" s="0" t="n">
        <v>2.11434977578475</v>
      </c>
      <c r="D380" s="0" t="str">
        <f aca="false">A380&amp;" "&amp;B380</f>
        <v>DB-3 DEPARTURE</v>
      </c>
    </row>
    <row r="381" customFormat="false" ht="12.8" hidden="false" customHeight="false" outlineLevel="0" collapsed="false">
      <c r="A381" s="0" t="s">
        <v>16</v>
      </c>
      <c r="B381" s="0" t="s">
        <v>54</v>
      </c>
      <c r="C381" s="0" t="n">
        <v>2</v>
      </c>
      <c r="D381" s="0" t="str">
        <f aca="false">A381&amp;" "&amp;B381</f>
        <v>DB-3 ECHELON</v>
      </c>
    </row>
    <row r="382" customFormat="false" ht="12.8" hidden="false" customHeight="false" outlineLevel="0" collapsed="false">
      <c r="A382" s="0" t="s">
        <v>16</v>
      </c>
      <c r="B382" s="0" t="s">
        <v>55</v>
      </c>
      <c r="C382" s="0" t="n">
        <v>2.97167755991285</v>
      </c>
      <c r="D382" s="0" t="str">
        <f aca="false">A382&amp;" "&amp;B382</f>
        <v>DB-3 EMERGENCY PROCEDURES</v>
      </c>
    </row>
    <row r="383" customFormat="false" ht="12.8" hidden="false" customHeight="false" outlineLevel="0" collapsed="false">
      <c r="A383" s="0" t="s">
        <v>16</v>
      </c>
      <c r="B383" s="0" t="s">
        <v>59</v>
      </c>
      <c r="C383" s="0" t="n">
        <v>1.47945205479452</v>
      </c>
      <c r="D383" s="0" t="str">
        <f aca="false">A383&amp;" "&amp;B383</f>
        <v>DB-3 FIGHT ANALYSIS</v>
      </c>
    </row>
    <row r="384" customFormat="false" ht="12.8" hidden="false" customHeight="false" outlineLevel="0" collapsed="false">
      <c r="A384" s="0" t="s">
        <v>16</v>
      </c>
      <c r="B384" s="0" t="s">
        <v>60</v>
      </c>
      <c r="C384" s="0" t="n">
        <v>2.08582089552239</v>
      </c>
      <c r="D384" s="0" t="str">
        <f aca="false">A384&amp;" "&amp;B384</f>
        <v>DB-3 FIGHTING WING</v>
      </c>
    </row>
    <row r="385" customFormat="false" ht="12.8" hidden="false" customHeight="false" outlineLevel="0" collapsed="false">
      <c r="A385" s="0" t="s">
        <v>16</v>
      </c>
      <c r="B385" s="0" t="s">
        <v>61</v>
      </c>
      <c r="C385" s="0" t="n">
        <v>2.11211778029445</v>
      </c>
      <c r="D385" s="0" t="str">
        <f aca="false">A385&amp;" "&amp;B385</f>
        <v>DB-3 FINGERTIP</v>
      </c>
    </row>
    <row r="386" customFormat="false" ht="12.8" hidden="false" customHeight="false" outlineLevel="0" collapsed="false">
      <c r="A386" s="0" t="s">
        <v>16</v>
      </c>
      <c r="B386" s="0" t="s">
        <v>62</v>
      </c>
      <c r="C386" s="0" t="n">
        <v>1.91919191919192</v>
      </c>
      <c r="D386" s="0" t="str">
        <f aca="false">A386&amp;" "&amp;B386</f>
        <v>DB-3 FLIGHT COORDINATION</v>
      </c>
    </row>
    <row r="387" customFormat="false" ht="12.8" hidden="false" customHeight="false" outlineLevel="0" collapsed="false">
      <c r="A387" s="0" t="s">
        <v>16</v>
      </c>
      <c r="B387" s="0" t="s">
        <v>63</v>
      </c>
      <c r="C387" s="0" t="n">
        <v>2.06060606060606</v>
      </c>
      <c r="D387" s="0" t="str">
        <f aca="false">A387&amp;" "&amp;B387</f>
        <v>DB-3 FORMATION APPROACH (WING)</v>
      </c>
    </row>
    <row r="388" customFormat="false" ht="12.8" hidden="false" customHeight="false" outlineLevel="0" collapsed="false">
      <c r="A388" s="0" t="s">
        <v>16</v>
      </c>
      <c r="B388" s="0" t="s">
        <v>64</v>
      </c>
      <c r="C388" s="0" t="n">
        <v>2.24509803921569</v>
      </c>
      <c r="D388" s="0" t="str">
        <f aca="false">A388&amp;" "&amp;B388</f>
        <v>DB-3 FORMATION TAKEOFF (WING)</v>
      </c>
    </row>
    <row r="389" customFormat="false" ht="12.8" hidden="false" customHeight="false" outlineLevel="0" collapsed="false">
      <c r="A389" s="0" t="s">
        <v>16</v>
      </c>
      <c r="B389" s="0" t="s">
        <v>65</v>
      </c>
      <c r="C389" s="0" t="n">
        <v>2.07843137254902</v>
      </c>
      <c r="D389" s="0" t="str">
        <f aca="false">A389&amp;" "&amp;B389</f>
        <v>DB-3 FOUR-SHIP FORMATION - BASIC</v>
      </c>
    </row>
    <row r="390" customFormat="false" ht="12.8" hidden="false" customHeight="false" outlineLevel="0" collapsed="false">
      <c r="A390" s="0" t="s">
        <v>16</v>
      </c>
      <c r="B390" s="0" t="s">
        <v>66</v>
      </c>
      <c r="C390" s="0" t="n">
        <v>2.04178272980501</v>
      </c>
      <c r="D390" s="0" t="str">
        <f aca="false">A390&amp;" "&amp;B390</f>
        <v>DB-3 FOUR-SHIP FORMATION - TACTICAL</v>
      </c>
    </row>
    <row r="391" customFormat="false" ht="12.8" hidden="false" customHeight="false" outlineLevel="0" collapsed="false">
      <c r="A391" s="0" t="s">
        <v>16</v>
      </c>
      <c r="B391" s="0" t="s">
        <v>67</v>
      </c>
      <c r="C391" s="0" t="n">
        <v>2.12568306010929</v>
      </c>
      <c r="D391" s="0" t="str">
        <f aca="false">A391&amp;" "&amp;B391</f>
        <v>DB-3 FUEL MANAGEMENT</v>
      </c>
    </row>
    <row r="392" customFormat="false" ht="12.8" hidden="false" customHeight="false" outlineLevel="0" collapsed="false">
      <c r="A392" s="0" t="s">
        <v>16</v>
      </c>
      <c r="B392" s="0" t="s">
        <v>68</v>
      </c>
      <c r="C392" s="0" t="n">
        <v>2.00333333333333</v>
      </c>
      <c r="D392" s="0" t="str">
        <f aca="false">A392&amp;" "&amp;B392</f>
        <v>DB-3 G-AWARENESS</v>
      </c>
    </row>
    <row r="393" customFormat="false" ht="12.8" hidden="false" customHeight="false" outlineLevel="0" collapsed="false">
      <c r="A393" s="0" t="s">
        <v>16</v>
      </c>
      <c r="B393" s="0" t="s">
        <v>69</v>
      </c>
      <c r="C393" s="0" t="n">
        <v>2.06888888888889</v>
      </c>
      <c r="D393" s="0" t="str">
        <f aca="false">A393&amp;" "&amp;B393</f>
        <v>DB-3 G-AWARENESS TURNS</v>
      </c>
    </row>
    <row r="394" customFormat="false" ht="12.8" hidden="false" customHeight="false" outlineLevel="0" collapsed="false">
      <c r="A394" s="0" t="s">
        <v>16</v>
      </c>
      <c r="B394" s="0" t="s">
        <v>70</v>
      </c>
      <c r="C394" s="0" t="n">
        <v>2.16013071895425</v>
      </c>
      <c r="D394" s="0" t="str">
        <f aca="false">A394&amp;" "&amp;B394</f>
        <v>DB-3 GROUND OPERATIONS</v>
      </c>
    </row>
    <row r="395" customFormat="false" ht="12.8" hidden="false" customHeight="false" outlineLevel="0" collapsed="false">
      <c r="A395" s="0" t="s">
        <v>16</v>
      </c>
      <c r="B395" s="0" t="s">
        <v>75</v>
      </c>
      <c r="C395" s="0" t="n">
        <v>2.11764705882353</v>
      </c>
      <c r="D395" s="0" t="str">
        <f aca="false">A395&amp;" "&amp;B395</f>
        <v>DB-3 INSTRUMENT TRAIL DEPARTURE</v>
      </c>
    </row>
    <row r="396" customFormat="false" ht="12.8" hidden="false" customHeight="false" outlineLevel="0" collapsed="false">
      <c r="A396" s="0" t="s">
        <v>16</v>
      </c>
      <c r="B396" s="0" t="s">
        <v>76</v>
      </c>
      <c r="C396" s="0" t="n">
        <v>1.25</v>
      </c>
      <c r="D396" s="0" t="str">
        <f aca="false">A396&amp;" "&amp;B396</f>
        <v>DB-3 JINK EXERCISE</v>
      </c>
    </row>
    <row r="397" customFormat="false" ht="12.8" hidden="false" customHeight="false" outlineLevel="0" collapsed="false">
      <c r="A397" s="0" t="s">
        <v>16</v>
      </c>
      <c r="B397" s="0" t="s">
        <v>82</v>
      </c>
      <c r="C397" s="0" t="n">
        <v>2</v>
      </c>
      <c r="D397" s="0" t="str">
        <f aca="false">A397&amp;" "&amp;B397</f>
        <v>DB-3 LOST WINGMAN PROCEDURES</v>
      </c>
    </row>
    <row r="398" customFormat="false" ht="12.8" hidden="false" customHeight="false" outlineLevel="0" collapsed="false">
      <c r="A398" s="0" t="s">
        <v>16</v>
      </c>
      <c r="B398" s="0" t="s">
        <v>83</v>
      </c>
      <c r="C398" s="0" t="n">
        <v>1.33174224343675</v>
      </c>
      <c r="D398" s="0" t="str">
        <f aca="false">A398&amp;" "&amp;B398</f>
        <v>DB-3 MANEUVER MECHANICS</v>
      </c>
    </row>
    <row r="399" customFormat="false" ht="12.8" hidden="false" customHeight="false" outlineLevel="0" collapsed="false">
      <c r="A399" s="0" t="s">
        <v>16</v>
      </c>
      <c r="B399" s="0" t="s">
        <v>84</v>
      </c>
      <c r="C399" s="0" t="n">
        <v>1.4390243902439</v>
      </c>
      <c r="D399" s="0" t="str">
        <f aca="false">A399&amp;" "&amp;B399</f>
        <v>DB-3 MANEUVER MECHANICS (OBFM)</v>
      </c>
    </row>
    <row r="400" customFormat="false" ht="12.8" hidden="false" customHeight="false" outlineLevel="0" collapsed="false">
      <c r="A400" s="0" t="s">
        <v>16</v>
      </c>
      <c r="B400" s="0" t="s">
        <v>85</v>
      </c>
      <c r="C400" s="0" t="n">
        <v>1.5863309352518</v>
      </c>
      <c r="D400" s="0" t="str">
        <f aca="false">A400&amp;" "&amp;B400</f>
        <v>DB-3 MANEUVER SELECTION</v>
      </c>
    </row>
    <row r="401" customFormat="false" ht="12.8" hidden="false" customHeight="false" outlineLevel="0" collapsed="false">
      <c r="A401" s="0" t="s">
        <v>16</v>
      </c>
      <c r="B401" s="0" t="s">
        <v>86</v>
      </c>
      <c r="C401" s="0" t="n">
        <v>1.75609756097561</v>
      </c>
      <c r="D401" s="0" t="str">
        <f aca="false">A401&amp;" "&amp;B401</f>
        <v>DB-3 MANEUVER SELECTION (OBFM)</v>
      </c>
    </row>
    <row r="402" customFormat="false" ht="12.8" hidden="false" customHeight="false" outlineLevel="0" collapsed="false">
      <c r="A402" s="0" t="s">
        <v>16</v>
      </c>
      <c r="B402" s="0" t="s">
        <v>87</v>
      </c>
      <c r="C402" s="0" t="n">
        <v>2.14285714285714</v>
      </c>
      <c r="D402" s="0" t="str">
        <f aca="false">A402&amp;" "&amp;B402</f>
        <v>DB-3 MISSED APPROACH</v>
      </c>
    </row>
    <row r="403" customFormat="false" ht="12.8" hidden="false" customHeight="false" outlineLevel="0" collapsed="false">
      <c r="A403" s="0" t="s">
        <v>16</v>
      </c>
      <c r="B403" s="0" t="s">
        <v>89</v>
      </c>
      <c r="C403" s="0" t="n">
        <v>2.31263616557734</v>
      </c>
      <c r="D403" s="0" t="str">
        <f aca="false">A403&amp;" "&amp;B403</f>
        <v>DB-3 MISSION PLANNING/BRIEFING/DEBRIEFING</v>
      </c>
    </row>
    <row r="404" customFormat="false" ht="12.8" hidden="false" customHeight="false" outlineLevel="0" collapsed="false">
      <c r="A404" s="0" t="s">
        <v>16</v>
      </c>
      <c r="B404" s="0" t="s">
        <v>91</v>
      </c>
      <c r="C404" s="0" t="n">
        <v>2.05555555555556</v>
      </c>
      <c r="D404" s="0" t="str">
        <f aca="false">A404&amp;" "&amp;B404</f>
        <v>DB-3 NO FLAP APPROACH/LANDING</v>
      </c>
    </row>
    <row r="405" customFormat="false" ht="12.8" hidden="false" customHeight="false" outlineLevel="0" collapsed="false">
      <c r="A405" s="0" t="s">
        <v>16</v>
      </c>
      <c r="B405" s="0" t="s">
        <v>92</v>
      </c>
      <c r="C405" s="0" t="n">
        <v>2.17883211678832</v>
      </c>
      <c r="D405" s="0" t="str">
        <f aca="false">A405&amp;" "&amp;B405</f>
        <v>DB-3 NON-PRECISION APPROACH (HUD ON/OFF)</v>
      </c>
    </row>
    <row r="406" customFormat="false" ht="12.8" hidden="false" customHeight="false" outlineLevel="0" collapsed="false">
      <c r="A406" s="0" t="s">
        <v>16</v>
      </c>
      <c r="B406" s="0" t="s">
        <v>93</v>
      </c>
      <c r="C406" s="0" t="n">
        <v>2.11675126903553</v>
      </c>
      <c r="D406" s="0" t="str">
        <f aca="false">A406&amp;" "&amp;B406</f>
        <v>DB-3 NORMAL LANDING</v>
      </c>
    </row>
    <row r="407" customFormat="false" ht="12.8" hidden="false" customHeight="false" outlineLevel="0" collapsed="false">
      <c r="A407" s="0" t="s">
        <v>16</v>
      </c>
      <c r="B407" s="0" t="s">
        <v>94</v>
      </c>
      <c r="C407" s="0" t="n">
        <v>2.0625</v>
      </c>
      <c r="D407" s="0" t="str">
        <f aca="false">A407&amp;" "&amp;B407</f>
        <v>DB-3 NORMAL PATTERN</v>
      </c>
    </row>
    <row r="408" customFormat="false" ht="12.8" hidden="false" customHeight="false" outlineLevel="0" collapsed="false">
      <c r="A408" s="0" t="s">
        <v>16</v>
      </c>
      <c r="B408" s="0" t="s">
        <v>95</v>
      </c>
      <c r="C408" s="0" t="n">
        <v>2.5</v>
      </c>
      <c r="D408" s="0" t="str">
        <f aca="false">A408&amp;" "&amp;B408</f>
        <v>DB-3 PENETRATION</v>
      </c>
    </row>
    <row r="409" customFormat="false" ht="12.8" hidden="false" customHeight="false" outlineLevel="0" collapsed="false">
      <c r="A409" s="0" t="s">
        <v>16</v>
      </c>
      <c r="B409" s="0" t="s">
        <v>96</v>
      </c>
      <c r="C409" s="0" t="n">
        <v>1.53575482406356</v>
      </c>
      <c r="D409" s="0" t="str">
        <f aca="false">A409&amp;" "&amp;B409</f>
        <v>DB-3 PERCH SETUPS</v>
      </c>
    </row>
    <row r="410" customFormat="false" ht="12.8" hidden="false" customHeight="false" outlineLevel="0" collapsed="false">
      <c r="A410" s="0" t="s">
        <v>16</v>
      </c>
      <c r="B410" s="0" t="s">
        <v>97</v>
      </c>
      <c r="C410" s="0" t="n">
        <v>2.18126888217523</v>
      </c>
      <c r="D410" s="0" t="str">
        <f aca="false">A410&amp;" "&amp;B410</f>
        <v>DB-3 PRECISION APPROACH (HUD ON/OFF)</v>
      </c>
    </row>
    <row r="411" customFormat="false" ht="12.8" hidden="false" customHeight="false" outlineLevel="0" collapsed="false">
      <c r="A411" s="0" t="s">
        <v>16</v>
      </c>
      <c r="B411" s="0" t="s">
        <v>99</v>
      </c>
      <c r="C411" s="0" t="n">
        <v>2.06688963210702</v>
      </c>
      <c r="D411" s="0" t="str">
        <f aca="false">A411&amp;" "&amp;B411</f>
        <v>DB-3 REJOINS</v>
      </c>
    </row>
    <row r="412" customFormat="false" ht="12.8" hidden="false" customHeight="false" outlineLevel="0" collapsed="false">
      <c r="A412" s="0" t="s">
        <v>16</v>
      </c>
      <c r="B412" s="0" t="s">
        <v>100</v>
      </c>
      <c r="C412" s="0" t="n">
        <v>2.09638554216867</v>
      </c>
      <c r="D412" s="0" t="str">
        <f aca="false">A412&amp;" "&amp;B412</f>
        <v>DB-3 RETURN TO BASE (RTB) PROCEDURES</v>
      </c>
    </row>
    <row r="413" customFormat="false" ht="12.8" hidden="false" customHeight="false" outlineLevel="0" collapsed="false">
      <c r="A413" s="0" t="s">
        <v>16</v>
      </c>
      <c r="B413" s="0" t="s">
        <v>101</v>
      </c>
      <c r="C413" s="0" t="n">
        <v>1</v>
      </c>
      <c r="D413" s="0" t="str">
        <f aca="false">A413&amp;" "&amp;B413</f>
        <v>DB-3 REVERSAL / SCISSORS EXERCISE</v>
      </c>
    </row>
    <row r="414" customFormat="false" ht="12.8" hidden="false" customHeight="false" outlineLevel="0" collapsed="false">
      <c r="A414" s="0" t="s">
        <v>16</v>
      </c>
      <c r="B414" s="0" t="s">
        <v>103</v>
      </c>
      <c r="C414" s="0" t="n">
        <v>2.105561861521</v>
      </c>
      <c r="D414" s="0" t="str">
        <f aca="false">A414&amp;" "&amp;B414</f>
        <v>DB-3 ROUTE</v>
      </c>
    </row>
    <row r="415" customFormat="false" ht="12.8" hidden="false" customHeight="false" outlineLevel="0" collapsed="false">
      <c r="A415" s="0" t="s">
        <v>16</v>
      </c>
      <c r="B415" s="0" t="s">
        <v>105</v>
      </c>
      <c r="C415" s="0" t="n">
        <v>2.06896551724138</v>
      </c>
      <c r="D415" s="0" t="str">
        <f aca="false">A415&amp;" "&amp;B415</f>
        <v>DB-3 SIMULATED GUNSHOT</v>
      </c>
    </row>
    <row r="416" customFormat="false" ht="12.8" hidden="false" customHeight="false" outlineLevel="0" collapsed="false">
      <c r="A416" s="0" t="s">
        <v>16</v>
      </c>
      <c r="B416" s="0" t="s">
        <v>106</v>
      </c>
      <c r="C416" s="0" t="n">
        <v>2.1304347826087</v>
      </c>
      <c r="D416" s="0" t="str">
        <f aca="false">A416&amp;" "&amp;B416</f>
        <v>DB-3 SIMULATED IR MISSILE SHOT</v>
      </c>
    </row>
    <row r="417" customFormat="false" ht="12.8" hidden="false" customHeight="false" outlineLevel="0" collapsed="false">
      <c r="A417" s="0" t="s">
        <v>16</v>
      </c>
      <c r="B417" s="0" t="s">
        <v>107</v>
      </c>
      <c r="C417" s="0" t="n">
        <v>2.10666666666667</v>
      </c>
      <c r="D417" s="0" t="str">
        <f aca="false">A417&amp;" "&amp;B417</f>
        <v>DB-3 SINGLE ENGINE APPROACH/LANDING</v>
      </c>
    </row>
    <row r="418" customFormat="false" ht="12.8" hidden="false" customHeight="false" outlineLevel="0" collapsed="false">
      <c r="A418" s="0" t="s">
        <v>16</v>
      </c>
      <c r="B418" s="0" t="s">
        <v>108</v>
      </c>
      <c r="C418" s="0" t="n">
        <v>2</v>
      </c>
      <c r="D418" s="0" t="str">
        <f aca="false">A418&amp;" "&amp;B418</f>
        <v>DB-3 SINGLE ENGINE GO-AROUND</v>
      </c>
    </row>
    <row r="419" customFormat="false" ht="12.8" hidden="false" customHeight="false" outlineLevel="0" collapsed="false">
      <c r="A419" s="0" t="s">
        <v>16</v>
      </c>
      <c r="B419" s="0" t="s">
        <v>110</v>
      </c>
      <c r="C419" s="0" t="n">
        <v>1.67647058823529</v>
      </c>
      <c r="D419" s="0" t="str">
        <f aca="false">A419&amp;" "&amp;B419</f>
        <v>DB-3 SITUATIONAL AWARENESS</v>
      </c>
    </row>
    <row r="420" customFormat="false" ht="12.8" hidden="false" customHeight="false" outlineLevel="0" collapsed="false">
      <c r="A420" s="0" t="s">
        <v>16</v>
      </c>
      <c r="B420" s="0" t="s">
        <v>112</v>
      </c>
      <c r="C420" s="0" t="n">
        <v>2.19272727272727</v>
      </c>
      <c r="D420" s="0" t="str">
        <f aca="false">A420&amp;" "&amp;B420</f>
        <v>DB-3 TAKEOFF (SINGLE-SHIP)</v>
      </c>
    </row>
    <row r="421" customFormat="false" ht="12.8" hidden="false" customHeight="false" outlineLevel="0" collapsed="false">
      <c r="A421" s="0" t="s">
        <v>16</v>
      </c>
      <c r="B421" s="0" t="s">
        <v>113</v>
      </c>
      <c r="C421" s="0" t="n">
        <v>1.80501089324619</v>
      </c>
      <c r="D421" s="0" t="str">
        <f aca="false">A421&amp;" "&amp;B421</f>
        <v>DB-3 TASK MANAGEMENT</v>
      </c>
    </row>
    <row r="422" customFormat="false" ht="12.8" hidden="false" customHeight="false" outlineLevel="0" collapsed="false">
      <c r="A422" s="0" t="s">
        <v>16</v>
      </c>
      <c r="B422" s="0" t="s">
        <v>115</v>
      </c>
      <c r="C422" s="0" t="n">
        <v>1.99003322259136</v>
      </c>
      <c r="D422" s="0" t="str">
        <f aca="false">A422&amp;" "&amp;B422</f>
        <v>DB-3 TWO-SHIP FORMATION -- TACTICAL</v>
      </c>
    </row>
    <row r="423" customFormat="false" ht="12.8" hidden="false" customHeight="false" outlineLevel="0" collapsed="false">
      <c r="A423" s="0" t="s">
        <v>16</v>
      </c>
      <c r="B423" s="0" t="s">
        <v>117</v>
      </c>
      <c r="C423" s="0" t="n">
        <v>2.05934065934066</v>
      </c>
      <c r="D423" s="0" t="str">
        <f aca="false">A423&amp;" "&amp;B423</f>
        <v>DB-3 VISUAL SEARCH</v>
      </c>
    </row>
    <row r="424" customFormat="false" ht="12.8" hidden="false" customHeight="false" outlineLevel="0" collapsed="false">
      <c r="A424" s="0" t="s">
        <v>16</v>
      </c>
      <c r="B424" s="0" t="s">
        <v>118</v>
      </c>
      <c r="C424" s="0" t="n">
        <v>2.08314855875831</v>
      </c>
      <c r="D424" s="0" t="str">
        <f aca="false">A424&amp;" "&amp;B424</f>
        <v>DB-3 VISUAL SIGNALS</v>
      </c>
    </row>
    <row r="425" customFormat="false" ht="12.8" hidden="false" customHeight="false" outlineLevel="0" collapsed="false">
      <c r="A425" s="0" t="s">
        <v>16</v>
      </c>
      <c r="B425" s="0" t="s">
        <v>121</v>
      </c>
      <c r="C425" s="0" t="n">
        <v>1.41296928327645</v>
      </c>
      <c r="D425" s="0" t="str">
        <f aca="false">A425&amp;" "&amp;B425</f>
        <v>DB-3 WEZ RECOGNITION</v>
      </c>
    </row>
    <row r="426" customFormat="false" ht="12.8" hidden="false" customHeight="false" outlineLevel="0" collapsed="false">
      <c r="A426" s="0" t="s">
        <v>16</v>
      </c>
      <c r="B426" s="0" t="s">
        <v>132</v>
      </c>
      <c r="C426" s="0" t="n">
        <v>1.88508557457213</v>
      </c>
      <c r="D426" s="0" t="str">
        <f aca="false">A426&amp;" "&amp;B426</f>
        <v>DB-3 WINGMAN CONSID/FLT INTEGRITY</v>
      </c>
    </row>
    <row r="427" customFormat="false" ht="12.8" hidden="false" customHeight="false" outlineLevel="0" collapsed="false">
      <c r="A427" s="0" t="s">
        <v>17</v>
      </c>
      <c r="B427" s="0" t="s">
        <v>38</v>
      </c>
      <c r="C427" s="0" t="n">
        <v>2.07188841201717</v>
      </c>
      <c r="D427" s="0" t="str">
        <f aca="false">A427&amp;" "&amp;B427</f>
        <v>DB-4 AGSM</v>
      </c>
    </row>
    <row r="428" customFormat="false" ht="12.8" hidden="false" customHeight="false" outlineLevel="0" collapsed="false">
      <c r="A428" s="0" t="s">
        <v>17</v>
      </c>
      <c r="B428" s="0" t="s">
        <v>39</v>
      </c>
      <c r="C428" s="0" t="n">
        <v>2.15761448349308</v>
      </c>
      <c r="D428" s="0" t="str">
        <f aca="false">A428&amp;" "&amp;B428</f>
        <v>DB-4 ARMAMENT SWITCHOLOGY/FENCE CHK</v>
      </c>
    </row>
    <row r="429" customFormat="false" ht="12.8" hidden="false" customHeight="false" outlineLevel="0" collapsed="false">
      <c r="A429" s="0" t="s">
        <v>17</v>
      </c>
      <c r="B429" s="0" t="s">
        <v>41</v>
      </c>
      <c r="C429" s="0" t="n">
        <v>2.14002205071665</v>
      </c>
      <c r="D429" s="0" t="str">
        <f aca="false">A429&amp;" "&amp;B429</f>
        <v>DB-4 BATTLE DAMAGE CHECK</v>
      </c>
    </row>
    <row r="430" customFormat="false" ht="12.8" hidden="false" customHeight="false" outlineLevel="0" collapsed="false">
      <c r="A430" s="0" t="s">
        <v>17</v>
      </c>
      <c r="B430" s="0" t="s">
        <v>45</v>
      </c>
      <c r="C430" s="0" t="n">
        <v>2.18723849372385</v>
      </c>
      <c r="D430" s="0" t="str">
        <f aca="false">A430&amp;" "&amp;B430</f>
        <v>DB-4 COMMUNICATIONS</v>
      </c>
    </row>
    <row r="431" customFormat="false" ht="12.8" hidden="false" customHeight="false" outlineLevel="0" collapsed="false">
      <c r="A431" s="0" t="s">
        <v>17</v>
      </c>
      <c r="B431" s="0" t="s">
        <v>50</v>
      </c>
      <c r="C431" s="0" t="n">
        <v>2.02439024390244</v>
      </c>
      <c r="D431" s="0" t="str">
        <f aca="false">A431&amp;" "&amp;B431</f>
        <v>DB-4 CROSSUNDER</v>
      </c>
    </row>
    <row r="432" customFormat="false" ht="12.8" hidden="false" customHeight="false" outlineLevel="0" collapsed="false">
      <c r="A432" s="0" t="s">
        <v>17</v>
      </c>
      <c r="B432" s="0" t="s">
        <v>51</v>
      </c>
      <c r="C432" s="0" t="n">
        <v>2.1413612565445</v>
      </c>
      <c r="D432" s="0" t="str">
        <f aca="false">A432&amp;" "&amp;B432</f>
        <v>DB-4 DECISION MAKING/RISK MANAGEMENT</v>
      </c>
    </row>
    <row r="433" customFormat="false" ht="12.8" hidden="false" customHeight="false" outlineLevel="0" collapsed="false">
      <c r="A433" s="0" t="s">
        <v>17</v>
      </c>
      <c r="B433" s="0" t="s">
        <v>52</v>
      </c>
      <c r="C433" s="0" t="n">
        <v>1.25</v>
      </c>
      <c r="D433" s="0" t="str">
        <f aca="false">A433&amp;" "&amp;B433</f>
        <v>DB-4 DEFENSIVE RANGING/PURSUIT CURVE EXERCISE</v>
      </c>
    </row>
    <row r="434" customFormat="false" ht="12.8" hidden="false" customHeight="false" outlineLevel="0" collapsed="false">
      <c r="A434" s="0" t="s">
        <v>17</v>
      </c>
      <c r="B434" s="0" t="s">
        <v>53</v>
      </c>
      <c r="C434" s="0" t="n">
        <v>2.17391304347826</v>
      </c>
      <c r="D434" s="0" t="str">
        <f aca="false">A434&amp;" "&amp;B434</f>
        <v>DB-4 DEPARTURE</v>
      </c>
    </row>
    <row r="435" customFormat="false" ht="12.8" hidden="false" customHeight="false" outlineLevel="0" collapsed="false">
      <c r="A435" s="0" t="s">
        <v>17</v>
      </c>
      <c r="B435" s="0" t="s">
        <v>54</v>
      </c>
      <c r="C435" s="0" t="n">
        <v>2</v>
      </c>
      <c r="D435" s="0" t="str">
        <f aca="false">A435&amp;" "&amp;B435</f>
        <v>DB-4 ECHELON</v>
      </c>
    </row>
    <row r="436" customFormat="false" ht="12.8" hidden="false" customHeight="false" outlineLevel="0" collapsed="false">
      <c r="A436" s="0" t="s">
        <v>17</v>
      </c>
      <c r="B436" s="0" t="s">
        <v>55</v>
      </c>
      <c r="C436" s="0" t="n">
        <v>2.98538622129436</v>
      </c>
      <c r="D436" s="0" t="str">
        <f aca="false">A436&amp;" "&amp;B436</f>
        <v>DB-4 EMERGENCY PROCEDURES</v>
      </c>
    </row>
    <row r="437" customFormat="false" ht="12.8" hidden="false" customHeight="false" outlineLevel="0" collapsed="false">
      <c r="A437" s="0" t="s">
        <v>17</v>
      </c>
      <c r="B437" s="0" t="s">
        <v>59</v>
      </c>
      <c r="C437" s="0" t="n">
        <v>2.08315098468271</v>
      </c>
      <c r="D437" s="0" t="str">
        <f aca="false">A437&amp;" "&amp;B437</f>
        <v>DB-4 FIGHT ANALYSIS</v>
      </c>
    </row>
    <row r="438" customFormat="false" ht="12.8" hidden="false" customHeight="false" outlineLevel="0" collapsed="false">
      <c r="A438" s="0" t="s">
        <v>17</v>
      </c>
      <c r="B438" s="0" t="s">
        <v>60</v>
      </c>
      <c r="C438" s="0" t="n">
        <v>2.13032886723508</v>
      </c>
      <c r="D438" s="0" t="str">
        <f aca="false">A438&amp;" "&amp;B438</f>
        <v>DB-4 FIGHTING WING</v>
      </c>
    </row>
    <row r="439" customFormat="false" ht="12.8" hidden="false" customHeight="false" outlineLevel="0" collapsed="false">
      <c r="A439" s="0" t="s">
        <v>17</v>
      </c>
      <c r="B439" s="0" t="s">
        <v>61</v>
      </c>
      <c r="C439" s="0" t="n">
        <v>2.17775354416576</v>
      </c>
      <c r="D439" s="0" t="str">
        <f aca="false">A439&amp;" "&amp;B439</f>
        <v>DB-4 FINGERTIP</v>
      </c>
    </row>
    <row r="440" customFormat="false" ht="12.8" hidden="false" customHeight="false" outlineLevel="0" collapsed="false">
      <c r="A440" s="0" t="s">
        <v>17</v>
      </c>
      <c r="B440" s="0" t="s">
        <v>62</v>
      </c>
      <c r="C440" s="0" t="n">
        <v>2.1047619047619</v>
      </c>
      <c r="D440" s="0" t="str">
        <f aca="false">A440&amp;" "&amp;B440</f>
        <v>DB-4 FLIGHT COORDINATION</v>
      </c>
    </row>
    <row r="441" customFormat="false" ht="12.8" hidden="false" customHeight="false" outlineLevel="0" collapsed="false">
      <c r="A441" s="0" t="s">
        <v>17</v>
      </c>
      <c r="B441" s="0" t="s">
        <v>63</v>
      </c>
      <c r="C441" s="0" t="n">
        <v>2.28571428571429</v>
      </c>
      <c r="D441" s="0" t="str">
        <f aca="false">A441&amp;" "&amp;B441</f>
        <v>DB-4 FORMATION APPROACH (WING)</v>
      </c>
    </row>
    <row r="442" customFormat="false" ht="12.8" hidden="false" customHeight="false" outlineLevel="0" collapsed="false">
      <c r="A442" s="0" t="s">
        <v>17</v>
      </c>
      <c r="B442" s="0" t="s">
        <v>64</v>
      </c>
      <c r="C442" s="0" t="n">
        <v>2.24509803921569</v>
      </c>
      <c r="D442" s="0" t="str">
        <f aca="false">A442&amp;" "&amp;B442</f>
        <v>DB-4 FORMATION TAKEOFF (WING)</v>
      </c>
    </row>
    <row r="443" customFormat="false" ht="12.8" hidden="false" customHeight="false" outlineLevel="0" collapsed="false">
      <c r="A443" s="0" t="s">
        <v>17</v>
      </c>
      <c r="B443" s="0" t="s">
        <v>65</v>
      </c>
      <c r="C443" s="0" t="n">
        <v>2.10928961748634</v>
      </c>
      <c r="D443" s="0" t="str">
        <f aca="false">A443&amp;" "&amp;B443</f>
        <v>DB-4 FOUR-SHIP FORMATION - BASIC</v>
      </c>
    </row>
    <row r="444" customFormat="false" ht="12.8" hidden="false" customHeight="false" outlineLevel="0" collapsed="false">
      <c r="A444" s="0" t="s">
        <v>17</v>
      </c>
      <c r="B444" s="0" t="s">
        <v>66</v>
      </c>
      <c r="C444" s="0" t="n">
        <v>2.10069444444444</v>
      </c>
      <c r="D444" s="0" t="str">
        <f aca="false">A444&amp;" "&amp;B444</f>
        <v>DB-4 FOUR-SHIP FORMATION - TACTICAL</v>
      </c>
    </row>
    <row r="445" customFormat="false" ht="12.8" hidden="false" customHeight="false" outlineLevel="0" collapsed="false">
      <c r="A445" s="0" t="s">
        <v>17</v>
      </c>
      <c r="B445" s="0" t="s">
        <v>67</v>
      </c>
      <c r="C445" s="0" t="n">
        <v>2.26182965299685</v>
      </c>
      <c r="D445" s="0" t="str">
        <f aca="false">A445&amp;" "&amp;B445</f>
        <v>DB-4 FUEL MANAGEMENT</v>
      </c>
    </row>
    <row r="446" customFormat="false" ht="12.8" hidden="false" customHeight="false" outlineLevel="0" collapsed="false">
      <c r="A446" s="0" t="s">
        <v>17</v>
      </c>
      <c r="B446" s="0" t="s">
        <v>68</v>
      </c>
      <c r="C446" s="0" t="n">
        <v>2.03001071811361</v>
      </c>
      <c r="D446" s="0" t="str">
        <f aca="false">A446&amp;" "&amp;B446</f>
        <v>DB-4 G-AWARENESS</v>
      </c>
    </row>
    <row r="447" customFormat="false" ht="12.8" hidden="false" customHeight="false" outlineLevel="0" collapsed="false">
      <c r="A447" s="0" t="s">
        <v>17</v>
      </c>
      <c r="B447" s="0" t="s">
        <v>69</v>
      </c>
      <c r="C447" s="0" t="n">
        <v>2.12647374062165</v>
      </c>
      <c r="D447" s="0" t="str">
        <f aca="false">A447&amp;" "&amp;B447</f>
        <v>DB-4 G-AWARENESS TURNS</v>
      </c>
    </row>
    <row r="448" customFormat="false" ht="12.8" hidden="false" customHeight="false" outlineLevel="0" collapsed="false">
      <c r="A448" s="0" t="s">
        <v>17</v>
      </c>
      <c r="B448" s="0" t="s">
        <v>70</v>
      </c>
      <c r="C448" s="0" t="n">
        <v>2.21212121212121</v>
      </c>
      <c r="D448" s="0" t="str">
        <f aca="false">A448&amp;" "&amp;B448</f>
        <v>DB-4 GROUND OPERATIONS</v>
      </c>
    </row>
    <row r="449" customFormat="false" ht="12.8" hidden="false" customHeight="false" outlineLevel="0" collapsed="false">
      <c r="A449" s="0" t="s">
        <v>17</v>
      </c>
      <c r="B449" s="0" t="s">
        <v>75</v>
      </c>
      <c r="C449" s="0" t="n">
        <v>2</v>
      </c>
      <c r="D449" s="0" t="str">
        <f aca="false">A449&amp;" "&amp;B449</f>
        <v>DB-4 INSTRUMENT TRAIL DEPARTURE</v>
      </c>
    </row>
    <row r="450" customFormat="false" ht="12.8" hidden="false" customHeight="false" outlineLevel="0" collapsed="false">
      <c r="A450" s="0" t="s">
        <v>17</v>
      </c>
      <c r="B450" s="0" t="s">
        <v>76</v>
      </c>
      <c r="C450" s="0" t="n">
        <v>1.125</v>
      </c>
      <c r="D450" s="0" t="str">
        <f aca="false">A450&amp;" "&amp;B450</f>
        <v>DB-4 JINK EXERCISE</v>
      </c>
    </row>
    <row r="451" customFormat="false" ht="12.8" hidden="false" customHeight="false" outlineLevel="0" collapsed="false">
      <c r="A451" s="0" t="s">
        <v>17</v>
      </c>
      <c r="B451" s="0" t="s">
        <v>82</v>
      </c>
      <c r="C451" s="0" t="n">
        <v>2</v>
      </c>
      <c r="D451" s="0" t="str">
        <f aca="false">A451&amp;" "&amp;B451</f>
        <v>DB-4 LOST WINGMAN PROCEDURES</v>
      </c>
    </row>
    <row r="452" customFormat="false" ht="12.8" hidden="false" customHeight="false" outlineLevel="0" collapsed="false">
      <c r="A452" s="0" t="s">
        <v>17</v>
      </c>
      <c r="B452" s="0" t="s">
        <v>83</v>
      </c>
      <c r="C452" s="0" t="n">
        <v>1.98050458715596</v>
      </c>
      <c r="D452" s="0" t="str">
        <f aca="false">A452&amp;" "&amp;B452</f>
        <v>DB-4 MANEUVER MECHANICS</v>
      </c>
    </row>
    <row r="453" customFormat="false" ht="12.8" hidden="false" customHeight="false" outlineLevel="0" collapsed="false">
      <c r="A453" s="0" t="s">
        <v>17</v>
      </c>
      <c r="B453" s="0" t="s">
        <v>84</v>
      </c>
      <c r="C453" s="0" t="n">
        <v>1.90909090909091</v>
      </c>
      <c r="D453" s="0" t="str">
        <f aca="false">A453&amp;" "&amp;B453</f>
        <v>DB-4 MANEUVER MECHANICS (OBFM)</v>
      </c>
    </row>
    <row r="454" customFormat="false" ht="12.8" hidden="false" customHeight="false" outlineLevel="0" collapsed="false">
      <c r="A454" s="0" t="s">
        <v>17</v>
      </c>
      <c r="B454" s="0" t="s">
        <v>85</v>
      </c>
      <c r="C454" s="0" t="n">
        <v>2.15172413793103</v>
      </c>
      <c r="D454" s="0" t="str">
        <f aca="false">A454&amp;" "&amp;B454</f>
        <v>DB-4 MANEUVER SELECTION</v>
      </c>
    </row>
    <row r="455" customFormat="false" ht="12.8" hidden="false" customHeight="false" outlineLevel="0" collapsed="false">
      <c r="A455" s="0" t="s">
        <v>17</v>
      </c>
      <c r="B455" s="0" t="s">
        <v>86</v>
      </c>
      <c r="C455" s="0" t="n">
        <v>2.02272727272727</v>
      </c>
      <c r="D455" s="0" t="str">
        <f aca="false">A455&amp;" "&amp;B455</f>
        <v>DB-4 MANEUVER SELECTION (OBFM)</v>
      </c>
    </row>
    <row r="456" customFormat="false" ht="12.8" hidden="false" customHeight="false" outlineLevel="0" collapsed="false">
      <c r="A456" s="0" t="s">
        <v>17</v>
      </c>
      <c r="B456" s="0" t="s">
        <v>87</v>
      </c>
      <c r="C456" s="0" t="n">
        <v>2</v>
      </c>
      <c r="D456" s="0" t="str">
        <f aca="false">A456&amp;" "&amp;B456</f>
        <v>DB-4 MISSED APPROACH</v>
      </c>
    </row>
    <row r="457" customFormat="false" ht="12.8" hidden="false" customHeight="false" outlineLevel="0" collapsed="false">
      <c r="A457" s="0" t="s">
        <v>17</v>
      </c>
      <c r="B457" s="0" t="s">
        <v>89</v>
      </c>
      <c r="C457" s="0" t="n">
        <v>2.41588296760711</v>
      </c>
      <c r="D457" s="0" t="str">
        <f aca="false">A457&amp;" "&amp;B457</f>
        <v>DB-4 MISSION PLANNING/BRIEFING/DEBRIEFING</v>
      </c>
    </row>
    <row r="458" customFormat="false" ht="12.8" hidden="false" customHeight="false" outlineLevel="0" collapsed="false">
      <c r="A458" s="0" t="s">
        <v>17</v>
      </c>
      <c r="B458" s="0" t="s">
        <v>91</v>
      </c>
      <c r="C458" s="0" t="n">
        <v>2</v>
      </c>
      <c r="D458" s="0" t="str">
        <f aca="false">A458&amp;" "&amp;B458</f>
        <v>DB-4 NO FLAP APPROACH/LANDING</v>
      </c>
    </row>
    <row r="459" customFormat="false" ht="12.8" hidden="false" customHeight="false" outlineLevel="0" collapsed="false">
      <c r="A459" s="0" t="s">
        <v>17</v>
      </c>
      <c r="B459" s="0" t="s">
        <v>92</v>
      </c>
      <c r="C459" s="0" t="n">
        <v>2.03488372093023</v>
      </c>
      <c r="D459" s="0" t="str">
        <f aca="false">A459&amp;" "&amp;B459</f>
        <v>DB-4 NON-PRECISION APPROACH (HUD ON/OFF)</v>
      </c>
    </row>
    <row r="460" customFormat="false" ht="12.8" hidden="false" customHeight="false" outlineLevel="0" collapsed="false">
      <c r="A460" s="0" t="s">
        <v>17</v>
      </c>
      <c r="B460" s="0" t="s">
        <v>93</v>
      </c>
      <c r="C460" s="0" t="n">
        <v>2.13823857302118</v>
      </c>
      <c r="D460" s="0" t="str">
        <f aca="false">A460&amp;" "&amp;B460</f>
        <v>DB-4 NORMAL LANDING</v>
      </c>
    </row>
    <row r="461" customFormat="false" ht="12.8" hidden="false" customHeight="false" outlineLevel="0" collapsed="false">
      <c r="A461" s="0" t="s">
        <v>17</v>
      </c>
      <c r="B461" s="0" t="s">
        <v>94</v>
      </c>
      <c r="C461" s="0" t="n">
        <v>2.14206128133705</v>
      </c>
      <c r="D461" s="0" t="str">
        <f aca="false">A461&amp;" "&amp;B461</f>
        <v>DB-4 NORMAL PATTERN</v>
      </c>
    </row>
    <row r="462" customFormat="false" ht="12.8" hidden="false" customHeight="false" outlineLevel="0" collapsed="false">
      <c r="A462" s="0" t="s">
        <v>17</v>
      </c>
      <c r="B462" s="0" t="s">
        <v>95</v>
      </c>
      <c r="C462" s="0" t="n">
        <v>2</v>
      </c>
      <c r="D462" s="0" t="str">
        <f aca="false">A462&amp;" "&amp;B462</f>
        <v>DB-4 PENETRATION</v>
      </c>
    </row>
    <row r="463" customFormat="false" ht="12.8" hidden="false" customHeight="false" outlineLevel="0" collapsed="false">
      <c r="A463" s="0" t="s">
        <v>17</v>
      </c>
      <c r="B463" s="0" t="s">
        <v>96</v>
      </c>
      <c r="C463" s="0" t="n">
        <v>2.06753812636166</v>
      </c>
      <c r="D463" s="0" t="str">
        <f aca="false">A463&amp;" "&amp;B463</f>
        <v>DB-4 PERCH SETUPS</v>
      </c>
    </row>
    <row r="464" customFormat="false" ht="12.8" hidden="false" customHeight="false" outlineLevel="0" collapsed="false">
      <c r="A464" s="0" t="s">
        <v>17</v>
      </c>
      <c r="B464" s="0" t="s">
        <v>97</v>
      </c>
      <c r="C464" s="0" t="n">
        <v>2.11382113821138</v>
      </c>
      <c r="D464" s="0" t="str">
        <f aca="false">A464&amp;" "&amp;B464</f>
        <v>DB-4 PRECISION APPROACH (HUD ON/OFF)</v>
      </c>
    </row>
    <row r="465" customFormat="false" ht="12.8" hidden="false" customHeight="false" outlineLevel="0" collapsed="false">
      <c r="A465" s="0" t="s">
        <v>17</v>
      </c>
      <c r="B465" s="0" t="s">
        <v>99</v>
      </c>
      <c r="C465" s="0" t="n">
        <v>2.10787486515642</v>
      </c>
      <c r="D465" s="0" t="str">
        <f aca="false">A465&amp;" "&amp;B465</f>
        <v>DB-4 REJOINS</v>
      </c>
    </row>
    <row r="466" customFormat="false" ht="12.8" hidden="false" customHeight="false" outlineLevel="0" collapsed="false">
      <c r="A466" s="0" t="s">
        <v>17</v>
      </c>
      <c r="B466" s="0" t="s">
        <v>100</v>
      </c>
      <c r="C466" s="0" t="n">
        <v>2.16561181434599</v>
      </c>
      <c r="D466" s="0" t="str">
        <f aca="false">A466&amp;" "&amp;B466</f>
        <v>DB-4 RETURN TO BASE (RTB) PROCEDURES</v>
      </c>
    </row>
    <row r="467" customFormat="false" ht="12.8" hidden="false" customHeight="false" outlineLevel="0" collapsed="false">
      <c r="A467" s="0" t="s">
        <v>17</v>
      </c>
      <c r="B467" s="0" t="s">
        <v>101</v>
      </c>
      <c r="C467" s="0" t="n">
        <v>1</v>
      </c>
      <c r="D467" s="0" t="str">
        <f aca="false">A467&amp;" "&amp;B467</f>
        <v>DB-4 REVERSAL / SCISSORS EXERCISE</v>
      </c>
    </row>
    <row r="468" customFormat="false" ht="12.8" hidden="false" customHeight="false" outlineLevel="0" collapsed="false">
      <c r="A468" s="0" t="s">
        <v>17</v>
      </c>
      <c r="B468" s="0" t="s">
        <v>103</v>
      </c>
      <c r="C468" s="0" t="n">
        <v>2.15830546265329</v>
      </c>
      <c r="D468" s="0" t="str">
        <f aca="false">A468&amp;" "&amp;B468</f>
        <v>DB-4 ROUTE</v>
      </c>
    </row>
    <row r="469" customFormat="false" ht="12.8" hidden="false" customHeight="false" outlineLevel="0" collapsed="false">
      <c r="A469" s="0" t="s">
        <v>17</v>
      </c>
      <c r="B469" s="0" t="s">
        <v>105</v>
      </c>
      <c r="C469" s="0" t="n">
        <v>2.07936507936508</v>
      </c>
      <c r="D469" s="0" t="str">
        <f aca="false">A469&amp;" "&amp;B469</f>
        <v>DB-4 SIMULATED GUNSHOT</v>
      </c>
    </row>
    <row r="470" customFormat="false" ht="12.8" hidden="false" customHeight="false" outlineLevel="0" collapsed="false">
      <c r="A470" s="0" t="s">
        <v>17</v>
      </c>
      <c r="B470" s="0" t="s">
        <v>106</v>
      </c>
      <c r="C470" s="0" t="n">
        <v>2.08928571428571</v>
      </c>
      <c r="D470" s="0" t="str">
        <f aca="false">A470&amp;" "&amp;B470</f>
        <v>DB-4 SIMULATED IR MISSILE SHOT</v>
      </c>
    </row>
    <row r="471" customFormat="false" ht="12.8" hidden="false" customHeight="false" outlineLevel="0" collapsed="false">
      <c r="A471" s="0" t="s">
        <v>17</v>
      </c>
      <c r="B471" s="0" t="s">
        <v>107</v>
      </c>
      <c r="C471" s="0" t="n">
        <v>2</v>
      </c>
      <c r="D471" s="0" t="str">
        <f aca="false">A471&amp;" "&amp;B471</f>
        <v>DB-4 SINGLE ENGINE APPROACH/LANDING</v>
      </c>
    </row>
    <row r="472" customFormat="false" ht="12.8" hidden="false" customHeight="false" outlineLevel="0" collapsed="false">
      <c r="A472" s="0" t="s">
        <v>17</v>
      </c>
      <c r="B472" s="0" t="s">
        <v>108</v>
      </c>
      <c r="C472" s="0" t="n">
        <v>2</v>
      </c>
      <c r="D472" s="0" t="str">
        <f aca="false">A472&amp;" "&amp;B472</f>
        <v>DB-4 SINGLE ENGINE GO-AROUND</v>
      </c>
    </row>
    <row r="473" customFormat="false" ht="12.8" hidden="false" customHeight="false" outlineLevel="0" collapsed="false">
      <c r="A473" s="0" t="s">
        <v>17</v>
      </c>
      <c r="B473" s="0" t="s">
        <v>110</v>
      </c>
      <c r="C473" s="0" t="n">
        <v>2.0303664921466</v>
      </c>
      <c r="D473" s="0" t="str">
        <f aca="false">A473&amp;" "&amp;B473</f>
        <v>DB-4 SITUATIONAL AWARENESS</v>
      </c>
    </row>
    <row r="474" customFormat="false" ht="12.8" hidden="false" customHeight="false" outlineLevel="0" collapsed="false">
      <c r="A474" s="0" t="s">
        <v>17</v>
      </c>
      <c r="B474" s="0" t="s">
        <v>112</v>
      </c>
      <c r="C474" s="0" t="n">
        <v>2.2237600922722</v>
      </c>
      <c r="D474" s="0" t="str">
        <f aca="false">A474&amp;" "&amp;B474</f>
        <v>DB-4 TAKEOFF (SINGLE-SHIP)</v>
      </c>
    </row>
    <row r="475" customFormat="false" ht="12.8" hidden="false" customHeight="false" outlineLevel="0" collapsed="false">
      <c r="A475" s="0" t="s">
        <v>17</v>
      </c>
      <c r="B475" s="0" t="s">
        <v>113</v>
      </c>
      <c r="C475" s="0" t="n">
        <v>2.12460732984293</v>
      </c>
      <c r="D475" s="0" t="str">
        <f aca="false">A475&amp;" "&amp;B475</f>
        <v>DB-4 TASK MANAGEMENT</v>
      </c>
    </row>
    <row r="476" customFormat="false" ht="12.8" hidden="false" customHeight="false" outlineLevel="0" collapsed="false">
      <c r="A476" s="0" t="s">
        <v>17</v>
      </c>
      <c r="B476" s="0" t="s">
        <v>115</v>
      </c>
      <c r="C476" s="0" t="n">
        <v>2.08085106382979</v>
      </c>
      <c r="D476" s="0" t="str">
        <f aca="false">A476&amp;" "&amp;B476</f>
        <v>DB-4 TWO-SHIP FORMATION -- TACTICAL</v>
      </c>
    </row>
    <row r="477" customFormat="false" ht="12.8" hidden="false" customHeight="false" outlineLevel="0" collapsed="false">
      <c r="A477" s="0" t="s">
        <v>17</v>
      </c>
      <c r="B477" s="0" t="s">
        <v>117</v>
      </c>
      <c r="C477" s="0" t="n">
        <v>2.10115911485774</v>
      </c>
      <c r="D477" s="0" t="str">
        <f aca="false">A477&amp;" "&amp;B477</f>
        <v>DB-4 VISUAL SEARCH</v>
      </c>
    </row>
    <row r="478" customFormat="false" ht="12.8" hidden="false" customHeight="false" outlineLevel="0" collapsed="false">
      <c r="A478" s="0" t="s">
        <v>17</v>
      </c>
      <c r="B478" s="0" t="s">
        <v>118</v>
      </c>
      <c r="C478" s="0" t="n">
        <v>2.11677282377919</v>
      </c>
      <c r="D478" s="0" t="str">
        <f aca="false">A478&amp;" "&amp;B478</f>
        <v>DB-4 VISUAL SIGNALS</v>
      </c>
    </row>
    <row r="479" customFormat="false" ht="12.8" hidden="false" customHeight="false" outlineLevel="0" collapsed="false">
      <c r="A479" s="0" t="s">
        <v>17</v>
      </c>
      <c r="B479" s="0" t="s">
        <v>121</v>
      </c>
      <c r="C479" s="0" t="n">
        <v>2.09309967141292</v>
      </c>
      <c r="D479" s="0" t="str">
        <f aca="false">A479&amp;" "&amp;B479</f>
        <v>DB-4 WEZ RECOGNITION</v>
      </c>
    </row>
    <row r="480" customFormat="false" ht="12.8" hidden="false" customHeight="false" outlineLevel="0" collapsed="false">
      <c r="A480" s="0" t="s">
        <v>17</v>
      </c>
      <c r="B480" s="0" t="s">
        <v>132</v>
      </c>
      <c r="C480" s="0" t="n">
        <v>2.17743830787309</v>
      </c>
      <c r="D480" s="0" t="str">
        <f aca="false">A480&amp;" "&amp;B480</f>
        <v>DB-4 WINGMAN CONSID/FLT INTEGRITY</v>
      </c>
    </row>
    <row r="481" customFormat="false" ht="12.8" hidden="false" customHeight="false" outlineLevel="0" collapsed="false">
      <c r="A481" s="0" t="s">
        <v>6</v>
      </c>
      <c r="B481" s="0" t="s">
        <v>38</v>
      </c>
      <c r="C481" s="0" t="n">
        <v>1.81395348837209</v>
      </c>
      <c r="D481" s="0" t="str">
        <f aca="false">A481&amp;" "&amp;B481</f>
        <v>F-1 AGSM</v>
      </c>
    </row>
    <row r="482" customFormat="false" ht="12.8" hidden="false" customHeight="false" outlineLevel="0" collapsed="false">
      <c r="A482" s="0" t="s">
        <v>6</v>
      </c>
      <c r="B482" s="0" t="s">
        <v>39</v>
      </c>
      <c r="C482" s="0" t="n">
        <v>1.56589147286822</v>
      </c>
      <c r="D482" s="0" t="str">
        <f aca="false">A482&amp;" "&amp;B482</f>
        <v>F-1 ARMAMENT SWITCHOLOGY/FENCE CHK</v>
      </c>
    </row>
    <row r="483" customFormat="false" ht="12.8" hidden="false" customHeight="false" outlineLevel="0" collapsed="false">
      <c r="A483" s="0" t="s">
        <v>6</v>
      </c>
      <c r="B483" s="0" t="s">
        <v>41</v>
      </c>
      <c r="C483" s="0" t="n">
        <v>1.57142857142857</v>
      </c>
      <c r="D483" s="0" t="str">
        <f aca="false">A483&amp;" "&amp;B483</f>
        <v>F-1 BATTLE DAMAGE CHECK</v>
      </c>
    </row>
    <row r="484" customFormat="false" ht="12.8" hidden="false" customHeight="false" outlineLevel="0" collapsed="false">
      <c r="A484" s="0" t="s">
        <v>6</v>
      </c>
      <c r="B484" s="0" t="s">
        <v>45</v>
      </c>
      <c r="C484" s="0" t="n">
        <v>1.41538461538462</v>
      </c>
      <c r="D484" s="0" t="str">
        <f aca="false">A484&amp;" "&amp;B484</f>
        <v>F-1 COMMUNICATIONS</v>
      </c>
    </row>
    <row r="485" customFormat="false" ht="12.8" hidden="false" customHeight="false" outlineLevel="0" collapsed="false">
      <c r="A485" s="0" t="s">
        <v>6</v>
      </c>
      <c r="B485" s="0" t="s">
        <v>50</v>
      </c>
      <c r="C485" s="0" t="n">
        <v>1.864</v>
      </c>
      <c r="D485" s="0" t="str">
        <f aca="false">A485&amp;" "&amp;B485</f>
        <v>F-1 CROSSUNDER</v>
      </c>
    </row>
    <row r="486" customFormat="false" ht="12.8" hidden="false" customHeight="false" outlineLevel="0" collapsed="false">
      <c r="A486" s="0" t="s">
        <v>6</v>
      </c>
      <c r="B486" s="0" t="s">
        <v>51</v>
      </c>
      <c r="C486" s="0" t="n">
        <v>1.64615384615385</v>
      </c>
      <c r="D486" s="0" t="str">
        <f aca="false">A486&amp;" "&amp;B486</f>
        <v>F-1 DECISION MAKING/RISK MANAGEMENT</v>
      </c>
    </row>
    <row r="487" customFormat="false" ht="12.8" hidden="false" customHeight="false" outlineLevel="0" collapsed="false">
      <c r="A487" s="0" t="s">
        <v>6</v>
      </c>
      <c r="B487" s="0" t="s">
        <v>53</v>
      </c>
      <c r="C487" s="0" t="n">
        <v>1.59349593495935</v>
      </c>
      <c r="D487" s="0" t="str">
        <f aca="false">A487&amp;" "&amp;B487</f>
        <v>F-1 DEPARTURE</v>
      </c>
    </row>
    <row r="488" customFormat="false" ht="12.8" hidden="false" customHeight="false" outlineLevel="0" collapsed="false">
      <c r="A488" s="0" t="s">
        <v>6</v>
      </c>
      <c r="B488" s="0" t="s">
        <v>54</v>
      </c>
      <c r="C488" s="0" t="n">
        <v>1.91509433962264</v>
      </c>
      <c r="D488" s="0" t="str">
        <f aca="false">A488&amp;" "&amp;B488</f>
        <v>F-1 ECHELON</v>
      </c>
    </row>
    <row r="489" customFormat="false" ht="12.8" hidden="false" customHeight="false" outlineLevel="0" collapsed="false">
      <c r="A489" s="0" t="s">
        <v>6</v>
      </c>
      <c r="B489" s="0" t="s">
        <v>55</v>
      </c>
      <c r="C489" s="0" t="n">
        <v>2.98473282442748</v>
      </c>
      <c r="D489" s="0" t="str">
        <f aca="false">A489&amp;" "&amp;B489</f>
        <v>F-1 EMERGENCY PROCEDURES</v>
      </c>
    </row>
    <row r="490" customFormat="false" ht="12.8" hidden="false" customHeight="false" outlineLevel="0" collapsed="false">
      <c r="A490" s="0" t="s">
        <v>6</v>
      </c>
      <c r="B490" s="0" t="s">
        <v>60</v>
      </c>
      <c r="C490" s="0" t="n">
        <v>1.73109243697479</v>
      </c>
      <c r="D490" s="0" t="str">
        <f aca="false">A490&amp;" "&amp;B490</f>
        <v>F-1 FIGHTING WING</v>
      </c>
    </row>
    <row r="491" customFormat="false" ht="12.8" hidden="false" customHeight="false" outlineLevel="0" collapsed="false">
      <c r="A491" s="0" t="s">
        <v>6</v>
      </c>
      <c r="B491" s="0" t="s">
        <v>61</v>
      </c>
      <c r="C491" s="0" t="n">
        <v>1.859375</v>
      </c>
      <c r="D491" s="0" t="str">
        <f aca="false">A491&amp;" "&amp;B491</f>
        <v>F-1 FINGERTIP</v>
      </c>
    </row>
    <row r="492" customFormat="false" ht="12.8" hidden="false" customHeight="false" outlineLevel="0" collapsed="false">
      <c r="A492" s="0" t="s">
        <v>6</v>
      </c>
      <c r="B492" s="0" t="s">
        <v>62</v>
      </c>
      <c r="C492" s="0" t="n">
        <v>1.71428571428571</v>
      </c>
      <c r="D492" s="0" t="str">
        <f aca="false">A492&amp;" "&amp;B492</f>
        <v>F-1 FLIGHT COORDINATION</v>
      </c>
    </row>
    <row r="493" customFormat="false" ht="12.8" hidden="false" customHeight="false" outlineLevel="0" collapsed="false">
      <c r="A493" s="0" t="s">
        <v>6</v>
      </c>
      <c r="B493" s="0" t="s">
        <v>64</v>
      </c>
      <c r="C493" s="0" t="n">
        <v>1.5</v>
      </c>
      <c r="D493" s="0" t="str">
        <f aca="false">A493&amp;" "&amp;B493</f>
        <v>F-1 FORMATION TAKEOFF (WING)</v>
      </c>
    </row>
    <row r="494" customFormat="false" ht="12.8" hidden="false" customHeight="false" outlineLevel="0" collapsed="false">
      <c r="A494" s="0" t="s">
        <v>6</v>
      </c>
      <c r="B494" s="0" t="s">
        <v>65</v>
      </c>
      <c r="C494" s="0" t="n">
        <v>1.5</v>
      </c>
      <c r="D494" s="0" t="str">
        <f aca="false">A494&amp;" "&amp;B494</f>
        <v>F-1 FOUR-SHIP FORMATION - BASIC</v>
      </c>
    </row>
    <row r="495" customFormat="false" ht="12.8" hidden="false" customHeight="false" outlineLevel="0" collapsed="false">
      <c r="A495" s="0" t="s">
        <v>6</v>
      </c>
      <c r="B495" s="0" t="s">
        <v>66</v>
      </c>
      <c r="C495" s="0" t="n">
        <v>0</v>
      </c>
      <c r="D495" s="0" t="str">
        <f aca="false">A495&amp;" "&amp;B495</f>
        <v>F-1 FOUR-SHIP FORMATION - TACTICAL</v>
      </c>
    </row>
    <row r="496" customFormat="false" ht="12.8" hidden="false" customHeight="false" outlineLevel="0" collapsed="false">
      <c r="A496" s="0" t="s">
        <v>6</v>
      </c>
      <c r="B496" s="0" t="s">
        <v>67</v>
      </c>
      <c r="C496" s="0" t="n">
        <v>1.66141732283465</v>
      </c>
      <c r="D496" s="0" t="str">
        <f aca="false">A496&amp;" "&amp;B496</f>
        <v>F-1 FUEL MANAGEMENT</v>
      </c>
    </row>
    <row r="497" customFormat="false" ht="12.8" hidden="false" customHeight="false" outlineLevel="0" collapsed="false">
      <c r="A497" s="0" t="s">
        <v>6</v>
      </c>
      <c r="B497" s="0" t="s">
        <v>68</v>
      </c>
      <c r="C497" s="0" t="n">
        <v>1.82170542635659</v>
      </c>
      <c r="D497" s="0" t="str">
        <f aca="false">A497&amp;" "&amp;B497</f>
        <v>F-1 G-AWARENESS</v>
      </c>
    </row>
    <row r="498" customFormat="false" ht="12.8" hidden="false" customHeight="false" outlineLevel="0" collapsed="false">
      <c r="A498" s="0" t="s">
        <v>6</v>
      </c>
      <c r="B498" s="0" t="s">
        <v>69</v>
      </c>
      <c r="C498" s="0" t="n">
        <v>1.625</v>
      </c>
      <c r="D498" s="0" t="str">
        <f aca="false">A498&amp;" "&amp;B498</f>
        <v>F-1 G-AWARENESS TURNS</v>
      </c>
    </row>
    <row r="499" customFormat="false" ht="12.8" hidden="false" customHeight="false" outlineLevel="0" collapsed="false">
      <c r="A499" s="0" t="s">
        <v>6</v>
      </c>
      <c r="B499" s="0" t="s">
        <v>70</v>
      </c>
      <c r="C499" s="0" t="n">
        <v>1.45384615384615</v>
      </c>
      <c r="D499" s="0" t="str">
        <f aca="false">A499&amp;" "&amp;B499</f>
        <v>F-1 GROUND OPERATIONS</v>
      </c>
    </row>
    <row r="500" customFormat="false" ht="12.8" hidden="false" customHeight="false" outlineLevel="0" collapsed="false">
      <c r="A500" s="0" t="s">
        <v>6</v>
      </c>
      <c r="B500" s="0" t="s">
        <v>131</v>
      </c>
      <c r="C500" s="0" t="n">
        <v>1.54867256637168</v>
      </c>
      <c r="D500" s="0" t="str">
        <f aca="false">A500&amp;" "&amp;B500</f>
        <v>F-1 GUNS TRACKING EXERCISE</v>
      </c>
    </row>
    <row r="501" customFormat="false" ht="12.8" hidden="false" customHeight="false" outlineLevel="0" collapsed="false">
      <c r="A501" s="0" t="s">
        <v>6</v>
      </c>
      <c r="B501" s="0" t="s">
        <v>71</v>
      </c>
      <c r="C501" s="0" t="n">
        <v>1.375</v>
      </c>
      <c r="D501" s="0" t="str">
        <f aca="false">A501&amp;" "&amp;B501</f>
        <v>F-1 HEAT-TO-GUNS EXERCISE</v>
      </c>
    </row>
    <row r="502" customFormat="false" ht="12.8" hidden="false" customHeight="false" outlineLevel="0" collapsed="false">
      <c r="A502" s="0" t="s">
        <v>6</v>
      </c>
      <c r="B502" s="0" t="s">
        <v>75</v>
      </c>
      <c r="C502" s="0" t="n">
        <v>2</v>
      </c>
      <c r="D502" s="0" t="str">
        <f aca="false">A502&amp;" "&amp;B502</f>
        <v>F-1 INSTRUMENT TRAIL DEPARTURE</v>
      </c>
    </row>
    <row r="503" customFormat="false" ht="12.8" hidden="false" customHeight="false" outlineLevel="0" collapsed="false">
      <c r="A503" s="0" t="s">
        <v>6</v>
      </c>
      <c r="B503" s="0" t="s">
        <v>87</v>
      </c>
      <c r="C503" s="0" t="n">
        <v>3</v>
      </c>
      <c r="D503" s="0" t="str">
        <f aca="false">A503&amp;" "&amp;B503</f>
        <v>F-1 MISSED APPROACH</v>
      </c>
    </row>
    <row r="504" customFormat="false" ht="12.8" hidden="false" customHeight="false" outlineLevel="0" collapsed="false">
      <c r="A504" s="0" t="s">
        <v>6</v>
      </c>
      <c r="B504" s="0" t="s">
        <v>89</v>
      </c>
      <c r="C504" s="0" t="n">
        <v>1.80916030534351</v>
      </c>
      <c r="D504" s="0" t="str">
        <f aca="false">A504&amp;" "&amp;B504</f>
        <v>F-1 MISSION PLANNING/BRIEFING/DEBRIEFING</v>
      </c>
    </row>
    <row r="505" customFormat="false" ht="12.8" hidden="false" customHeight="false" outlineLevel="0" collapsed="false">
      <c r="A505" s="0" t="s">
        <v>6</v>
      </c>
      <c r="B505" s="0" t="s">
        <v>91</v>
      </c>
      <c r="C505" s="0" t="n">
        <v>1.55357142857143</v>
      </c>
      <c r="D505" s="0" t="str">
        <f aca="false">A505&amp;" "&amp;B505</f>
        <v>F-1 NO FLAP APPROACH/LANDING</v>
      </c>
    </row>
    <row r="506" customFormat="false" ht="12.8" hidden="false" customHeight="false" outlineLevel="0" collapsed="false">
      <c r="A506" s="0" t="s">
        <v>6</v>
      </c>
      <c r="B506" s="0" t="s">
        <v>92</v>
      </c>
      <c r="C506" s="0" t="n">
        <v>1.42857142857143</v>
      </c>
      <c r="D506" s="0" t="str">
        <f aca="false">A506&amp;" "&amp;B506</f>
        <v>F-1 NON-PRECISION APPROACH (HUD ON/OFF)</v>
      </c>
    </row>
    <row r="507" customFormat="false" ht="12.8" hidden="false" customHeight="false" outlineLevel="0" collapsed="false">
      <c r="A507" s="0" t="s">
        <v>6</v>
      </c>
      <c r="B507" s="0" t="s">
        <v>93</v>
      </c>
      <c r="C507" s="0" t="n">
        <v>1.77777777777778</v>
      </c>
      <c r="D507" s="0" t="str">
        <f aca="false">A507&amp;" "&amp;B507</f>
        <v>F-1 NORMAL LANDING</v>
      </c>
    </row>
    <row r="508" customFormat="false" ht="12.8" hidden="false" customHeight="false" outlineLevel="0" collapsed="false">
      <c r="A508" s="0" t="s">
        <v>6</v>
      </c>
      <c r="B508" s="0" t="s">
        <v>94</v>
      </c>
      <c r="C508" s="0" t="n">
        <v>1.67272727272727</v>
      </c>
      <c r="D508" s="0" t="str">
        <f aca="false">A508&amp;" "&amp;B508</f>
        <v>F-1 NORMAL PATTERN</v>
      </c>
    </row>
    <row r="509" customFormat="false" ht="12.8" hidden="false" customHeight="false" outlineLevel="0" collapsed="false">
      <c r="A509" s="0" t="s">
        <v>6</v>
      </c>
      <c r="B509" s="0" t="s">
        <v>97</v>
      </c>
      <c r="C509" s="0" t="n">
        <v>1.84</v>
      </c>
      <c r="D509" s="0" t="str">
        <f aca="false">A509&amp;" "&amp;B509</f>
        <v>F-1 PRECISION APPROACH (HUD ON/OFF)</v>
      </c>
    </row>
    <row r="510" customFormat="false" ht="12.8" hidden="false" customHeight="false" outlineLevel="0" collapsed="false">
      <c r="A510" s="0" t="s">
        <v>6</v>
      </c>
      <c r="B510" s="0" t="s">
        <v>99</v>
      </c>
      <c r="C510" s="0" t="n">
        <v>1.69047619047619</v>
      </c>
      <c r="D510" s="0" t="str">
        <f aca="false">A510&amp;" "&amp;B510</f>
        <v>F-1 REJOINS</v>
      </c>
    </row>
    <row r="511" customFormat="false" ht="12.8" hidden="false" customHeight="false" outlineLevel="0" collapsed="false">
      <c r="A511" s="0" t="s">
        <v>6</v>
      </c>
      <c r="B511" s="0" t="s">
        <v>100</v>
      </c>
      <c r="C511" s="0" t="n">
        <v>1.5625</v>
      </c>
      <c r="D511" s="0" t="str">
        <f aca="false">A511&amp;" "&amp;B511</f>
        <v>F-1 RETURN TO BASE (RTB) PROCEDURES</v>
      </c>
    </row>
    <row r="512" customFormat="false" ht="12.8" hidden="false" customHeight="false" outlineLevel="0" collapsed="false">
      <c r="A512" s="0" t="s">
        <v>6</v>
      </c>
      <c r="B512" s="0" t="s">
        <v>103</v>
      </c>
      <c r="C512" s="0" t="n">
        <v>1.9140625</v>
      </c>
      <c r="D512" s="0" t="str">
        <f aca="false">A512&amp;" "&amp;B512</f>
        <v>F-1 ROUTE</v>
      </c>
    </row>
    <row r="513" customFormat="false" ht="12.8" hidden="false" customHeight="false" outlineLevel="0" collapsed="false">
      <c r="A513" s="0" t="s">
        <v>6</v>
      </c>
      <c r="B513" s="0" t="s">
        <v>105</v>
      </c>
      <c r="C513" s="0" t="n">
        <v>1.45238095238095</v>
      </c>
      <c r="D513" s="0" t="str">
        <f aca="false">A513&amp;" "&amp;B513</f>
        <v>F-1 SIMULATED GUNSHOT</v>
      </c>
    </row>
    <row r="514" customFormat="false" ht="12.8" hidden="false" customHeight="false" outlineLevel="0" collapsed="false">
      <c r="A514" s="0" t="s">
        <v>6</v>
      </c>
      <c r="B514" s="0" t="s">
        <v>106</v>
      </c>
      <c r="C514" s="0" t="n">
        <v>1.33333333333333</v>
      </c>
      <c r="D514" s="0" t="str">
        <f aca="false">A514&amp;" "&amp;B514</f>
        <v>F-1 SIMULATED IR MISSILE SHOT</v>
      </c>
    </row>
    <row r="515" customFormat="false" ht="12.8" hidden="false" customHeight="false" outlineLevel="0" collapsed="false">
      <c r="A515" s="0" t="s">
        <v>6</v>
      </c>
      <c r="B515" s="0" t="s">
        <v>107</v>
      </c>
      <c r="C515" s="0" t="n">
        <v>1.75675675675676</v>
      </c>
      <c r="D515" s="0" t="str">
        <f aca="false">A515&amp;" "&amp;B515</f>
        <v>F-1 SINGLE ENGINE APPROACH/LANDING</v>
      </c>
    </row>
    <row r="516" customFormat="false" ht="12.8" hidden="false" customHeight="false" outlineLevel="0" collapsed="false">
      <c r="A516" s="0" t="s">
        <v>6</v>
      </c>
      <c r="B516" s="0" t="s">
        <v>108</v>
      </c>
      <c r="C516" s="0" t="n">
        <v>2</v>
      </c>
      <c r="D516" s="0" t="str">
        <f aca="false">A516&amp;" "&amp;B516</f>
        <v>F-1 SINGLE ENGINE GO-AROUND</v>
      </c>
    </row>
    <row r="517" customFormat="false" ht="12.8" hidden="false" customHeight="false" outlineLevel="0" collapsed="false">
      <c r="A517" s="0" t="s">
        <v>6</v>
      </c>
      <c r="B517" s="0" t="s">
        <v>110</v>
      </c>
      <c r="C517" s="0" t="n">
        <v>1.47692307692308</v>
      </c>
      <c r="D517" s="0" t="str">
        <f aca="false">A517&amp;" "&amp;B517</f>
        <v>F-1 SITUATIONAL AWARENESS</v>
      </c>
    </row>
    <row r="518" customFormat="false" ht="12.8" hidden="false" customHeight="false" outlineLevel="0" collapsed="false">
      <c r="A518" s="0" t="s">
        <v>6</v>
      </c>
      <c r="B518" s="0" t="s">
        <v>112</v>
      </c>
      <c r="C518" s="0" t="n">
        <v>1.79646017699115</v>
      </c>
      <c r="D518" s="0" t="str">
        <f aca="false">A518&amp;" "&amp;B518</f>
        <v>F-1 TAKEOFF (SINGLE-SHIP)</v>
      </c>
    </row>
    <row r="519" customFormat="false" ht="12.8" hidden="false" customHeight="false" outlineLevel="0" collapsed="false">
      <c r="A519" s="0" t="s">
        <v>6</v>
      </c>
      <c r="B519" s="0" t="s">
        <v>113</v>
      </c>
      <c r="C519" s="0" t="n">
        <v>1.49230769230769</v>
      </c>
      <c r="D519" s="0" t="str">
        <f aca="false">A519&amp;" "&amp;B519</f>
        <v>F-1 TASK MANAGEMENT</v>
      </c>
    </row>
    <row r="520" customFormat="false" ht="12.8" hidden="false" customHeight="false" outlineLevel="0" collapsed="false">
      <c r="A520" s="0" t="s">
        <v>6</v>
      </c>
      <c r="B520" s="0" t="s">
        <v>115</v>
      </c>
      <c r="C520" s="0" t="n">
        <v>1.4031007751938</v>
      </c>
      <c r="D520" s="0" t="str">
        <f aca="false">A520&amp;" "&amp;B520</f>
        <v>F-1 TWO-SHIP FORMATION -- TACTICAL</v>
      </c>
    </row>
    <row r="521" customFormat="false" ht="12.8" hidden="false" customHeight="false" outlineLevel="0" collapsed="false">
      <c r="A521" s="0" t="s">
        <v>6</v>
      </c>
      <c r="B521" s="0" t="s">
        <v>117</v>
      </c>
      <c r="C521" s="0" t="n">
        <v>1.75968992248062</v>
      </c>
      <c r="D521" s="0" t="str">
        <f aca="false">A521&amp;" "&amp;B521</f>
        <v>F-1 VISUAL SEARCH</v>
      </c>
    </row>
    <row r="522" customFormat="false" ht="12.8" hidden="false" customHeight="false" outlineLevel="0" collapsed="false">
      <c r="A522" s="0" t="s">
        <v>6</v>
      </c>
      <c r="B522" s="0" t="s">
        <v>118</v>
      </c>
      <c r="C522" s="0" t="n">
        <v>1.83464566929134</v>
      </c>
      <c r="D522" s="0" t="str">
        <f aca="false">A522&amp;" "&amp;B522</f>
        <v>F-1 VISUAL SIGNALS</v>
      </c>
    </row>
    <row r="523" customFormat="false" ht="12.8" hidden="false" customHeight="false" outlineLevel="0" collapsed="false">
      <c r="A523" s="0" t="s">
        <v>6</v>
      </c>
      <c r="B523" s="0" t="s">
        <v>132</v>
      </c>
      <c r="C523" s="0" t="n">
        <v>1.56521739130435</v>
      </c>
      <c r="D523" s="0" t="str">
        <f aca="false">A523&amp;" "&amp;B523</f>
        <v>F-1 WINGMAN CONSID/FLT INTEGRITY</v>
      </c>
    </row>
    <row r="524" customFormat="false" ht="12.8" hidden="false" customHeight="false" outlineLevel="0" collapsed="false">
      <c r="A524" s="0" t="s">
        <v>7</v>
      </c>
      <c r="B524" s="0" t="s">
        <v>38</v>
      </c>
      <c r="C524" s="0" t="n">
        <v>1.86580086580087</v>
      </c>
      <c r="D524" s="0" t="str">
        <f aca="false">A524&amp;" "&amp;B524</f>
        <v>F-2 AGSM</v>
      </c>
    </row>
    <row r="525" customFormat="false" ht="12.8" hidden="false" customHeight="false" outlineLevel="0" collapsed="false">
      <c r="A525" s="0" t="s">
        <v>7</v>
      </c>
      <c r="B525" s="0" t="s">
        <v>39</v>
      </c>
      <c r="C525" s="0" t="n">
        <v>1.71244635193133</v>
      </c>
      <c r="D525" s="0" t="str">
        <f aca="false">A525&amp;" "&amp;B525</f>
        <v>F-2 ARMAMENT SWITCHOLOGY/FENCE CHK</v>
      </c>
    </row>
    <row r="526" customFormat="false" ht="12.8" hidden="false" customHeight="false" outlineLevel="0" collapsed="false">
      <c r="A526" s="0" t="s">
        <v>7</v>
      </c>
      <c r="B526" s="0" t="s">
        <v>41</v>
      </c>
      <c r="C526" s="0" t="n">
        <v>1.59154929577465</v>
      </c>
      <c r="D526" s="0" t="str">
        <f aca="false">A526&amp;" "&amp;B526</f>
        <v>F-2 BATTLE DAMAGE CHECK</v>
      </c>
    </row>
    <row r="527" customFormat="false" ht="12.8" hidden="false" customHeight="false" outlineLevel="0" collapsed="false">
      <c r="A527" s="0" t="s">
        <v>7</v>
      </c>
      <c r="B527" s="0" t="s">
        <v>45</v>
      </c>
      <c r="C527" s="0" t="n">
        <v>1.4875</v>
      </c>
      <c r="D527" s="0" t="str">
        <f aca="false">A527&amp;" "&amp;B527</f>
        <v>F-2 COMMUNICATIONS</v>
      </c>
    </row>
    <row r="528" customFormat="false" ht="12.8" hidden="false" customHeight="false" outlineLevel="0" collapsed="false">
      <c r="A528" s="0" t="s">
        <v>7</v>
      </c>
      <c r="B528" s="0" t="s">
        <v>50</v>
      </c>
      <c r="C528" s="0" t="n">
        <v>1.90582959641256</v>
      </c>
      <c r="D528" s="0" t="str">
        <f aca="false">A528&amp;" "&amp;B528</f>
        <v>F-2 CROSSUNDER</v>
      </c>
    </row>
    <row r="529" customFormat="false" ht="12.8" hidden="false" customHeight="false" outlineLevel="0" collapsed="false">
      <c r="A529" s="0" t="s">
        <v>7</v>
      </c>
      <c r="B529" s="0" t="s">
        <v>51</v>
      </c>
      <c r="C529" s="0" t="n">
        <v>1.65</v>
      </c>
      <c r="D529" s="0" t="str">
        <f aca="false">A529&amp;" "&amp;B529</f>
        <v>F-2 DECISION MAKING/RISK MANAGEMENT</v>
      </c>
    </row>
    <row r="530" customFormat="false" ht="12.8" hidden="false" customHeight="false" outlineLevel="0" collapsed="false">
      <c r="A530" s="0" t="s">
        <v>7</v>
      </c>
      <c r="B530" s="0" t="s">
        <v>53</v>
      </c>
      <c r="C530" s="0" t="n">
        <v>1.82173913043478</v>
      </c>
      <c r="D530" s="0" t="str">
        <f aca="false">A530&amp;" "&amp;B530</f>
        <v>F-2 DEPARTURE</v>
      </c>
    </row>
    <row r="531" customFormat="false" ht="12.8" hidden="false" customHeight="false" outlineLevel="0" collapsed="false">
      <c r="A531" s="0" t="s">
        <v>7</v>
      </c>
      <c r="B531" s="0" t="s">
        <v>54</v>
      </c>
      <c r="C531" s="0" t="n">
        <v>1.94545454545455</v>
      </c>
      <c r="D531" s="0" t="str">
        <f aca="false">A531&amp;" "&amp;B531</f>
        <v>F-2 ECHELON</v>
      </c>
    </row>
    <row r="532" customFormat="false" ht="12.8" hidden="false" customHeight="false" outlineLevel="0" collapsed="false">
      <c r="A532" s="0" t="s">
        <v>7</v>
      </c>
      <c r="B532" s="0" t="s">
        <v>55</v>
      </c>
      <c r="C532" s="0" t="n">
        <v>2.975</v>
      </c>
      <c r="D532" s="0" t="str">
        <f aca="false">A532&amp;" "&amp;B532</f>
        <v>F-2 EMERGENCY PROCEDURES</v>
      </c>
    </row>
    <row r="533" customFormat="false" ht="12.8" hidden="false" customHeight="false" outlineLevel="0" collapsed="false">
      <c r="A533" s="0" t="s">
        <v>7</v>
      </c>
      <c r="B533" s="0" t="s">
        <v>60</v>
      </c>
      <c r="C533" s="0" t="n">
        <v>1.86802030456853</v>
      </c>
      <c r="D533" s="0" t="str">
        <f aca="false">A533&amp;" "&amp;B533</f>
        <v>F-2 FIGHTING WING</v>
      </c>
    </row>
    <row r="534" customFormat="false" ht="12.8" hidden="false" customHeight="false" outlineLevel="0" collapsed="false">
      <c r="A534" s="0" t="s">
        <v>7</v>
      </c>
      <c r="B534" s="0" t="s">
        <v>61</v>
      </c>
      <c r="C534" s="0" t="n">
        <v>1.91845493562232</v>
      </c>
      <c r="D534" s="0" t="str">
        <f aca="false">A534&amp;" "&amp;B534</f>
        <v>F-2 FINGERTIP</v>
      </c>
    </row>
    <row r="535" customFormat="false" ht="12.8" hidden="false" customHeight="false" outlineLevel="0" collapsed="false">
      <c r="A535" s="0" t="s">
        <v>7</v>
      </c>
      <c r="B535" s="0" t="s">
        <v>62</v>
      </c>
      <c r="C535" s="0" t="n">
        <v>1.52631578947368</v>
      </c>
      <c r="D535" s="0" t="str">
        <f aca="false">A535&amp;" "&amp;B535</f>
        <v>F-2 FLIGHT COORDINATION</v>
      </c>
    </row>
    <row r="536" customFormat="false" ht="12.8" hidden="false" customHeight="false" outlineLevel="0" collapsed="false">
      <c r="A536" s="0" t="s">
        <v>7</v>
      </c>
      <c r="B536" s="0" t="s">
        <v>63</v>
      </c>
      <c r="C536" s="0" t="n">
        <v>0</v>
      </c>
      <c r="D536" s="0" t="str">
        <f aca="false">A536&amp;" "&amp;B536</f>
        <v>F-2 FORMATION APPROACH (WING)</v>
      </c>
    </row>
    <row r="537" customFormat="false" ht="12.8" hidden="false" customHeight="false" outlineLevel="0" collapsed="false">
      <c r="A537" s="0" t="s">
        <v>7</v>
      </c>
      <c r="B537" s="0" t="s">
        <v>64</v>
      </c>
      <c r="C537" s="0" t="n">
        <v>2</v>
      </c>
      <c r="D537" s="0" t="str">
        <f aca="false">A537&amp;" "&amp;B537</f>
        <v>F-2 FORMATION TAKEOFF (WING)</v>
      </c>
    </row>
    <row r="538" customFormat="false" ht="12.8" hidden="false" customHeight="false" outlineLevel="0" collapsed="false">
      <c r="A538" s="0" t="s">
        <v>7</v>
      </c>
      <c r="B538" s="0" t="s">
        <v>65</v>
      </c>
      <c r="C538" s="0" t="n">
        <v>1.625</v>
      </c>
      <c r="D538" s="0" t="str">
        <f aca="false">A538&amp;" "&amp;B538</f>
        <v>F-2 FOUR-SHIP FORMATION - BASIC</v>
      </c>
    </row>
    <row r="539" customFormat="false" ht="12.8" hidden="false" customHeight="false" outlineLevel="0" collapsed="false">
      <c r="A539" s="0" t="s">
        <v>7</v>
      </c>
      <c r="B539" s="0" t="s">
        <v>66</v>
      </c>
      <c r="C539" s="0" t="n">
        <v>1.13333333333333</v>
      </c>
      <c r="D539" s="0" t="str">
        <f aca="false">A539&amp;" "&amp;B539</f>
        <v>F-2 FOUR-SHIP FORMATION - TACTICAL</v>
      </c>
    </row>
    <row r="540" customFormat="false" ht="12.8" hidden="false" customHeight="false" outlineLevel="0" collapsed="false">
      <c r="A540" s="0" t="s">
        <v>7</v>
      </c>
      <c r="B540" s="0" t="s">
        <v>67</v>
      </c>
      <c r="C540" s="0" t="n">
        <v>1.65546218487395</v>
      </c>
      <c r="D540" s="0" t="str">
        <f aca="false">A540&amp;" "&amp;B540</f>
        <v>F-2 FUEL MANAGEMENT</v>
      </c>
    </row>
    <row r="541" customFormat="false" ht="12.8" hidden="false" customHeight="false" outlineLevel="0" collapsed="false">
      <c r="A541" s="0" t="s">
        <v>7</v>
      </c>
      <c r="B541" s="0" t="s">
        <v>68</v>
      </c>
      <c r="C541" s="0" t="n">
        <v>1.87445887445887</v>
      </c>
      <c r="D541" s="0" t="str">
        <f aca="false">A541&amp;" "&amp;B541</f>
        <v>F-2 G-AWARENESS</v>
      </c>
    </row>
    <row r="542" customFormat="false" ht="12.8" hidden="false" customHeight="false" outlineLevel="0" collapsed="false">
      <c r="A542" s="0" t="s">
        <v>7</v>
      </c>
      <c r="B542" s="0" t="s">
        <v>69</v>
      </c>
      <c r="C542" s="0" t="n">
        <v>1.67543859649123</v>
      </c>
      <c r="D542" s="0" t="str">
        <f aca="false">A542&amp;" "&amp;B542</f>
        <v>F-2 G-AWARENESS TURNS</v>
      </c>
    </row>
    <row r="543" customFormat="false" ht="12.8" hidden="false" customHeight="false" outlineLevel="0" collapsed="false">
      <c r="A543" s="0" t="s">
        <v>7</v>
      </c>
      <c r="B543" s="0" t="s">
        <v>70</v>
      </c>
      <c r="C543" s="0" t="n">
        <v>1.6</v>
      </c>
      <c r="D543" s="0" t="str">
        <f aca="false">A543&amp;" "&amp;B543</f>
        <v>F-2 GROUND OPERATIONS</v>
      </c>
    </row>
    <row r="544" customFormat="false" ht="12.8" hidden="false" customHeight="false" outlineLevel="0" collapsed="false">
      <c r="A544" s="0" t="s">
        <v>7</v>
      </c>
      <c r="B544" s="0" t="s">
        <v>131</v>
      </c>
      <c r="C544" s="0" t="n">
        <v>1.47368421052632</v>
      </c>
      <c r="D544" s="0" t="str">
        <f aca="false">A544&amp;" "&amp;B544</f>
        <v>F-2 GUNS TRACKING EXERCISE</v>
      </c>
    </row>
    <row r="545" customFormat="false" ht="12.8" hidden="false" customHeight="false" outlineLevel="0" collapsed="false">
      <c r="A545" s="0" t="s">
        <v>7</v>
      </c>
      <c r="B545" s="0" t="s">
        <v>71</v>
      </c>
      <c r="C545" s="0" t="n">
        <v>1.4009009009009</v>
      </c>
      <c r="D545" s="0" t="str">
        <f aca="false">A545&amp;" "&amp;B545</f>
        <v>F-2 HEAT-TO-GUNS EXERCISE</v>
      </c>
    </row>
    <row r="546" customFormat="false" ht="12.8" hidden="false" customHeight="false" outlineLevel="0" collapsed="false">
      <c r="A546" s="0" t="s">
        <v>7</v>
      </c>
      <c r="B546" s="0" t="s">
        <v>75</v>
      </c>
      <c r="C546" s="0" t="n">
        <v>1.71428571428571</v>
      </c>
      <c r="D546" s="0" t="str">
        <f aca="false">A546&amp;" "&amp;B546</f>
        <v>F-2 INSTRUMENT TRAIL DEPARTURE</v>
      </c>
    </row>
    <row r="547" customFormat="false" ht="12.8" hidden="false" customHeight="false" outlineLevel="0" collapsed="false">
      <c r="A547" s="0" t="s">
        <v>7</v>
      </c>
      <c r="B547" s="0" t="s">
        <v>87</v>
      </c>
      <c r="C547" s="0" t="n">
        <v>1.375</v>
      </c>
      <c r="D547" s="0" t="str">
        <f aca="false">A547&amp;" "&amp;B547</f>
        <v>F-2 MISSED APPROACH</v>
      </c>
    </row>
    <row r="548" customFormat="false" ht="12.8" hidden="false" customHeight="false" outlineLevel="0" collapsed="false">
      <c r="A548" s="0" t="s">
        <v>7</v>
      </c>
      <c r="B548" s="0" t="s">
        <v>89</v>
      </c>
      <c r="C548" s="0" t="n">
        <v>1.99170124481328</v>
      </c>
      <c r="D548" s="0" t="str">
        <f aca="false">A548&amp;" "&amp;B548</f>
        <v>F-2 MISSION PLANNING/BRIEFING/DEBRIEFING</v>
      </c>
    </row>
    <row r="549" customFormat="false" ht="12.8" hidden="false" customHeight="false" outlineLevel="0" collapsed="false">
      <c r="A549" s="0" t="s">
        <v>7</v>
      </c>
      <c r="B549" s="0" t="s">
        <v>91</v>
      </c>
      <c r="C549" s="0" t="n">
        <v>1.78823529411765</v>
      </c>
      <c r="D549" s="0" t="str">
        <f aca="false">A549&amp;" "&amp;B549</f>
        <v>F-2 NO FLAP APPROACH/LANDING</v>
      </c>
    </row>
    <row r="550" customFormat="false" ht="12.8" hidden="false" customHeight="false" outlineLevel="0" collapsed="false">
      <c r="A550" s="0" t="s">
        <v>7</v>
      </c>
      <c r="B550" s="0" t="s">
        <v>92</v>
      </c>
      <c r="C550" s="0" t="n">
        <v>1.57777777777778</v>
      </c>
      <c r="D550" s="0" t="str">
        <f aca="false">A550&amp;" "&amp;B550</f>
        <v>F-2 NON-PRECISION APPROACH (HUD ON/OFF)</v>
      </c>
    </row>
    <row r="551" customFormat="false" ht="12.8" hidden="false" customHeight="false" outlineLevel="0" collapsed="false">
      <c r="A551" s="0" t="s">
        <v>7</v>
      </c>
      <c r="B551" s="0" t="s">
        <v>93</v>
      </c>
      <c r="C551" s="0" t="n">
        <v>1.80803571428571</v>
      </c>
      <c r="D551" s="0" t="str">
        <f aca="false">A551&amp;" "&amp;B551</f>
        <v>F-2 NORMAL LANDING</v>
      </c>
    </row>
    <row r="552" customFormat="false" ht="12.8" hidden="false" customHeight="false" outlineLevel="0" collapsed="false">
      <c r="A552" s="0" t="s">
        <v>7</v>
      </c>
      <c r="B552" s="0" t="s">
        <v>94</v>
      </c>
      <c r="C552" s="0" t="n">
        <v>1.78888888888889</v>
      </c>
      <c r="D552" s="0" t="str">
        <f aca="false">A552&amp;" "&amp;B552</f>
        <v>F-2 NORMAL PATTERN</v>
      </c>
    </row>
    <row r="553" customFormat="false" ht="12.8" hidden="false" customHeight="false" outlineLevel="0" collapsed="false">
      <c r="A553" s="0" t="s">
        <v>7</v>
      </c>
      <c r="B553" s="0" t="s">
        <v>97</v>
      </c>
      <c r="C553" s="0" t="n">
        <v>1.76842105263158</v>
      </c>
      <c r="D553" s="0" t="str">
        <f aca="false">A553&amp;" "&amp;B553</f>
        <v>F-2 PRECISION APPROACH (HUD ON/OFF)</v>
      </c>
    </row>
    <row r="554" customFormat="false" ht="12.8" hidden="false" customHeight="false" outlineLevel="0" collapsed="false">
      <c r="A554" s="0" t="s">
        <v>7</v>
      </c>
      <c r="B554" s="0" t="s">
        <v>99</v>
      </c>
      <c r="C554" s="0" t="n">
        <v>1.76419213973799</v>
      </c>
      <c r="D554" s="0" t="str">
        <f aca="false">A554&amp;" "&amp;B554</f>
        <v>F-2 REJOINS</v>
      </c>
    </row>
    <row r="555" customFormat="false" ht="12.8" hidden="false" customHeight="false" outlineLevel="0" collapsed="false">
      <c r="A555" s="0" t="s">
        <v>7</v>
      </c>
      <c r="B555" s="0" t="s">
        <v>100</v>
      </c>
      <c r="C555" s="0" t="n">
        <v>1.73417721518987</v>
      </c>
      <c r="D555" s="0" t="str">
        <f aca="false">A555&amp;" "&amp;B555</f>
        <v>F-2 RETURN TO BASE (RTB) PROCEDURES</v>
      </c>
    </row>
    <row r="556" customFormat="false" ht="12.8" hidden="false" customHeight="false" outlineLevel="0" collapsed="false">
      <c r="A556" s="0" t="s">
        <v>7</v>
      </c>
      <c r="B556" s="0" t="s">
        <v>103</v>
      </c>
      <c r="C556" s="0" t="n">
        <v>1.92173913043478</v>
      </c>
      <c r="D556" s="0" t="str">
        <f aca="false">A556&amp;" "&amp;B556</f>
        <v>F-2 ROUTE</v>
      </c>
    </row>
    <row r="557" customFormat="false" ht="12.8" hidden="false" customHeight="false" outlineLevel="0" collapsed="false">
      <c r="A557" s="0" t="s">
        <v>7</v>
      </c>
      <c r="B557" s="0" t="s">
        <v>105</v>
      </c>
      <c r="C557" s="0" t="n">
        <v>1.36111111111111</v>
      </c>
      <c r="D557" s="0" t="str">
        <f aca="false">A557&amp;" "&amp;B557</f>
        <v>F-2 SIMULATED GUNSHOT</v>
      </c>
    </row>
    <row r="558" customFormat="false" ht="12.8" hidden="false" customHeight="false" outlineLevel="0" collapsed="false">
      <c r="A558" s="0" t="s">
        <v>7</v>
      </c>
      <c r="B558" s="0" t="s">
        <v>106</v>
      </c>
      <c r="C558" s="0" t="n">
        <v>1.44292237442922</v>
      </c>
      <c r="D558" s="0" t="str">
        <f aca="false">A558&amp;" "&amp;B558</f>
        <v>F-2 SIMULATED IR MISSILE SHOT</v>
      </c>
    </row>
    <row r="559" customFormat="false" ht="12.8" hidden="false" customHeight="false" outlineLevel="0" collapsed="false">
      <c r="A559" s="0" t="s">
        <v>7</v>
      </c>
      <c r="B559" s="0" t="s">
        <v>107</v>
      </c>
      <c r="C559" s="0" t="n">
        <v>1.8021978021978</v>
      </c>
      <c r="D559" s="0" t="str">
        <f aca="false">A559&amp;" "&amp;B559</f>
        <v>F-2 SINGLE ENGINE APPROACH/LANDING</v>
      </c>
    </row>
    <row r="560" customFormat="false" ht="12.8" hidden="false" customHeight="false" outlineLevel="0" collapsed="false">
      <c r="A560" s="0" t="s">
        <v>7</v>
      </c>
      <c r="B560" s="0" t="s">
        <v>108</v>
      </c>
      <c r="C560" s="0" t="n">
        <v>2</v>
      </c>
      <c r="D560" s="0" t="str">
        <f aca="false">A560&amp;" "&amp;B560</f>
        <v>F-2 SINGLE ENGINE GO-AROUND</v>
      </c>
    </row>
    <row r="561" customFormat="false" ht="12.8" hidden="false" customHeight="false" outlineLevel="0" collapsed="false">
      <c r="A561" s="0" t="s">
        <v>7</v>
      </c>
      <c r="B561" s="0" t="s">
        <v>110</v>
      </c>
      <c r="C561" s="0" t="n">
        <v>1.4625</v>
      </c>
      <c r="D561" s="0" t="str">
        <f aca="false">A561&amp;" "&amp;B561</f>
        <v>F-2 SITUATIONAL AWARENESS</v>
      </c>
    </row>
    <row r="562" customFormat="false" ht="12.8" hidden="false" customHeight="false" outlineLevel="0" collapsed="false">
      <c r="A562" s="0" t="s">
        <v>7</v>
      </c>
      <c r="B562" s="0" t="s">
        <v>112</v>
      </c>
      <c r="C562" s="0" t="n">
        <v>2.07456140350877</v>
      </c>
      <c r="D562" s="0" t="str">
        <f aca="false">A562&amp;" "&amp;B562</f>
        <v>F-2 TAKEOFF (SINGLE-SHIP)</v>
      </c>
    </row>
    <row r="563" customFormat="false" ht="12.8" hidden="false" customHeight="false" outlineLevel="0" collapsed="false">
      <c r="A563" s="0" t="s">
        <v>7</v>
      </c>
      <c r="B563" s="0" t="s">
        <v>113</v>
      </c>
      <c r="C563" s="0" t="n">
        <v>1.55</v>
      </c>
      <c r="D563" s="0" t="str">
        <f aca="false">A563&amp;" "&amp;B563</f>
        <v>F-2 TASK MANAGEMENT</v>
      </c>
    </row>
    <row r="564" customFormat="false" ht="12.8" hidden="false" customHeight="false" outlineLevel="0" collapsed="false">
      <c r="A564" s="0" t="s">
        <v>7</v>
      </c>
      <c r="B564" s="0" t="s">
        <v>115</v>
      </c>
      <c r="C564" s="0" t="n">
        <v>1.54741379310345</v>
      </c>
      <c r="D564" s="0" t="str">
        <f aca="false">A564&amp;" "&amp;B564</f>
        <v>F-2 TWO-SHIP FORMATION -- TACTICAL</v>
      </c>
    </row>
    <row r="565" customFormat="false" ht="12.8" hidden="false" customHeight="false" outlineLevel="0" collapsed="false">
      <c r="A565" s="0" t="s">
        <v>7</v>
      </c>
      <c r="B565" s="0" t="s">
        <v>117</v>
      </c>
      <c r="C565" s="0" t="n">
        <v>1.75313807531381</v>
      </c>
      <c r="D565" s="0" t="str">
        <f aca="false">A565&amp;" "&amp;B565</f>
        <v>F-2 VISUAL SEARCH</v>
      </c>
    </row>
    <row r="566" customFormat="false" ht="12.8" hidden="false" customHeight="false" outlineLevel="0" collapsed="false">
      <c r="A566" s="0" t="s">
        <v>7</v>
      </c>
      <c r="B566" s="0" t="s">
        <v>118</v>
      </c>
      <c r="C566" s="0" t="n">
        <v>1.86580086580087</v>
      </c>
      <c r="D566" s="0" t="str">
        <f aca="false">A566&amp;" "&amp;B566</f>
        <v>F-2 VISUAL SIGNALS</v>
      </c>
    </row>
    <row r="567" customFormat="false" ht="12.8" hidden="false" customHeight="false" outlineLevel="0" collapsed="false">
      <c r="A567" s="0" t="s">
        <v>7</v>
      </c>
      <c r="B567" s="0" t="s">
        <v>132</v>
      </c>
      <c r="C567" s="0" t="n">
        <v>1.64383561643836</v>
      </c>
      <c r="D567" s="0" t="str">
        <f aca="false">A567&amp;" "&amp;B567</f>
        <v>F-2 WINGMAN CONSID/FLT INTEGRITY</v>
      </c>
    </row>
    <row r="568" customFormat="false" ht="12.8" hidden="false" customHeight="false" outlineLevel="0" collapsed="false">
      <c r="A568" s="0" t="s">
        <v>8</v>
      </c>
      <c r="B568" s="0" t="s">
        <v>38</v>
      </c>
      <c r="C568" s="0" t="n">
        <v>1.84688995215311</v>
      </c>
      <c r="D568" s="0" t="str">
        <f aca="false">A568&amp;" "&amp;B568</f>
        <v>F-3 AGSM</v>
      </c>
    </row>
    <row r="569" customFormat="false" ht="12.8" hidden="false" customHeight="false" outlineLevel="0" collapsed="false">
      <c r="A569" s="0" t="s">
        <v>8</v>
      </c>
      <c r="B569" s="0" t="s">
        <v>39</v>
      </c>
      <c r="C569" s="0" t="n">
        <v>1.66507177033493</v>
      </c>
      <c r="D569" s="0" t="str">
        <f aca="false">A569&amp;" "&amp;B569</f>
        <v>F-3 ARMAMENT SWITCHOLOGY/FENCE CHK</v>
      </c>
    </row>
    <row r="570" customFormat="false" ht="12.8" hidden="false" customHeight="false" outlineLevel="0" collapsed="false">
      <c r="A570" s="0" t="s">
        <v>8</v>
      </c>
      <c r="B570" s="0" t="s">
        <v>41</v>
      </c>
      <c r="C570" s="0" t="n">
        <v>1.71641791044776</v>
      </c>
      <c r="D570" s="0" t="str">
        <f aca="false">A570&amp;" "&amp;B570</f>
        <v>F-3 BATTLE DAMAGE CHECK</v>
      </c>
    </row>
    <row r="571" customFormat="false" ht="12.8" hidden="false" customHeight="false" outlineLevel="0" collapsed="false">
      <c r="A571" s="0" t="s">
        <v>8</v>
      </c>
      <c r="B571" s="0" t="s">
        <v>45</v>
      </c>
      <c r="C571" s="0" t="n">
        <v>1.62200956937799</v>
      </c>
      <c r="D571" s="0" t="str">
        <f aca="false">A571&amp;" "&amp;B571</f>
        <v>F-3 COMMUNICATIONS</v>
      </c>
    </row>
    <row r="572" customFormat="false" ht="12.8" hidden="false" customHeight="false" outlineLevel="0" collapsed="false">
      <c r="A572" s="0" t="s">
        <v>8</v>
      </c>
      <c r="B572" s="0" t="s">
        <v>50</v>
      </c>
      <c r="C572" s="0" t="n">
        <v>2.04591836734694</v>
      </c>
      <c r="D572" s="0" t="str">
        <f aca="false">A572&amp;" "&amp;B572</f>
        <v>F-3 CROSSUNDER</v>
      </c>
    </row>
    <row r="573" customFormat="false" ht="12.8" hidden="false" customHeight="false" outlineLevel="0" collapsed="false">
      <c r="A573" s="0" t="s">
        <v>8</v>
      </c>
      <c r="B573" s="0" t="s">
        <v>51</v>
      </c>
      <c r="C573" s="0" t="n">
        <v>1.7799043062201</v>
      </c>
      <c r="D573" s="0" t="str">
        <f aca="false">A573&amp;" "&amp;B573</f>
        <v>F-3 DECISION MAKING/RISK MANAGEMENT</v>
      </c>
    </row>
    <row r="574" customFormat="false" ht="12.8" hidden="false" customHeight="false" outlineLevel="0" collapsed="false">
      <c r="A574" s="0" t="s">
        <v>8</v>
      </c>
      <c r="B574" s="0" t="s">
        <v>53</v>
      </c>
      <c r="C574" s="0" t="n">
        <v>2.04901960784314</v>
      </c>
      <c r="D574" s="0" t="str">
        <f aca="false">A574&amp;" "&amp;B574</f>
        <v>F-3 DEPARTURE</v>
      </c>
    </row>
    <row r="575" customFormat="false" ht="12.8" hidden="false" customHeight="false" outlineLevel="0" collapsed="false">
      <c r="A575" s="0" t="s">
        <v>8</v>
      </c>
      <c r="B575" s="0" t="s">
        <v>54</v>
      </c>
      <c r="C575" s="0" t="n">
        <v>2.04301075268817</v>
      </c>
      <c r="D575" s="0" t="str">
        <f aca="false">A575&amp;" "&amp;B575</f>
        <v>F-3 ECHELON</v>
      </c>
    </row>
    <row r="576" customFormat="false" ht="12.8" hidden="false" customHeight="false" outlineLevel="0" collapsed="false">
      <c r="A576" s="0" t="s">
        <v>8</v>
      </c>
      <c r="B576" s="0" t="s">
        <v>55</v>
      </c>
      <c r="C576" s="0" t="n">
        <v>2.9377990430622</v>
      </c>
      <c r="D576" s="0" t="str">
        <f aca="false">A576&amp;" "&amp;B576</f>
        <v>F-3 EMERGENCY PROCEDURES</v>
      </c>
    </row>
    <row r="577" customFormat="false" ht="12.8" hidden="false" customHeight="false" outlineLevel="0" collapsed="false">
      <c r="A577" s="0" t="s">
        <v>8</v>
      </c>
      <c r="B577" s="0" t="s">
        <v>60</v>
      </c>
      <c r="C577" s="0" t="n">
        <v>2.00485436893204</v>
      </c>
      <c r="D577" s="0" t="str">
        <f aca="false">A577&amp;" "&amp;B577</f>
        <v>F-3 FIGHTING WING</v>
      </c>
    </row>
    <row r="578" customFormat="false" ht="12.8" hidden="false" customHeight="false" outlineLevel="0" collapsed="false">
      <c r="A578" s="0" t="s">
        <v>8</v>
      </c>
      <c r="B578" s="0" t="s">
        <v>61</v>
      </c>
      <c r="C578" s="0" t="n">
        <v>2.04784688995215</v>
      </c>
      <c r="D578" s="0" t="str">
        <f aca="false">A578&amp;" "&amp;B578</f>
        <v>F-3 FINGERTIP</v>
      </c>
    </row>
    <row r="579" customFormat="false" ht="12.8" hidden="false" customHeight="false" outlineLevel="0" collapsed="false">
      <c r="A579" s="0" t="s">
        <v>8</v>
      </c>
      <c r="B579" s="0" t="s">
        <v>62</v>
      </c>
      <c r="C579" s="0" t="n">
        <v>2</v>
      </c>
      <c r="D579" s="0" t="str">
        <f aca="false">A579&amp;" "&amp;B579</f>
        <v>F-3 FLIGHT COORDINATION</v>
      </c>
    </row>
    <row r="580" customFormat="false" ht="12.8" hidden="false" customHeight="false" outlineLevel="0" collapsed="false">
      <c r="A580" s="0" t="s">
        <v>8</v>
      </c>
      <c r="B580" s="0" t="s">
        <v>63</v>
      </c>
      <c r="C580" s="0" t="n">
        <v>1.78571428571429</v>
      </c>
      <c r="D580" s="0" t="str">
        <f aca="false">A580&amp;" "&amp;B580</f>
        <v>F-3 FORMATION APPROACH (WING)</v>
      </c>
    </row>
    <row r="581" customFormat="false" ht="12.8" hidden="false" customHeight="false" outlineLevel="0" collapsed="false">
      <c r="A581" s="0" t="s">
        <v>8</v>
      </c>
      <c r="B581" s="0" t="s">
        <v>64</v>
      </c>
      <c r="C581" s="0" t="n">
        <v>1.71794871794872</v>
      </c>
      <c r="D581" s="0" t="str">
        <f aca="false">A581&amp;" "&amp;B581</f>
        <v>F-3 FORMATION TAKEOFF (WING)</v>
      </c>
    </row>
    <row r="582" customFormat="false" ht="12.8" hidden="false" customHeight="false" outlineLevel="0" collapsed="false">
      <c r="A582" s="0" t="s">
        <v>8</v>
      </c>
      <c r="B582" s="0" t="s">
        <v>65</v>
      </c>
      <c r="C582" s="0" t="n">
        <v>1.88288288288288</v>
      </c>
      <c r="D582" s="0" t="str">
        <f aca="false">A582&amp;" "&amp;B582</f>
        <v>F-3 FOUR-SHIP FORMATION - BASIC</v>
      </c>
    </row>
    <row r="583" customFormat="false" ht="12.8" hidden="false" customHeight="false" outlineLevel="0" collapsed="false">
      <c r="A583" s="0" t="s">
        <v>8</v>
      </c>
      <c r="B583" s="0" t="s">
        <v>66</v>
      </c>
      <c r="C583" s="0" t="n">
        <v>1.81102362204724</v>
      </c>
      <c r="D583" s="0" t="str">
        <f aca="false">A583&amp;" "&amp;B583</f>
        <v>F-3 FOUR-SHIP FORMATION - TACTICAL</v>
      </c>
    </row>
    <row r="584" customFormat="false" ht="12.8" hidden="false" customHeight="false" outlineLevel="0" collapsed="false">
      <c r="A584" s="0" t="s">
        <v>8</v>
      </c>
      <c r="B584" s="0" t="s">
        <v>67</v>
      </c>
      <c r="C584" s="0" t="n">
        <v>1.72115384615385</v>
      </c>
      <c r="D584" s="0" t="str">
        <f aca="false">A584&amp;" "&amp;B584</f>
        <v>F-3 FUEL MANAGEMENT</v>
      </c>
    </row>
    <row r="585" customFormat="false" ht="12.8" hidden="false" customHeight="false" outlineLevel="0" collapsed="false">
      <c r="A585" s="0" t="s">
        <v>8</v>
      </c>
      <c r="B585" s="0" t="s">
        <v>68</v>
      </c>
      <c r="C585" s="0" t="n">
        <v>1.88516746411483</v>
      </c>
      <c r="D585" s="0" t="str">
        <f aca="false">A585&amp;" "&amp;B585</f>
        <v>F-3 G-AWARENESS</v>
      </c>
    </row>
    <row r="586" customFormat="false" ht="12.8" hidden="false" customHeight="false" outlineLevel="0" collapsed="false">
      <c r="A586" s="0" t="s">
        <v>8</v>
      </c>
      <c r="B586" s="0" t="s">
        <v>69</v>
      </c>
      <c r="C586" s="0" t="n">
        <v>1.74162679425837</v>
      </c>
      <c r="D586" s="0" t="str">
        <f aca="false">A586&amp;" "&amp;B586</f>
        <v>F-3 G-AWARENESS TURNS</v>
      </c>
    </row>
    <row r="587" customFormat="false" ht="12.8" hidden="false" customHeight="false" outlineLevel="0" collapsed="false">
      <c r="A587" s="0" t="s">
        <v>8</v>
      </c>
      <c r="B587" s="0" t="s">
        <v>70</v>
      </c>
      <c r="C587" s="0" t="n">
        <v>2.00478468899522</v>
      </c>
      <c r="D587" s="0" t="str">
        <f aca="false">A587&amp;" "&amp;B587</f>
        <v>F-3 GROUND OPERATIONS</v>
      </c>
    </row>
    <row r="588" customFormat="false" ht="12.8" hidden="false" customHeight="false" outlineLevel="0" collapsed="false">
      <c r="A588" s="0" t="s">
        <v>8</v>
      </c>
      <c r="B588" s="0" t="s">
        <v>131</v>
      </c>
      <c r="C588" s="0" t="n">
        <v>1.2</v>
      </c>
      <c r="D588" s="0" t="str">
        <f aca="false">A588&amp;" "&amp;B588</f>
        <v>F-3 GUNS TRACKING EXERCISE</v>
      </c>
    </row>
    <row r="589" customFormat="false" ht="12.8" hidden="false" customHeight="false" outlineLevel="0" collapsed="false">
      <c r="A589" s="0" t="s">
        <v>8</v>
      </c>
      <c r="B589" s="0" t="s">
        <v>71</v>
      </c>
      <c r="C589" s="0" t="n">
        <v>1.71065989847716</v>
      </c>
      <c r="D589" s="0" t="str">
        <f aca="false">A589&amp;" "&amp;B589</f>
        <v>F-3 HEAT-TO-GUNS EXERCISE</v>
      </c>
    </row>
    <row r="590" customFormat="false" ht="12.8" hidden="false" customHeight="false" outlineLevel="0" collapsed="false">
      <c r="A590" s="0" t="s">
        <v>8</v>
      </c>
      <c r="B590" s="0" t="s">
        <v>75</v>
      </c>
      <c r="C590" s="0" t="n">
        <v>1.75</v>
      </c>
      <c r="D590" s="0" t="str">
        <f aca="false">A590&amp;" "&amp;B590</f>
        <v>F-3 INSTRUMENT TRAIL DEPARTURE</v>
      </c>
    </row>
    <row r="591" customFormat="false" ht="12.8" hidden="false" customHeight="false" outlineLevel="0" collapsed="false">
      <c r="A591" s="0" t="s">
        <v>8</v>
      </c>
      <c r="B591" s="0" t="s">
        <v>87</v>
      </c>
      <c r="C591" s="0" t="n">
        <v>1</v>
      </c>
      <c r="D591" s="0" t="str">
        <f aca="false">A591&amp;" "&amp;B591</f>
        <v>F-3 MISSED APPROACH</v>
      </c>
    </row>
    <row r="592" customFormat="false" ht="12.8" hidden="false" customHeight="false" outlineLevel="0" collapsed="false">
      <c r="A592" s="0" t="s">
        <v>8</v>
      </c>
      <c r="B592" s="0" t="s">
        <v>88</v>
      </c>
      <c r="C592" s="0" t="n">
        <v>2</v>
      </c>
      <c r="D592" s="0" t="str">
        <f aca="false">A592&amp;" "&amp;B592</f>
        <v>F-3 MISSION ANALYSIS</v>
      </c>
    </row>
    <row r="593" customFormat="false" ht="12.8" hidden="false" customHeight="false" outlineLevel="0" collapsed="false">
      <c r="A593" s="0" t="s">
        <v>8</v>
      </c>
      <c r="B593" s="0" t="s">
        <v>89</v>
      </c>
      <c r="C593" s="0" t="n">
        <v>2.23923444976077</v>
      </c>
      <c r="D593" s="0" t="str">
        <f aca="false">A593&amp;" "&amp;B593</f>
        <v>F-3 MISSION PLANNING/BRIEFING/DEBRIEFING</v>
      </c>
    </row>
    <row r="594" customFormat="false" ht="12.8" hidden="false" customHeight="false" outlineLevel="0" collapsed="false">
      <c r="A594" s="0" t="s">
        <v>8</v>
      </c>
      <c r="B594" s="0" t="s">
        <v>91</v>
      </c>
      <c r="C594" s="0" t="n">
        <v>1.58823529411765</v>
      </c>
      <c r="D594" s="0" t="str">
        <f aca="false">A594&amp;" "&amp;B594</f>
        <v>F-3 NO FLAP APPROACH/LANDING</v>
      </c>
    </row>
    <row r="595" customFormat="false" ht="12.8" hidden="false" customHeight="false" outlineLevel="0" collapsed="false">
      <c r="A595" s="0" t="s">
        <v>8</v>
      </c>
      <c r="B595" s="0" t="s">
        <v>92</v>
      </c>
      <c r="C595" s="0" t="n">
        <v>1.7</v>
      </c>
      <c r="D595" s="0" t="str">
        <f aca="false">A595&amp;" "&amp;B595</f>
        <v>F-3 NON-PRECISION APPROACH (HUD ON/OFF)</v>
      </c>
    </row>
    <row r="596" customFormat="false" ht="12.8" hidden="false" customHeight="false" outlineLevel="0" collapsed="false">
      <c r="A596" s="0" t="s">
        <v>8</v>
      </c>
      <c r="B596" s="0" t="s">
        <v>93</v>
      </c>
      <c r="C596" s="0" t="n">
        <v>2.08</v>
      </c>
      <c r="D596" s="0" t="str">
        <f aca="false">A596&amp;" "&amp;B596</f>
        <v>F-3 NORMAL LANDING</v>
      </c>
    </row>
    <row r="597" customFormat="false" ht="12.8" hidden="false" customHeight="false" outlineLevel="0" collapsed="false">
      <c r="A597" s="0" t="s">
        <v>8</v>
      </c>
      <c r="B597" s="0" t="s">
        <v>94</v>
      </c>
      <c r="C597" s="0" t="n">
        <v>2.02717391304348</v>
      </c>
      <c r="D597" s="0" t="str">
        <f aca="false">A597&amp;" "&amp;B597</f>
        <v>F-3 NORMAL PATTERN</v>
      </c>
    </row>
    <row r="598" customFormat="false" ht="12.8" hidden="false" customHeight="false" outlineLevel="0" collapsed="false">
      <c r="A598" s="0" t="s">
        <v>8</v>
      </c>
      <c r="B598" s="0" t="s">
        <v>95</v>
      </c>
      <c r="C598" s="0" t="n">
        <v>1</v>
      </c>
      <c r="D598" s="0" t="str">
        <f aca="false">A598&amp;" "&amp;B598</f>
        <v>F-3 PENETRATION</v>
      </c>
    </row>
    <row r="599" customFormat="false" ht="12.8" hidden="false" customHeight="false" outlineLevel="0" collapsed="false">
      <c r="A599" s="0" t="s">
        <v>8</v>
      </c>
      <c r="B599" s="0" t="s">
        <v>97</v>
      </c>
      <c r="C599" s="0" t="n">
        <v>1.78787878787879</v>
      </c>
      <c r="D599" s="0" t="str">
        <f aca="false">A599&amp;" "&amp;B599</f>
        <v>F-3 PRECISION APPROACH (HUD ON/OFF)</v>
      </c>
    </row>
    <row r="600" customFormat="false" ht="12.8" hidden="false" customHeight="false" outlineLevel="0" collapsed="false">
      <c r="A600" s="0" t="s">
        <v>8</v>
      </c>
      <c r="B600" s="0" t="s">
        <v>99</v>
      </c>
      <c r="C600" s="0" t="n">
        <v>1.99497487437186</v>
      </c>
      <c r="D600" s="0" t="str">
        <f aca="false">A600&amp;" "&amp;B600</f>
        <v>F-3 REJOINS</v>
      </c>
    </row>
    <row r="601" customFormat="false" ht="12.8" hidden="false" customHeight="false" outlineLevel="0" collapsed="false">
      <c r="A601" s="0" t="s">
        <v>8</v>
      </c>
      <c r="B601" s="0" t="s">
        <v>100</v>
      </c>
      <c r="C601" s="0" t="n">
        <v>2.03349282296651</v>
      </c>
      <c r="D601" s="0" t="str">
        <f aca="false">A601&amp;" "&amp;B601</f>
        <v>F-3 RETURN TO BASE (RTB) PROCEDURES</v>
      </c>
    </row>
    <row r="602" customFormat="false" ht="12.8" hidden="false" customHeight="false" outlineLevel="0" collapsed="false">
      <c r="A602" s="0" t="s">
        <v>8</v>
      </c>
      <c r="B602" s="0" t="s">
        <v>103</v>
      </c>
      <c r="C602" s="0" t="n">
        <v>2.03349282296651</v>
      </c>
      <c r="D602" s="0" t="str">
        <f aca="false">A602&amp;" "&amp;B602</f>
        <v>F-3 ROUTE</v>
      </c>
    </row>
    <row r="603" customFormat="false" ht="12.8" hidden="false" customHeight="false" outlineLevel="0" collapsed="false">
      <c r="A603" s="0" t="s">
        <v>8</v>
      </c>
      <c r="B603" s="0" t="s">
        <v>105</v>
      </c>
      <c r="C603" s="0" t="n">
        <v>1.53157894736842</v>
      </c>
      <c r="D603" s="0" t="str">
        <f aca="false">A603&amp;" "&amp;B603</f>
        <v>F-3 SIMULATED GUNSHOT</v>
      </c>
    </row>
    <row r="604" customFormat="false" ht="12.8" hidden="false" customHeight="false" outlineLevel="0" collapsed="false">
      <c r="A604" s="0" t="s">
        <v>8</v>
      </c>
      <c r="B604" s="0" t="s">
        <v>106</v>
      </c>
      <c r="C604" s="0" t="n">
        <v>1.59278350515464</v>
      </c>
      <c r="D604" s="0" t="str">
        <f aca="false">A604&amp;" "&amp;B604</f>
        <v>F-3 SIMULATED IR MISSILE SHOT</v>
      </c>
    </row>
    <row r="605" customFormat="false" ht="12.8" hidden="false" customHeight="false" outlineLevel="0" collapsed="false">
      <c r="A605" s="0" t="s">
        <v>8</v>
      </c>
      <c r="B605" s="0" t="s">
        <v>107</v>
      </c>
      <c r="C605" s="0" t="n">
        <v>1.82926829268293</v>
      </c>
      <c r="D605" s="0" t="str">
        <f aca="false">A605&amp;" "&amp;B605</f>
        <v>F-3 SINGLE ENGINE APPROACH/LANDING</v>
      </c>
    </row>
    <row r="606" customFormat="false" ht="12.8" hidden="false" customHeight="false" outlineLevel="0" collapsed="false">
      <c r="A606" s="0" t="s">
        <v>8</v>
      </c>
      <c r="B606" s="0" t="s">
        <v>108</v>
      </c>
      <c r="C606" s="0" t="n">
        <v>2</v>
      </c>
      <c r="D606" s="0" t="str">
        <f aca="false">A606&amp;" "&amp;B606</f>
        <v>F-3 SINGLE ENGINE GO-AROUND</v>
      </c>
    </row>
    <row r="607" customFormat="false" ht="12.8" hidden="false" customHeight="false" outlineLevel="0" collapsed="false">
      <c r="A607" s="0" t="s">
        <v>8</v>
      </c>
      <c r="B607" s="0" t="s">
        <v>110</v>
      </c>
      <c r="C607" s="0" t="n">
        <v>1.66028708133971</v>
      </c>
      <c r="D607" s="0" t="str">
        <f aca="false">A607&amp;" "&amp;B607</f>
        <v>F-3 SITUATIONAL AWARENESS</v>
      </c>
    </row>
    <row r="608" customFormat="false" ht="12.8" hidden="false" customHeight="false" outlineLevel="0" collapsed="false">
      <c r="A608" s="0" t="s">
        <v>8</v>
      </c>
      <c r="B608" s="0" t="s">
        <v>112</v>
      </c>
      <c r="C608" s="0" t="n">
        <v>2.07909604519774</v>
      </c>
      <c r="D608" s="0" t="str">
        <f aca="false">A608&amp;" "&amp;B608</f>
        <v>F-3 TAKEOFF (SINGLE-SHIP)</v>
      </c>
    </row>
    <row r="609" customFormat="false" ht="12.8" hidden="false" customHeight="false" outlineLevel="0" collapsed="false">
      <c r="A609" s="0" t="s">
        <v>8</v>
      </c>
      <c r="B609" s="0" t="s">
        <v>113</v>
      </c>
      <c r="C609" s="0" t="n">
        <v>1.66507177033493</v>
      </c>
      <c r="D609" s="0" t="str">
        <f aca="false">A609&amp;" "&amp;B609</f>
        <v>F-3 TASK MANAGEMENT</v>
      </c>
    </row>
    <row r="610" customFormat="false" ht="12.8" hidden="false" customHeight="false" outlineLevel="0" collapsed="false">
      <c r="A610" s="0" t="s">
        <v>8</v>
      </c>
      <c r="B610" s="0" t="s">
        <v>115</v>
      </c>
      <c r="C610" s="0" t="n">
        <v>1.69377990430622</v>
      </c>
      <c r="D610" s="0" t="str">
        <f aca="false">A610&amp;" "&amp;B610</f>
        <v>F-3 TWO-SHIP FORMATION -- TACTICAL</v>
      </c>
    </row>
    <row r="611" customFormat="false" ht="12.8" hidden="false" customHeight="false" outlineLevel="0" collapsed="false">
      <c r="A611" s="0" t="s">
        <v>8</v>
      </c>
      <c r="B611" s="0" t="s">
        <v>117</v>
      </c>
      <c r="C611" s="0" t="n">
        <v>1.84210526315789</v>
      </c>
      <c r="D611" s="0" t="str">
        <f aca="false">A611&amp;" "&amp;B611</f>
        <v>F-3 VISUAL SEARCH</v>
      </c>
    </row>
    <row r="612" customFormat="false" ht="12.8" hidden="false" customHeight="false" outlineLevel="0" collapsed="false">
      <c r="A612" s="0" t="s">
        <v>8</v>
      </c>
      <c r="B612" s="0" t="s">
        <v>118</v>
      </c>
      <c r="C612" s="0" t="n">
        <v>2.02392344497608</v>
      </c>
      <c r="D612" s="0" t="str">
        <f aca="false">A612&amp;" "&amp;B612</f>
        <v>F-3 VISUAL SIGNALS</v>
      </c>
    </row>
    <row r="613" customFormat="false" ht="12.8" hidden="false" customHeight="false" outlineLevel="0" collapsed="false">
      <c r="A613" s="0" t="s">
        <v>8</v>
      </c>
      <c r="B613" s="0" t="s">
        <v>132</v>
      </c>
      <c r="C613" s="0" t="n">
        <v>1.72538860103627</v>
      </c>
      <c r="D613" s="0" t="str">
        <f aca="false">A613&amp;" "&amp;B613</f>
        <v>F-3 WINGMAN CONSID/FLT INTEGRITY</v>
      </c>
    </row>
    <row r="614" customFormat="false" ht="12.8" hidden="false" customHeight="false" outlineLevel="0" collapsed="false">
      <c r="A614" s="0" t="s">
        <v>122</v>
      </c>
      <c r="B614" s="0" t="s">
        <v>38</v>
      </c>
      <c r="C614" s="0" t="n">
        <v>2.04054054054054</v>
      </c>
      <c r="D614" s="0" t="str">
        <f aca="false">A614&amp;" "&amp;B614</f>
        <v>F-4 AGSM</v>
      </c>
    </row>
    <row r="615" customFormat="false" ht="12.8" hidden="false" customHeight="false" outlineLevel="0" collapsed="false">
      <c r="A615" s="0" t="s">
        <v>122</v>
      </c>
      <c r="B615" s="0" t="s">
        <v>39</v>
      </c>
      <c r="C615" s="0" t="n">
        <v>2.04932735426009</v>
      </c>
      <c r="D615" s="0" t="str">
        <f aca="false">A615&amp;" "&amp;B615</f>
        <v>F-4 ARMAMENT SWITCHOLOGY/FENCE CHK</v>
      </c>
    </row>
    <row r="616" customFormat="false" ht="12.8" hidden="false" customHeight="false" outlineLevel="0" collapsed="false">
      <c r="A616" s="0" t="s">
        <v>122</v>
      </c>
      <c r="B616" s="0" t="s">
        <v>41</v>
      </c>
      <c r="C616" s="0" t="n">
        <v>2.00456621004566</v>
      </c>
      <c r="D616" s="0" t="str">
        <f aca="false">A616&amp;" "&amp;B616</f>
        <v>F-4 BATTLE DAMAGE CHECK</v>
      </c>
    </row>
    <row r="617" customFormat="false" ht="12.8" hidden="false" customHeight="false" outlineLevel="0" collapsed="false">
      <c r="A617" s="0" t="s">
        <v>122</v>
      </c>
      <c r="B617" s="0" t="s">
        <v>45</v>
      </c>
      <c r="C617" s="0" t="n">
        <v>2.03111111111111</v>
      </c>
      <c r="D617" s="0" t="str">
        <f aca="false">A617&amp;" "&amp;B617</f>
        <v>F-4 COMMUNICATIONS</v>
      </c>
    </row>
    <row r="618" customFormat="false" ht="12.8" hidden="false" customHeight="false" outlineLevel="0" collapsed="false">
      <c r="A618" s="0" t="s">
        <v>122</v>
      </c>
      <c r="B618" s="0" t="s">
        <v>50</v>
      </c>
      <c r="C618" s="0" t="n">
        <v>2.07729468599034</v>
      </c>
      <c r="D618" s="0" t="str">
        <f aca="false">A618&amp;" "&amp;B618</f>
        <v>F-4 CROSSUNDER</v>
      </c>
    </row>
    <row r="619" customFormat="false" ht="12.8" hidden="false" customHeight="false" outlineLevel="0" collapsed="false">
      <c r="A619" s="0" t="s">
        <v>122</v>
      </c>
      <c r="B619" s="0" t="s">
        <v>51</v>
      </c>
      <c r="C619" s="0" t="n">
        <v>2.02222222222222</v>
      </c>
      <c r="D619" s="0" t="str">
        <f aca="false">A619&amp;" "&amp;B619</f>
        <v>F-4 DECISION MAKING/RISK MANAGEMENT</v>
      </c>
    </row>
    <row r="620" customFormat="false" ht="12.8" hidden="false" customHeight="false" outlineLevel="0" collapsed="false">
      <c r="A620" s="0" t="s">
        <v>122</v>
      </c>
      <c r="B620" s="0" t="s">
        <v>53</v>
      </c>
      <c r="C620" s="0" t="n">
        <v>2.03669724770642</v>
      </c>
      <c r="D620" s="0" t="str">
        <f aca="false">A620&amp;" "&amp;B620</f>
        <v>F-4 DEPARTURE</v>
      </c>
    </row>
    <row r="621" customFormat="false" ht="12.8" hidden="false" customHeight="false" outlineLevel="0" collapsed="false">
      <c r="A621" s="0" t="s">
        <v>122</v>
      </c>
      <c r="B621" s="0" t="s">
        <v>54</v>
      </c>
      <c r="C621" s="0" t="n">
        <v>2.05084745762712</v>
      </c>
      <c r="D621" s="0" t="str">
        <f aca="false">A621&amp;" "&amp;B621</f>
        <v>F-4 ECHELON</v>
      </c>
    </row>
    <row r="622" customFormat="false" ht="12.8" hidden="false" customHeight="false" outlineLevel="0" collapsed="false">
      <c r="A622" s="0" t="s">
        <v>122</v>
      </c>
      <c r="B622" s="0" t="s">
        <v>55</v>
      </c>
      <c r="C622" s="0" t="n">
        <v>2.98666666666667</v>
      </c>
      <c r="D622" s="0" t="str">
        <f aca="false">A622&amp;" "&amp;B622</f>
        <v>F-4 EMERGENCY PROCEDURES</v>
      </c>
    </row>
    <row r="623" customFormat="false" ht="12.8" hidden="false" customHeight="false" outlineLevel="0" collapsed="false">
      <c r="A623" s="0" t="s">
        <v>122</v>
      </c>
      <c r="B623" s="0" t="s">
        <v>60</v>
      </c>
      <c r="C623" s="0" t="n">
        <v>2.06763285024155</v>
      </c>
      <c r="D623" s="0" t="str">
        <f aca="false">A623&amp;" "&amp;B623</f>
        <v>F-4 FIGHTING WING</v>
      </c>
    </row>
    <row r="624" customFormat="false" ht="12.8" hidden="false" customHeight="false" outlineLevel="0" collapsed="false">
      <c r="A624" s="0" t="s">
        <v>122</v>
      </c>
      <c r="B624" s="0" t="s">
        <v>61</v>
      </c>
      <c r="C624" s="0" t="n">
        <v>2.08071748878924</v>
      </c>
      <c r="D624" s="0" t="str">
        <f aca="false">A624&amp;" "&amp;B624</f>
        <v>F-4 FINGERTIP</v>
      </c>
    </row>
    <row r="625" customFormat="false" ht="12.8" hidden="false" customHeight="false" outlineLevel="0" collapsed="false">
      <c r="A625" s="0" t="s">
        <v>122</v>
      </c>
      <c r="B625" s="0" t="s">
        <v>63</v>
      </c>
      <c r="C625" s="0" t="n">
        <v>1.47311827956989</v>
      </c>
      <c r="D625" s="0" t="str">
        <f aca="false">A625&amp;" "&amp;B625</f>
        <v>F-4 FORMATION APPROACH (WING)</v>
      </c>
    </row>
    <row r="626" customFormat="false" ht="12.8" hidden="false" customHeight="false" outlineLevel="0" collapsed="false">
      <c r="A626" s="0" t="s">
        <v>122</v>
      </c>
      <c r="B626" s="0" t="s">
        <v>64</v>
      </c>
      <c r="C626" s="0" t="n">
        <v>1.70434782608696</v>
      </c>
      <c r="D626" s="0" t="str">
        <f aca="false">A626&amp;" "&amp;B626</f>
        <v>F-4 FORMATION TAKEOFF (WING)</v>
      </c>
    </row>
    <row r="627" customFormat="false" ht="12.8" hidden="false" customHeight="false" outlineLevel="0" collapsed="false">
      <c r="A627" s="0" t="s">
        <v>122</v>
      </c>
      <c r="B627" s="0" t="s">
        <v>65</v>
      </c>
      <c r="C627" s="0" t="n">
        <v>1.96694214876033</v>
      </c>
      <c r="D627" s="0" t="str">
        <f aca="false">A627&amp;" "&amp;B627</f>
        <v>F-4 FOUR-SHIP FORMATION - BASIC</v>
      </c>
    </row>
    <row r="628" customFormat="false" ht="12.8" hidden="false" customHeight="false" outlineLevel="0" collapsed="false">
      <c r="A628" s="0" t="s">
        <v>122</v>
      </c>
      <c r="B628" s="0" t="s">
        <v>66</v>
      </c>
      <c r="C628" s="0" t="n">
        <v>2.04347826086957</v>
      </c>
      <c r="D628" s="0" t="str">
        <f aca="false">A628&amp;" "&amp;B628</f>
        <v>F-4 FOUR-SHIP FORMATION - TACTICAL</v>
      </c>
    </row>
    <row r="629" customFormat="false" ht="12.8" hidden="false" customHeight="false" outlineLevel="0" collapsed="false">
      <c r="A629" s="0" t="s">
        <v>122</v>
      </c>
      <c r="B629" s="0" t="s">
        <v>67</v>
      </c>
      <c r="C629" s="0" t="n">
        <v>2.10714285714286</v>
      </c>
      <c r="D629" s="0" t="str">
        <f aca="false">A629&amp;" "&amp;B629</f>
        <v>F-4 FUEL MANAGEMENT</v>
      </c>
    </row>
    <row r="630" customFormat="false" ht="12.8" hidden="false" customHeight="false" outlineLevel="0" collapsed="false">
      <c r="A630" s="0" t="s">
        <v>122</v>
      </c>
      <c r="B630" s="0" t="s">
        <v>68</v>
      </c>
      <c r="C630" s="0" t="n">
        <v>2.05381165919283</v>
      </c>
      <c r="D630" s="0" t="str">
        <f aca="false">A630&amp;" "&amp;B630</f>
        <v>F-4 G-AWARENESS</v>
      </c>
    </row>
    <row r="631" customFormat="false" ht="12.8" hidden="false" customHeight="false" outlineLevel="0" collapsed="false">
      <c r="A631" s="0" t="s">
        <v>122</v>
      </c>
      <c r="B631" s="0" t="s">
        <v>69</v>
      </c>
      <c r="C631" s="0" t="n">
        <v>2.04504504504504</v>
      </c>
      <c r="D631" s="0" t="str">
        <f aca="false">A631&amp;" "&amp;B631</f>
        <v>F-4 G-AWARENESS TURNS</v>
      </c>
    </row>
    <row r="632" customFormat="false" ht="12.8" hidden="false" customHeight="false" outlineLevel="0" collapsed="false">
      <c r="A632" s="0" t="s">
        <v>122</v>
      </c>
      <c r="B632" s="0" t="s">
        <v>70</v>
      </c>
      <c r="C632" s="0" t="n">
        <v>2.00888888888889</v>
      </c>
      <c r="D632" s="0" t="str">
        <f aca="false">A632&amp;" "&amp;B632</f>
        <v>F-4 GROUND OPERATIONS</v>
      </c>
    </row>
    <row r="633" customFormat="false" ht="12.8" hidden="false" customHeight="false" outlineLevel="0" collapsed="false">
      <c r="A633" s="0" t="s">
        <v>122</v>
      </c>
      <c r="B633" s="0" t="s">
        <v>131</v>
      </c>
      <c r="C633" s="0" t="n">
        <v>1.33333333333333</v>
      </c>
      <c r="D633" s="0" t="str">
        <f aca="false">A633&amp;" "&amp;B633</f>
        <v>F-4 GUNS TRACKING EXERCISE</v>
      </c>
    </row>
    <row r="634" customFormat="false" ht="12.8" hidden="false" customHeight="false" outlineLevel="0" collapsed="false">
      <c r="A634" s="0" t="s">
        <v>122</v>
      </c>
      <c r="B634" s="0" t="s">
        <v>71</v>
      </c>
      <c r="C634" s="0" t="n">
        <v>2.05581395348837</v>
      </c>
      <c r="D634" s="0" t="str">
        <f aca="false">A634&amp;" "&amp;B634</f>
        <v>F-4 HEAT-TO-GUNS EXERCISE</v>
      </c>
    </row>
    <row r="635" customFormat="false" ht="12.8" hidden="false" customHeight="false" outlineLevel="0" collapsed="false">
      <c r="A635" s="0" t="s">
        <v>122</v>
      </c>
      <c r="B635" s="0" t="s">
        <v>75</v>
      </c>
      <c r="C635" s="0" t="n">
        <v>2</v>
      </c>
      <c r="D635" s="0" t="str">
        <f aca="false">A635&amp;" "&amp;B635</f>
        <v>F-4 INSTRUMENT TRAIL DEPARTURE</v>
      </c>
    </row>
    <row r="636" customFormat="false" ht="12.8" hidden="false" customHeight="false" outlineLevel="0" collapsed="false">
      <c r="A636" s="0" t="s">
        <v>122</v>
      </c>
      <c r="B636" s="0" t="s">
        <v>87</v>
      </c>
      <c r="C636" s="0" t="n">
        <v>1.33333333333333</v>
      </c>
      <c r="D636" s="0" t="str">
        <f aca="false">A636&amp;" "&amp;B636</f>
        <v>F-4 MISSED APPROACH</v>
      </c>
    </row>
    <row r="637" customFormat="false" ht="12.8" hidden="false" customHeight="false" outlineLevel="0" collapsed="false">
      <c r="A637" s="0" t="s">
        <v>122</v>
      </c>
      <c r="B637" s="0" t="s">
        <v>89</v>
      </c>
      <c r="C637" s="0" t="n">
        <v>2.16091954022988</v>
      </c>
      <c r="D637" s="0" t="str">
        <f aca="false">A637&amp;" "&amp;B637</f>
        <v>F-4 MISSION PLANNING/BRIEFING/DEBRIEFING</v>
      </c>
    </row>
    <row r="638" customFormat="false" ht="12.8" hidden="false" customHeight="false" outlineLevel="0" collapsed="false">
      <c r="A638" s="0" t="s">
        <v>122</v>
      </c>
      <c r="B638" s="0" t="s">
        <v>91</v>
      </c>
      <c r="C638" s="0" t="n">
        <v>1.72727272727273</v>
      </c>
      <c r="D638" s="0" t="str">
        <f aca="false">A638&amp;" "&amp;B638</f>
        <v>F-4 NO FLAP APPROACH/LANDING</v>
      </c>
    </row>
    <row r="639" customFormat="false" ht="12.8" hidden="false" customHeight="false" outlineLevel="0" collapsed="false">
      <c r="A639" s="0" t="s">
        <v>122</v>
      </c>
      <c r="B639" s="0" t="s">
        <v>92</v>
      </c>
      <c r="C639" s="0" t="n">
        <v>1.8</v>
      </c>
      <c r="D639" s="0" t="str">
        <f aca="false">A639&amp;" "&amp;B639</f>
        <v>F-4 NON-PRECISION APPROACH (HUD ON/OFF)</v>
      </c>
    </row>
    <row r="640" customFormat="false" ht="12.8" hidden="false" customHeight="false" outlineLevel="0" collapsed="false">
      <c r="A640" s="0" t="s">
        <v>122</v>
      </c>
      <c r="B640" s="0" t="s">
        <v>93</v>
      </c>
      <c r="C640" s="0" t="n">
        <v>2.01818181818182</v>
      </c>
      <c r="D640" s="0" t="str">
        <f aca="false">A640&amp;" "&amp;B640</f>
        <v>F-4 NORMAL LANDING</v>
      </c>
    </row>
    <row r="641" customFormat="false" ht="12.8" hidden="false" customHeight="false" outlineLevel="0" collapsed="false">
      <c r="A641" s="0" t="s">
        <v>122</v>
      </c>
      <c r="B641" s="0" t="s">
        <v>94</v>
      </c>
      <c r="C641" s="0" t="n">
        <v>2.02777777777778</v>
      </c>
      <c r="D641" s="0" t="str">
        <f aca="false">A641&amp;" "&amp;B641</f>
        <v>F-4 NORMAL PATTERN</v>
      </c>
    </row>
    <row r="642" customFormat="false" ht="12.8" hidden="false" customHeight="false" outlineLevel="0" collapsed="false">
      <c r="A642" s="0" t="s">
        <v>122</v>
      </c>
      <c r="B642" s="0" t="s">
        <v>97</v>
      </c>
      <c r="C642" s="0" t="n">
        <v>1.85185185185185</v>
      </c>
      <c r="D642" s="0" t="str">
        <f aca="false">A642&amp;" "&amp;B642</f>
        <v>F-4 PRECISION APPROACH (HUD ON/OFF)</v>
      </c>
    </row>
    <row r="643" customFormat="false" ht="12.8" hidden="false" customHeight="false" outlineLevel="0" collapsed="false">
      <c r="A643" s="0" t="s">
        <v>122</v>
      </c>
      <c r="B643" s="0" t="s">
        <v>99</v>
      </c>
      <c r="C643" s="0" t="n">
        <v>2.03636363636364</v>
      </c>
      <c r="D643" s="0" t="str">
        <f aca="false">A643&amp;" "&amp;B643</f>
        <v>F-4 REJOINS</v>
      </c>
    </row>
    <row r="644" customFormat="false" ht="12.8" hidden="false" customHeight="false" outlineLevel="0" collapsed="false">
      <c r="A644" s="0" t="s">
        <v>122</v>
      </c>
      <c r="B644" s="0" t="s">
        <v>100</v>
      </c>
      <c r="C644" s="0" t="n">
        <v>2.02242152466368</v>
      </c>
      <c r="D644" s="0" t="str">
        <f aca="false">A644&amp;" "&amp;B644</f>
        <v>F-4 RETURN TO BASE (RTB) PROCEDURES</v>
      </c>
    </row>
    <row r="645" customFormat="false" ht="12.8" hidden="false" customHeight="false" outlineLevel="0" collapsed="false">
      <c r="A645" s="0" t="s">
        <v>122</v>
      </c>
      <c r="B645" s="0" t="s">
        <v>103</v>
      </c>
      <c r="C645" s="0" t="n">
        <v>2.05405405405405</v>
      </c>
      <c r="D645" s="0" t="str">
        <f aca="false">A645&amp;" "&amp;B645</f>
        <v>F-4 ROUTE</v>
      </c>
    </row>
    <row r="646" customFormat="false" ht="12.8" hidden="false" customHeight="false" outlineLevel="0" collapsed="false">
      <c r="A646" s="0" t="s">
        <v>122</v>
      </c>
      <c r="B646" s="0" t="s">
        <v>105</v>
      </c>
      <c r="C646" s="0" t="n">
        <v>1.49532710280374</v>
      </c>
      <c r="D646" s="0" t="str">
        <f aca="false">A646&amp;" "&amp;B646</f>
        <v>F-4 SIMULATED GUNSHOT</v>
      </c>
    </row>
    <row r="647" customFormat="false" ht="12.8" hidden="false" customHeight="false" outlineLevel="0" collapsed="false">
      <c r="A647" s="0" t="s">
        <v>122</v>
      </c>
      <c r="B647" s="0" t="s">
        <v>106</v>
      </c>
      <c r="C647" s="0" t="n">
        <v>1.61214953271028</v>
      </c>
      <c r="D647" s="0" t="str">
        <f aca="false">A647&amp;" "&amp;B647</f>
        <v>F-4 SIMULATED IR MISSILE SHOT</v>
      </c>
    </row>
    <row r="648" customFormat="false" ht="12.8" hidden="false" customHeight="false" outlineLevel="0" collapsed="false">
      <c r="A648" s="0" t="s">
        <v>122</v>
      </c>
      <c r="B648" s="0" t="s">
        <v>107</v>
      </c>
      <c r="C648" s="0" t="n">
        <v>1.80769230769231</v>
      </c>
      <c r="D648" s="0" t="str">
        <f aca="false">A648&amp;" "&amp;B648</f>
        <v>F-4 SINGLE ENGINE APPROACH/LANDING</v>
      </c>
    </row>
    <row r="649" customFormat="false" ht="12.8" hidden="false" customHeight="false" outlineLevel="0" collapsed="false">
      <c r="A649" s="0" t="s">
        <v>122</v>
      </c>
      <c r="B649" s="0" t="s">
        <v>108</v>
      </c>
      <c r="C649" s="0" t="n">
        <v>2</v>
      </c>
      <c r="D649" s="0" t="str">
        <f aca="false">A649&amp;" "&amp;B649</f>
        <v>F-4 SINGLE ENGINE GO-AROUND</v>
      </c>
    </row>
    <row r="650" customFormat="false" ht="12.8" hidden="false" customHeight="false" outlineLevel="0" collapsed="false">
      <c r="A650" s="0" t="s">
        <v>122</v>
      </c>
      <c r="B650" s="0" t="s">
        <v>110</v>
      </c>
      <c r="C650" s="0" t="n">
        <v>2.02222222222222</v>
      </c>
      <c r="D650" s="0" t="str">
        <f aca="false">A650&amp;" "&amp;B650</f>
        <v>F-4 SITUATIONAL AWARENESS</v>
      </c>
    </row>
    <row r="651" customFormat="false" ht="12.8" hidden="false" customHeight="false" outlineLevel="0" collapsed="false">
      <c r="A651" s="0" t="s">
        <v>122</v>
      </c>
      <c r="B651" s="0" t="s">
        <v>112</v>
      </c>
      <c r="C651" s="0" t="n">
        <v>2.14285714285714</v>
      </c>
      <c r="D651" s="0" t="str">
        <f aca="false">A651&amp;" "&amp;B651</f>
        <v>F-4 TAKEOFF (SINGLE-SHIP)</v>
      </c>
    </row>
    <row r="652" customFormat="false" ht="12.8" hidden="false" customHeight="false" outlineLevel="0" collapsed="false">
      <c r="A652" s="0" t="s">
        <v>122</v>
      </c>
      <c r="B652" s="0" t="s">
        <v>113</v>
      </c>
      <c r="C652" s="0" t="n">
        <v>2.00444444444444</v>
      </c>
      <c r="D652" s="0" t="str">
        <f aca="false">A652&amp;" "&amp;B652</f>
        <v>F-4 TASK MANAGEMENT</v>
      </c>
    </row>
    <row r="653" customFormat="false" ht="12.8" hidden="false" customHeight="false" outlineLevel="0" collapsed="false">
      <c r="A653" s="0" t="s">
        <v>122</v>
      </c>
      <c r="B653" s="0" t="s">
        <v>115</v>
      </c>
      <c r="C653" s="0" t="n">
        <v>2.04977375565611</v>
      </c>
      <c r="D653" s="0" t="str">
        <f aca="false">A653&amp;" "&amp;B653</f>
        <v>F-4 TWO-SHIP FORMATION -- TACTICAL</v>
      </c>
    </row>
    <row r="654" customFormat="false" ht="12.8" hidden="false" customHeight="false" outlineLevel="0" collapsed="false">
      <c r="A654" s="0" t="s">
        <v>122</v>
      </c>
      <c r="B654" s="0" t="s">
        <v>117</v>
      </c>
      <c r="C654" s="0" t="n">
        <v>2.04464285714286</v>
      </c>
      <c r="D654" s="0" t="str">
        <f aca="false">A654&amp;" "&amp;B654</f>
        <v>F-4 VISUAL SEARCH</v>
      </c>
    </row>
    <row r="655" customFormat="false" ht="12.8" hidden="false" customHeight="false" outlineLevel="0" collapsed="false">
      <c r="A655" s="0" t="s">
        <v>122</v>
      </c>
      <c r="B655" s="0" t="s">
        <v>118</v>
      </c>
      <c r="C655" s="0" t="n">
        <v>2.06787330316742</v>
      </c>
      <c r="D655" s="0" t="str">
        <f aca="false">A655&amp;" "&amp;B655</f>
        <v>F-4 VISUAL SIGNALS</v>
      </c>
    </row>
    <row r="656" customFormat="false" ht="12.8" hidden="false" customHeight="false" outlineLevel="0" collapsed="false">
      <c r="A656" s="0" t="s">
        <v>122</v>
      </c>
      <c r="B656" s="0" t="s">
        <v>132</v>
      </c>
      <c r="C656" s="0" t="n">
        <v>2.04017857142857</v>
      </c>
      <c r="D656" s="0" t="str">
        <f aca="false">A656&amp;" "&amp;B656</f>
        <v>F-4 WINGMAN CONSID/FLT INTEGRITY</v>
      </c>
    </row>
    <row r="657" customFormat="false" ht="12.8" hidden="false" customHeight="false" outlineLevel="0" collapsed="false">
      <c r="A657" s="0" t="s">
        <v>9</v>
      </c>
      <c r="B657" s="0" t="s">
        <v>38</v>
      </c>
      <c r="C657" s="0" t="n">
        <v>1.91818181818182</v>
      </c>
      <c r="D657" s="0" t="str">
        <f aca="false">A657&amp;" "&amp;B657</f>
        <v>H-1 AGSM</v>
      </c>
    </row>
    <row r="658" customFormat="false" ht="12.8" hidden="false" customHeight="false" outlineLevel="0" collapsed="false">
      <c r="A658" s="0" t="s">
        <v>9</v>
      </c>
      <c r="B658" s="0" t="s">
        <v>39</v>
      </c>
      <c r="C658" s="0" t="n">
        <v>1.86270022883295</v>
      </c>
      <c r="D658" s="0" t="str">
        <f aca="false">A658&amp;" "&amp;B658</f>
        <v>H-1 ARMAMENT SWITCHOLOGY/FENCE CHK</v>
      </c>
    </row>
    <row r="659" customFormat="false" ht="12.8" hidden="false" customHeight="false" outlineLevel="0" collapsed="false">
      <c r="A659" s="0" t="s">
        <v>9</v>
      </c>
      <c r="B659" s="0" t="s">
        <v>41</v>
      </c>
      <c r="C659" s="0" t="n">
        <v>1.88805970149254</v>
      </c>
      <c r="D659" s="0" t="str">
        <f aca="false">A659&amp;" "&amp;B659</f>
        <v>H-1 BATTLE DAMAGE CHECK</v>
      </c>
    </row>
    <row r="660" customFormat="false" ht="12.8" hidden="false" customHeight="false" outlineLevel="0" collapsed="false">
      <c r="A660" s="0" t="s">
        <v>9</v>
      </c>
      <c r="B660" s="0" t="s">
        <v>42</v>
      </c>
      <c r="C660" s="0" t="n">
        <v>1.60684769775679</v>
      </c>
      <c r="D660" s="0" t="str">
        <f aca="false">A660&amp;" "&amp;B660</f>
        <v>H-1 BREAK TURN/ACCELERATED STALL</v>
      </c>
    </row>
    <row r="661" customFormat="false" ht="12.8" hidden="false" customHeight="false" outlineLevel="0" collapsed="false">
      <c r="A661" s="0" t="s">
        <v>9</v>
      </c>
      <c r="B661" s="0" t="s">
        <v>45</v>
      </c>
      <c r="C661" s="0" t="n">
        <v>1.81111111111111</v>
      </c>
      <c r="D661" s="0" t="str">
        <f aca="false">A661&amp;" "&amp;B661</f>
        <v>H-1 COMMUNICATIONS</v>
      </c>
    </row>
    <row r="662" customFormat="false" ht="12.8" hidden="false" customHeight="false" outlineLevel="0" collapsed="false">
      <c r="A662" s="0" t="s">
        <v>9</v>
      </c>
      <c r="B662" s="0" t="s">
        <v>51</v>
      </c>
      <c r="C662" s="0" t="n">
        <v>1.8</v>
      </c>
      <c r="D662" s="0" t="str">
        <f aca="false">A662&amp;" "&amp;B662</f>
        <v>H-1 DECISION MAKING/RISK MANAGEMENT</v>
      </c>
    </row>
    <row r="663" customFormat="false" ht="12.8" hidden="false" customHeight="false" outlineLevel="0" collapsed="false">
      <c r="A663" s="0" t="s">
        <v>9</v>
      </c>
      <c r="B663" s="0" t="s">
        <v>53</v>
      </c>
      <c r="C663" s="0" t="n">
        <v>1.98072562358277</v>
      </c>
      <c r="D663" s="0" t="str">
        <f aca="false">A663&amp;" "&amp;B663</f>
        <v>H-1 DEPARTURE</v>
      </c>
    </row>
    <row r="664" customFormat="false" ht="12.8" hidden="false" customHeight="false" outlineLevel="0" collapsed="false">
      <c r="A664" s="0" t="s">
        <v>9</v>
      </c>
      <c r="B664" s="0" t="s">
        <v>130</v>
      </c>
      <c r="C664" s="0" t="n">
        <v>1.58488063660477</v>
      </c>
      <c r="D664" s="0" t="str">
        <f aca="false">A664&amp;" "&amp;B664</f>
        <v>H-1 EM MANEUVERS</v>
      </c>
    </row>
    <row r="665" customFormat="false" ht="12.8" hidden="false" customHeight="false" outlineLevel="0" collapsed="false">
      <c r="A665" s="0" t="s">
        <v>9</v>
      </c>
      <c r="B665" s="0" t="s">
        <v>55</v>
      </c>
      <c r="C665" s="0" t="n">
        <v>2.99111111111111</v>
      </c>
      <c r="D665" s="0" t="str">
        <f aca="false">A665&amp;" "&amp;B665</f>
        <v>H-1 EMERGENCY PROCEDURES</v>
      </c>
    </row>
    <row r="666" customFormat="false" ht="12.8" hidden="false" customHeight="false" outlineLevel="0" collapsed="false">
      <c r="A666" s="0" t="s">
        <v>9</v>
      </c>
      <c r="B666" s="0" t="s">
        <v>56</v>
      </c>
      <c r="C666" s="0" t="n">
        <v>1.41</v>
      </c>
      <c r="D666" s="0" t="str">
        <f aca="false">A666&amp;" "&amp;B666</f>
        <v>H-1 ENERGY MANEUVERABILITY</v>
      </c>
    </row>
    <row r="667" customFormat="false" ht="12.8" hidden="false" customHeight="false" outlineLevel="0" collapsed="false">
      <c r="A667" s="0" t="s">
        <v>9</v>
      </c>
      <c r="B667" s="0" t="s">
        <v>58</v>
      </c>
      <c r="C667" s="0" t="n">
        <v>2</v>
      </c>
      <c r="D667" s="0" t="str">
        <f aca="false">A667&amp;" "&amp;B667</f>
        <v>H-1 ERROR ANALYSIS</v>
      </c>
    </row>
    <row r="668" customFormat="false" ht="12.8" hidden="false" customHeight="false" outlineLevel="0" collapsed="false">
      <c r="A668" s="0" t="s">
        <v>9</v>
      </c>
      <c r="B668" s="0" t="s">
        <v>60</v>
      </c>
      <c r="C668" s="0" t="n">
        <v>1.95652173913043</v>
      </c>
      <c r="D668" s="0" t="str">
        <f aca="false">A668&amp;" "&amp;B668</f>
        <v>H-1 FIGHTING WING</v>
      </c>
    </row>
    <row r="669" customFormat="false" ht="12.8" hidden="false" customHeight="false" outlineLevel="0" collapsed="false">
      <c r="A669" s="0" t="s">
        <v>9</v>
      </c>
      <c r="B669" s="0" t="s">
        <v>61</v>
      </c>
      <c r="C669" s="0" t="n">
        <v>1.96491228070175</v>
      </c>
      <c r="D669" s="0" t="str">
        <f aca="false">A669&amp;" "&amp;B669</f>
        <v>H-1 FINGERTIP</v>
      </c>
    </row>
    <row r="670" customFormat="false" ht="12.8" hidden="false" customHeight="false" outlineLevel="0" collapsed="false">
      <c r="A670" s="0" t="s">
        <v>9</v>
      </c>
      <c r="B670" s="0" t="s">
        <v>62</v>
      </c>
      <c r="C670" s="0" t="n">
        <v>1.88888888888889</v>
      </c>
      <c r="D670" s="0" t="str">
        <f aca="false">A670&amp;" "&amp;B670</f>
        <v>H-1 FLIGHT COORDINATION</v>
      </c>
    </row>
    <row r="671" customFormat="false" ht="12.8" hidden="false" customHeight="false" outlineLevel="0" collapsed="false">
      <c r="A671" s="0" t="s">
        <v>9</v>
      </c>
      <c r="B671" s="0" t="s">
        <v>63</v>
      </c>
      <c r="C671" s="0" t="n">
        <v>0.923076923076923</v>
      </c>
      <c r="D671" s="0" t="str">
        <f aca="false">A671&amp;" "&amp;B671</f>
        <v>H-1 FORMATION APPROACH (WING)</v>
      </c>
    </row>
    <row r="672" customFormat="false" ht="12.8" hidden="false" customHeight="false" outlineLevel="0" collapsed="false">
      <c r="A672" s="0" t="s">
        <v>9</v>
      </c>
      <c r="B672" s="0" t="s">
        <v>64</v>
      </c>
      <c r="C672" s="0" t="n">
        <v>1.53333333333333</v>
      </c>
      <c r="D672" s="0" t="str">
        <f aca="false">A672&amp;" "&amp;B672</f>
        <v>H-1 FORMATION TAKEOFF (WING)</v>
      </c>
    </row>
    <row r="673" customFormat="false" ht="12.8" hidden="false" customHeight="false" outlineLevel="0" collapsed="false">
      <c r="A673" s="0" t="s">
        <v>9</v>
      </c>
      <c r="B673" s="0" t="s">
        <v>67</v>
      </c>
      <c r="C673" s="0" t="n">
        <v>1.92040358744395</v>
      </c>
      <c r="D673" s="0" t="str">
        <f aca="false">A673&amp;" "&amp;B673</f>
        <v>H-1 FUEL MANAGEMENT</v>
      </c>
    </row>
    <row r="674" customFormat="false" ht="12.8" hidden="false" customHeight="false" outlineLevel="0" collapsed="false">
      <c r="A674" s="0" t="s">
        <v>9</v>
      </c>
      <c r="B674" s="0" t="s">
        <v>68</v>
      </c>
      <c r="C674" s="0" t="n">
        <v>1.89795918367347</v>
      </c>
      <c r="D674" s="0" t="str">
        <f aca="false">A674&amp;" "&amp;B674</f>
        <v>H-1 G-AWARENESS</v>
      </c>
    </row>
    <row r="675" customFormat="false" ht="12.8" hidden="false" customHeight="false" outlineLevel="0" collapsed="false">
      <c r="A675" s="0" t="s">
        <v>9</v>
      </c>
      <c r="B675" s="0" t="s">
        <v>69</v>
      </c>
      <c r="C675" s="0" t="n">
        <v>1.81735159817352</v>
      </c>
      <c r="D675" s="0" t="str">
        <f aca="false">A675&amp;" "&amp;B675</f>
        <v>H-1 G-AWARENESS TURNS</v>
      </c>
    </row>
    <row r="676" customFormat="false" ht="12.8" hidden="false" customHeight="false" outlineLevel="0" collapsed="false">
      <c r="A676" s="0" t="s">
        <v>9</v>
      </c>
      <c r="B676" s="0" t="s">
        <v>70</v>
      </c>
      <c r="C676" s="0" t="n">
        <v>1.79844097995546</v>
      </c>
      <c r="D676" s="0" t="str">
        <f aca="false">A676&amp;" "&amp;B676</f>
        <v>H-1 GROUND OPERATIONS</v>
      </c>
    </row>
    <row r="677" customFormat="false" ht="12.8" hidden="false" customHeight="false" outlineLevel="0" collapsed="false">
      <c r="A677" s="0" t="s">
        <v>9</v>
      </c>
      <c r="B677" s="0" t="s">
        <v>74</v>
      </c>
      <c r="C677" s="0" t="n">
        <v>1.7590799031477</v>
      </c>
      <c r="D677" s="0" t="str">
        <f aca="false">A677&amp;" "&amp;B677</f>
        <v>H-1 HIGH/LOW-SPEED DIVE RECOVERY</v>
      </c>
    </row>
    <row r="678" customFormat="false" ht="12.8" hidden="false" customHeight="false" outlineLevel="0" collapsed="false">
      <c r="A678" s="0" t="s">
        <v>9</v>
      </c>
      <c r="B678" s="0" t="s">
        <v>75</v>
      </c>
      <c r="C678" s="0" t="n">
        <v>2</v>
      </c>
      <c r="D678" s="0" t="str">
        <f aca="false">A678&amp;" "&amp;B678</f>
        <v>H-1 INSTRUMENT TRAIL DEPARTURE</v>
      </c>
    </row>
    <row r="679" customFormat="false" ht="12.8" hidden="false" customHeight="false" outlineLevel="0" collapsed="false">
      <c r="A679" s="0" t="s">
        <v>9</v>
      </c>
      <c r="B679" s="0" t="s">
        <v>87</v>
      </c>
      <c r="C679" s="0" t="n">
        <v>2.10148849797023</v>
      </c>
      <c r="D679" s="0" t="str">
        <f aca="false">A679&amp;" "&amp;B679</f>
        <v>H-1 MISSED APPROACH</v>
      </c>
    </row>
    <row r="680" customFormat="false" ht="12.8" hidden="false" customHeight="false" outlineLevel="0" collapsed="false">
      <c r="A680" s="0" t="s">
        <v>9</v>
      </c>
      <c r="B680" s="0" t="s">
        <v>88</v>
      </c>
      <c r="C680" s="0" t="n">
        <v>2.07692307692308</v>
      </c>
      <c r="D680" s="0" t="str">
        <f aca="false">A680&amp;" "&amp;B680</f>
        <v>H-1 MISSION ANALYSIS</v>
      </c>
    </row>
    <row r="681" customFormat="false" ht="12.8" hidden="false" customHeight="false" outlineLevel="0" collapsed="false">
      <c r="A681" s="0" t="s">
        <v>9</v>
      </c>
      <c r="B681" s="0" t="s">
        <v>89</v>
      </c>
      <c r="C681" s="0" t="n">
        <v>2.05070422535211</v>
      </c>
      <c r="D681" s="0" t="str">
        <f aca="false">A681&amp;" "&amp;B681</f>
        <v>H-1 MISSION PLANNING/BRIEFING/DEBRIEFING</v>
      </c>
    </row>
    <row r="682" customFormat="false" ht="12.8" hidden="false" customHeight="false" outlineLevel="0" collapsed="false">
      <c r="A682" s="0" t="s">
        <v>9</v>
      </c>
      <c r="B682" s="0" t="s">
        <v>91</v>
      </c>
      <c r="C682" s="0" t="n">
        <v>1.91388888888889</v>
      </c>
      <c r="D682" s="0" t="str">
        <f aca="false">A682&amp;" "&amp;B682</f>
        <v>H-1 NO FLAP APPROACH/LANDING</v>
      </c>
    </row>
    <row r="683" customFormat="false" ht="12.8" hidden="false" customHeight="false" outlineLevel="0" collapsed="false">
      <c r="A683" s="0" t="s">
        <v>9</v>
      </c>
      <c r="B683" s="0" t="s">
        <v>92</v>
      </c>
      <c r="C683" s="0" t="n">
        <v>2.11955168119552</v>
      </c>
      <c r="D683" s="0" t="str">
        <f aca="false">A683&amp;" "&amp;B683</f>
        <v>H-1 NON-PRECISION APPROACH (HUD ON/OFF)</v>
      </c>
    </row>
    <row r="684" customFormat="false" ht="12.8" hidden="false" customHeight="false" outlineLevel="0" collapsed="false">
      <c r="A684" s="0" t="s">
        <v>9</v>
      </c>
      <c r="B684" s="0" t="s">
        <v>93</v>
      </c>
      <c r="C684" s="0" t="n">
        <v>1.95005807200929</v>
      </c>
      <c r="D684" s="0" t="str">
        <f aca="false">A684&amp;" "&amp;B684</f>
        <v>H-1 NORMAL LANDING</v>
      </c>
    </row>
    <row r="685" customFormat="false" ht="12.8" hidden="false" customHeight="false" outlineLevel="0" collapsed="false">
      <c r="A685" s="0" t="s">
        <v>9</v>
      </c>
      <c r="B685" s="0" t="s">
        <v>94</v>
      </c>
      <c r="C685" s="0" t="n">
        <v>1.92602040816327</v>
      </c>
      <c r="D685" s="0" t="str">
        <f aca="false">A685&amp;" "&amp;B685</f>
        <v>H-1 NORMAL PATTERN</v>
      </c>
    </row>
    <row r="686" customFormat="false" ht="12.8" hidden="false" customHeight="false" outlineLevel="0" collapsed="false">
      <c r="A686" s="0" t="s">
        <v>9</v>
      </c>
      <c r="B686" s="0" t="s">
        <v>95</v>
      </c>
      <c r="C686" s="0" t="n">
        <v>2.15730337078652</v>
      </c>
      <c r="D686" s="0" t="str">
        <f aca="false">A686&amp;" "&amp;B686</f>
        <v>H-1 PENETRATION</v>
      </c>
    </row>
    <row r="687" customFormat="false" ht="12.8" hidden="false" customHeight="false" outlineLevel="0" collapsed="false">
      <c r="A687" s="0" t="s">
        <v>9</v>
      </c>
      <c r="B687" s="0" t="s">
        <v>97</v>
      </c>
      <c r="C687" s="0" t="n">
        <v>2.13302752293578</v>
      </c>
      <c r="D687" s="0" t="str">
        <f aca="false">A687&amp;" "&amp;B687</f>
        <v>H-1 PRECISION APPROACH (HUD ON/OFF)</v>
      </c>
    </row>
    <row r="688" customFormat="false" ht="12.8" hidden="false" customHeight="false" outlineLevel="0" collapsed="false">
      <c r="A688" s="0" t="s">
        <v>9</v>
      </c>
      <c r="B688" s="0" t="s">
        <v>99</v>
      </c>
      <c r="C688" s="0" t="n">
        <v>1.90625</v>
      </c>
      <c r="D688" s="0" t="str">
        <f aca="false">A688&amp;" "&amp;B688</f>
        <v>H-1 REJOINS</v>
      </c>
    </row>
    <row r="689" customFormat="false" ht="12.8" hidden="false" customHeight="false" outlineLevel="0" collapsed="false">
      <c r="A689" s="0" t="s">
        <v>9</v>
      </c>
      <c r="B689" s="0" t="s">
        <v>100</v>
      </c>
      <c r="C689" s="0" t="n">
        <v>1.91192865105909</v>
      </c>
      <c r="D689" s="0" t="str">
        <f aca="false">A689&amp;" "&amp;B689</f>
        <v>H-1 RETURN TO BASE (RTB) PROCEDURES</v>
      </c>
    </row>
    <row r="690" customFormat="false" ht="12.8" hidden="false" customHeight="false" outlineLevel="0" collapsed="false">
      <c r="A690" s="0" t="s">
        <v>9</v>
      </c>
      <c r="B690" s="0" t="s">
        <v>103</v>
      </c>
      <c r="C690" s="0" t="n">
        <v>1.96610169491525</v>
      </c>
      <c r="D690" s="0" t="str">
        <f aca="false">A690&amp;" "&amp;B690</f>
        <v>H-1 ROUTE</v>
      </c>
    </row>
    <row r="691" customFormat="false" ht="12.8" hidden="false" customHeight="false" outlineLevel="0" collapsed="false">
      <c r="A691" s="0" t="s">
        <v>9</v>
      </c>
      <c r="B691" s="0" t="s">
        <v>107</v>
      </c>
      <c r="C691" s="0" t="n">
        <v>1.98311688311688</v>
      </c>
      <c r="D691" s="0" t="str">
        <f aca="false">A691&amp;" "&amp;B691</f>
        <v>H-1 SINGLE ENGINE APPROACH/LANDING</v>
      </c>
    </row>
    <row r="692" customFormat="false" ht="12.8" hidden="false" customHeight="false" outlineLevel="0" collapsed="false">
      <c r="A692" s="0" t="s">
        <v>9</v>
      </c>
      <c r="B692" s="0" t="s">
        <v>108</v>
      </c>
      <c r="C692" s="0" t="n">
        <v>1.98717948717949</v>
      </c>
      <c r="D692" s="0" t="str">
        <f aca="false">A692&amp;" "&amp;B692</f>
        <v>H-1 SINGLE ENGINE GO-AROUND</v>
      </c>
    </row>
    <row r="693" customFormat="false" ht="12.8" hidden="false" customHeight="false" outlineLevel="0" collapsed="false">
      <c r="A693" s="0" t="s">
        <v>9</v>
      </c>
      <c r="B693" s="0" t="s">
        <v>109</v>
      </c>
      <c r="C693" s="0" t="n">
        <v>1.43173431734317</v>
      </c>
      <c r="D693" s="0" t="str">
        <f aca="false">A693&amp;" "&amp;B693</f>
        <v>H-1 SINGLE-SHIP JINK EXERCISE</v>
      </c>
    </row>
    <row r="694" customFormat="false" ht="12.8" hidden="false" customHeight="false" outlineLevel="0" collapsed="false">
      <c r="A694" s="0" t="s">
        <v>9</v>
      </c>
      <c r="B694" s="0" t="s">
        <v>110</v>
      </c>
      <c r="C694" s="0" t="n">
        <v>1.73333333333333</v>
      </c>
      <c r="D694" s="0" t="str">
        <f aca="false">A694&amp;" "&amp;B694</f>
        <v>H-1 SITUATIONAL AWARENESS</v>
      </c>
    </row>
    <row r="695" customFormat="false" ht="12.8" hidden="false" customHeight="false" outlineLevel="0" collapsed="false">
      <c r="A695" s="0" t="s">
        <v>9</v>
      </c>
      <c r="B695" s="0" t="s">
        <v>112</v>
      </c>
      <c r="C695" s="0" t="n">
        <v>2.18181818181818</v>
      </c>
      <c r="D695" s="0" t="str">
        <f aca="false">A695&amp;" "&amp;B695</f>
        <v>H-1 TAKEOFF (SINGLE-SHIP)</v>
      </c>
    </row>
    <row r="696" customFormat="false" ht="12.8" hidden="false" customHeight="false" outlineLevel="0" collapsed="false">
      <c r="A696" s="0" t="s">
        <v>9</v>
      </c>
      <c r="B696" s="0" t="s">
        <v>113</v>
      </c>
      <c r="C696" s="0" t="n">
        <v>1.77753058954394</v>
      </c>
      <c r="D696" s="0" t="str">
        <f aca="false">A696&amp;" "&amp;B696</f>
        <v>H-1 TASK MANAGEMENT</v>
      </c>
    </row>
    <row r="697" customFormat="false" ht="12.8" hidden="false" customHeight="false" outlineLevel="0" collapsed="false">
      <c r="A697" s="0" t="s">
        <v>9</v>
      </c>
      <c r="B697" s="0" t="s">
        <v>115</v>
      </c>
      <c r="C697" s="0" t="n">
        <v>1.54255319148936</v>
      </c>
      <c r="D697" s="0" t="str">
        <f aca="false">A697&amp;" "&amp;B697</f>
        <v>H-1 TWO-SHIP FORMATION -- TACTICAL</v>
      </c>
    </row>
    <row r="698" customFormat="false" ht="12.8" hidden="false" customHeight="false" outlineLevel="0" collapsed="false">
      <c r="A698" s="0" t="s">
        <v>9</v>
      </c>
      <c r="B698" s="0" t="s">
        <v>117</v>
      </c>
      <c r="C698" s="0" t="n">
        <v>1.86336866902238</v>
      </c>
      <c r="D698" s="0" t="str">
        <f aca="false">A698&amp;" "&amp;B698</f>
        <v>H-1 VISUAL SEARCH</v>
      </c>
    </row>
    <row r="699" customFormat="false" ht="12.8" hidden="false" customHeight="false" outlineLevel="0" collapsed="false">
      <c r="A699" s="0" t="s">
        <v>9</v>
      </c>
      <c r="B699" s="0" t="s">
        <v>118</v>
      </c>
      <c r="C699" s="0" t="n">
        <v>1.88095238095238</v>
      </c>
      <c r="D699" s="0" t="str">
        <f aca="false">A699&amp;" "&amp;B699</f>
        <v>H-1 VISUAL SIGNALS</v>
      </c>
    </row>
    <row r="700" customFormat="false" ht="12.8" hidden="false" customHeight="false" outlineLevel="0" collapsed="false">
      <c r="A700" s="0" t="s">
        <v>9</v>
      </c>
      <c r="B700" s="0" t="s">
        <v>132</v>
      </c>
      <c r="C700" s="0" t="n">
        <v>1.82830626450116</v>
      </c>
      <c r="D700" s="0" t="str">
        <f aca="false">A700&amp;" "&amp;B700</f>
        <v>H-1 WINGMAN CONSID/FLT INTEGRITY</v>
      </c>
    </row>
    <row r="701" customFormat="false" ht="12.8" hidden="false" customHeight="false" outlineLevel="0" collapsed="false">
      <c r="A701" s="0" t="s">
        <v>18</v>
      </c>
      <c r="B701" s="0" t="s">
        <v>38</v>
      </c>
      <c r="C701" s="0" t="n">
        <v>2.10074626865672</v>
      </c>
      <c r="D701" s="0" t="str">
        <f aca="false">A701&amp;" "&amp;B701</f>
        <v>HB-1 AGSM</v>
      </c>
    </row>
    <row r="702" customFormat="false" ht="12.8" hidden="false" customHeight="false" outlineLevel="0" collapsed="false">
      <c r="A702" s="0" t="s">
        <v>18</v>
      </c>
      <c r="B702" s="0" t="s">
        <v>39</v>
      </c>
      <c r="C702" s="0" t="n">
        <v>2.11970074812968</v>
      </c>
      <c r="D702" s="0" t="str">
        <f aca="false">A702&amp;" "&amp;B702</f>
        <v>HB-1 ARMAMENT SWITCHOLOGY/FENCE CHK</v>
      </c>
    </row>
    <row r="703" customFormat="false" ht="12.8" hidden="false" customHeight="false" outlineLevel="0" collapsed="false">
      <c r="A703" s="0" t="s">
        <v>18</v>
      </c>
      <c r="B703" s="0" t="s">
        <v>41</v>
      </c>
      <c r="C703" s="0" t="n">
        <v>2.1139896373057</v>
      </c>
      <c r="D703" s="0" t="str">
        <f aca="false">A703&amp;" "&amp;B703</f>
        <v>HB-1 BATTLE DAMAGE CHECK</v>
      </c>
    </row>
    <row r="704" customFormat="false" ht="12.8" hidden="false" customHeight="false" outlineLevel="0" collapsed="false">
      <c r="A704" s="0" t="s">
        <v>18</v>
      </c>
      <c r="B704" s="0" t="s">
        <v>43</v>
      </c>
      <c r="C704" s="0" t="n">
        <v>1.4993531694696</v>
      </c>
      <c r="D704" s="0" t="str">
        <f aca="false">A704&amp;" "&amp;B704</f>
        <v>HB-1 BUTTERFLY SETUPS</v>
      </c>
    </row>
    <row r="705" customFormat="false" ht="12.8" hidden="false" customHeight="false" outlineLevel="0" collapsed="false">
      <c r="A705" s="0" t="s">
        <v>18</v>
      </c>
      <c r="B705" s="0" t="s">
        <v>45</v>
      </c>
      <c r="C705" s="0" t="n">
        <v>1.93865030674847</v>
      </c>
      <c r="D705" s="0" t="str">
        <f aca="false">A705&amp;" "&amp;B705</f>
        <v>HB-1 COMMUNICATIONS</v>
      </c>
    </row>
    <row r="706" customFormat="false" ht="12.8" hidden="false" customHeight="false" outlineLevel="0" collapsed="false">
      <c r="A706" s="0" t="s">
        <v>18</v>
      </c>
      <c r="B706" s="0" t="s">
        <v>50</v>
      </c>
      <c r="C706" s="0" t="n">
        <v>2.07692307692308</v>
      </c>
      <c r="D706" s="0" t="str">
        <f aca="false">A706&amp;" "&amp;B706</f>
        <v>HB-1 CROSSUNDER</v>
      </c>
    </row>
    <row r="707" customFormat="false" ht="12.8" hidden="false" customHeight="false" outlineLevel="0" collapsed="false">
      <c r="A707" s="0" t="s">
        <v>18</v>
      </c>
      <c r="B707" s="0" t="s">
        <v>51</v>
      </c>
      <c r="C707" s="0" t="n">
        <v>1.9079754601227</v>
      </c>
      <c r="D707" s="0" t="str">
        <f aca="false">A707&amp;" "&amp;B707</f>
        <v>HB-1 DECISION MAKING/RISK MANAGEMENT</v>
      </c>
    </row>
    <row r="708" customFormat="false" ht="12.8" hidden="false" customHeight="false" outlineLevel="0" collapsed="false">
      <c r="A708" s="0" t="s">
        <v>18</v>
      </c>
      <c r="B708" s="0" t="s">
        <v>53</v>
      </c>
      <c r="C708" s="0" t="n">
        <v>2.13727959697733</v>
      </c>
      <c r="D708" s="0" t="str">
        <f aca="false">A708&amp;" "&amp;B708</f>
        <v>HB-1 DEPARTURE</v>
      </c>
    </row>
    <row r="709" customFormat="false" ht="12.8" hidden="false" customHeight="false" outlineLevel="0" collapsed="false">
      <c r="A709" s="0" t="s">
        <v>18</v>
      </c>
      <c r="B709" s="0" t="s">
        <v>54</v>
      </c>
      <c r="C709" s="0" t="n">
        <v>2.07692307692308</v>
      </c>
      <c r="D709" s="0" t="str">
        <f aca="false">A709&amp;" "&amp;B709</f>
        <v>HB-1 ECHELON</v>
      </c>
    </row>
    <row r="710" customFormat="false" ht="12.8" hidden="false" customHeight="false" outlineLevel="0" collapsed="false">
      <c r="A710" s="0" t="s">
        <v>18</v>
      </c>
      <c r="B710" s="0" t="s">
        <v>55</v>
      </c>
      <c r="C710" s="0" t="n">
        <v>2.98164014687882</v>
      </c>
      <c r="D710" s="0" t="str">
        <f aca="false">A710&amp;" "&amp;B710</f>
        <v>HB-1 EMERGENCY PROCEDURES</v>
      </c>
    </row>
    <row r="711" customFormat="false" ht="12.8" hidden="false" customHeight="false" outlineLevel="0" collapsed="false">
      <c r="A711" s="0" t="s">
        <v>18</v>
      </c>
      <c r="B711" s="0" t="s">
        <v>56</v>
      </c>
      <c r="C711" s="0" t="n">
        <v>2</v>
      </c>
      <c r="D711" s="0" t="str">
        <f aca="false">A711&amp;" "&amp;B711</f>
        <v>HB-1 ENERGY MANEUVERABILITY</v>
      </c>
    </row>
    <row r="712" customFormat="false" ht="12.8" hidden="false" customHeight="false" outlineLevel="0" collapsed="false">
      <c r="A712" s="0" t="s">
        <v>18</v>
      </c>
      <c r="B712" s="0" t="s">
        <v>59</v>
      </c>
      <c r="C712" s="0" t="n">
        <v>1.29815303430079</v>
      </c>
      <c r="D712" s="0" t="str">
        <f aca="false">A712&amp;" "&amp;B712</f>
        <v>HB-1 FIGHT ANALYSIS</v>
      </c>
    </row>
    <row r="713" customFormat="false" ht="12.8" hidden="false" customHeight="false" outlineLevel="0" collapsed="false">
      <c r="A713" s="0" t="s">
        <v>18</v>
      </c>
      <c r="B713" s="0" t="s">
        <v>60</v>
      </c>
      <c r="C713" s="0" t="n">
        <v>2.12340425531915</v>
      </c>
      <c r="D713" s="0" t="str">
        <f aca="false">A713&amp;" "&amp;B713</f>
        <v>HB-1 FIGHTING WING</v>
      </c>
    </row>
    <row r="714" customFormat="false" ht="12.8" hidden="false" customHeight="false" outlineLevel="0" collapsed="false">
      <c r="A714" s="0" t="s">
        <v>18</v>
      </c>
      <c r="B714" s="0" t="s">
        <v>61</v>
      </c>
      <c r="C714" s="0" t="n">
        <v>2.15648854961832</v>
      </c>
      <c r="D714" s="0" t="str">
        <f aca="false">A714&amp;" "&amp;B714</f>
        <v>HB-1 FINGERTIP</v>
      </c>
    </row>
    <row r="715" customFormat="false" ht="12.8" hidden="false" customHeight="false" outlineLevel="0" collapsed="false">
      <c r="A715" s="0" t="s">
        <v>18</v>
      </c>
      <c r="B715" s="0" t="s">
        <v>62</v>
      </c>
      <c r="C715" s="0" t="n">
        <v>1.90425531914894</v>
      </c>
      <c r="D715" s="0" t="str">
        <f aca="false">A715&amp;" "&amp;B715</f>
        <v>HB-1 FLIGHT COORDINATION</v>
      </c>
    </row>
    <row r="716" customFormat="false" ht="12.8" hidden="false" customHeight="false" outlineLevel="0" collapsed="false">
      <c r="A716" s="0" t="s">
        <v>18</v>
      </c>
      <c r="B716" s="0" t="s">
        <v>63</v>
      </c>
      <c r="C716" s="0" t="n">
        <v>2.17391304347826</v>
      </c>
      <c r="D716" s="0" t="str">
        <f aca="false">A716&amp;" "&amp;B716</f>
        <v>HB-1 FORMATION APPROACH (WING)</v>
      </c>
    </row>
    <row r="717" customFormat="false" ht="12.8" hidden="false" customHeight="false" outlineLevel="0" collapsed="false">
      <c r="A717" s="0" t="s">
        <v>18</v>
      </c>
      <c r="B717" s="0" t="s">
        <v>64</v>
      </c>
      <c r="C717" s="0" t="n">
        <v>2.21556886227545</v>
      </c>
      <c r="D717" s="0" t="str">
        <f aca="false">A717&amp;" "&amp;B717</f>
        <v>HB-1 FORMATION TAKEOFF (WING)</v>
      </c>
    </row>
    <row r="718" customFormat="false" ht="12.8" hidden="false" customHeight="false" outlineLevel="0" collapsed="false">
      <c r="A718" s="0" t="s">
        <v>18</v>
      </c>
      <c r="B718" s="0" t="s">
        <v>65</v>
      </c>
      <c r="C718" s="0" t="n">
        <v>2.12121212121212</v>
      </c>
      <c r="D718" s="0" t="str">
        <f aca="false">A718&amp;" "&amp;B718</f>
        <v>HB-1 FOUR-SHIP FORMATION - BASIC</v>
      </c>
    </row>
    <row r="719" customFormat="false" ht="12.8" hidden="false" customHeight="false" outlineLevel="0" collapsed="false">
      <c r="A719" s="0" t="s">
        <v>18</v>
      </c>
      <c r="B719" s="0" t="s">
        <v>66</v>
      </c>
      <c r="C719" s="0" t="n">
        <v>2.07920792079208</v>
      </c>
      <c r="D719" s="0" t="str">
        <f aca="false">A719&amp;" "&amp;B719</f>
        <v>HB-1 FOUR-SHIP FORMATION - TACTICAL</v>
      </c>
    </row>
    <row r="720" customFormat="false" ht="12.8" hidden="false" customHeight="false" outlineLevel="0" collapsed="false">
      <c r="A720" s="0" t="s">
        <v>18</v>
      </c>
      <c r="B720" s="0" t="s">
        <v>67</v>
      </c>
      <c r="C720" s="0" t="n">
        <v>2.14778325123153</v>
      </c>
      <c r="D720" s="0" t="str">
        <f aca="false">A720&amp;" "&amp;B720</f>
        <v>HB-1 FUEL MANAGEMENT</v>
      </c>
    </row>
    <row r="721" customFormat="false" ht="12.8" hidden="false" customHeight="false" outlineLevel="0" collapsed="false">
      <c r="A721" s="0" t="s">
        <v>18</v>
      </c>
      <c r="B721" s="0" t="s">
        <v>68</v>
      </c>
      <c r="C721" s="0" t="n">
        <v>1.99502487562189</v>
      </c>
      <c r="D721" s="0" t="str">
        <f aca="false">A721&amp;" "&amp;B721</f>
        <v>HB-1 G-AWARENESS</v>
      </c>
    </row>
    <row r="722" customFormat="false" ht="12.8" hidden="false" customHeight="false" outlineLevel="0" collapsed="false">
      <c r="A722" s="0" t="s">
        <v>18</v>
      </c>
      <c r="B722" s="0" t="s">
        <v>69</v>
      </c>
      <c r="C722" s="0" t="n">
        <v>2.1145703611457</v>
      </c>
      <c r="D722" s="0" t="str">
        <f aca="false">A722&amp;" "&amp;B722</f>
        <v>HB-1 G-AWARENESS TURNS</v>
      </c>
    </row>
    <row r="723" customFormat="false" ht="12.8" hidden="false" customHeight="false" outlineLevel="0" collapsed="false">
      <c r="A723" s="0" t="s">
        <v>18</v>
      </c>
      <c r="B723" s="0" t="s">
        <v>70</v>
      </c>
      <c r="C723" s="0" t="n">
        <v>2.20638820638821</v>
      </c>
      <c r="D723" s="0" t="str">
        <f aca="false">A723&amp;" "&amp;B723</f>
        <v>HB-1 GROUND OPERATIONS</v>
      </c>
    </row>
    <row r="724" customFormat="false" ht="12.8" hidden="false" customHeight="false" outlineLevel="0" collapsed="false">
      <c r="A724" s="0" t="s">
        <v>18</v>
      </c>
      <c r="B724" s="0" t="s">
        <v>75</v>
      </c>
      <c r="C724" s="0" t="n">
        <v>2.16666666666667</v>
      </c>
      <c r="D724" s="0" t="str">
        <f aca="false">A724&amp;" "&amp;B724</f>
        <v>HB-1 INSTRUMENT TRAIL DEPARTURE</v>
      </c>
    </row>
    <row r="725" customFormat="false" ht="12.8" hidden="false" customHeight="false" outlineLevel="0" collapsed="false">
      <c r="A725" s="0" t="s">
        <v>18</v>
      </c>
      <c r="B725" s="0" t="s">
        <v>77</v>
      </c>
      <c r="C725" s="0" t="n">
        <v>1.34366197183099</v>
      </c>
      <c r="D725" s="0" t="str">
        <f aca="false">A725&amp;" "&amp;B725</f>
        <v>HB-1 LEAD TURN EXERCISE</v>
      </c>
    </row>
    <row r="726" customFormat="false" ht="12.8" hidden="false" customHeight="false" outlineLevel="0" collapsed="false">
      <c r="A726" s="0" t="s">
        <v>18</v>
      </c>
      <c r="B726" s="0" t="s">
        <v>82</v>
      </c>
      <c r="C726" s="0" t="n">
        <v>2</v>
      </c>
      <c r="D726" s="0" t="str">
        <f aca="false">A726&amp;" "&amp;B726</f>
        <v>HB-1 LOST WINGMAN PROCEDURES</v>
      </c>
    </row>
    <row r="727" customFormat="false" ht="12.8" hidden="false" customHeight="false" outlineLevel="0" collapsed="false">
      <c r="A727" s="0" t="s">
        <v>18</v>
      </c>
      <c r="B727" s="0" t="s">
        <v>83</v>
      </c>
      <c r="C727" s="0" t="n">
        <v>1.14935064935065</v>
      </c>
      <c r="D727" s="0" t="str">
        <f aca="false">A727&amp;" "&amp;B727</f>
        <v>HB-1 MANEUVER MECHANICS</v>
      </c>
    </row>
    <row r="728" customFormat="false" ht="12.8" hidden="false" customHeight="false" outlineLevel="0" collapsed="false">
      <c r="A728" s="0" t="s">
        <v>18</v>
      </c>
      <c r="B728" s="0" t="s">
        <v>84</v>
      </c>
      <c r="C728" s="0" t="n">
        <v>2</v>
      </c>
      <c r="D728" s="0" t="str">
        <f aca="false">A728&amp;" "&amp;B728</f>
        <v>HB-1 MANEUVER MECHANICS (OBFM)</v>
      </c>
    </row>
    <row r="729" customFormat="false" ht="12.8" hidden="false" customHeight="false" outlineLevel="0" collapsed="false">
      <c r="A729" s="0" t="s">
        <v>18</v>
      </c>
      <c r="B729" s="0" t="s">
        <v>85</v>
      </c>
      <c r="C729" s="0" t="n">
        <v>1.32279314888011</v>
      </c>
      <c r="D729" s="0" t="str">
        <f aca="false">A729&amp;" "&amp;B729</f>
        <v>HB-1 MANEUVER SELECTION</v>
      </c>
    </row>
    <row r="730" customFormat="false" ht="12.8" hidden="false" customHeight="false" outlineLevel="0" collapsed="false">
      <c r="A730" s="0" t="s">
        <v>18</v>
      </c>
      <c r="B730" s="0" t="s">
        <v>86</v>
      </c>
      <c r="C730" s="0" t="n">
        <v>2</v>
      </c>
      <c r="D730" s="0" t="str">
        <f aca="false">A730&amp;" "&amp;B730</f>
        <v>HB-1 MANEUVER SELECTION (OBFM)</v>
      </c>
    </row>
    <row r="731" customFormat="false" ht="12.8" hidden="false" customHeight="false" outlineLevel="0" collapsed="false">
      <c r="A731" s="0" t="s">
        <v>18</v>
      </c>
      <c r="B731" s="0" t="s">
        <v>87</v>
      </c>
      <c r="C731" s="0" t="n">
        <v>2.13333333333333</v>
      </c>
      <c r="D731" s="0" t="str">
        <f aca="false">A731&amp;" "&amp;B731</f>
        <v>HB-1 MISSED APPROACH</v>
      </c>
    </row>
    <row r="732" customFormat="false" ht="12.8" hidden="false" customHeight="false" outlineLevel="0" collapsed="false">
      <c r="A732" s="0" t="s">
        <v>18</v>
      </c>
      <c r="B732" s="0" t="s">
        <v>89</v>
      </c>
      <c r="C732" s="0" t="n">
        <v>2.33659730722154</v>
      </c>
      <c r="D732" s="0" t="str">
        <f aca="false">A732&amp;" "&amp;B732</f>
        <v>HB-1 MISSION PLANNING/BRIEFING/DEBRIEFING</v>
      </c>
    </row>
    <row r="733" customFormat="false" ht="12.8" hidden="false" customHeight="false" outlineLevel="0" collapsed="false">
      <c r="A733" s="0" t="s">
        <v>18</v>
      </c>
      <c r="B733" s="0" t="s">
        <v>91</v>
      </c>
      <c r="C733" s="0" t="n">
        <v>2</v>
      </c>
      <c r="D733" s="0" t="str">
        <f aca="false">A733&amp;" "&amp;B733</f>
        <v>HB-1 NO FLAP APPROACH/LANDING</v>
      </c>
    </row>
    <row r="734" customFormat="false" ht="12.8" hidden="false" customHeight="false" outlineLevel="0" collapsed="false">
      <c r="A734" s="0" t="s">
        <v>18</v>
      </c>
      <c r="B734" s="0" t="s">
        <v>92</v>
      </c>
      <c r="C734" s="0" t="n">
        <v>2.15642458100559</v>
      </c>
      <c r="D734" s="0" t="str">
        <f aca="false">A734&amp;" "&amp;B734</f>
        <v>HB-1 NON-PRECISION APPROACH (HUD ON/OFF)</v>
      </c>
    </row>
    <row r="735" customFormat="false" ht="12.8" hidden="false" customHeight="false" outlineLevel="0" collapsed="false">
      <c r="A735" s="0" t="s">
        <v>18</v>
      </c>
      <c r="B735" s="0" t="s">
        <v>93</v>
      </c>
      <c r="C735" s="0" t="n">
        <v>2.14184397163121</v>
      </c>
      <c r="D735" s="0" t="str">
        <f aca="false">A735&amp;" "&amp;B735</f>
        <v>HB-1 NORMAL LANDING</v>
      </c>
    </row>
    <row r="736" customFormat="false" ht="12.8" hidden="false" customHeight="false" outlineLevel="0" collapsed="false">
      <c r="A736" s="0" t="s">
        <v>18</v>
      </c>
      <c r="B736" s="0" t="s">
        <v>94</v>
      </c>
      <c r="C736" s="0" t="n">
        <v>2.10060975609756</v>
      </c>
      <c r="D736" s="0" t="str">
        <f aca="false">A736&amp;" "&amp;B736</f>
        <v>HB-1 NORMAL PATTERN</v>
      </c>
    </row>
    <row r="737" customFormat="false" ht="12.8" hidden="false" customHeight="false" outlineLevel="0" collapsed="false">
      <c r="A737" s="0" t="s">
        <v>18</v>
      </c>
      <c r="B737" s="0" t="s">
        <v>95</v>
      </c>
      <c r="C737" s="0" t="n">
        <v>1.5</v>
      </c>
      <c r="D737" s="0" t="str">
        <f aca="false">A737&amp;" "&amp;B737</f>
        <v>HB-1 PENETRATION</v>
      </c>
    </row>
    <row r="738" customFormat="false" ht="12.8" hidden="false" customHeight="false" outlineLevel="0" collapsed="false">
      <c r="A738" s="0" t="s">
        <v>18</v>
      </c>
      <c r="B738" s="0" t="s">
        <v>97</v>
      </c>
      <c r="C738" s="0" t="n">
        <v>2.2</v>
      </c>
      <c r="D738" s="0" t="str">
        <f aca="false">A738&amp;" "&amp;B738</f>
        <v>HB-1 PRECISION APPROACH (HUD ON/OFF)</v>
      </c>
    </row>
    <row r="739" customFormat="false" ht="12.8" hidden="false" customHeight="false" outlineLevel="0" collapsed="false">
      <c r="A739" s="0" t="s">
        <v>18</v>
      </c>
      <c r="B739" s="0" t="s">
        <v>99</v>
      </c>
      <c r="C739" s="0" t="n">
        <v>2.11586901763224</v>
      </c>
      <c r="D739" s="0" t="str">
        <f aca="false">A739&amp;" "&amp;B739</f>
        <v>HB-1 REJOINS</v>
      </c>
    </row>
    <row r="740" customFormat="false" ht="12.8" hidden="false" customHeight="false" outlineLevel="0" collapsed="false">
      <c r="A740" s="0" t="s">
        <v>18</v>
      </c>
      <c r="B740" s="0" t="s">
        <v>100</v>
      </c>
      <c r="C740" s="0" t="n">
        <v>2.14408866995074</v>
      </c>
      <c r="D740" s="0" t="str">
        <f aca="false">A740&amp;" "&amp;B740</f>
        <v>HB-1 RETURN TO BASE (RTB) PROCEDURES</v>
      </c>
    </row>
    <row r="741" customFormat="false" ht="12.8" hidden="false" customHeight="false" outlineLevel="0" collapsed="false">
      <c r="A741" s="0" t="s">
        <v>18</v>
      </c>
      <c r="B741" s="0" t="s">
        <v>103</v>
      </c>
      <c r="C741" s="0" t="n">
        <v>2.14709677419355</v>
      </c>
      <c r="D741" s="0" t="str">
        <f aca="false">A741&amp;" "&amp;B741</f>
        <v>HB-1 ROUTE</v>
      </c>
    </row>
    <row r="742" customFormat="false" ht="12.8" hidden="false" customHeight="false" outlineLevel="0" collapsed="false">
      <c r="A742" s="0" t="s">
        <v>18</v>
      </c>
      <c r="B742" s="0" t="s">
        <v>105</v>
      </c>
      <c r="C742" s="0" t="n">
        <v>2.06476683937824</v>
      </c>
      <c r="D742" s="0" t="str">
        <f aca="false">A742&amp;" "&amp;B742</f>
        <v>HB-1 SIMULATED GUNSHOT</v>
      </c>
    </row>
    <row r="743" customFormat="false" ht="12.8" hidden="false" customHeight="false" outlineLevel="0" collapsed="false">
      <c r="A743" s="0" t="s">
        <v>18</v>
      </c>
      <c r="B743" s="0" t="s">
        <v>106</v>
      </c>
      <c r="C743" s="0" t="n">
        <v>2.06862745098039</v>
      </c>
      <c r="D743" s="0" t="str">
        <f aca="false">A743&amp;" "&amp;B743</f>
        <v>HB-1 SIMULATED IR MISSILE SHOT</v>
      </c>
    </row>
    <row r="744" customFormat="false" ht="12.8" hidden="false" customHeight="false" outlineLevel="0" collapsed="false">
      <c r="A744" s="0" t="s">
        <v>18</v>
      </c>
      <c r="B744" s="0" t="s">
        <v>107</v>
      </c>
      <c r="C744" s="0" t="n">
        <v>2</v>
      </c>
      <c r="D744" s="0" t="str">
        <f aca="false">A744&amp;" "&amp;B744</f>
        <v>HB-1 SINGLE ENGINE APPROACH/LANDING</v>
      </c>
    </row>
    <row r="745" customFormat="false" ht="12.8" hidden="false" customHeight="false" outlineLevel="0" collapsed="false">
      <c r="A745" s="0" t="s">
        <v>18</v>
      </c>
      <c r="B745" s="0" t="s">
        <v>108</v>
      </c>
      <c r="C745" s="0" t="n">
        <v>2</v>
      </c>
      <c r="D745" s="0" t="str">
        <f aca="false">A745&amp;" "&amp;B745</f>
        <v>HB-1 SINGLE ENGINE GO-AROUND</v>
      </c>
    </row>
    <row r="746" customFormat="false" ht="12.8" hidden="false" customHeight="false" outlineLevel="0" collapsed="false">
      <c r="A746" s="0" t="s">
        <v>18</v>
      </c>
      <c r="B746" s="0" t="s">
        <v>110</v>
      </c>
      <c r="C746" s="0" t="n">
        <v>1.74387254901961</v>
      </c>
      <c r="D746" s="0" t="str">
        <f aca="false">A746&amp;" "&amp;B746</f>
        <v>HB-1 SITUATIONAL AWARENESS</v>
      </c>
    </row>
    <row r="747" customFormat="false" ht="12.8" hidden="false" customHeight="false" outlineLevel="0" collapsed="false">
      <c r="A747" s="0" t="s">
        <v>18</v>
      </c>
      <c r="B747" s="0" t="s">
        <v>112</v>
      </c>
      <c r="C747" s="0" t="n">
        <v>2.24200913242009</v>
      </c>
      <c r="D747" s="0" t="str">
        <f aca="false">A747&amp;" "&amp;B747</f>
        <v>HB-1 TAKEOFF (SINGLE-SHIP)</v>
      </c>
    </row>
    <row r="748" customFormat="false" ht="12.8" hidden="false" customHeight="false" outlineLevel="0" collapsed="false">
      <c r="A748" s="0" t="s">
        <v>18</v>
      </c>
      <c r="B748" s="0" t="s">
        <v>113</v>
      </c>
      <c r="C748" s="0" t="n">
        <v>1.89828431372549</v>
      </c>
      <c r="D748" s="0" t="str">
        <f aca="false">A748&amp;" "&amp;B748</f>
        <v>HB-1 TASK MANAGEMENT</v>
      </c>
    </row>
    <row r="749" customFormat="false" ht="12.8" hidden="false" customHeight="false" outlineLevel="0" collapsed="false">
      <c r="A749" s="0" t="s">
        <v>18</v>
      </c>
      <c r="B749" s="0" t="s">
        <v>115</v>
      </c>
      <c r="C749" s="0" t="n">
        <v>2.01371571072319</v>
      </c>
      <c r="D749" s="0" t="str">
        <f aca="false">A749&amp;" "&amp;B749</f>
        <v>HB-1 TWO-SHIP FORMATION -- TACTICAL</v>
      </c>
    </row>
    <row r="750" customFormat="false" ht="12.8" hidden="false" customHeight="false" outlineLevel="0" collapsed="false">
      <c r="A750" s="0" t="s">
        <v>18</v>
      </c>
      <c r="B750" s="0" t="s">
        <v>117</v>
      </c>
      <c r="C750" s="0" t="n">
        <v>2.09963099630996</v>
      </c>
      <c r="D750" s="0" t="str">
        <f aca="false">A750&amp;" "&amp;B750</f>
        <v>HB-1 VISUAL SEARCH</v>
      </c>
    </row>
    <row r="751" customFormat="false" ht="12.8" hidden="false" customHeight="false" outlineLevel="0" collapsed="false">
      <c r="A751" s="0" t="s">
        <v>18</v>
      </c>
      <c r="B751" s="0" t="s">
        <v>118</v>
      </c>
      <c r="C751" s="0" t="n">
        <v>2.11489898989899</v>
      </c>
      <c r="D751" s="0" t="str">
        <f aca="false">A751&amp;" "&amp;B751</f>
        <v>HB-1 VISUAL SIGNALS</v>
      </c>
    </row>
    <row r="752" customFormat="false" ht="12.8" hidden="false" customHeight="false" outlineLevel="0" collapsed="false">
      <c r="A752" s="0" t="s">
        <v>18</v>
      </c>
      <c r="B752" s="0" t="s">
        <v>121</v>
      </c>
      <c r="C752" s="0" t="n">
        <v>1.35953420669578</v>
      </c>
      <c r="D752" s="0" t="str">
        <f aca="false">A752&amp;" "&amp;B752</f>
        <v>HB-1 WEZ RECOGNITION</v>
      </c>
    </row>
    <row r="753" customFormat="false" ht="12.8" hidden="false" customHeight="false" outlineLevel="0" collapsed="false">
      <c r="A753" s="0" t="s">
        <v>18</v>
      </c>
      <c r="B753" s="0" t="s">
        <v>132</v>
      </c>
      <c r="C753" s="0" t="n">
        <v>1.93723849372385</v>
      </c>
      <c r="D753" s="0" t="str">
        <f aca="false">A753&amp;" "&amp;B753</f>
        <v>HB-1 WINGMAN CONSID/FLT INTEGRITY</v>
      </c>
    </row>
    <row r="754" customFormat="false" ht="12.8" hidden="false" customHeight="false" outlineLevel="0" collapsed="false">
      <c r="A754" s="0" t="s">
        <v>19</v>
      </c>
      <c r="B754" s="0" t="s">
        <v>38</v>
      </c>
      <c r="C754" s="0" t="n">
        <v>2.14711033274956</v>
      </c>
      <c r="D754" s="0" t="str">
        <f aca="false">A754&amp;" "&amp;B754</f>
        <v>HB-2 AGSM</v>
      </c>
    </row>
    <row r="755" customFormat="false" ht="12.8" hidden="false" customHeight="false" outlineLevel="0" collapsed="false">
      <c r="A755" s="0" t="s">
        <v>19</v>
      </c>
      <c r="B755" s="0" t="s">
        <v>39</v>
      </c>
      <c r="C755" s="0" t="n">
        <v>2.18150087260035</v>
      </c>
      <c r="D755" s="0" t="str">
        <f aca="false">A755&amp;" "&amp;B755</f>
        <v>HB-2 ARMAMENT SWITCHOLOGY/FENCE CHK</v>
      </c>
    </row>
    <row r="756" customFormat="false" ht="12.8" hidden="false" customHeight="false" outlineLevel="0" collapsed="false">
      <c r="A756" s="0" t="s">
        <v>19</v>
      </c>
      <c r="B756" s="0" t="s">
        <v>41</v>
      </c>
      <c r="C756" s="0" t="n">
        <v>2.14107142857143</v>
      </c>
      <c r="D756" s="0" t="str">
        <f aca="false">A756&amp;" "&amp;B756</f>
        <v>HB-2 BATTLE DAMAGE CHECK</v>
      </c>
    </row>
    <row r="757" customFormat="false" ht="12.8" hidden="false" customHeight="false" outlineLevel="0" collapsed="false">
      <c r="A757" s="0" t="s">
        <v>19</v>
      </c>
      <c r="B757" s="0" t="s">
        <v>43</v>
      </c>
      <c r="C757" s="0" t="n">
        <v>1.83422459893048</v>
      </c>
      <c r="D757" s="0" t="str">
        <f aca="false">A757&amp;" "&amp;B757</f>
        <v>HB-2 BUTTERFLY SETUPS</v>
      </c>
    </row>
    <row r="758" customFormat="false" ht="12.8" hidden="false" customHeight="false" outlineLevel="0" collapsed="false">
      <c r="A758" s="0" t="s">
        <v>19</v>
      </c>
      <c r="B758" s="0" t="s">
        <v>45</v>
      </c>
      <c r="C758" s="0" t="n">
        <v>2.12947189097104</v>
      </c>
      <c r="D758" s="0" t="str">
        <f aca="false">A758&amp;" "&amp;B758</f>
        <v>HB-2 COMMUNICATIONS</v>
      </c>
    </row>
    <row r="759" customFormat="false" ht="12.8" hidden="false" customHeight="false" outlineLevel="0" collapsed="false">
      <c r="A759" s="0" t="s">
        <v>19</v>
      </c>
      <c r="B759" s="0" t="s">
        <v>50</v>
      </c>
      <c r="C759" s="0" t="n">
        <v>2.06060606060606</v>
      </c>
      <c r="D759" s="0" t="str">
        <f aca="false">A759&amp;" "&amp;B759</f>
        <v>HB-2 CROSSUNDER</v>
      </c>
    </row>
    <row r="760" customFormat="false" ht="12.8" hidden="false" customHeight="false" outlineLevel="0" collapsed="false">
      <c r="A760" s="0" t="s">
        <v>19</v>
      </c>
      <c r="B760" s="0" t="s">
        <v>51</v>
      </c>
      <c r="C760" s="0" t="n">
        <v>2.12095400340716</v>
      </c>
      <c r="D760" s="0" t="str">
        <f aca="false">A760&amp;" "&amp;B760</f>
        <v>HB-2 DECISION MAKING/RISK MANAGEMENT</v>
      </c>
    </row>
    <row r="761" customFormat="false" ht="12.8" hidden="false" customHeight="false" outlineLevel="0" collapsed="false">
      <c r="A761" s="0" t="s">
        <v>19</v>
      </c>
      <c r="B761" s="0" t="s">
        <v>53</v>
      </c>
      <c r="C761" s="0" t="n">
        <v>2.16754850088183</v>
      </c>
      <c r="D761" s="0" t="str">
        <f aca="false">A761&amp;" "&amp;B761</f>
        <v>HB-2 DEPARTURE</v>
      </c>
    </row>
    <row r="762" customFormat="false" ht="12.8" hidden="false" customHeight="false" outlineLevel="0" collapsed="false">
      <c r="A762" s="0" t="s">
        <v>19</v>
      </c>
      <c r="B762" s="0" t="s">
        <v>54</v>
      </c>
      <c r="C762" s="0" t="n">
        <v>2.04545454545455</v>
      </c>
      <c r="D762" s="0" t="str">
        <f aca="false">A762&amp;" "&amp;B762</f>
        <v>HB-2 ECHELON</v>
      </c>
    </row>
    <row r="763" customFormat="false" ht="12.8" hidden="false" customHeight="false" outlineLevel="0" collapsed="false">
      <c r="A763" s="0" t="s">
        <v>19</v>
      </c>
      <c r="B763" s="0" t="s">
        <v>55</v>
      </c>
      <c r="C763" s="0" t="n">
        <v>2.97274275979557</v>
      </c>
      <c r="D763" s="0" t="str">
        <f aca="false">A763&amp;" "&amp;B763</f>
        <v>HB-2 EMERGENCY PROCEDURES</v>
      </c>
    </row>
    <row r="764" customFormat="false" ht="12.8" hidden="false" customHeight="false" outlineLevel="0" collapsed="false">
      <c r="A764" s="0" t="s">
        <v>19</v>
      </c>
      <c r="B764" s="0" t="s">
        <v>59</v>
      </c>
      <c r="C764" s="0" t="n">
        <v>1.60107334525939</v>
      </c>
      <c r="D764" s="0" t="str">
        <f aca="false">A764&amp;" "&amp;B764</f>
        <v>HB-2 FIGHT ANALYSIS</v>
      </c>
    </row>
    <row r="765" customFormat="false" ht="12.8" hidden="false" customHeight="false" outlineLevel="0" collapsed="false">
      <c r="A765" s="0" t="s">
        <v>19</v>
      </c>
      <c r="B765" s="0" t="s">
        <v>60</v>
      </c>
      <c r="C765" s="0" t="n">
        <v>2.14285714285714</v>
      </c>
      <c r="D765" s="0" t="str">
        <f aca="false">A765&amp;" "&amp;B765</f>
        <v>HB-2 FIGHTING WING</v>
      </c>
    </row>
    <row r="766" customFormat="false" ht="12.8" hidden="false" customHeight="false" outlineLevel="0" collapsed="false">
      <c r="A766" s="0" t="s">
        <v>19</v>
      </c>
      <c r="B766" s="0" t="s">
        <v>61</v>
      </c>
      <c r="C766" s="0" t="n">
        <v>2.16152450090744</v>
      </c>
      <c r="D766" s="0" t="str">
        <f aca="false">A766&amp;" "&amp;B766</f>
        <v>HB-2 FINGERTIP</v>
      </c>
    </row>
    <row r="767" customFormat="false" ht="12.8" hidden="false" customHeight="false" outlineLevel="0" collapsed="false">
      <c r="A767" s="0" t="s">
        <v>19</v>
      </c>
      <c r="B767" s="0" t="s">
        <v>62</v>
      </c>
      <c r="C767" s="0" t="n">
        <v>2.14473684210526</v>
      </c>
      <c r="D767" s="0" t="str">
        <f aca="false">A767&amp;" "&amp;B767</f>
        <v>HB-2 FLIGHT COORDINATION</v>
      </c>
    </row>
    <row r="768" customFormat="false" ht="12.8" hidden="false" customHeight="false" outlineLevel="0" collapsed="false">
      <c r="A768" s="0" t="s">
        <v>19</v>
      </c>
      <c r="B768" s="0" t="s">
        <v>63</v>
      </c>
      <c r="C768" s="0" t="n">
        <v>2.0952380952381</v>
      </c>
      <c r="D768" s="0" t="str">
        <f aca="false">A768&amp;" "&amp;B768</f>
        <v>HB-2 FORMATION APPROACH (WING)</v>
      </c>
    </row>
    <row r="769" customFormat="false" ht="12.8" hidden="false" customHeight="false" outlineLevel="0" collapsed="false">
      <c r="A769" s="0" t="s">
        <v>19</v>
      </c>
      <c r="B769" s="0" t="s">
        <v>64</v>
      </c>
      <c r="C769" s="0" t="n">
        <v>2.17204301075269</v>
      </c>
      <c r="D769" s="0" t="str">
        <f aca="false">A769&amp;" "&amp;B769</f>
        <v>HB-2 FORMATION TAKEOFF (WING)</v>
      </c>
    </row>
    <row r="770" customFormat="false" ht="12.8" hidden="false" customHeight="false" outlineLevel="0" collapsed="false">
      <c r="A770" s="0" t="s">
        <v>19</v>
      </c>
      <c r="B770" s="0" t="s">
        <v>65</v>
      </c>
      <c r="C770" s="0" t="n">
        <v>2.14814814814815</v>
      </c>
      <c r="D770" s="0" t="str">
        <f aca="false">A770&amp;" "&amp;B770</f>
        <v>HB-2 FOUR-SHIP FORMATION - BASIC</v>
      </c>
    </row>
    <row r="771" customFormat="false" ht="12.8" hidden="false" customHeight="false" outlineLevel="0" collapsed="false">
      <c r="A771" s="0" t="s">
        <v>19</v>
      </c>
      <c r="B771" s="0" t="s">
        <v>66</v>
      </c>
      <c r="C771" s="0" t="n">
        <v>2.08130081300813</v>
      </c>
      <c r="D771" s="0" t="str">
        <f aca="false">A771&amp;" "&amp;B771</f>
        <v>HB-2 FOUR-SHIP FORMATION - TACTICAL</v>
      </c>
    </row>
    <row r="772" customFormat="false" ht="12.8" hidden="false" customHeight="false" outlineLevel="0" collapsed="false">
      <c r="A772" s="0" t="s">
        <v>19</v>
      </c>
      <c r="B772" s="0" t="s">
        <v>67</v>
      </c>
      <c r="C772" s="0" t="n">
        <v>2.16551724137931</v>
      </c>
      <c r="D772" s="0" t="str">
        <f aca="false">A772&amp;" "&amp;B772</f>
        <v>HB-2 FUEL MANAGEMENT</v>
      </c>
    </row>
    <row r="773" customFormat="false" ht="12.8" hidden="false" customHeight="false" outlineLevel="0" collapsed="false">
      <c r="A773" s="0" t="s">
        <v>19</v>
      </c>
      <c r="B773" s="0" t="s">
        <v>68</v>
      </c>
      <c r="C773" s="0" t="n">
        <v>2.09424083769633</v>
      </c>
      <c r="D773" s="0" t="str">
        <f aca="false">A773&amp;" "&amp;B773</f>
        <v>HB-2 G-AWARENESS</v>
      </c>
    </row>
    <row r="774" customFormat="false" ht="12.8" hidden="false" customHeight="false" outlineLevel="0" collapsed="false">
      <c r="A774" s="0" t="s">
        <v>19</v>
      </c>
      <c r="B774" s="0" t="s">
        <v>69</v>
      </c>
      <c r="C774" s="0" t="n">
        <v>2.14561403508772</v>
      </c>
      <c r="D774" s="0" t="str">
        <f aca="false">A774&amp;" "&amp;B774</f>
        <v>HB-2 G-AWARENESS TURNS</v>
      </c>
    </row>
    <row r="775" customFormat="false" ht="12.8" hidden="false" customHeight="false" outlineLevel="0" collapsed="false">
      <c r="A775" s="0" t="s">
        <v>19</v>
      </c>
      <c r="B775" s="0" t="s">
        <v>70</v>
      </c>
      <c r="C775" s="0" t="n">
        <v>2.25212947189097</v>
      </c>
      <c r="D775" s="0" t="str">
        <f aca="false">A775&amp;" "&amp;B775</f>
        <v>HB-2 GROUND OPERATIONS</v>
      </c>
    </row>
    <row r="776" customFormat="false" ht="12.8" hidden="false" customHeight="false" outlineLevel="0" collapsed="false">
      <c r="A776" s="0" t="s">
        <v>19</v>
      </c>
      <c r="B776" s="0" t="s">
        <v>72</v>
      </c>
      <c r="C776" s="0" t="n">
        <v>1.64705882352941</v>
      </c>
      <c r="D776" s="0" t="str">
        <f aca="false">A776&amp;" "&amp;B776</f>
        <v>HB-2 HIGH ANGLE GUN/SEPARATION EXERCISE</v>
      </c>
    </row>
    <row r="777" customFormat="false" ht="12.8" hidden="false" customHeight="false" outlineLevel="0" collapsed="false">
      <c r="A777" s="0" t="s">
        <v>19</v>
      </c>
      <c r="B777" s="0" t="s">
        <v>75</v>
      </c>
      <c r="C777" s="0" t="n">
        <v>2.08823529411765</v>
      </c>
      <c r="D777" s="0" t="str">
        <f aca="false">A777&amp;" "&amp;B777</f>
        <v>HB-2 INSTRUMENT TRAIL DEPARTURE</v>
      </c>
    </row>
    <row r="778" customFormat="false" ht="12.8" hidden="false" customHeight="false" outlineLevel="0" collapsed="false">
      <c r="A778" s="0" t="s">
        <v>19</v>
      </c>
      <c r="B778" s="0" t="s">
        <v>77</v>
      </c>
      <c r="C778" s="0" t="n">
        <v>1.63636363636364</v>
      </c>
      <c r="D778" s="0" t="str">
        <f aca="false">A778&amp;" "&amp;B778</f>
        <v>HB-2 LEAD TURN EXERCISE</v>
      </c>
    </row>
    <row r="779" customFormat="false" ht="12.8" hidden="false" customHeight="false" outlineLevel="0" collapsed="false">
      <c r="A779" s="0" t="s">
        <v>19</v>
      </c>
      <c r="B779" s="0" t="s">
        <v>82</v>
      </c>
      <c r="C779" s="0" t="n">
        <v>2.2</v>
      </c>
      <c r="D779" s="0" t="str">
        <f aca="false">A779&amp;" "&amp;B779</f>
        <v>HB-2 LOST WINGMAN PROCEDURES</v>
      </c>
    </row>
    <row r="780" customFormat="false" ht="12.8" hidden="false" customHeight="false" outlineLevel="0" collapsed="false">
      <c r="A780" s="0" t="s">
        <v>19</v>
      </c>
      <c r="B780" s="0" t="s">
        <v>83</v>
      </c>
      <c r="C780" s="0" t="n">
        <v>1.40998217468806</v>
      </c>
      <c r="D780" s="0" t="str">
        <f aca="false">A780&amp;" "&amp;B780</f>
        <v>HB-2 MANEUVER MECHANICS</v>
      </c>
    </row>
    <row r="781" customFormat="false" ht="12.8" hidden="false" customHeight="false" outlineLevel="0" collapsed="false">
      <c r="A781" s="0" t="s">
        <v>19</v>
      </c>
      <c r="B781" s="0" t="s">
        <v>85</v>
      </c>
      <c r="C781" s="0" t="n">
        <v>1.58318425760286</v>
      </c>
      <c r="D781" s="0" t="str">
        <f aca="false">A781&amp;" "&amp;B781</f>
        <v>HB-2 MANEUVER SELECTION</v>
      </c>
    </row>
    <row r="782" customFormat="false" ht="12.8" hidden="false" customHeight="false" outlineLevel="0" collapsed="false">
      <c r="A782" s="0" t="s">
        <v>19</v>
      </c>
      <c r="B782" s="0" t="s">
        <v>87</v>
      </c>
      <c r="C782" s="0" t="n">
        <v>2.11111111111111</v>
      </c>
      <c r="D782" s="0" t="str">
        <f aca="false">A782&amp;" "&amp;B782</f>
        <v>HB-2 MISSED APPROACH</v>
      </c>
    </row>
    <row r="783" customFormat="false" ht="12.8" hidden="false" customHeight="false" outlineLevel="0" collapsed="false">
      <c r="A783" s="0" t="s">
        <v>19</v>
      </c>
      <c r="B783" s="0" t="s">
        <v>89</v>
      </c>
      <c r="C783" s="0" t="n">
        <v>2.37137989778535</v>
      </c>
      <c r="D783" s="0" t="str">
        <f aca="false">A783&amp;" "&amp;B783</f>
        <v>HB-2 MISSION PLANNING/BRIEFING/DEBRIEFING</v>
      </c>
    </row>
    <row r="784" customFormat="false" ht="12.8" hidden="false" customHeight="false" outlineLevel="0" collapsed="false">
      <c r="A784" s="0" t="s">
        <v>19</v>
      </c>
      <c r="B784" s="0" t="s">
        <v>91</v>
      </c>
      <c r="C784" s="0" t="n">
        <v>2</v>
      </c>
      <c r="D784" s="0" t="str">
        <f aca="false">A784&amp;" "&amp;B784</f>
        <v>HB-2 NO FLAP APPROACH/LANDING</v>
      </c>
    </row>
    <row r="785" customFormat="false" ht="12.8" hidden="false" customHeight="false" outlineLevel="0" collapsed="false">
      <c r="A785" s="0" t="s">
        <v>19</v>
      </c>
      <c r="B785" s="0" t="s">
        <v>92</v>
      </c>
      <c r="C785" s="0" t="n">
        <v>2.15686274509804</v>
      </c>
      <c r="D785" s="0" t="str">
        <f aca="false">A785&amp;" "&amp;B785</f>
        <v>HB-2 NON-PRECISION APPROACH (HUD ON/OFF)</v>
      </c>
    </row>
    <row r="786" customFormat="false" ht="12.8" hidden="false" customHeight="false" outlineLevel="0" collapsed="false">
      <c r="A786" s="0" t="s">
        <v>19</v>
      </c>
      <c r="B786" s="0" t="s">
        <v>93</v>
      </c>
      <c r="C786" s="0" t="n">
        <v>2.18036072144289</v>
      </c>
      <c r="D786" s="0" t="str">
        <f aca="false">A786&amp;" "&amp;B786</f>
        <v>HB-2 NORMAL LANDING</v>
      </c>
    </row>
    <row r="787" customFormat="false" ht="12.8" hidden="false" customHeight="false" outlineLevel="0" collapsed="false">
      <c r="A787" s="0" t="s">
        <v>19</v>
      </c>
      <c r="B787" s="0" t="s">
        <v>94</v>
      </c>
      <c r="C787" s="0" t="n">
        <v>2.14373088685015</v>
      </c>
      <c r="D787" s="0" t="str">
        <f aca="false">A787&amp;" "&amp;B787</f>
        <v>HB-2 NORMAL PATTERN</v>
      </c>
    </row>
    <row r="788" customFormat="false" ht="12.8" hidden="false" customHeight="false" outlineLevel="0" collapsed="false">
      <c r="A788" s="0" t="s">
        <v>19</v>
      </c>
      <c r="B788" s="0" t="s">
        <v>95</v>
      </c>
      <c r="C788" s="0" t="n">
        <v>2.28205128205128</v>
      </c>
      <c r="D788" s="0" t="str">
        <f aca="false">A788&amp;" "&amp;B788</f>
        <v>HB-2 PENETRATION</v>
      </c>
    </row>
    <row r="789" customFormat="false" ht="12.8" hidden="false" customHeight="false" outlineLevel="0" collapsed="false">
      <c r="A789" s="0" t="s">
        <v>19</v>
      </c>
      <c r="B789" s="0" t="s">
        <v>97</v>
      </c>
      <c r="C789" s="0" t="n">
        <v>2.29565217391304</v>
      </c>
      <c r="D789" s="0" t="str">
        <f aca="false">A789&amp;" "&amp;B789</f>
        <v>HB-2 PRECISION APPROACH (HUD ON/OFF)</v>
      </c>
    </row>
    <row r="790" customFormat="false" ht="12.8" hidden="false" customHeight="false" outlineLevel="0" collapsed="false">
      <c r="A790" s="0" t="s">
        <v>19</v>
      </c>
      <c r="B790" s="0" t="s">
        <v>99</v>
      </c>
      <c r="C790" s="0" t="n">
        <v>2.09982486865149</v>
      </c>
      <c r="D790" s="0" t="str">
        <f aca="false">A790&amp;" "&amp;B790</f>
        <v>HB-2 REJOINS</v>
      </c>
    </row>
    <row r="791" customFormat="false" ht="12.8" hidden="false" customHeight="false" outlineLevel="0" collapsed="false">
      <c r="A791" s="0" t="s">
        <v>19</v>
      </c>
      <c r="B791" s="0" t="s">
        <v>100</v>
      </c>
      <c r="C791" s="0" t="n">
        <v>2.15951972555746</v>
      </c>
      <c r="D791" s="0" t="str">
        <f aca="false">A791&amp;" "&amp;B791</f>
        <v>HB-2 RETURN TO BASE (RTB) PROCEDURES</v>
      </c>
    </row>
    <row r="792" customFormat="false" ht="12.8" hidden="false" customHeight="false" outlineLevel="0" collapsed="false">
      <c r="A792" s="0" t="s">
        <v>19</v>
      </c>
      <c r="B792" s="0" t="s">
        <v>102</v>
      </c>
      <c r="C792" s="0" t="n">
        <v>2</v>
      </c>
      <c r="D792" s="0" t="str">
        <f aca="false">A792&amp;" "&amp;B792</f>
        <v>HB-2 ROLE ESTABLISHMENT/CONTRACT EXECUTION</v>
      </c>
    </row>
    <row r="793" customFormat="false" ht="12.8" hidden="false" customHeight="false" outlineLevel="0" collapsed="false">
      <c r="A793" s="0" t="s">
        <v>19</v>
      </c>
      <c r="B793" s="0" t="s">
        <v>103</v>
      </c>
      <c r="C793" s="0" t="n">
        <v>2.14972273567468</v>
      </c>
      <c r="D793" s="0" t="str">
        <f aca="false">A793&amp;" "&amp;B793</f>
        <v>HB-2 ROUTE</v>
      </c>
    </row>
    <row r="794" customFormat="false" ht="12.8" hidden="false" customHeight="false" outlineLevel="0" collapsed="false">
      <c r="A794" s="0" t="s">
        <v>19</v>
      </c>
      <c r="B794" s="0" t="s">
        <v>105</v>
      </c>
      <c r="C794" s="0" t="n">
        <v>2.08098591549296</v>
      </c>
      <c r="D794" s="0" t="str">
        <f aca="false">A794&amp;" "&amp;B794</f>
        <v>HB-2 SIMULATED GUNSHOT</v>
      </c>
    </row>
    <row r="795" customFormat="false" ht="12.8" hidden="false" customHeight="false" outlineLevel="0" collapsed="false">
      <c r="A795" s="0" t="s">
        <v>19</v>
      </c>
      <c r="B795" s="0" t="s">
        <v>106</v>
      </c>
      <c r="C795" s="0" t="n">
        <v>2.07984790874525</v>
      </c>
      <c r="D795" s="0" t="str">
        <f aca="false">A795&amp;" "&amp;B795</f>
        <v>HB-2 SIMULATED IR MISSILE SHOT</v>
      </c>
    </row>
    <row r="796" customFormat="false" ht="12.8" hidden="false" customHeight="false" outlineLevel="0" collapsed="false">
      <c r="A796" s="0" t="s">
        <v>19</v>
      </c>
      <c r="B796" s="0" t="s">
        <v>107</v>
      </c>
      <c r="C796" s="0" t="n">
        <v>2.22222222222222</v>
      </c>
      <c r="D796" s="0" t="str">
        <f aca="false">A796&amp;" "&amp;B796</f>
        <v>HB-2 SINGLE ENGINE APPROACH/LANDING</v>
      </c>
    </row>
    <row r="797" customFormat="false" ht="12.8" hidden="false" customHeight="false" outlineLevel="0" collapsed="false">
      <c r="A797" s="0" t="s">
        <v>19</v>
      </c>
      <c r="B797" s="0" t="s">
        <v>108</v>
      </c>
      <c r="C797" s="0" t="n">
        <v>2.25</v>
      </c>
      <c r="D797" s="0" t="str">
        <f aca="false">A797&amp;" "&amp;B797</f>
        <v>HB-2 SINGLE ENGINE GO-AROUND</v>
      </c>
    </row>
    <row r="798" customFormat="false" ht="12.8" hidden="false" customHeight="false" outlineLevel="0" collapsed="false">
      <c r="A798" s="0" t="s">
        <v>19</v>
      </c>
      <c r="B798" s="0" t="s">
        <v>110</v>
      </c>
      <c r="C798" s="0" t="n">
        <v>1.98296422487223</v>
      </c>
      <c r="D798" s="0" t="str">
        <f aca="false">A798&amp;" "&amp;B798</f>
        <v>HB-2 SITUATIONAL AWARENESS</v>
      </c>
    </row>
    <row r="799" customFormat="false" ht="12.8" hidden="false" customHeight="false" outlineLevel="0" collapsed="false">
      <c r="A799" s="0" t="s">
        <v>19</v>
      </c>
      <c r="B799" s="0" t="s">
        <v>112</v>
      </c>
      <c r="C799" s="0" t="n">
        <v>2.26262626262626</v>
      </c>
      <c r="D799" s="0" t="str">
        <f aca="false">A799&amp;" "&amp;B799</f>
        <v>HB-2 TAKEOFF (SINGLE-SHIP)</v>
      </c>
    </row>
    <row r="800" customFormat="false" ht="12.8" hidden="false" customHeight="false" outlineLevel="0" collapsed="false">
      <c r="A800" s="0" t="s">
        <v>19</v>
      </c>
      <c r="B800" s="0" t="s">
        <v>113</v>
      </c>
      <c r="C800" s="0" t="n">
        <v>2.0954003407155</v>
      </c>
      <c r="D800" s="0" t="str">
        <f aca="false">A800&amp;" "&amp;B800</f>
        <v>HB-2 TASK MANAGEMENT</v>
      </c>
    </row>
    <row r="801" customFormat="false" ht="12.8" hidden="false" customHeight="false" outlineLevel="0" collapsed="false">
      <c r="A801" s="0" t="s">
        <v>19</v>
      </c>
      <c r="B801" s="0" t="s">
        <v>115</v>
      </c>
      <c r="C801" s="0" t="n">
        <v>2.07570422535211</v>
      </c>
      <c r="D801" s="0" t="str">
        <f aca="false">A801&amp;" "&amp;B801</f>
        <v>HB-2 TWO-SHIP FORMATION -- TACTICAL</v>
      </c>
    </row>
    <row r="802" customFormat="false" ht="12.8" hidden="false" customHeight="false" outlineLevel="0" collapsed="false">
      <c r="A802" s="0" t="s">
        <v>19</v>
      </c>
      <c r="B802" s="0" t="s">
        <v>116</v>
      </c>
      <c r="C802" s="0" t="n">
        <v>2</v>
      </c>
      <c r="D802" s="0" t="str">
        <f aca="false">A802&amp;" "&amp;B802</f>
        <v>HB-2 TWO-SHIP MUTUAL SUPPORT</v>
      </c>
    </row>
    <row r="803" customFormat="false" ht="12.8" hidden="false" customHeight="false" outlineLevel="0" collapsed="false">
      <c r="A803" s="0" t="s">
        <v>19</v>
      </c>
      <c r="B803" s="0" t="s">
        <v>117</v>
      </c>
      <c r="C803" s="0" t="n">
        <v>2.14236706689537</v>
      </c>
      <c r="D803" s="0" t="str">
        <f aca="false">A803&amp;" "&amp;B803</f>
        <v>HB-2 VISUAL SEARCH</v>
      </c>
    </row>
    <row r="804" customFormat="false" ht="12.8" hidden="false" customHeight="false" outlineLevel="0" collapsed="false">
      <c r="A804" s="0" t="s">
        <v>19</v>
      </c>
      <c r="B804" s="0" t="s">
        <v>118</v>
      </c>
      <c r="C804" s="0" t="n">
        <v>2.13461538461538</v>
      </c>
      <c r="D804" s="0" t="str">
        <f aca="false">A804&amp;" "&amp;B804</f>
        <v>HB-2 VISUAL SIGNALS</v>
      </c>
    </row>
    <row r="805" customFormat="false" ht="12.8" hidden="false" customHeight="false" outlineLevel="0" collapsed="false">
      <c r="A805" s="0" t="s">
        <v>19</v>
      </c>
      <c r="B805" s="0" t="s">
        <v>121</v>
      </c>
      <c r="C805" s="0" t="n">
        <v>1.59692898272553</v>
      </c>
      <c r="D805" s="0" t="str">
        <f aca="false">A805&amp;" "&amp;B805</f>
        <v>HB-2 WEZ RECOGNITION</v>
      </c>
    </row>
    <row r="806" customFormat="false" ht="12.8" hidden="false" customHeight="false" outlineLevel="0" collapsed="false">
      <c r="A806" s="0" t="s">
        <v>19</v>
      </c>
      <c r="B806" s="0" t="s">
        <v>132</v>
      </c>
      <c r="C806" s="0" t="n">
        <v>2.15127701375246</v>
      </c>
      <c r="D806" s="0" t="str">
        <f aca="false">A806&amp;" "&amp;B806</f>
        <v>HB-2 WINGMAN CONSID/FLT INTEGRITY</v>
      </c>
    </row>
    <row r="807" customFormat="false" ht="12.8" hidden="false" customHeight="false" outlineLevel="0" collapsed="false">
      <c r="A807" s="0" t="s">
        <v>20</v>
      </c>
      <c r="B807" s="0" t="s">
        <v>38</v>
      </c>
      <c r="C807" s="0" t="n">
        <v>2.21296296296296</v>
      </c>
      <c r="D807" s="0" t="str">
        <f aca="false">A807&amp;" "&amp;B807</f>
        <v>HB-3 AGSM</v>
      </c>
    </row>
    <row r="808" customFormat="false" ht="12.8" hidden="false" customHeight="false" outlineLevel="0" collapsed="false">
      <c r="A808" s="0" t="s">
        <v>20</v>
      </c>
      <c r="B808" s="0" t="s">
        <v>39</v>
      </c>
      <c r="C808" s="0" t="n">
        <v>2.27777777777778</v>
      </c>
      <c r="D808" s="0" t="str">
        <f aca="false">A808&amp;" "&amp;B808</f>
        <v>HB-3 ARMAMENT SWITCHOLOGY/FENCE CHK</v>
      </c>
    </row>
    <row r="809" customFormat="false" ht="12.8" hidden="false" customHeight="false" outlineLevel="0" collapsed="false">
      <c r="A809" s="0" t="s">
        <v>20</v>
      </c>
      <c r="B809" s="0" t="s">
        <v>41</v>
      </c>
      <c r="C809" s="0" t="n">
        <v>2.24242424242424</v>
      </c>
      <c r="D809" s="0" t="str">
        <f aca="false">A809&amp;" "&amp;B809</f>
        <v>HB-3 BATTLE DAMAGE CHECK</v>
      </c>
    </row>
    <row r="810" customFormat="false" ht="12.8" hidden="false" customHeight="false" outlineLevel="0" collapsed="false">
      <c r="A810" s="0" t="s">
        <v>20</v>
      </c>
      <c r="B810" s="0" t="s">
        <v>43</v>
      </c>
      <c r="C810" s="0" t="n">
        <v>2.20754716981132</v>
      </c>
      <c r="D810" s="0" t="str">
        <f aca="false">A810&amp;" "&amp;B810</f>
        <v>HB-3 BUTTERFLY SETUPS</v>
      </c>
    </row>
    <row r="811" customFormat="false" ht="12.8" hidden="false" customHeight="false" outlineLevel="0" collapsed="false">
      <c r="A811" s="0" t="s">
        <v>20</v>
      </c>
      <c r="B811" s="0" t="s">
        <v>45</v>
      </c>
      <c r="C811" s="0" t="n">
        <v>2.16666666666667</v>
      </c>
      <c r="D811" s="0" t="str">
        <f aca="false">A811&amp;" "&amp;B811</f>
        <v>HB-3 COMMUNICATIONS</v>
      </c>
    </row>
    <row r="812" customFormat="false" ht="12.8" hidden="false" customHeight="false" outlineLevel="0" collapsed="false">
      <c r="A812" s="0" t="s">
        <v>20</v>
      </c>
      <c r="B812" s="0" t="s">
        <v>50</v>
      </c>
      <c r="C812" s="0" t="n">
        <v>2</v>
      </c>
      <c r="D812" s="0" t="str">
        <f aca="false">A812&amp;" "&amp;B812</f>
        <v>HB-3 CROSSUNDER</v>
      </c>
    </row>
    <row r="813" customFormat="false" ht="12.8" hidden="false" customHeight="false" outlineLevel="0" collapsed="false">
      <c r="A813" s="0" t="s">
        <v>20</v>
      </c>
      <c r="B813" s="0" t="s">
        <v>51</v>
      </c>
      <c r="C813" s="0" t="n">
        <v>2.15740740740741</v>
      </c>
      <c r="D813" s="0" t="str">
        <f aca="false">A813&amp;" "&amp;B813</f>
        <v>HB-3 DECISION MAKING/RISK MANAGEMENT</v>
      </c>
    </row>
    <row r="814" customFormat="false" ht="12.8" hidden="false" customHeight="false" outlineLevel="0" collapsed="false">
      <c r="A814" s="0" t="s">
        <v>20</v>
      </c>
      <c r="B814" s="0" t="s">
        <v>53</v>
      </c>
      <c r="C814" s="0" t="n">
        <v>2.30555555555556</v>
      </c>
      <c r="D814" s="0" t="str">
        <f aca="false">A814&amp;" "&amp;B814</f>
        <v>HB-3 DEPARTURE</v>
      </c>
    </row>
    <row r="815" customFormat="false" ht="12.8" hidden="false" customHeight="false" outlineLevel="0" collapsed="false">
      <c r="A815" s="0" t="s">
        <v>20</v>
      </c>
      <c r="B815" s="0" t="s">
        <v>54</v>
      </c>
      <c r="C815" s="0" t="n">
        <v>2</v>
      </c>
      <c r="D815" s="0" t="str">
        <f aca="false">A815&amp;" "&amp;B815</f>
        <v>HB-3 ECHELON</v>
      </c>
    </row>
    <row r="816" customFormat="false" ht="12.8" hidden="false" customHeight="false" outlineLevel="0" collapsed="false">
      <c r="A816" s="0" t="s">
        <v>20</v>
      </c>
      <c r="B816" s="0" t="s">
        <v>55</v>
      </c>
      <c r="C816" s="0" t="n">
        <v>2.98076923076923</v>
      </c>
      <c r="D816" s="0" t="str">
        <f aca="false">A816&amp;" "&amp;B816</f>
        <v>HB-3 EMERGENCY PROCEDURES</v>
      </c>
    </row>
    <row r="817" customFormat="false" ht="12.8" hidden="false" customHeight="false" outlineLevel="0" collapsed="false">
      <c r="A817" s="0" t="s">
        <v>20</v>
      </c>
      <c r="B817" s="0" t="s">
        <v>59</v>
      </c>
      <c r="C817" s="0" t="n">
        <v>2.05769230769231</v>
      </c>
      <c r="D817" s="0" t="str">
        <f aca="false">A817&amp;" "&amp;B817</f>
        <v>HB-3 FIGHT ANALYSIS</v>
      </c>
    </row>
    <row r="818" customFormat="false" ht="12.8" hidden="false" customHeight="false" outlineLevel="0" collapsed="false">
      <c r="A818" s="0" t="s">
        <v>20</v>
      </c>
      <c r="B818" s="0" t="s">
        <v>60</v>
      </c>
      <c r="C818" s="0" t="n">
        <v>2.22222222222222</v>
      </c>
      <c r="D818" s="0" t="str">
        <f aca="false">A818&amp;" "&amp;B818</f>
        <v>HB-3 FIGHTING WING</v>
      </c>
    </row>
    <row r="819" customFormat="false" ht="12.8" hidden="false" customHeight="false" outlineLevel="0" collapsed="false">
      <c r="A819" s="0" t="s">
        <v>20</v>
      </c>
      <c r="B819" s="0" t="s">
        <v>61</v>
      </c>
      <c r="C819" s="0" t="n">
        <v>2.25471698113208</v>
      </c>
      <c r="D819" s="0" t="str">
        <f aca="false">A819&amp;" "&amp;B819</f>
        <v>HB-3 FINGERTIP</v>
      </c>
    </row>
    <row r="820" customFormat="false" ht="12.8" hidden="false" customHeight="false" outlineLevel="0" collapsed="false">
      <c r="A820" s="0" t="s">
        <v>20</v>
      </c>
      <c r="B820" s="0" t="s">
        <v>62</v>
      </c>
      <c r="C820" s="0" t="n">
        <v>2</v>
      </c>
      <c r="D820" s="0" t="str">
        <f aca="false">A820&amp;" "&amp;B820</f>
        <v>HB-3 FLIGHT COORDINATION</v>
      </c>
    </row>
    <row r="821" customFormat="false" ht="12.8" hidden="false" customHeight="false" outlineLevel="0" collapsed="false">
      <c r="A821" s="0" t="s">
        <v>20</v>
      </c>
      <c r="B821" s="0" t="s">
        <v>63</v>
      </c>
      <c r="C821" s="0" t="n">
        <v>2</v>
      </c>
      <c r="D821" s="0" t="str">
        <f aca="false">A821&amp;" "&amp;B821</f>
        <v>HB-3 FORMATION APPROACH (WING)</v>
      </c>
    </row>
    <row r="822" customFormat="false" ht="12.8" hidden="false" customHeight="false" outlineLevel="0" collapsed="false">
      <c r="A822" s="0" t="s">
        <v>20</v>
      </c>
      <c r="B822" s="0" t="s">
        <v>64</v>
      </c>
      <c r="C822" s="0" t="n">
        <v>2.25</v>
      </c>
      <c r="D822" s="0" t="str">
        <f aca="false">A822&amp;" "&amp;B822</f>
        <v>HB-3 FORMATION TAKEOFF (WING)</v>
      </c>
    </row>
    <row r="823" customFormat="false" ht="12.8" hidden="false" customHeight="false" outlineLevel="0" collapsed="false">
      <c r="A823" s="0" t="s">
        <v>20</v>
      </c>
      <c r="B823" s="0" t="s">
        <v>65</v>
      </c>
      <c r="C823" s="0" t="n">
        <v>2.25</v>
      </c>
      <c r="D823" s="0" t="str">
        <f aca="false">A823&amp;" "&amp;B823</f>
        <v>HB-3 FOUR-SHIP FORMATION - BASIC</v>
      </c>
    </row>
    <row r="824" customFormat="false" ht="12.8" hidden="false" customHeight="false" outlineLevel="0" collapsed="false">
      <c r="A824" s="0" t="s">
        <v>20</v>
      </c>
      <c r="B824" s="0" t="s">
        <v>66</v>
      </c>
      <c r="C824" s="0" t="n">
        <v>2.2962962962963</v>
      </c>
      <c r="D824" s="0" t="str">
        <f aca="false">A824&amp;" "&amp;B824</f>
        <v>HB-3 FOUR-SHIP FORMATION - TACTICAL</v>
      </c>
    </row>
    <row r="825" customFormat="false" ht="12.8" hidden="false" customHeight="false" outlineLevel="0" collapsed="false">
      <c r="A825" s="0" t="s">
        <v>20</v>
      </c>
      <c r="B825" s="0" t="s">
        <v>67</v>
      </c>
      <c r="C825" s="0" t="n">
        <v>2.28846153846154</v>
      </c>
      <c r="D825" s="0" t="str">
        <f aca="false">A825&amp;" "&amp;B825</f>
        <v>HB-3 FUEL MANAGEMENT</v>
      </c>
    </row>
    <row r="826" customFormat="false" ht="12.8" hidden="false" customHeight="false" outlineLevel="0" collapsed="false">
      <c r="A826" s="0" t="s">
        <v>20</v>
      </c>
      <c r="B826" s="0" t="s">
        <v>68</v>
      </c>
      <c r="C826" s="0" t="n">
        <v>2.15740740740741</v>
      </c>
      <c r="D826" s="0" t="str">
        <f aca="false">A826&amp;" "&amp;B826</f>
        <v>HB-3 G-AWARENESS</v>
      </c>
    </row>
    <row r="827" customFormat="false" ht="12.8" hidden="false" customHeight="false" outlineLevel="0" collapsed="false">
      <c r="A827" s="0" t="s">
        <v>20</v>
      </c>
      <c r="B827" s="0" t="s">
        <v>69</v>
      </c>
      <c r="C827" s="0" t="n">
        <v>2.20560747663551</v>
      </c>
      <c r="D827" s="0" t="str">
        <f aca="false">A827&amp;" "&amp;B827</f>
        <v>HB-3 G-AWARENESS TURNS</v>
      </c>
    </row>
    <row r="828" customFormat="false" ht="12.8" hidden="false" customHeight="false" outlineLevel="0" collapsed="false">
      <c r="A828" s="0" t="s">
        <v>20</v>
      </c>
      <c r="B828" s="0" t="s">
        <v>70</v>
      </c>
      <c r="C828" s="0" t="n">
        <v>2.28703703703704</v>
      </c>
      <c r="D828" s="0" t="str">
        <f aca="false">A828&amp;" "&amp;B828</f>
        <v>HB-3 GROUND OPERATIONS</v>
      </c>
    </row>
    <row r="829" customFormat="false" ht="12.8" hidden="false" customHeight="false" outlineLevel="0" collapsed="false">
      <c r="A829" s="0" t="s">
        <v>20</v>
      </c>
      <c r="B829" s="0" t="s">
        <v>72</v>
      </c>
      <c r="C829" s="0" t="n">
        <v>1.6</v>
      </c>
      <c r="D829" s="0" t="str">
        <f aca="false">A829&amp;" "&amp;B829</f>
        <v>HB-3 HIGH ANGLE GUN/SEPARATION EXERCISE</v>
      </c>
    </row>
    <row r="830" customFormat="false" ht="12.8" hidden="false" customHeight="false" outlineLevel="0" collapsed="false">
      <c r="A830" s="0" t="s">
        <v>20</v>
      </c>
      <c r="B830" s="0" t="s">
        <v>75</v>
      </c>
      <c r="C830" s="0" t="n">
        <v>2.25</v>
      </c>
      <c r="D830" s="0" t="str">
        <f aca="false">A830&amp;" "&amp;B830</f>
        <v>HB-3 INSTRUMENT TRAIL DEPARTURE</v>
      </c>
    </row>
    <row r="831" customFormat="false" ht="12.8" hidden="false" customHeight="false" outlineLevel="0" collapsed="false">
      <c r="A831" s="0" t="s">
        <v>20</v>
      </c>
      <c r="B831" s="0" t="s">
        <v>77</v>
      </c>
      <c r="C831" s="0" t="n">
        <v>2</v>
      </c>
      <c r="D831" s="0" t="str">
        <f aca="false">A831&amp;" "&amp;B831</f>
        <v>HB-3 LEAD TURN EXERCISE</v>
      </c>
    </row>
    <row r="832" customFormat="false" ht="12.8" hidden="false" customHeight="false" outlineLevel="0" collapsed="false">
      <c r="A832" s="0" t="s">
        <v>20</v>
      </c>
      <c r="B832" s="0" t="s">
        <v>83</v>
      </c>
      <c r="C832" s="0" t="n">
        <v>1.90566037735849</v>
      </c>
      <c r="D832" s="0" t="str">
        <f aca="false">A832&amp;" "&amp;B832</f>
        <v>HB-3 MANEUVER MECHANICS</v>
      </c>
    </row>
    <row r="833" customFormat="false" ht="12.8" hidden="false" customHeight="false" outlineLevel="0" collapsed="false">
      <c r="A833" s="0" t="s">
        <v>20</v>
      </c>
      <c r="B833" s="0" t="s">
        <v>85</v>
      </c>
      <c r="C833" s="0" t="n">
        <v>2.00952380952381</v>
      </c>
      <c r="D833" s="0" t="str">
        <f aca="false">A833&amp;" "&amp;B833</f>
        <v>HB-3 MANEUVER SELECTION</v>
      </c>
    </row>
    <row r="834" customFormat="false" ht="12.8" hidden="false" customHeight="false" outlineLevel="0" collapsed="false">
      <c r="A834" s="0" t="s">
        <v>20</v>
      </c>
      <c r="B834" s="0" t="s">
        <v>87</v>
      </c>
      <c r="C834" s="0" t="n">
        <v>2</v>
      </c>
      <c r="D834" s="0" t="str">
        <f aca="false">A834&amp;" "&amp;B834</f>
        <v>HB-3 MISSED APPROACH</v>
      </c>
    </row>
    <row r="835" customFormat="false" ht="12.8" hidden="false" customHeight="false" outlineLevel="0" collapsed="false">
      <c r="A835" s="0" t="s">
        <v>20</v>
      </c>
      <c r="B835" s="0" t="s">
        <v>89</v>
      </c>
      <c r="C835" s="0" t="n">
        <v>2.43518518518519</v>
      </c>
      <c r="D835" s="0" t="str">
        <f aca="false">A835&amp;" "&amp;B835</f>
        <v>HB-3 MISSION PLANNING/BRIEFING/DEBRIEFING</v>
      </c>
    </row>
    <row r="836" customFormat="false" ht="12.8" hidden="false" customHeight="false" outlineLevel="0" collapsed="false">
      <c r="A836" s="0" t="s">
        <v>20</v>
      </c>
      <c r="B836" s="0" t="s">
        <v>91</v>
      </c>
      <c r="C836" s="0" t="n">
        <v>2.33333333333333</v>
      </c>
      <c r="D836" s="0" t="str">
        <f aca="false">A836&amp;" "&amp;B836</f>
        <v>HB-3 NO FLAP APPROACH/LANDING</v>
      </c>
    </row>
    <row r="837" customFormat="false" ht="12.8" hidden="false" customHeight="false" outlineLevel="0" collapsed="false">
      <c r="A837" s="0" t="s">
        <v>20</v>
      </c>
      <c r="B837" s="0" t="s">
        <v>92</v>
      </c>
      <c r="C837" s="0" t="n">
        <v>2.25</v>
      </c>
      <c r="D837" s="0" t="str">
        <f aca="false">A837&amp;" "&amp;B837</f>
        <v>HB-3 NON-PRECISION APPROACH (HUD ON/OFF)</v>
      </c>
    </row>
    <row r="838" customFormat="false" ht="12.8" hidden="false" customHeight="false" outlineLevel="0" collapsed="false">
      <c r="A838" s="0" t="s">
        <v>20</v>
      </c>
      <c r="B838" s="0" t="s">
        <v>93</v>
      </c>
      <c r="C838" s="0" t="n">
        <v>2.27083333333333</v>
      </c>
      <c r="D838" s="0" t="str">
        <f aca="false">A838&amp;" "&amp;B838</f>
        <v>HB-3 NORMAL LANDING</v>
      </c>
    </row>
    <row r="839" customFormat="false" ht="12.8" hidden="false" customHeight="false" outlineLevel="0" collapsed="false">
      <c r="A839" s="0" t="s">
        <v>20</v>
      </c>
      <c r="B839" s="0" t="s">
        <v>94</v>
      </c>
      <c r="C839" s="0" t="n">
        <v>2.26785714285714</v>
      </c>
      <c r="D839" s="0" t="str">
        <f aca="false">A839&amp;" "&amp;B839</f>
        <v>HB-3 NORMAL PATTERN</v>
      </c>
    </row>
    <row r="840" customFormat="false" ht="12.8" hidden="false" customHeight="false" outlineLevel="0" collapsed="false">
      <c r="A840" s="0" t="s">
        <v>20</v>
      </c>
      <c r="B840" s="0" t="s">
        <v>95</v>
      </c>
      <c r="C840" s="0" t="n">
        <v>2.3125</v>
      </c>
      <c r="D840" s="0" t="str">
        <f aca="false">A840&amp;" "&amp;B840</f>
        <v>HB-3 PENETRATION</v>
      </c>
    </row>
    <row r="841" customFormat="false" ht="12.8" hidden="false" customHeight="false" outlineLevel="0" collapsed="false">
      <c r="A841" s="0" t="s">
        <v>20</v>
      </c>
      <c r="B841" s="0" t="s">
        <v>97</v>
      </c>
      <c r="C841" s="0" t="n">
        <v>2.23076923076923</v>
      </c>
      <c r="D841" s="0" t="str">
        <f aca="false">A841&amp;" "&amp;B841</f>
        <v>HB-3 PRECISION APPROACH (HUD ON/OFF)</v>
      </c>
    </row>
    <row r="842" customFormat="false" ht="12.8" hidden="false" customHeight="false" outlineLevel="0" collapsed="false">
      <c r="A842" s="0" t="s">
        <v>20</v>
      </c>
      <c r="B842" s="0" t="s">
        <v>99</v>
      </c>
      <c r="C842" s="0" t="n">
        <v>2.21359223300971</v>
      </c>
      <c r="D842" s="0" t="str">
        <f aca="false">A842&amp;" "&amp;B842</f>
        <v>HB-3 REJOINS</v>
      </c>
    </row>
    <row r="843" customFormat="false" ht="12.8" hidden="false" customHeight="false" outlineLevel="0" collapsed="false">
      <c r="A843" s="0" t="s">
        <v>20</v>
      </c>
      <c r="B843" s="0" t="s">
        <v>100</v>
      </c>
      <c r="C843" s="0" t="n">
        <v>2.32407407407407</v>
      </c>
      <c r="D843" s="0" t="str">
        <f aca="false">A843&amp;" "&amp;B843</f>
        <v>HB-3 RETURN TO BASE (RTB) PROCEDURES</v>
      </c>
    </row>
    <row r="844" customFormat="false" ht="12.8" hidden="false" customHeight="false" outlineLevel="0" collapsed="false">
      <c r="A844" s="0" t="s">
        <v>20</v>
      </c>
      <c r="B844" s="0" t="s">
        <v>103</v>
      </c>
      <c r="C844" s="0" t="n">
        <v>2.27619047619048</v>
      </c>
      <c r="D844" s="0" t="str">
        <f aca="false">A844&amp;" "&amp;B844</f>
        <v>HB-3 ROUTE</v>
      </c>
    </row>
    <row r="845" customFormat="false" ht="12.8" hidden="false" customHeight="false" outlineLevel="0" collapsed="false">
      <c r="A845" s="0" t="s">
        <v>20</v>
      </c>
      <c r="B845" s="0" t="s">
        <v>105</v>
      </c>
      <c r="C845" s="0" t="n">
        <v>2.15384615384615</v>
      </c>
      <c r="D845" s="0" t="str">
        <f aca="false">A845&amp;" "&amp;B845</f>
        <v>HB-3 SIMULATED GUNSHOT</v>
      </c>
    </row>
    <row r="846" customFormat="false" ht="12.8" hidden="false" customHeight="false" outlineLevel="0" collapsed="false">
      <c r="A846" s="0" t="s">
        <v>20</v>
      </c>
      <c r="B846" s="0" t="s">
        <v>106</v>
      </c>
      <c r="C846" s="0" t="n">
        <v>2.27586206896552</v>
      </c>
      <c r="D846" s="0" t="str">
        <f aca="false">A846&amp;" "&amp;B846</f>
        <v>HB-3 SIMULATED IR MISSILE SHOT</v>
      </c>
    </row>
    <row r="847" customFormat="false" ht="12.8" hidden="false" customHeight="false" outlineLevel="0" collapsed="false">
      <c r="A847" s="0" t="s">
        <v>20</v>
      </c>
      <c r="B847" s="0" t="s">
        <v>107</v>
      </c>
      <c r="C847" s="0" t="n">
        <v>2.66666666666667</v>
      </c>
      <c r="D847" s="0" t="str">
        <f aca="false">A847&amp;" "&amp;B847</f>
        <v>HB-3 SINGLE ENGINE APPROACH/LANDING</v>
      </c>
    </row>
    <row r="848" customFormat="false" ht="12.8" hidden="false" customHeight="false" outlineLevel="0" collapsed="false">
      <c r="A848" s="0" t="s">
        <v>20</v>
      </c>
      <c r="B848" s="0" t="s">
        <v>110</v>
      </c>
      <c r="C848" s="0" t="n">
        <v>2</v>
      </c>
      <c r="D848" s="0" t="str">
        <f aca="false">A848&amp;" "&amp;B848</f>
        <v>HB-3 SITUATIONAL AWARENESS</v>
      </c>
    </row>
    <row r="849" customFormat="false" ht="12.8" hidden="false" customHeight="false" outlineLevel="0" collapsed="false">
      <c r="A849" s="0" t="s">
        <v>20</v>
      </c>
      <c r="B849" s="0" t="s">
        <v>112</v>
      </c>
      <c r="C849" s="0" t="n">
        <v>2.31868131868132</v>
      </c>
      <c r="D849" s="0" t="str">
        <f aca="false">A849&amp;" "&amp;B849</f>
        <v>HB-3 TAKEOFF (SINGLE-SHIP)</v>
      </c>
    </row>
    <row r="850" customFormat="false" ht="12.8" hidden="false" customHeight="false" outlineLevel="0" collapsed="false">
      <c r="A850" s="0" t="s">
        <v>20</v>
      </c>
      <c r="B850" s="0" t="s">
        <v>113</v>
      </c>
      <c r="C850" s="0" t="n">
        <v>2.15740740740741</v>
      </c>
      <c r="D850" s="0" t="str">
        <f aca="false">A850&amp;" "&amp;B850</f>
        <v>HB-3 TASK MANAGEMENT</v>
      </c>
    </row>
    <row r="851" customFormat="false" ht="12.8" hidden="false" customHeight="false" outlineLevel="0" collapsed="false">
      <c r="A851" s="0" t="s">
        <v>20</v>
      </c>
      <c r="B851" s="0" t="s">
        <v>115</v>
      </c>
      <c r="C851" s="0" t="n">
        <v>2.16504854368932</v>
      </c>
      <c r="D851" s="0" t="str">
        <f aca="false">A851&amp;" "&amp;B851</f>
        <v>HB-3 TWO-SHIP FORMATION -- TACTICAL</v>
      </c>
    </row>
    <row r="852" customFormat="false" ht="12.8" hidden="false" customHeight="false" outlineLevel="0" collapsed="false">
      <c r="A852" s="0" t="s">
        <v>20</v>
      </c>
      <c r="B852" s="0" t="s">
        <v>117</v>
      </c>
      <c r="C852" s="0" t="n">
        <v>2.25</v>
      </c>
      <c r="D852" s="0" t="str">
        <f aca="false">A852&amp;" "&amp;B852</f>
        <v>HB-3 VISUAL SEARCH</v>
      </c>
    </row>
    <row r="853" customFormat="false" ht="12.8" hidden="false" customHeight="false" outlineLevel="0" collapsed="false">
      <c r="A853" s="0" t="s">
        <v>20</v>
      </c>
      <c r="B853" s="0" t="s">
        <v>118</v>
      </c>
      <c r="C853" s="0" t="n">
        <v>2.27450980392157</v>
      </c>
      <c r="D853" s="0" t="str">
        <f aca="false">A853&amp;" "&amp;B853</f>
        <v>HB-3 VISUAL SIGNALS</v>
      </c>
    </row>
    <row r="854" customFormat="false" ht="12.8" hidden="false" customHeight="false" outlineLevel="0" collapsed="false">
      <c r="A854" s="0" t="s">
        <v>20</v>
      </c>
      <c r="B854" s="0" t="s">
        <v>121</v>
      </c>
      <c r="C854" s="0" t="n">
        <v>2.08</v>
      </c>
      <c r="D854" s="0" t="str">
        <f aca="false">A854&amp;" "&amp;B854</f>
        <v>HB-3 WEZ RECOGNITION</v>
      </c>
    </row>
    <row r="855" customFormat="false" ht="12.8" hidden="false" customHeight="false" outlineLevel="0" collapsed="false">
      <c r="A855" s="0" t="s">
        <v>20</v>
      </c>
      <c r="B855" s="0" t="s">
        <v>132</v>
      </c>
      <c r="C855" s="0" t="n">
        <v>2.2156862745098</v>
      </c>
      <c r="D855" s="0" t="str">
        <f aca="false">A855&amp;" "&amp;B855</f>
        <v>HB-3 WINGMAN CONSID/FLT INTEGRITY</v>
      </c>
    </row>
    <row r="856" customFormat="false" ht="12.8" hidden="false" customHeight="false" outlineLevel="0" collapsed="false">
      <c r="A856" s="0" t="s">
        <v>123</v>
      </c>
      <c r="B856" s="0" t="s">
        <v>38</v>
      </c>
      <c r="C856" s="0" t="n">
        <v>2.06896551724138</v>
      </c>
      <c r="D856" s="0" t="str">
        <f aca="false">A856&amp;" "&amp;B856</f>
        <v>HB-4 AGSM</v>
      </c>
    </row>
    <row r="857" customFormat="false" ht="12.8" hidden="false" customHeight="false" outlineLevel="0" collapsed="false">
      <c r="A857" s="0" t="s">
        <v>123</v>
      </c>
      <c r="B857" s="0" t="s">
        <v>39</v>
      </c>
      <c r="C857" s="0" t="n">
        <v>2.27586206896552</v>
      </c>
      <c r="D857" s="0" t="str">
        <f aca="false">A857&amp;" "&amp;B857</f>
        <v>HB-4 ARMAMENT SWITCHOLOGY/FENCE CHK</v>
      </c>
    </row>
    <row r="858" customFormat="false" ht="12.8" hidden="false" customHeight="false" outlineLevel="0" collapsed="false">
      <c r="A858" s="0" t="s">
        <v>123</v>
      </c>
      <c r="B858" s="0" t="s">
        <v>41</v>
      </c>
      <c r="C858" s="0" t="n">
        <v>2.25</v>
      </c>
      <c r="D858" s="0" t="str">
        <f aca="false">A858&amp;" "&amp;B858</f>
        <v>HB-4 BATTLE DAMAGE CHECK</v>
      </c>
    </row>
    <row r="859" customFormat="false" ht="12.8" hidden="false" customHeight="false" outlineLevel="0" collapsed="false">
      <c r="A859" s="0" t="s">
        <v>123</v>
      </c>
      <c r="B859" s="0" t="s">
        <v>43</v>
      </c>
      <c r="C859" s="0" t="n">
        <v>2</v>
      </c>
      <c r="D859" s="0" t="str">
        <f aca="false">A859&amp;" "&amp;B859</f>
        <v>HB-4 BUTTERFLY SETUPS</v>
      </c>
    </row>
    <row r="860" customFormat="false" ht="12.8" hidden="false" customHeight="false" outlineLevel="0" collapsed="false">
      <c r="A860" s="0" t="s">
        <v>123</v>
      </c>
      <c r="B860" s="0" t="s">
        <v>45</v>
      </c>
      <c r="C860" s="0" t="n">
        <v>2.03333333333333</v>
      </c>
      <c r="D860" s="0" t="str">
        <f aca="false">A860&amp;" "&amp;B860</f>
        <v>HB-4 COMMUNICATIONS</v>
      </c>
    </row>
    <row r="861" customFormat="false" ht="12.8" hidden="false" customHeight="false" outlineLevel="0" collapsed="false">
      <c r="A861" s="0" t="s">
        <v>123</v>
      </c>
      <c r="B861" s="0" t="s">
        <v>51</v>
      </c>
      <c r="C861" s="0" t="n">
        <v>1.83333333333333</v>
      </c>
      <c r="D861" s="0" t="str">
        <f aca="false">A861&amp;" "&amp;B861</f>
        <v>HB-4 DECISION MAKING/RISK MANAGEMENT</v>
      </c>
    </row>
    <row r="862" customFormat="false" ht="12.8" hidden="false" customHeight="false" outlineLevel="0" collapsed="false">
      <c r="A862" s="0" t="s">
        <v>123</v>
      </c>
      <c r="B862" s="0" t="s">
        <v>53</v>
      </c>
      <c r="C862" s="0" t="n">
        <v>2.24137931034483</v>
      </c>
      <c r="D862" s="0" t="str">
        <f aca="false">A862&amp;" "&amp;B862</f>
        <v>HB-4 DEPARTURE</v>
      </c>
    </row>
    <row r="863" customFormat="false" ht="12.8" hidden="false" customHeight="false" outlineLevel="0" collapsed="false">
      <c r="A863" s="0" t="s">
        <v>123</v>
      </c>
      <c r="B863" s="0" t="s">
        <v>55</v>
      </c>
      <c r="C863" s="0" t="n">
        <v>2.96666666666667</v>
      </c>
      <c r="D863" s="0" t="str">
        <f aca="false">A863&amp;" "&amp;B863</f>
        <v>HB-4 EMERGENCY PROCEDURES</v>
      </c>
    </row>
    <row r="864" customFormat="false" ht="12.8" hidden="false" customHeight="false" outlineLevel="0" collapsed="false">
      <c r="A864" s="0" t="s">
        <v>123</v>
      </c>
      <c r="B864" s="0" t="s">
        <v>59</v>
      </c>
      <c r="C864" s="0" t="n">
        <v>1.62068965517241</v>
      </c>
      <c r="D864" s="0" t="str">
        <f aca="false">A864&amp;" "&amp;B864</f>
        <v>HB-4 FIGHT ANALYSIS</v>
      </c>
    </row>
    <row r="865" customFormat="false" ht="12.8" hidden="false" customHeight="false" outlineLevel="0" collapsed="false">
      <c r="A865" s="0" t="s">
        <v>123</v>
      </c>
      <c r="B865" s="0" t="s">
        <v>60</v>
      </c>
      <c r="C865" s="0" t="n">
        <v>2.04347826086957</v>
      </c>
      <c r="D865" s="0" t="str">
        <f aca="false">A865&amp;" "&amp;B865</f>
        <v>HB-4 FIGHTING WING</v>
      </c>
    </row>
    <row r="866" customFormat="false" ht="12.8" hidden="false" customHeight="false" outlineLevel="0" collapsed="false">
      <c r="A866" s="0" t="s">
        <v>123</v>
      </c>
      <c r="B866" s="0" t="s">
        <v>61</v>
      </c>
      <c r="C866" s="0" t="n">
        <v>2.25</v>
      </c>
      <c r="D866" s="0" t="str">
        <f aca="false">A866&amp;" "&amp;B866</f>
        <v>HB-4 FINGERTIP</v>
      </c>
    </row>
    <row r="867" customFormat="false" ht="12.8" hidden="false" customHeight="false" outlineLevel="0" collapsed="false">
      <c r="A867" s="0" t="s">
        <v>123</v>
      </c>
      <c r="B867" s="0" t="s">
        <v>64</v>
      </c>
      <c r="C867" s="0" t="n">
        <v>2.25</v>
      </c>
      <c r="D867" s="0" t="str">
        <f aca="false">A867&amp;" "&amp;B867</f>
        <v>HB-4 FORMATION TAKEOFF (WING)</v>
      </c>
    </row>
    <row r="868" customFormat="false" ht="12.8" hidden="false" customHeight="false" outlineLevel="0" collapsed="false">
      <c r="A868" s="0" t="s">
        <v>123</v>
      </c>
      <c r="B868" s="0" t="s">
        <v>65</v>
      </c>
      <c r="C868" s="0" t="n">
        <v>2.2</v>
      </c>
      <c r="D868" s="0" t="str">
        <f aca="false">A868&amp;" "&amp;B868</f>
        <v>HB-4 FOUR-SHIP FORMATION - BASIC</v>
      </c>
    </row>
    <row r="869" customFormat="false" ht="12.8" hidden="false" customHeight="false" outlineLevel="0" collapsed="false">
      <c r="A869" s="0" t="s">
        <v>123</v>
      </c>
      <c r="B869" s="0" t="s">
        <v>66</v>
      </c>
      <c r="C869" s="0" t="n">
        <v>2.16666666666667</v>
      </c>
      <c r="D869" s="0" t="str">
        <f aca="false">A869&amp;" "&amp;B869</f>
        <v>HB-4 FOUR-SHIP FORMATION - TACTICAL</v>
      </c>
    </row>
    <row r="870" customFormat="false" ht="12.8" hidden="false" customHeight="false" outlineLevel="0" collapsed="false">
      <c r="A870" s="0" t="s">
        <v>123</v>
      </c>
      <c r="B870" s="0" t="s">
        <v>67</v>
      </c>
      <c r="C870" s="0" t="n">
        <v>2.26666666666667</v>
      </c>
      <c r="D870" s="0" t="str">
        <f aca="false">A870&amp;" "&amp;B870</f>
        <v>HB-4 FUEL MANAGEMENT</v>
      </c>
    </row>
    <row r="871" customFormat="false" ht="12.8" hidden="false" customHeight="false" outlineLevel="0" collapsed="false">
      <c r="A871" s="0" t="s">
        <v>123</v>
      </c>
      <c r="B871" s="0" t="s">
        <v>68</v>
      </c>
      <c r="C871" s="0" t="n">
        <v>2.20689655172414</v>
      </c>
      <c r="D871" s="0" t="str">
        <f aca="false">A871&amp;" "&amp;B871</f>
        <v>HB-4 G-AWARENESS</v>
      </c>
    </row>
    <row r="872" customFormat="false" ht="12.8" hidden="false" customHeight="false" outlineLevel="0" collapsed="false">
      <c r="A872" s="0" t="s">
        <v>123</v>
      </c>
      <c r="B872" s="0" t="s">
        <v>69</v>
      </c>
      <c r="C872" s="0" t="n">
        <v>2.13793103448276</v>
      </c>
      <c r="D872" s="0" t="str">
        <f aca="false">A872&amp;" "&amp;B872</f>
        <v>HB-4 G-AWARENESS TURNS</v>
      </c>
    </row>
    <row r="873" customFormat="false" ht="12.8" hidden="false" customHeight="false" outlineLevel="0" collapsed="false">
      <c r="A873" s="0" t="s">
        <v>123</v>
      </c>
      <c r="B873" s="0" t="s">
        <v>70</v>
      </c>
      <c r="C873" s="0" t="n">
        <v>2.26666666666667</v>
      </c>
      <c r="D873" s="0" t="str">
        <f aca="false">A873&amp;" "&amp;B873</f>
        <v>HB-4 GROUND OPERATIONS</v>
      </c>
    </row>
    <row r="874" customFormat="false" ht="12.8" hidden="false" customHeight="false" outlineLevel="0" collapsed="false">
      <c r="A874" s="0" t="s">
        <v>123</v>
      </c>
      <c r="B874" s="0" t="s">
        <v>72</v>
      </c>
      <c r="C874" s="0" t="n">
        <v>1</v>
      </c>
      <c r="D874" s="0" t="str">
        <f aca="false">A874&amp;" "&amp;B874</f>
        <v>HB-4 HIGH ANGLE GUN/SEPARATION EXERCISE</v>
      </c>
    </row>
    <row r="875" customFormat="false" ht="12.8" hidden="false" customHeight="false" outlineLevel="0" collapsed="false">
      <c r="A875" s="0" t="s">
        <v>123</v>
      </c>
      <c r="B875" s="0" t="s">
        <v>83</v>
      </c>
      <c r="C875" s="0" t="n">
        <v>1.62068965517241</v>
      </c>
      <c r="D875" s="0" t="str">
        <f aca="false">A875&amp;" "&amp;B875</f>
        <v>HB-4 MANEUVER MECHANICS</v>
      </c>
    </row>
    <row r="876" customFormat="false" ht="12.8" hidden="false" customHeight="false" outlineLevel="0" collapsed="false">
      <c r="A876" s="0" t="s">
        <v>123</v>
      </c>
      <c r="B876" s="0" t="s">
        <v>85</v>
      </c>
      <c r="C876" s="0" t="n">
        <v>1.79310344827586</v>
      </c>
      <c r="D876" s="0" t="str">
        <f aca="false">A876&amp;" "&amp;B876</f>
        <v>HB-4 MANEUVER SELECTION</v>
      </c>
    </row>
    <row r="877" customFormat="false" ht="12.8" hidden="false" customHeight="false" outlineLevel="0" collapsed="false">
      <c r="A877" s="0" t="s">
        <v>123</v>
      </c>
      <c r="B877" s="0" t="s">
        <v>89</v>
      </c>
      <c r="C877" s="0" t="n">
        <v>2.43333333333333</v>
      </c>
      <c r="D877" s="0" t="str">
        <f aca="false">A877&amp;" "&amp;B877</f>
        <v>HB-4 MISSION PLANNING/BRIEFING/DEBRIEFING</v>
      </c>
    </row>
    <row r="878" customFormat="false" ht="12.8" hidden="false" customHeight="false" outlineLevel="0" collapsed="false">
      <c r="A878" s="0" t="s">
        <v>123</v>
      </c>
      <c r="B878" s="0" t="s">
        <v>91</v>
      </c>
      <c r="C878" s="0" t="n">
        <v>2.25</v>
      </c>
      <c r="D878" s="0" t="str">
        <f aca="false">A878&amp;" "&amp;B878</f>
        <v>HB-4 NO FLAP APPROACH/LANDING</v>
      </c>
    </row>
    <row r="879" customFormat="false" ht="12.8" hidden="false" customHeight="false" outlineLevel="0" collapsed="false">
      <c r="A879" s="0" t="s">
        <v>123</v>
      </c>
      <c r="B879" s="0" t="s">
        <v>92</v>
      </c>
      <c r="C879" s="0" t="n">
        <v>2.2</v>
      </c>
      <c r="D879" s="0" t="str">
        <f aca="false">A879&amp;" "&amp;B879</f>
        <v>HB-4 NON-PRECISION APPROACH (HUD ON/OFF)</v>
      </c>
    </row>
    <row r="880" customFormat="false" ht="12.8" hidden="false" customHeight="false" outlineLevel="0" collapsed="false">
      <c r="A880" s="0" t="s">
        <v>123</v>
      </c>
      <c r="B880" s="0" t="s">
        <v>93</v>
      </c>
      <c r="C880" s="0" t="n">
        <v>2.24</v>
      </c>
      <c r="D880" s="0" t="str">
        <f aca="false">A880&amp;" "&amp;B880</f>
        <v>HB-4 NORMAL LANDING</v>
      </c>
    </row>
    <row r="881" customFormat="false" ht="12.8" hidden="false" customHeight="false" outlineLevel="0" collapsed="false">
      <c r="A881" s="0" t="s">
        <v>123</v>
      </c>
      <c r="B881" s="0" t="s">
        <v>94</v>
      </c>
      <c r="C881" s="0" t="n">
        <v>2.14285714285714</v>
      </c>
      <c r="D881" s="0" t="str">
        <f aca="false">A881&amp;" "&amp;B881</f>
        <v>HB-4 NORMAL PATTERN</v>
      </c>
    </row>
    <row r="882" customFormat="false" ht="12.8" hidden="false" customHeight="false" outlineLevel="0" collapsed="false">
      <c r="A882" s="0" t="s">
        <v>123</v>
      </c>
      <c r="B882" s="0" t="s">
        <v>95</v>
      </c>
      <c r="C882" s="0" t="n">
        <v>2.6</v>
      </c>
      <c r="D882" s="0" t="str">
        <f aca="false">A882&amp;" "&amp;B882</f>
        <v>HB-4 PENETRATION</v>
      </c>
    </row>
    <row r="883" customFormat="false" ht="12.8" hidden="false" customHeight="false" outlineLevel="0" collapsed="false">
      <c r="A883" s="0" t="s">
        <v>123</v>
      </c>
      <c r="B883" s="0" t="s">
        <v>97</v>
      </c>
      <c r="C883" s="0" t="n">
        <v>3</v>
      </c>
      <c r="D883" s="0" t="str">
        <f aca="false">A883&amp;" "&amp;B883</f>
        <v>HB-4 PRECISION APPROACH (HUD ON/OFF)</v>
      </c>
    </row>
    <row r="884" customFormat="false" ht="12.8" hidden="false" customHeight="false" outlineLevel="0" collapsed="false">
      <c r="A884" s="0" t="s">
        <v>123</v>
      </c>
      <c r="B884" s="0" t="s">
        <v>99</v>
      </c>
      <c r="C884" s="0" t="n">
        <v>2.13793103448276</v>
      </c>
      <c r="D884" s="0" t="str">
        <f aca="false">A884&amp;" "&amp;B884</f>
        <v>HB-4 REJOINS</v>
      </c>
    </row>
    <row r="885" customFormat="false" ht="12.8" hidden="false" customHeight="false" outlineLevel="0" collapsed="false">
      <c r="A885" s="0" t="s">
        <v>123</v>
      </c>
      <c r="B885" s="0" t="s">
        <v>100</v>
      </c>
      <c r="C885" s="0" t="n">
        <v>2.16666666666667</v>
      </c>
      <c r="D885" s="0" t="str">
        <f aca="false">A885&amp;" "&amp;B885</f>
        <v>HB-4 RETURN TO BASE (RTB) PROCEDURES</v>
      </c>
    </row>
    <row r="886" customFormat="false" ht="12.8" hidden="false" customHeight="false" outlineLevel="0" collapsed="false">
      <c r="A886" s="0" t="s">
        <v>123</v>
      </c>
      <c r="B886" s="0" t="s">
        <v>103</v>
      </c>
      <c r="C886" s="0" t="n">
        <v>2.25</v>
      </c>
      <c r="D886" s="0" t="str">
        <f aca="false">A886&amp;" "&amp;B886</f>
        <v>HB-4 ROUTE</v>
      </c>
    </row>
    <row r="887" customFormat="false" ht="12.8" hidden="false" customHeight="false" outlineLevel="0" collapsed="false">
      <c r="A887" s="0" t="s">
        <v>123</v>
      </c>
      <c r="B887" s="0" t="s">
        <v>105</v>
      </c>
      <c r="C887" s="0" t="n">
        <v>2.08333333333333</v>
      </c>
      <c r="D887" s="0" t="str">
        <f aca="false">A887&amp;" "&amp;B887</f>
        <v>HB-4 SIMULATED GUNSHOT</v>
      </c>
    </row>
    <row r="888" customFormat="false" ht="12.8" hidden="false" customHeight="false" outlineLevel="0" collapsed="false">
      <c r="A888" s="0" t="s">
        <v>123</v>
      </c>
      <c r="B888" s="0" t="s">
        <v>106</v>
      </c>
      <c r="C888" s="0" t="n">
        <v>2.1</v>
      </c>
      <c r="D888" s="0" t="str">
        <f aca="false">A888&amp;" "&amp;B888</f>
        <v>HB-4 SIMULATED IR MISSILE SHOT</v>
      </c>
    </row>
    <row r="889" customFormat="false" ht="12.8" hidden="false" customHeight="false" outlineLevel="0" collapsed="false">
      <c r="A889" s="0" t="s">
        <v>123</v>
      </c>
      <c r="B889" s="0" t="s">
        <v>107</v>
      </c>
      <c r="C889" s="0" t="n">
        <v>2.5</v>
      </c>
      <c r="D889" s="0" t="str">
        <f aca="false">A889&amp;" "&amp;B889</f>
        <v>HB-4 SINGLE ENGINE APPROACH/LANDING</v>
      </c>
    </row>
    <row r="890" customFormat="false" ht="12.8" hidden="false" customHeight="false" outlineLevel="0" collapsed="false">
      <c r="A890" s="0" t="s">
        <v>123</v>
      </c>
      <c r="B890" s="0" t="s">
        <v>108</v>
      </c>
      <c r="C890" s="0" t="n">
        <v>2</v>
      </c>
      <c r="D890" s="0" t="str">
        <f aca="false">A890&amp;" "&amp;B890</f>
        <v>HB-4 SINGLE ENGINE GO-AROUND</v>
      </c>
    </row>
    <row r="891" customFormat="false" ht="12.8" hidden="false" customHeight="false" outlineLevel="0" collapsed="false">
      <c r="A891" s="0" t="s">
        <v>123</v>
      </c>
      <c r="B891" s="0" t="s">
        <v>110</v>
      </c>
      <c r="C891" s="0" t="n">
        <v>1.73333333333333</v>
      </c>
      <c r="D891" s="0" t="str">
        <f aca="false">A891&amp;" "&amp;B891</f>
        <v>HB-4 SITUATIONAL AWARENESS</v>
      </c>
    </row>
    <row r="892" customFormat="false" ht="12.8" hidden="false" customHeight="false" outlineLevel="0" collapsed="false">
      <c r="A892" s="0" t="s">
        <v>123</v>
      </c>
      <c r="B892" s="0" t="s">
        <v>112</v>
      </c>
      <c r="C892" s="0" t="n">
        <v>2.25925925925926</v>
      </c>
      <c r="D892" s="0" t="str">
        <f aca="false">A892&amp;" "&amp;B892</f>
        <v>HB-4 TAKEOFF (SINGLE-SHIP)</v>
      </c>
    </row>
    <row r="893" customFormat="false" ht="12.8" hidden="false" customHeight="false" outlineLevel="0" collapsed="false">
      <c r="A893" s="0" t="s">
        <v>123</v>
      </c>
      <c r="B893" s="0" t="s">
        <v>113</v>
      </c>
      <c r="C893" s="0" t="n">
        <v>1.8</v>
      </c>
      <c r="D893" s="0" t="str">
        <f aca="false">A893&amp;" "&amp;B893</f>
        <v>HB-4 TASK MANAGEMENT</v>
      </c>
    </row>
    <row r="894" customFormat="false" ht="12.8" hidden="false" customHeight="false" outlineLevel="0" collapsed="false">
      <c r="A894" s="0" t="s">
        <v>123</v>
      </c>
      <c r="B894" s="0" t="s">
        <v>115</v>
      </c>
      <c r="C894" s="0" t="n">
        <v>2.16666666666667</v>
      </c>
      <c r="D894" s="0" t="str">
        <f aca="false">A894&amp;" "&amp;B894</f>
        <v>HB-4 TWO-SHIP FORMATION -- TACTICAL</v>
      </c>
    </row>
    <row r="895" customFormat="false" ht="12.8" hidden="false" customHeight="false" outlineLevel="0" collapsed="false">
      <c r="A895" s="0" t="s">
        <v>123</v>
      </c>
      <c r="B895" s="0" t="s">
        <v>117</v>
      </c>
      <c r="C895" s="0" t="n">
        <v>2.16666666666667</v>
      </c>
      <c r="D895" s="0" t="str">
        <f aca="false">A895&amp;" "&amp;B895</f>
        <v>HB-4 VISUAL SEARCH</v>
      </c>
    </row>
    <row r="896" customFormat="false" ht="12.8" hidden="false" customHeight="false" outlineLevel="0" collapsed="false">
      <c r="A896" s="0" t="s">
        <v>123</v>
      </c>
      <c r="B896" s="0" t="s">
        <v>118</v>
      </c>
      <c r="C896" s="0" t="n">
        <v>2.23333333333333</v>
      </c>
      <c r="D896" s="0" t="str">
        <f aca="false">A896&amp;" "&amp;B896</f>
        <v>HB-4 VISUAL SIGNALS</v>
      </c>
    </row>
    <row r="897" customFormat="false" ht="12.8" hidden="false" customHeight="false" outlineLevel="0" collapsed="false">
      <c r="A897" s="0" t="s">
        <v>123</v>
      </c>
      <c r="B897" s="0" t="s">
        <v>121</v>
      </c>
      <c r="C897" s="0" t="n">
        <v>1.81481481481482</v>
      </c>
      <c r="D897" s="0" t="str">
        <f aca="false">A897&amp;" "&amp;B897</f>
        <v>HB-4 WEZ RECOGNITION</v>
      </c>
    </row>
    <row r="898" customFormat="false" ht="12.8" hidden="false" customHeight="false" outlineLevel="0" collapsed="false">
      <c r="A898" s="0" t="s">
        <v>123</v>
      </c>
      <c r="B898" s="0" t="s">
        <v>132</v>
      </c>
      <c r="C898" s="0" t="n">
        <v>2.1</v>
      </c>
      <c r="D898" s="0" t="str">
        <f aca="false">A898&amp;" "&amp;B898</f>
        <v>HB-4 WINGMAN CONSID/FLT INTEGRITY</v>
      </c>
    </row>
    <row r="899" customFormat="false" ht="12.8" hidden="false" customHeight="false" outlineLevel="0" collapsed="false">
      <c r="A899" s="0" t="s">
        <v>124</v>
      </c>
      <c r="B899" s="0" t="s">
        <v>38</v>
      </c>
      <c r="C899" s="0" t="n">
        <v>2.46428571428571</v>
      </c>
      <c r="D899" s="0" t="str">
        <f aca="false">A899&amp;" "&amp;B899</f>
        <v>HB-5 AGSM</v>
      </c>
    </row>
    <row r="900" customFormat="false" ht="12.8" hidden="false" customHeight="false" outlineLevel="0" collapsed="false">
      <c r="A900" s="0" t="s">
        <v>124</v>
      </c>
      <c r="B900" s="0" t="s">
        <v>39</v>
      </c>
      <c r="C900" s="0" t="n">
        <v>2.57142857142857</v>
      </c>
      <c r="D900" s="0" t="str">
        <f aca="false">A900&amp;" "&amp;B900</f>
        <v>HB-5 ARMAMENT SWITCHOLOGY/FENCE CHK</v>
      </c>
    </row>
    <row r="901" customFormat="false" ht="12.8" hidden="false" customHeight="false" outlineLevel="0" collapsed="false">
      <c r="A901" s="0" t="s">
        <v>124</v>
      </c>
      <c r="B901" s="0" t="s">
        <v>41</v>
      </c>
      <c r="C901" s="0" t="n">
        <v>2.5</v>
      </c>
      <c r="D901" s="0" t="str">
        <f aca="false">A901&amp;" "&amp;B901</f>
        <v>HB-5 BATTLE DAMAGE CHECK</v>
      </c>
    </row>
    <row r="902" customFormat="false" ht="12.8" hidden="false" customHeight="false" outlineLevel="0" collapsed="false">
      <c r="A902" s="0" t="s">
        <v>124</v>
      </c>
      <c r="B902" s="0" t="s">
        <v>43</v>
      </c>
      <c r="C902" s="0" t="n">
        <v>2.39285714285714</v>
      </c>
      <c r="D902" s="0" t="str">
        <f aca="false">A902&amp;" "&amp;B902</f>
        <v>HB-5 BUTTERFLY SETUPS</v>
      </c>
    </row>
    <row r="903" customFormat="false" ht="12.8" hidden="false" customHeight="false" outlineLevel="0" collapsed="false">
      <c r="A903" s="0" t="s">
        <v>124</v>
      </c>
      <c r="B903" s="0" t="s">
        <v>45</v>
      </c>
      <c r="C903" s="0" t="n">
        <v>2.53571428571429</v>
      </c>
      <c r="D903" s="0" t="str">
        <f aca="false">A903&amp;" "&amp;B903</f>
        <v>HB-5 COMMUNICATIONS</v>
      </c>
    </row>
    <row r="904" customFormat="false" ht="12.8" hidden="false" customHeight="false" outlineLevel="0" collapsed="false">
      <c r="A904" s="0" t="s">
        <v>124</v>
      </c>
      <c r="B904" s="0" t="s">
        <v>51</v>
      </c>
      <c r="C904" s="0" t="n">
        <v>2.35714285714286</v>
      </c>
      <c r="D904" s="0" t="str">
        <f aca="false">A904&amp;" "&amp;B904</f>
        <v>HB-5 DECISION MAKING/RISK MANAGEMENT</v>
      </c>
    </row>
    <row r="905" customFormat="false" ht="12.8" hidden="false" customHeight="false" outlineLevel="0" collapsed="false">
      <c r="A905" s="0" t="s">
        <v>124</v>
      </c>
      <c r="B905" s="0" t="s">
        <v>53</v>
      </c>
      <c r="C905" s="0" t="n">
        <v>2.53571428571429</v>
      </c>
      <c r="D905" s="0" t="str">
        <f aca="false">A905&amp;" "&amp;B905</f>
        <v>HB-5 DEPARTURE</v>
      </c>
    </row>
    <row r="906" customFormat="false" ht="12.8" hidden="false" customHeight="false" outlineLevel="0" collapsed="false">
      <c r="A906" s="0" t="s">
        <v>124</v>
      </c>
      <c r="B906" s="0" t="s">
        <v>55</v>
      </c>
      <c r="C906" s="0" t="n">
        <v>3</v>
      </c>
      <c r="D906" s="0" t="str">
        <f aca="false">A906&amp;" "&amp;B906</f>
        <v>HB-5 EMERGENCY PROCEDURES</v>
      </c>
    </row>
    <row r="907" customFormat="false" ht="12.8" hidden="false" customHeight="false" outlineLevel="0" collapsed="false">
      <c r="A907" s="0" t="s">
        <v>124</v>
      </c>
      <c r="B907" s="0" t="s">
        <v>59</v>
      </c>
      <c r="C907" s="0" t="n">
        <v>2.21428571428571</v>
      </c>
      <c r="D907" s="0" t="str">
        <f aca="false">A907&amp;" "&amp;B907</f>
        <v>HB-5 FIGHT ANALYSIS</v>
      </c>
    </row>
    <row r="908" customFormat="false" ht="12.8" hidden="false" customHeight="false" outlineLevel="0" collapsed="false">
      <c r="A908" s="0" t="s">
        <v>124</v>
      </c>
      <c r="B908" s="0" t="s">
        <v>60</v>
      </c>
      <c r="C908" s="0" t="n">
        <v>2.42307692307692</v>
      </c>
      <c r="D908" s="0" t="str">
        <f aca="false">A908&amp;" "&amp;B908</f>
        <v>HB-5 FIGHTING WING</v>
      </c>
    </row>
    <row r="909" customFormat="false" ht="12.8" hidden="false" customHeight="false" outlineLevel="0" collapsed="false">
      <c r="A909" s="0" t="s">
        <v>124</v>
      </c>
      <c r="B909" s="0" t="s">
        <v>61</v>
      </c>
      <c r="C909" s="0" t="n">
        <v>2.48148148148148</v>
      </c>
      <c r="D909" s="0" t="str">
        <f aca="false">A909&amp;" "&amp;B909</f>
        <v>HB-5 FINGERTIP</v>
      </c>
    </row>
    <row r="910" customFormat="false" ht="12.8" hidden="false" customHeight="false" outlineLevel="0" collapsed="false">
      <c r="A910" s="0" t="s">
        <v>124</v>
      </c>
      <c r="B910" s="0" t="s">
        <v>64</v>
      </c>
      <c r="C910" s="0" t="n">
        <v>3</v>
      </c>
      <c r="D910" s="0" t="str">
        <f aca="false">A910&amp;" "&amp;B910</f>
        <v>HB-5 FORMATION TAKEOFF (WING)</v>
      </c>
    </row>
    <row r="911" customFormat="false" ht="12.8" hidden="false" customHeight="false" outlineLevel="0" collapsed="false">
      <c r="A911" s="0" t="s">
        <v>124</v>
      </c>
      <c r="B911" s="0" t="s">
        <v>65</v>
      </c>
      <c r="C911" s="0" t="n">
        <v>2.33333333333333</v>
      </c>
      <c r="D911" s="0" t="str">
        <f aca="false">A911&amp;" "&amp;B911</f>
        <v>HB-5 FOUR-SHIP FORMATION - BASIC</v>
      </c>
    </row>
    <row r="912" customFormat="false" ht="12.8" hidden="false" customHeight="false" outlineLevel="0" collapsed="false">
      <c r="A912" s="0" t="s">
        <v>124</v>
      </c>
      <c r="B912" s="0" t="s">
        <v>66</v>
      </c>
      <c r="C912" s="0" t="n">
        <v>2.16666666666667</v>
      </c>
      <c r="D912" s="0" t="str">
        <f aca="false">A912&amp;" "&amp;B912</f>
        <v>HB-5 FOUR-SHIP FORMATION - TACTICAL</v>
      </c>
    </row>
    <row r="913" customFormat="false" ht="12.8" hidden="false" customHeight="false" outlineLevel="0" collapsed="false">
      <c r="A913" s="0" t="s">
        <v>124</v>
      </c>
      <c r="B913" s="0" t="s">
        <v>67</v>
      </c>
      <c r="C913" s="0" t="n">
        <v>2.5</v>
      </c>
      <c r="D913" s="0" t="str">
        <f aca="false">A913&amp;" "&amp;B913</f>
        <v>HB-5 FUEL MANAGEMENT</v>
      </c>
    </row>
    <row r="914" customFormat="false" ht="12.8" hidden="false" customHeight="false" outlineLevel="0" collapsed="false">
      <c r="A914" s="0" t="s">
        <v>124</v>
      </c>
      <c r="B914" s="0" t="s">
        <v>68</v>
      </c>
      <c r="C914" s="0" t="n">
        <v>2.42857142857143</v>
      </c>
      <c r="D914" s="0" t="str">
        <f aca="false">A914&amp;" "&amp;B914</f>
        <v>HB-5 G-AWARENESS</v>
      </c>
    </row>
    <row r="915" customFormat="false" ht="12.8" hidden="false" customHeight="false" outlineLevel="0" collapsed="false">
      <c r="A915" s="0" t="s">
        <v>124</v>
      </c>
      <c r="B915" s="0" t="s">
        <v>69</v>
      </c>
      <c r="C915" s="0" t="n">
        <v>2.5</v>
      </c>
      <c r="D915" s="0" t="str">
        <f aca="false">A915&amp;" "&amp;B915</f>
        <v>HB-5 G-AWARENESS TURNS</v>
      </c>
    </row>
    <row r="916" customFormat="false" ht="12.8" hidden="false" customHeight="false" outlineLevel="0" collapsed="false">
      <c r="A916" s="0" t="s">
        <v>124</v>
      </c>
      <c r="B916" s="0" t="s">
        <v>70</v>
      </c>
      <c r="C916" s="0" t="n">
        <v>2.71428571428571</v>
      </c>
      <c r="D916" s="0" t="str">
        <f aca="false">A916&amp;" "&amp;B916</f>
        <v>HB-5 GROUND OPERATIONS</v>
      </c>
    </row>
    <row r="917" customFormat="false" ht="12.8" hidden="false" customHeight="false" outlineLevel="0" collapsed="false">
      <c r="A917" s="0" t="s">
        <v>124</v>
      </c>
      <c r="B917" s="0" t="s">
        <v>83</v>
      </c>
      <c r="C917" s="0" t="n">
        <v>2.32142857142857</v>
      </c>
      <c r="D917" s="0" t="str">
        <f aca="false">A917&amp;" "&amp;B917</f>
        <v>HB-5 MANEUVER MECHANICS</v>
      </c>
    </row>
    <row r="918" customFormat="false" ht="12.8" hidden="false" customHeight="false" outlineLevel="0" collapsed="false">
      <c r="A918" s="0" t="s">
        <v>124</v>
      </c>
      <c r="B918" s="0" t="s">
        <v>85</v>
      </c>
      <c r="C918" s="0" t="n">
        <v>2.21428571428571</v>
      </c>
      <c r="D918" s="0" t="str">
        <f aca="false">A918&amp;" "&amp;B918</f>
        <v>HB-5 MANEUVER SELECTION</v>
      </c>
    </row>
    <row r="919" customFormat="false" ht="12.8" hidden="false" customHeight="false" outlineLevel="0" collapsed="false">
      <c r="A919" s="0" t="s">
        <v>124</v>
      </c>
      <c r="B919" s="0" t="s">
        <v>89</v>
      </c>
      <c r="C919" s="0" t="n">
        <v>2.78571428571429</v>
      </c>
      <c r="D919" s="0" t="str">
        <f aca="false">A919&amp;" "&amp;B919</f>
        <v>HB-5 MISSION PLANNING/BRIEFING/DEBRIEFING</v>
      </c>
    </row>
    <row r="920" customFormat="false" ht="12.8" hidden="false" customHeight="false" outlineLevel="0" collapsed="false">
      <c r="A920" s="0" t="s">
        <v>124</v>
      </c>
      <c r="B920" s="0" t="s">
        <v>92</v>
      </c>
      <c r="C920" s="0" t="n">
        <v>3</v>
      </c>
      <c r="D920" s="0" t="str">
        <f aca="false">A920&amp;" "&amp;B920</f>
        <v>HB-5 NON-PRECISION APPROACH (HUD ON/OFF)</v>
      </c>
    </row>
    <row r="921" customFormat="false" ht="12.8" hidden="false" customHeight="false" outlineLevel="0" collapsed="false">
      <c r="A921" s="0" t="s">
        <v>124</v>
      </c>
      <c r="B921" s="0" t="s">
        <v>93</v>
      </c>
      <c r="C921" s="0" t="n">
        <v>2.42857142857143</v>
      </c>
      <c r="D921" s="0" t="str">
        <f aca="false">A921&amp;" "&amp;B921</f>
        <v>HB-5 NORMAL LANDING</v>
      </c>
    </row>
    <row r="922" customFormat="false" ht="12.8" hidden="false" customHeight="false" outlineLevel="0" collapsed="false">
      <c r="A922" s="0" t="s">
        <v>124</v>
      </c>
      <c r="B922" s="0" t="s">
        <v>94</v>
      </c>
      <c r="C922" s="0" t="n">
        <v>2.5</v>
      </c>
      <c r="D922" s="0" t="str">
        <f aca="false">A922&amp;" "&amp;B922</f>
        <v>HB-5 NORMAL PATTERN</v>
      </c>
    </row>
    <row r="923" customFormat="false" ht="12.8" hidden="false" customHeight="false" outlineLevel="0" collapsed="false">
      <c r="A923" s="0" t="s">
        <v>124</v>
      </c>
      <c r="B923" s="0" t="s">
        <v>95</v>
      </c>
      <c r="C923" s="0" t="n">
        <v>3</v>
      </c>
      <c r="D923" s="0" t="str">
        <f aca="false">A923&amp;" "&amp;B923</f>
        <v>HB-5 PENETRATION</v>
      </c>
    </row>
    <row r="924" customFormat="false" ht="12.8" hidden="false" customHeight="false" outlineLevel="0" collapsed="false">
      <c r="A924" s="0" t="s">
        <v>124</v>
      </c>
      <c r="B924" s="0" t="s">
        <v>97</v>
      </c>
      <c r="C924" s="0" t="n">
        <v>3</v>
      </c>
      <c r="D924" s="0" t="str">
        <f aca="false">A924&amp;" "&amp;B924</f>
        <v>HB-5 PRECISION APPROACH (HUD ON/OFF)</v>
      </c>
    </row>
    <row r="925" customFormat="false" ht="12.8" hidden="false" customHeight="false" outlineLevel="0" collapsed="false">
      <c r="A925" s="0" t="s">
        <v>124</v>
      </c>
      <c r="B925" s="0" t="s">
        <v>99</v>
      </c>
      <c r="C925" s="0" t="n">
        <v>2.37037037037037</v>
      </c>
      <c r="D925" s="0" t="str">
        <f aca="false">A925&amp;" "&amp;B925</f>
        <v>HB-5 REJOINS</v>
      </c>
    </row>
    <row r="926" customFormat="false" ht="12.8" hidden="false" customHeight="false" outlineLevel="0" collapsed="false">
      <c r="A926" s="0" t="s">
        <v>124</v>
      </c>
      <c r="B926" s="0" t="s">
        <v>100</v>
      </c>
      <c r="C926" s="0" t="n">
        <v>2.57142857142857</v>
      </c>
      <c r="D926" s="0" t="str">
        <f aca="false">A926&amp;" "&amp;B926</f>
        <v>HB-5 RETURN TO BASE (RTB) PROCEDURES</v>
      </c>
    </row>
    <row r="927" customFormat="false" ht="12.8" hidden="false" customHeight="false" outlineLevel="0" collapsed="false">
      <c r="A927" s="0" t="s">
        <v>124</v>
      </c>
      <c r="B927" s="0" t="s">
        <v>103</v>
      </c>
      <c r="C927" s="0" t="n">
        <v>2.5</v>
      </c>
      <c r="D927" s="0" t="str">
        <f aca="false">A927&amp;" "&amp;B927</f>
        <v>HB-5 ROUTE</v>
      </c>
    </row>
    <row r="928" customFormat="false" ht="12.8" hidden="false" customHeight="false" outlineLevel="0" collapsed="false">
      <c r="A928" s="0" t="s">
        <v>124</v>
      </c>
      <c r="B928" s="0" t="s">
        <v>105</v>
      </c>
      <c r="C928" s="0" t="n">
        <v>2</v>
      </c>
      <c r="D928" s="0" t="str">
        <f aca="false">A928&amp;" "&amp;B928</f>
        <v>HB-5 SIMULATED GUNSHOT</v>
      </c>
    </row>
    <row r="929" customFormat="false" ht="12.8" hidden="false" customHeight="false" outlineLevel="0" collapsed="false">
      <c r="A929" s="0" t="s">
        <v>124</v>
      </c>
      <c r="B929" s="0" t="s">
        <v>106</v>
      </c>
      <c r="C929" s="0" t="n">
        <v>2.31578947368421</v>
      </c>
      <c r="D929" s="0" t="str">
        <f aca="false">A929&amp;" "&amp;B929</f>
        <v>HB-5 SIMULATED IR MISSILE SHOT</v>
      </c>
    </row>
    <row r="930" customFormat="false" ht="12.8" hidden="false" customHeight="false" outlineLevel="0" collapsed="false">
      <c r="A930" s="0" t="s">
        <v>124</v>
      </c>
      <c r="B930" s="0" t="s">
        <v>110</v>
      </c>
      <c r="C930" s="0" t="n">
        <v>2.35714285714286</v>
      </c>
      <c r="D930" s="0" t="str">
        <f aca="false">A930&amp;" "&amp;B930</f>
        <v>HB-5 SITUATIONAL AWARENESS</v>
      </c>
    </row>
    <row r="931" customFormat="false" ht="12.8" hidden="false" customHeight="false" outlineLevel="0" collapsed="false">
      <c r="A931" s="0" t="s">
        <v>124</v>
      </c>
      <c r="B931" s="0" t="s">
        <v>112</v>
      </c>
      <c r="C931" s="0" t="n">
        <v>2.62962962962963</v>
      </c>
      <c r="D931" s="0" t="str">
        <f aca="false">A931&amp;" "&amp;B931</f>
        <v>HB-5 TAKEOFF (SINGLE-SHIP)</v>
      </c>
    </row>
    <row r="932" customFormat="false" ht="12.8" hidden="false" customHeight="false" outlineLevel="0" collapsed="false">
      <c r="A932" s="0" t="s">
        <v>124</v>
      </c>
      <c r="B932" s="0" t="s">
        <v>113</v>
      </c>
      <c r="C932" s="0" t="n">
        <v>2.39285714285714</v>
      </c>
      <c r="D932" s="0" t="str">
        <f aca="false">A932&amp;" "&amp;B932</f>
        <v>HB-5 TASK MANAGEMENT</v>
      </c>
    </row>
    <row r="933" customFormat="false" ht="12.8" hidden="false" customHeight="false" outlineLevel="0" collapsed="false">
      <c r="A933" s="0" t="s">
        <v>124</v>
      </c>
      <c r="B933" s="0" t="s">
        <v>115</v>
      </c>
      <c r="C933" s="0" t="n">
        <v>2.21428571428571</v>
      </c>
      <c r="D933" s="0" t="str">
        <f aca="false">A933&amp;" "&amp;B933</f>
        <v>HB-5 TWO-SHIP FORMATION -- TACTICAL</v>
      </c>
    </row>
    <row r="934" customFormat="false" ht="12.8" hidden="false" customHeight="false" outlineLevel="0" collapsed="false">
      <c r="A934" s="0" t="s">
        <v>124</v>
      </c>
      <c r="B934" s="0" t="s">
        <v>117</v>
      </c>
      <c r="C934" s="0" t="n">
        <v>2.42857142857143</v>
      </c>
      <c r="D934" s="0" t="str">
        <f aca="false">A934&amp;" "&amp;B934</f>
        <v>HB-5 VISUAL SEARCH</v>
      </c>
    </row>
    <row r="935" customFormat="false" ht="12.8" hidden="false" customHeight="false" outlineLevel="0" collapsed="false">
      <c r="A935" s="0" t="s">
        <v>124</v>
      </c>
      <c r="B935" s="0" t="s">
        <v>118</v>
      </c>
      <c r="C935" s="0" t="n">
        <v>2.57142857142857</v>
      </c>
      <c r="D935" s="0" t="str">
        <f aca="false">A935&amp;" "&amp;B935</f>
        <v>HB-5 VISUAL SIGNALS</v>
      </c>
    </row>
    <row r="936" customFormat="false" ht="12.8" hidden="false" customHeight="false" outlineLevel="0" collapsed="false">
      <c r="A936" s="0" t="s">
        <v>124</v>
      </c>
      <c r="B936" s="0" t="s">
        <v>121</v>
      </c>
      <c r="C936" s="0" t="n">
        <v>2.21428571428571</v>
      </c>
      <c r="D936" s="0" t="str">
        <f aca="false">A936&amp;" "&amp;B936</f>
        <v>HB-5 WEZ RECOGNITION</v>
      </c>
    </row>
    <row r="937" customFormat="false" ht="12.8" hidden="false" customHeight="false" outlineLevel="0" collapsed="false">
      <c r="A937" s="0" t="s">
        <v>124</v>
      </c>
      <c r="B937" s="0" t="s">
        <v>132</v>
      </c>
      <c r="C937" s="0" t="n">
        <v>2.46428571428571</v>
      </c>
      <c r="D937" s="0" t="str">
        <f aca="false">A937&amp;" "&amp;B937</f>
        <v>HB-5 WINGMAN CONSID/FLT INTEGRITY</v>
      </c>
    </row>
    <row r="938" customFormat="false" ht="12.8" hidden="false" customHeight="false" outlineLevel="0" collapsed="false">
      <c r="A938" s="0" t="s">
        <v>10</v>
      </c>
      <c r="B938" s="0" t="s">
        <v>37</v>
      </c>
      <c r="C938" s="0" t="n">
        <v>1</v>
      </c>
      <c r="D938" s="0" t="str">
        <f aca="false">A938&amp;" "&amp;B938</f>
        <v>OB-1 ACM SETUPS</v>
      </c>
    </row>
    <row r="939" customFormat="false" ht="12.8" hidden="false" customHeight="false" outlineLevel="0" collapsed="false">
      <c r="A939" s="0" t="s">
        <v>10</v>
      </c>
      <c r="B939" s="0" t="s">
        <v>38</v>
      </c>
      <c r="C939" s="0" t="n">
        <v>1.89455782312925</v>
      </c>
      <c r="D939" s="0" t="str">
        <f aca="false">A939&amp;" "&amp;B939</f>
        <v>OB-1 AGSM</v>
      </c>
    </row>
    <row r="940" customFormat="false" ht="12.8" hidden="false" customHeight="false" outlineLevel="0" collapsed="false">
      <c r="A940" s="0" t="s">
        <v>10</v>
      </c>
      <c r="B940" s="0" t="s">
        <v>39</v>
      </c>
      <c r="C940" s="0" t="n">
        <v>1.68658399098083</v>
      </c>
      <c r="D940" s="0" t="str">
        <f aca="false">A940&amp;" "&amp;B940</f>
        <v>OB-1 ARMAMENT SWITCHOLOGY/FENCE CHK</v>
      </c>
    </row>
    <row r="941" customFormat="false" ht="12.8" hidden="false" customHeight="false" outlineLevel="0" collapsed="false">
      <c r="A941" s="0" t="s">
        <v>10</v>
      </c>
      <c r="B941" s="0" t="s">
        <v>41</v>
      </c>
      <c r="C941" s="0" t="n">
        <v>1.66202090592334</v>
      </c>
      <c r="D941" s="0" t="str">
        <f aca="false">A941&amp;" "&amp;B941</f>
        <v>OB-1 BATTLE DAMAGE CHECK</v>
      </c>
    </row>
    <row r="942" customFormat="false" ht="12.8" hidden="false" customHeight="false" outlineLevel="0" collapsed="false">
      <c r="A942" s="0" t="s">
        <v>10</v>
      </c>
      <c r="B942" s="0" t="s">
        <v>43</v>
      </c>
      <c r="C942" s="0" t="n">
        <v>2</v>
      </c>
      <c r="D942" s="0" t="str">
        <f aca="false">A942&amp;" "&amp;B942</f>
        <v>OB-1 BUTTERFLY SETUPS</v>
      </c>
    </row>
    <row r="943" customFormat="false" ht="12.8" hidden="false" customHeight="false" outlineLevel="0" collapsed="false">
      <c r="A943" s="0" t="s">
        <v>10</v>
      </c>
      <c r="B943" s="0" t="s">
        <v>45</v>
      </c>
      <c r="C943" s="0" t="n">
        <v>1.52338530066815</v>
      </c>
      <c r="D943" s="0" t="str">
        <f aca="false">A943&amp;" "&amp;B943</f>
        <v>OB-1 COMMUNICATIONS</v>
      </c>
    </row>
    <row r="944" customFormat="false" ht="12.8" hidden="false" customHeight="false" outlineLevel="0" collapsed="false">
      <c r="A944" s="0" t="s">
        <v>10</v>
      </c>
      <c r="B944" s="0" t="s">
        <v>49</v>
      </c>
      <c r="C944" s="0" t="n">
        <v>2</v>
      </c>
      <c r="D944" s="0" t="str">
        <f aca="false">A944&amp;" "&amp;B944</f>
        <v>OB-1 CONVENTIONAL/TAC RANGE PROC/PATTERNS</v>
      </c>
    </row>
    <row r="945" customFormat="false" ht="12.8" hidden="false" customHeight="false" outlineLevel="0" collapsed="false">
      <c r="A945" s="0" t="s">
        <v>10</v>
      </c>
      <c r="B945" s="0" t="s">
        <v>50</v>
      </c>
      <c r="C945" s="0" t="n">
        <v>1.9025974025974</v>
      </c>
      <c r="D945" s="0" t="str">
        <f aca="false">A945&amp;" "&amp;B945</f>
        <v>OB-1 CROSSUNDER</v>
      </c>
    </row>
    <row r="946" customFormat="false" ht="12.8" hidden="false" customHeight="false" outlineLevel="0" collapsed="false">
      <c r="A946" s="0" t="s">
        <v>10</v>
      </c>
      <c r="B946" s="0" t="s">
        <v>51</v>
      </c>
      <c r="C946" s="0" t="n">
        <v>1.67149220489978</v>
      </c>
      <c r="D946" s="0" t="str">
        <f aca="false">A946&amp;" "&amp;B946</f>
        <v>OB-1 DECISION MAKING/RISK MANAGEMENT</v>
      </c>
    </row>
    <row r="947" customFormat="false" ht="12.8" hidden="false" customHeight="false" outlineLevel="0" collapsed="false">
      <c r="A947" s="0" t="s">
        <v>10</v>
      </c>
      <c r="B947" s="0" t="s">
        <v>52</v>
      </c>
      <c r="C947" s="0" t="n">
        <v>1</v>
      </c>
      <c r="D947" s="0" t="str">
        <f aca="false">A947&amp;" "&amp;B947</f>
        <v>OB-1 DEFENSIVE RANGING/PURSUIT CURVE EXERCISE</v>
      </c>
    </row>
    <row r="948" customFormat="false" ht="12.8" hidden="false" customHeight="false" outlineLevel="0" collapsed="false">
      <c r="A948" s="0" t="s">
        <v>10</v>
      </c>
      <c r="B948" s="0" t="s">
        <v>53</v>
      </c>
      <c r="C948" s="0" t="n">
        <v>2.0413870246085</v>
      </c>
      <c r="D948" s="0" t="str">
        <f aca="false">A948&amp;" "&amp;B948</f>
        <v>OB-1 DEPARTURE</v>
      </c>
    </row>
    <row r="949" customFormat="false" ht="12.8" hidden="false" customHeight="false" outlineLevel="0" collapsed="false">
      <c r="A949" s="0" t="s">
        <v>10</v>
      </c>
      <c r="B949" s="0" t="s">
        <v>54</v>
      </c>
      <c r="C949" s="0" t="n">
        <v>1.91150442477876</v>
      </c>
      <c r="D949" s="0" t="str">
        <f aca="false">A949&amp;" "&amp;B949</f>
        <v>OB-1 ECHELON</v>
      </c>
    </row>
    <row r="950" customFormat="false" ht="12.8" hidden="false" customHeight="false" outlineLevel="0" collapsed="false">
      <c r="A950" s="0" t="s">
        <v>10</v>
      </c>
      <c r="B950" s="0" t="s">
        <v>55</v>
      </c>
      <c r="C950" s="0" t="n">
        <v>2.98329621380846</v>
      </c>
      <c r="D950" s="0" t="str">
        <f aca="false">A950&amp;" "&amp;B950</f>
        <v>OB-1 EMERGENCY PROCEDURES</v>
      </c>
    </row>
    <row r="951" customFormat="false" ht="12.8" hidden="false" customHeight="false" outlineLevel="0" collapsed="false">
      <c r="A951" s="0" t="s">
        <v>10</v>
      </c>
      <c r="B951" s="0" t="s">
        <v>56</v>
      </c>
      <c r="C951" s="0" t="n">
        <v>1.5</v>
      </c>
      <c r="D951" s="0" t="str">
        <f aca="false">A951&amp;" "&amp;B951</f>
        <v>OB-1 ENERGY MANEUVERABILITY</v>
      </c>
    </row>
    <row r="952" customFormat="false" ht="12.8" hidden="false" customHeight="false" outlineLevel="0" collapsed="false">
      <c r="A952" s="0" t="s">
        <v>10</v>
      </c>
      <c r="B952" s="0" t="s">
        <v>57</v>
      </c>
      <c r="C952" s="0" t="n">
        <v>1</v>
      </c>
      <c r="D952" s="0" t="str">
        <f aca="false">A952&amp;" "&amp;B952</f>
        <v>OB-1 ENGAGED / SUPPORT MANEUVERING</v>
      </c>
    </row>
    <row r="953" customFormat="false" ht="12.8" hidden="false" customHeight="false" outlineLevel="0" collapsed="false">
      <c r="A953" s="0" t="s">
        <v>10</v>
      </c>
      <c r="B953" s="0" t="s">
        <v>58</v>
      </c>
      <c r="C953" s="0" t="n">
        <v>2</v>
      </c>
      <c r="D953" s="0" t="str">
        <f aca="false">A953&amp;" "&amp;B953</f>
        <v>OB-1 ERROR ANALYSIS</v>
      </c>
    </row>
    <row r="954" customFormat="false" ht="12.8" hidden="false" customHeight="false" outlineLevel="0" collapsed="false">
      <c r="A954" s="0" t="s">
        <v>10</v>
      </c>
      <c r="B954" s="0" t="s">
        <v>59</v>
      </c>
      <c r="C954" s="0" t="n">
        <v>1.23302107728337</v>
      </c>
      <c r="D954" s="0" t="str">
        <f aca="false">A954&amp;" "&amp;B954</f>
        <v>OB-1 FIGHT ANALYSIS</v>
      </c>
    </row>
    <row r="955" customFormat="false" ht="12.8" hidden="false" customHeight="false" outlineLevel="0" collapsed="false">
      <c r="A955" s="0" t="s">
        <v>10</v>
      </c>
      <c r="B955" s="0" t="s">
        <v>60</v>
      </c>
      <c r="C955" s="0" t="n">
        <v>1.77204884667571</v>
      </c>
      <c r="D955" s="0" t="str">
        <f aca="false">A955&amp;" "&amp;B955</f>
        <v>OB-1 FIGHTING WING</v>
      </c>
    </row>
    <row r="956" customFormat="false" ht="12.8" hidden="false" customHeight="false" outlineLevel="0" collapsed="false">
      <c r="A956" s="0" t="s">
        <v>10</v>
      </c>
      <c r="B956" s="0" t="s">
        <v>61</v>
      </c>
      <c r="C956" s="0" t="n">
        <v>1.88364055299539</v>
      </c>
      <c r="D956" s="0" t="str">
        <f aca="false">A956&amp;" "&amp;B956</f>
        <v>OB-1 FINGERTIP</v>
      </c>
    </row>
    <row r="957" customFormat="false" ht="12.8" hidden="false" customHeight="false" outlineLevel="0" collapsed="false">
      <c r="A957" s="0" t="s">
        <v>10</v>
      </c>
      <c r="B957" s="0" t="s">
        <v>62</v>
      </c>
      <c r="C957" s="0" t="n">
        <v>1.75925925925926</v>
      </c>
      <c r="D957" s="0" t="str">
        <f aca="false">A957&amp;" "&amp;B957</f>
        <v>OB-1 FLIGHT COORDINATION</v>
      </c>
    </row>
    <row r="958" customFormat="false" ht="12.8" hidden="false" customHeight="false" outlineLevel="0" collapsed="false">
      <c r="A958" s="0" t="s">
        <v>10</v>
      </c>
      <c r="B958" s="0" t="s">
        <v>63</v>
      </c>
      <c r="C958" s="0" t="n">
        <v>2</v>
      </c>
      <c r="D958" s="0" t="str">
        <f aca="false">A958&amp;" "&amp;B958</f>
        <v>OB-1 FORMATION APPROACH (WING)</v>
      </c>
    </row>
    <row r="959" customFormat="false" ht="12.8" hidden="false" customHeight="false" outlineLevel="0" collapsed="false">
      <c r="A959" s="0" t="s">
        <v>10</v>
      </c>
      <c r="B959" s="0" t="s">
        <v>64</v>
      </c>
      <c r="C959" s="0" t="n">
        <v>1.96850393700787</v>
      </c>
      <c r="D959" s="0" t="str">
        <f aca="false">A959&amp;" "&amp;B959</f>
        <v>OB-1 FORMATION TAKEOFF (WING)</v>
      </c>
    </row>
    <row r="960" customFormat="false" ht="12.8" hidden="false" customHeight="false" outlineLevel="0" collapsed="false">
      <c r="A960" s="0" t="s">
        <v>10</v>
      </c>
      <c r="B960" s="0" t="s">
        <v>67</v>
      </c>
      <c r="C960" s="0" t="n">
        <v>1.71731843575419</v>
      </c>
      <c r="D960" s="0" t="str">
        <f aca="false">A960&amp;" "&amp;B960</f>
        <v>OB-1 FUEL MANAGEMENT</v>
      </c>
    </row>
    <row r="961" customFormat="false" ht="12.8" hidden="false" customHeight="false" outlineLevel="0" collapsed="false">
      <c r="A961" s="0" t="s">
        <v>10</v>
      </c>
      <c r="B961" s="0" t="s">
        <v>68</v>
      </c>
      <c r="C961" s="0" t="n">
        <v>1.89569160997732</v>
      </c>
      <c r="D961" s="0" t="str">
        <f aca="false">A961&amp;" "&amp;B961</f>
        <v>OB-1 G-AWARENESS</v>
      </c>
    </row>
    <row r="962" customFormat="false" ht="12.8" hidden="false" customHeight="false" outlineLevel="0" collapsed="false">
      <c r="A962" s="0" t="s">
        <v>10</v>
      </c>
      <c r="B962" s="0" t="s">
        <v>69</v>
      </c>
      <c r="C962" s="0" t="n">
        <v>1.74971687429219</v>
      </c>
      <c r="D962" s="0" t="str">
        <f aca="false">A962&amp;" "&amp;B962</f>
        <v>OB-1 G-AWARENESS TURNS</v>
      </c>
    </row>
    <row r="963" customFormat="false" ht="12.8" hidden="false" customHeight="false" outlineLevel="0" collapsed="false">
      <c r="A963" s="0" t="s">
        <v>10</v>
      </c>
      <c r="B963" s="0" t="s">
        <v>70</v>
      </c>
      <c r="C963" s="0" t="n">
        <v>2.03897550111359</v>
      </c>
      <c r="D963" s="0" t="str">
        <f aca="false">A963&amp;" "&amp;B963</f>
        <v>OB-1 GROUND OPERATIONS</v>
      </c>
    </row>
    <row r="964" customFormat="false" ht="12.8" hidden="false" customHeight="false" outlineLevel="0" collapsed="false">
      <c r="A964" s="0" t="s">
        <v>10</v>
      </c>
      <c r="B964" s="0" t="s">
        <v>71</v>
      </c>
      <c r="C964" s="0" t="n">
        <v>2</v>
      </c>
      <c r="D964" s="0" t="str">
        <f aca="false">A964&amp;" "&amp;B964</f>
        <v>OB-1 HEAT-TO-GUNS EXERCISE</v>
      </c>
    </row>
    <row r="965" customFormat="false" ht="12.8" hidden="false" customHeight="false" outlineLevel="0" collapsed="false">
      <c r="A965" s="0" t="s">
        <v>10</v>
      </c>
      <c r="B965" s="0" t="s">
        <v>72</v>
      </c>
      <c r="C965" s="0" t="n">
        <v>1</v>
      </c>
      <c r="D965" s="0" t="str">
        <f aca="false">A965&amp;" "&amp;B965</f>
        <v>OB-1 HIGH ANGLE GUN/SEPARATION EXERCISE</v>
      </c>
    </row>
    <row r="966" customFormat="false" ht="12.8" hidden="false" customHeight="false" outlineLevel="0" collapsed="false">
      <c r="A966" s="0" t="s">
        <v>10</v>
      </c>
      <c r="B966" s="0" t="s">
        <v>74</v>
      </c>
      <c r="C966" s="0" t="n">
        <v>2</v>
      </c>
      <c r="D966" s="0" t="str">
        <f aca="false">A966&amp;" "&amp;B966</f>
        <v>OB-1 HIGH/LOW-SPEED DIVE RECOVERY</v>
      </c>
    </row>
    <row r="967" customFormat="false" ht="12.8" hidden="false" customHeight="false" outlineLevel="0" collapsed="false">
      <c r="A967" s="0" t="s">
        <v>10</v>
      </c>
      <c r="B967" s="0" t="s">
        <v>75</v>
      </c>
      <c r="C967" s="0" t="n">
        <v>2.06666666666667</v>
      </c>
      <c r="D967" s="0" t="str">
        <f aca="false">A967&amp;" "&amp;B967</f>
        <v>OB-1 INSTRUMENT TRAIL DEPARTURE</v>
      </c>
    </row>
    <row r="968" customFormat="false" ht="12.8" hidden="false" customHeight="false" outlineLevel="0" collapsed="false">
      <c r="A968" s="0" t="s">
        <v>10</v>
      </c>
      <c r="B968" s="0" t="s">
        <v>76</v>
      </c>
      <c r="C968" s="0" t="n">
        <v>1</v>
      </c>
      <c r="D968" s="0" t="str">
        <f aca="false">A968&amp;" "&amp;B968</f>
        <v>OB-1 JINK EXERCISE</v>
      </c>
    </row>
    <row r="969" customFormat="false" ht="12.8" hidden="false" customHeight="false" outlineLevel="0" collapsed="false">
      <c r="A969" s="0" t="s">
        <v>10</v>
      </c>
      <c r="B969" s="0" t="s">
        <v>77</v>
      </c>
      <c r="C969" s="0" t="n">
        <v>1</v>
      </c>
      <c r="D969" s="0" t="str">
        <f aca="false">A969&amp;" "&amp;B969</f>
        <v>OB-1 LEAD TURN EXERCISE</v>
      </c>
    </row>
    <row r="970" customFormat="false" ht="12.8" hidden="false" customHeight="false" outlineLevel="0" collapsed="false">
      <c r="A970" s="0" t="s">
        <v>10</v>
      </c>
      <c r="B970" s="0" t="s">
        <v>82</v>
      </c>
      <c r="C970" s="0" t="n">
        <v>1</v>
      </c>
      <c r="D970" s="0" t="str">
        <f aca="false">A970&amp;" "&amp;B970</f>
        <v>OB-1 LOST WINGMAN PROCEDURES</v>
      </c>
    </row>
    <row r="971" customFormat="false" ht="12.8" hidden="false" customHeight="false" outlineLevel="0" collapsed="false">
      <c r="A971" s="0" t="s">
        <v>10</v>
      </c>
      <c r="B971" s="0" t="s">
        <v>83</v>
      </c>
      <c r="C971" s="0" t="n">
        <v>1.15803452855246</v>
      </c>
      <c r="D971" s="0" t="str">
        <f aca="false">A971&amp;" "&amp;B971</f>
        <v>OB-1 MANEUVER MECHANICS</v>
      </c>
    </row>
    <row r="972" customFormat="false" ht="12.8" hidden="false" customHeight="false" outlineLevel="0" collapsed="false">
      <c r="A972" s="0" t="s">
        <v>10</v>
      </c>
      <c r="B972" s="0" t="s">
        <v>84</v>
      </c>
      <c r="C972" s="0" t="n">
        <v>1.17647058823529</v>
      </c>
      <c r="D972" s="0" t="str">
        <f aca="false">A972&amp;" "&amp;B972</f>
        <v>OB-1 MANEUVER MECHANICS (OBFM)</v>
      </c>
    </row>
    <row r="973" customFormat="false" ht="12.8" hidden="false" customHeight="false" outlineLevel="0" collapsed="false">
      <c r="A973" s="0" t="s">
        <v>10</v>
      </c>
      <c r="B973" s="0" t="s">
        <v>85</v>
      </c>
      <c r="C973" s="0" t="n">
        <v>1.27925531914894</v>
      </c>
      <c r="D973" s="0" t="str">
        <f aca="false">A973&amp;" "&amp;B973</f>
        <v>OB-1 MANEUVER SELECTION</v>
      </c>
    </row>
    <row r="974" customFormat="false" ht="12.8" hidden="false" customHeight="false" outlineLevel="0" collapsed="false">
      <c r="A974" s="0" t="s">
        <v>10</v>
      </c>
      <c r="B974" s="0" t="s">
        <v>86</v>
      </c>
      <c r="C974" s="0" t="n">
        <v>1.2843137254902</v>
      </c>
      <c r="D974" s="0" t="str">
        <f aca="false">A974&amp;" "&amp;B974</f>
        <v>OB-1 MANEUVER SELECTION (OBFM)</v>
      </c>
    </row>
    <row r="975" customFormat="false" ht="12.8" hidden="false" customHeight="false" outlineLevel="0" collapsed="false">
      <c r="A975" s="0" t="s">
        <v>10</v>
      </c>
      <c r="B975" s="0" t="s">
        <v>87</v>
      </c>
      <c r="C975" s="0" t="n">
        <v>2</v>
      </c>
      <c r="D975" s="0" t="str">
        <f aca="false">A975&amp;" "&amp;B975</f>
        <v>OB-1 MISSED APPROACH</v>
      </c>
    </row>
    <row r="976" customFormat="false" ht="12.8" hidden="false" customHeight="false" outlineLevel="0" collapsed="false">
      <c r="A976" s="0" t="s">
        <v>10</v>
      </c>
      <c r="B976" s="0" t="s">
        <v>88</v>
      </c>
      <c r="C976" s="0" t="n">
        <v>1.91803278688525</v>
      </c>
      <c r="D976" s="0" t="str">
        <f aca="false">A976&amp;" "&amp;B976</f>
        <v>OB-1 MISSION ANALYSIS</v>
      </c>
    </row>
    <row r="977" customFormat="false" ht="12.8" hidden="false" customHeight="false" outlineLevel="0" collapsed="false">
      <c r="A977" s="0" t="s">
        <v>10</v>
      </c>
      <c r="B977" s="0" t="s">
        <v>89</v>
      </c>
      <c r="C977" s="0" t="n">
        <v>2.02283653846154</v>
      </c>
      <c r="D977" s="0" t="str">
        <f aca="false">A977&amp;" "&amp;B977</f>
        <v>OB-1 MISSION PLANNING/BRIEFING/DEBRIEFING</v>
      </c>
    </row>
    <row r="978" customFormat="false" ht="12.8" hidden="false" customHeight="false" outlineLevel="0" collapsed="false">
      <c r="A978" s="0" t="s">
        <v>10</v>
      </c>
      <c r="B978" s="0" t="s">
        <v>90</v>
      </c>
      <c r="C978" s="0" t="n">
        <v>2</v>
      </c>
      <c r="D978" s="0" t="str">
        <f aca="false">A978&amp;" "&amp;B978</f>
        <v>OB-1 MUTUAL SUPPORT COMMUNICATION (3-1)</v>
      </c>
    </row>
    <row r="979" customFormat="false" ht="12.8" hidden="false" customHeight="false" outlineLevel="0" collapsed="false">
      <c r="A979" s="0" t="s">
        <v>10</v>
      </c>
      <c r="B979" s="0" t="s">
        <v>91</v>
      </c>
      <c r="C979" s="0" t="n">
        <v>2.02727272727273</v>
      </c>
      <c r="D979" s="0" t="str">
        <f aca="false">A979&amp;" "&amp;B979</f>
        <v>OB-1 NO FLAP APPROACH/LANDING</v>
      </c>
    </row>
    <row r="980" customFormat="false" ht="12.8" hidden="false" customHeight="false" outlineLevel="0" collapsed="false">
      <c r="A980" s="0" t="s">
        <v>10</v>
      </c>
      <c r="B980" s="0" t="s">
        <v>92</v>
      </c>
      <c r="C980" s="0" t="n">
        <v>2.08333333333333</v>
      </c>
      <c r="D980" s="0" t="str">
        <f aca="false">A980&amp;" "&amp;B980</f>
        <v>OB-1 NON-PRECISION APPROACH (HUD ON/OFF)</v>
      </c>
    </row>
    <row r="981" customFormat="false" ht="12.8" hidden="false" customHeight="false" outlineLevel="0" collapsed="false">
      <c r="A981" s="0" t="s">
        <v>10</v>
      </c>
      <c r="B981" s="0" t="s">
        <v>93</v>
      </c>
      <c r="C981" s="0" t="n">
        <v>2.07033997655334</v>
      </c>
      <c r="D981" s="0" t="str">
        <f aca="false">A981&amp;" "&amp;B981</f>
        <v>OB-1 NORMAL LANDING</v>
      </c>
    </row>
    <row r="982" customFormat="false" ht="12.8" hidden="false" customHeight="false" outlineLevel="0" collapsed="false">
      <c r="A982" s="0" t="s">
        <v>10</v>
      </c>
      <c r="B982" s="0" t="s">
        <v>94</v>
      </c>
      <c r="C982" s="0" t="n">
        <v>2.0473061760841</v>
      </c>
      <c r="D982" s="0" t="str">
        <f aca="false">A982&amp;" "&amp;B982</f>
        <v>OB-1 NORMAL PATTERN</v>
      </c>
    </row>
    <row r="983" customFormat="false" ht="12.8" hidden="false" customHeight="false" outlineLevel="0" collapsed="false">
      <c r="A983" s="0" t="s">
        <v>10</v>
      </c>
      <c r="B983" s="0" t="s">
        <v>96</v>
      </c>
      <c r="C983" s="0" t="n">
        <v>1.55140186915888</v>
      </c>
      <c r="D983" s="0" t="str">
        <f aca="false">A983&amp;" "&amp;B983</f>
        <v>OB-1 PERCH SETUPS</v>
      </c>
    </row>
    <row r="984" customFormat="false" ht="12.8" hidden="false" customHeight="false" outlineLevel="0" collapsed="false">
      <c r="A984" s="0" t="s">
        <v>10</v>
      </c>
      <c r="B984" s="0" t="s">
        <v>97</v>
      </c>
      <c r="C984" s="0" t="n">
        <v>2.03100775193798</v>
      </c>
      <c r="D984" s="0" t="str">
        <f aca="false">A984&amp;" "&amp;B984</f>
        <v>OB-1 PRECISION APPROACH (HUD ON/OFF)</v>
      </c>
    </row>
    <row r="985" customFormat="false" ht="12.8" hidden="false" customHeight="false" outlineLevel="0" collapsed="false">
      <c r="A985" s="0" t="s">
        <v>10</v>
      </c>
      <c r="B985" s="0" t="s">
        <v>98</v>
      </c>
      <c r="C985" s="0" t="n">
        <v>1.34253450439147</v>
      </c>
      <c r="D985" s="0" t="str">
        <f aca="false">A985&amp;" "&amp;B985</f>
        <v>OB-1 QUARTER-PLANE EXERCISE</v>
      </c>
    </row>
    <row r="986" customFormat="false" ht="12.8" hidden="false" customHeight="false" outlineLevel="0" collapsed="false">
      <c r="A986" s="0" t="s">
        <v>10</v>
      </c>
      <c r="B986" s="0" t="s">
        <v>99</v>
      </c>
      <c r="C986" s="0" t="n">
        <v>1.70857142857143</v>
      </c>
      <c r="D986" s="0" t="str">
        <f aca="false">A986&amp;" "&amp;B986</f>
        <v>OB-1 REJOINS</v>
      </c>
    </row>
    <row r="987" customFormat="false" ht="12.8" hidden="false" customHeight="false" outlineLevel="0" collapsed="false">
      <c r="A987" s="0" t="s">
        <v>10</v>
      </c>
      <c r="B987" s="0" t="s">
        <v>100</v>
      </c>
      <c r="C987" s="0" t="n">
        <v>1.82379349046016</v>
      </c>
      <c r="D987" s="0" t="str">
        <f aca="false">A987&amp;" "&amp;B987</f>
        <v>OB-1 RETURN TO BASE (RTB) PROCEDURES</v>
      </c>
    </row>
    <row r="988" customFormat="false" ht="12.8" hidden="false" customHeight="false" outlineLevel="0" collapsed="false">
      <c r="A988" s="0" t="s">
        <v>10</v>
      </c>
      <c r="B988" s="0" t="s">
        <v>101</v>
      </c>
      <c r="C988" s="0" t="n">
        <v>1</v>
      </c>
      <c r="D988" s="0" t="str">
        <f aca="false">A988&amp;" "&amp;B988</f>
        <v>OB-1 REVERSAL / SCISSORS EXERCISE</v>
      </c>
    </row>
    <row r="989" customFormat="false" ht="12.8" hidden="false" customHeight="false" outlineLevel="0" collapsed="false">
      <c r="A989" s="0" t="s">
        <v>10</v>
      </c>
      <c r="B989" s="0" t="s">
        <v>102</v>
      </c>
      <c r="C989" s="0" t="n">
        <v>2</v>
      </c>
      <c r="D989" s="0" t="str">
        <f aca="false">A989&amp;" "&amp;B989</f>
        <v>OB-1 ROLE ESTABLISHMENT/CONTRACT EXECUTION</v>
      </c>
    </row>
    <row r="990" customFormat="false" ht="12.8" hidden="false" customHeight="false" outlineLevel="0" collapsed="false">
      <c r="A990" s="0" t="s">
        <v>10</v>
      </c>
      <c r="B990" s="0" t="s">
        <v>103</v>
      </c>
      <c r="C990" s="0" t="n">
        <v>1.86857142857143</v>
      </c>
      <c r="D990" s="0" t="str">
        <f aca="false">A990&amp;" "&amp;B990</f>
        <v>OB-1 ROUTE</v>
      </c>
    </row>
    <row r="991" customFormat="false" ht="12.8" hidden="false" customHeight="false" outlineLevel="0" collapsed="false">
      <c r="A991" s="0" t="s">
        <v>10</v>
      </c>
      <c r="B991" s="0" t="s">
        <v>104</v>
      </c>
      <c r="C991" s="0" t="n">
        <v>2</v>
      </c>
      <c r="D991" s="0" t="str">
        <f aca="false">A991&amp;" "&amp;B991</f>
        <v>OB-1 SAFE ESCAPE MANEUVER</v>
      </c>
    </row>
    <row r="992" customFormat="false" ht="12.8" hidden="false" customHeight="false" outlineLevel="0" collapsed="false">
      <c r="A992" s="0" t="s">
        <v>10</v>
      </c>
      <c r="B992" s="0" t="s">
        <v>105</v>
      </c>
      <c r="C992" s="0" t="n">
        <v>1.29508196721311</v>
      </c>
      <c r="D992" s="0" t="str">
        <f aca="false">A992&amp;" "&amp;B992</f>
        <v>OB-1 SIMULATED GUNSHOT</v>
      </c>
    </row>
    <row r="993" customFormat="false" ht="12.8" hidden="false" customHeight="false" outlineLevel="0" collapsed="false">
      <c r="A993" s="0" t="s">
        <v>10</v>
      </c>
      <c r="B993" s="0" t="s">
        <v>106</v>
      </c>
      <c r="C993" s="0" t="n">
        <v>1.22779922779923</v>
      </c>
      <c r="D993" s="0" t="str">
        <f aca="false">A993&amp;" "&amp;B993</f>
        <v>OB-1 SIMULATED IR MISSILE SHOT</v>
      </c>
    </row>
    <row r="994" customFormat="false" ht="12.8" hidden="false" customHeight="false" outlineLevel="0" collapsed="false">
      <c r="A994" s="0" t="s">
        <v>10</v>
      </c>
      <c r="B994" s="0" t="s">
        <v>107</v>
      </c>
      <c r="C994" s="0" t="n">
        <v>2.0875</v>
      </c>
      <c r="D994" s="0" t="str">
        <f aca="false">A994&amp;" "&amp;B994</f>
        <v>OB-1 SINGLE ENGINE APPROACH/LANDING</v>
      </c>
    </row>
    <row r="995" customFormat="false" ht="12.8" hidden="false" customHeight="false" outlineLevel="0" collapsed="false">
      <c r="A995" s="0" t="s">
        <v>10</v>
      </c>
      <c r="B995" s="0" t="s">
        <v>108</v>
      </c>
      <c r="C995" s="0" t="n">
        <v>2</v>
      </c>
      <c r="D995" s="0" t="str">
        <f aca="false">A995&amp;" "&amp;B995</f>
        <v>OB-1 SINGLE ENGINE GO-AROUND</v>
      </c>
    </row>
    <row r="996" customFormat="false" ht="12.8" hidden="false" customHeight="false" outlineLevel="0" collapsed="false">
      <c r="A996" s="0" t="s">
        <v>10</v>
      </c>
      <c r="B996" s="0" t="s">
        <v>109</v>
      </c>
      <c r="C996" s="0" t="n">
        <v>2</v>
      </c>
      <c r="D996" s="0" t="str">
        <f aca="false">A996&amp;" "&amp;B996</f>
        <v>OB-1 SINGLE-SHIP JINK EXERCISE</v>
      </c>
    </row>
    <row r="997" customFormat="false" ht="12.8" hidden="false" customHeight="false" outlineLevel="0" collapsed="false">
      <c r="A997" s="0" t="s">
        <v>10</v>
      </c>
      <c r="B997" s="0" t="s">
        <v>110</v>
      </c>
      <c r="C997" s="0" t="n">
        <v>1.59354120267261</v>
      </c>
      <c r="D997" s="0" t="str">
        <f aca="false">A997&amp;" "&amp;B997</f>
        <v>OB-1 SITUATIONAL AWARENESS</v>
      </c>
    </row>
    <row r="998" customFormat="false" ht="12.8" hidden="false" customHeight="false" outlineLevel="0" collapsed="false">
      <c r="A998" s="0" t="s">
        <v>10</v>
      </c>
      <c r="B998" s="0" t="s">
        <v>111</v>
      </c>
      <c r="C998" s="0" t="n">
        <v>1</v>
      </c>
      <c r="D998" s="0" t="str">
        <f aca="false">A998&amp;" "&amp;B998</f>
        <v>OB-1 TACS/JFIRE PROCEDURES</v>
      </c>
    </row>
    <row r="999" customFormat="false" ht="12.8" hidden="false" customHeight="false" outlineLevel="0" collapsed="false">
      <c r="A999" s="0" t="s">
        <v>10</v>
      </c>
      <c r="B999" s="0" t="s">
        <v>112</v>
      </c>
      <c r="C999" s="0" t="n">
        <v>2.09171974522293</v>
      </c>
      <c r="D999" s="0" t="str">
        <f aca="false">A999&amp;" "&amp;B999</f>
        <v>OB-1 TAKEOFF (SINGLE-SHIP)</v>
      </c>
    </row>
    <row r="1000" customFormat="false" ht="12.8" hidden="false" customHeight="false" outlineLevel="0" collapsed="false">
      <c r="A1000" s="0" t="s">
        <v>10</v>
      </c>
      <c r="B1000" s="0" t="s">
        <v>113</v>
      </c>
      <c r="C1000" s="0" t="n">
        <v>1.58017817371938</v>
      </c>
      <c r="D1000" s="0" t="str">
        <f aca="false">A1000&amp;" "&amp;B1000</f>
        <v>OB-1 TASK MANAGEMENT</v>
      </c>
    </row>
    <row r="1001" customFormat="false" ht="12.8" hidden="false" customHeight="false" outlineLevel="0" collapsed="false">
      <c r="A1001" s="0" t="s">
        <v>10</v>
      </c>
      <c r="B1001" s="0" t="s">
        <v>114</v>
      </c>
      <c r="C1001" s="0" t="n">
        <v>1</v>
      </c>
      <c r="D1001" s="0" t="str">
        <f aca="false">A1001&amp;" "&amp;B1001</f>
        <v>OB-1 THREAT REACTIONS</v>
      </c>
    </row>
    <row r="1002" customFormat="false" ht="12.8" hidden="false" customHeight="false" outlineLevel="0" collapsed="false">
      <c r="A1002" s="0" t="s">
        <v>10</v>
      </c>
      <c r="B1002" s="0" t="s">
        <v>115</v>
      </c>
      <c r="C1002" s="0" t="n">
        <v>1.44167610419026</v>
      </c>
      <c r="D1002" s="0" t="str">
        <f aca="false">A1002&amp;" "&amp;B1002</f>
        <v>OB-1 TWO-SHIP FORMATION -- TACTICAL</v>
      </c>
    </row>
    <row r="1003" customFormat="false" ht="12.8" hidden="false" customHeight="false" outlineLevel="0" collapsed="false">
      <c r="A1003" s="0" t="s">
        <v>10</v>
      </c>
      <c r="B1003" s="0" t="s">
        <v>116</v>
      </c>
      <c r="C1003" s="0" t="n">
        <v>2</v>
      </c>
      <c r="D1003" s="0" t="str">
        <f aca="false">A1003&amp;" "&amp;B1003</f>
        <v>OB-1 TWO-SHIP MUTUAL SUPPORT</v>
      </c>
    </row>
    <row r="1004" customFormat="false" ht="12.8" hidden="false" customHeight="false" outlineLevel="0" collapsed="false">
      <c r="A1004" s="0" t="s">
        <v>10</v>
      </c>
      <c r="B1004" s="0" t="s">
        <v>117</v>
      </c>
      <c r="C1004" s="0" t="n">
        <v>1.78076062639821</v>
      </c>
      <c r="D1004" s="0" t="str">
        <f aca="false">A1004&amp;" "&amp;B1004</f>
        <v>OB-1 VISUAL SEARCH</v>
      </c>
    </row>
    <row r="1005" customFormat="false" ht="12.8" hidden="false" customHeight="false" outlineLevel="0" collapsed="false">
      <c r="A1005" s="0" t="s">
        <v>10</v>
      </c>
      <c r="B1005" s="0" t="s">
        <v>118</v>
      </c>
      <c r="C1005" s="0" t="n">
        <v>1.8161180476731</v>
      </c>
      <c r="D1005" s="0" t="str">
        <f aca="false">A1005&amp;" "&amp;B1005</f>
        <v>OB-1 VISUAL SIGNALS</v>
      </c>
    </row>
    <row r="1006" customFormat="false" ht="12.8" hidden="false" customHeight="false" outlineLevel="0" collapsed="false">
      <c r="A1006" s="0" t="s">
        <v>10</v>
      </c>
      <c r="B1006" s="0" t="s">
        <v>119</v>
      </c>
      <c r="C1006" s="0" t="n">
        <v>2</v>
      </c>
      <c r="D1006" s="0" t="str">
        <f aca="false">A1006&amp;" "&amp;B1006</f>
        <v>OB-1 WEAPONS DELIVERY EVENTS/PARAMETERS</v>
      </c>
    </row>
    <row r="1007" customFormat="false" ht="12.8" hidden="false" customHeight="false" outlineLevel="0" collapsed="false">
      <c r="A1007" s="0" t="s">
        <v>10</v>
      </c>
      <c r="B1007" s="0" t="s">
        <v>120</v>
      </c>
      <c r="C1007" s="0" t="n">
        <v>1.5</v>
      </c>
      <c r="D1007" s="0" t="str">
        <f aca="false">A1007&amp;" "&amp;B1007</f>
        <v>OB-1 WEAPONS EMPLOYMENT</v>
      </c>
    </row>
    <row r="1008" customFormat="false" ht="12.8" hidden="false" customHeight="false" outlineLevel="0" collapsed="false">
      <c r="A1008" s="0" t="s">
        <v>10</v>
      </c>
      <c r="B1008" s="0" t="s">
        <v>121</v>
      </c>
      <c r="C1008" s="0" t="n">
        <v>1.31455399061033</v>
      </c>
      <c r="D1008" s="0" t="str">
        <f aca="false">A1008&amp;" "&amp;B1008</f>
        <v>OB-1 WEZ RECOGNITION</v>
      </c>
    </row>
    <row r="1009" customFormat="false" ht="12.8" hidden="false" customHeight="false" outlineLevel="0" collapsed="false">
      <c r="A1009" s="0" t="s">
        <v>10</v>
      </c>
      <c r="B1009" s="0" t="s">
        <v>132</v>
      </c>
      <c r="C1009" s="0" t="n">
        <v>1.6751269035533</v>
      </c>
      <c r="D1009" s="0" t="str">
        <f aca="false">A1009&amp;" "&amp;B1009</f>
        <v>OB-1 WINGMAN CONSID/FLT INTEGRITY</v>
      </c>
    </row>
    <row r="1010" customFormat="false" ht="12.8" hidden="false" customHeight="false" outlineLevel="0" collapsed="false">
      <c r="A1010" s="0" t="s">
        <v>11</v>
      </c>
      <c r="B1010" s="0" t="s">
        <v>38</v>
      </c>
      <c r="C1010" s="0" t="n">
        <v>2.04751847940866</v>
      </c>
      <c r="D1010" s="0" t="str">
        <f aca="false">A1010&amp;" "&amp;B1010</f>
        <v>OB-2 AGSM</v>
      </c>
    </row>
    <row r="1011" customFormat="false" ht="12.8" hidden="false" customHeight="false" outlineLevel="0" collapsed="false">
      <c r="A1011" s="0" t="s">
        <v>11</v>
      </c>
      <c r="B1011" s="0" t="s">
        <v>39</v>
      </c>
      <c r="C1011" s="0" t="n">
        <v>2.06820566631689</v>
      </c>
      <c r="D1011" s="0" t="str">
        <f aca="false">A1011&amp;" "&amp;B1011</f>
        <v>OB-2 ARMAMENT SWITCHOLOGY/FENCE CHK</v>
      </c>
    </row>
    <row r="1012" customFormat="false" ht="12.8" hidden="false" customHeight="false" outlineLevel="0" collapsed="false">
      <c r="A1012" s="0" t="s">
        <v>11</v>
      </c>
      <c r="B1012" s="0" t="s">
        <v>41</v>
      </c>
      <c r="C1012" s="0" t="n">
        <v>2.04371584699454</v>
      </c>
      <c r="D1012" s="0" t="str">
        <f aca="false">A1012&amp;" "&amp;B1012</f>
        <v>OB-2 BATTLE DAMAGE CHECK</v>
      </c>
    </row>
    <row r="1013" customFormat="false" ht="12.8" hidden="false" customHeight="false" outlineLevel="0" collapsed="false">
      <c r="A1013" s="0" t="s">
        <v>11</v>
      </c>
      <c r="B1013" s="0" t="s">
        <v>42</v>
      </c>
      <c r="C1013" s="0" t="n">
        <v>1</v>
      </c>
      <c r="D1013" s="0" t="str">
        <f aca="false">A1013&amp;" "&amp;B1013</f>
        <v>OB-2 BREAK TURN/ACCELERATED STALL</v>
      </c>
    </row>
    <row r="1014" customFormat="false" ht="12.8" hidden="false" customHeight="false" outlineLevel="0" collapsed="false">
      <c r="A1014" s="0" t="s">
        <v>11</v>
      </c>
      <c r="B1014" s="0" t="s">
        <v>45</v>
      </c>
      <c r="C1014" s="0" t="n">
        <v>1.73886010362694</v>
      </c>
      <c r="D1014" s="0" t="str">
        <f aca="false">A1014&amp;" "&amp;B1014</f>
        <v>OB-2 COMMUNICATIONS</v>
      </c>
    </row>
    <row r="1015" customFormat="false" ht="12.8" hidden="false" customHeight="false" outlineLevel="0" collapsed="false">
      <c r="A1015" s="0" t="s">
        <v>11</v>
      </c>
      <c r="B1015" s="0" t="s">
        <v>50</v>
      </c>
      <c r="C1015" s="0" t="n">
        <v>2.04444444444444</v>
      </c>
      <c r="D1015" s="0" t="str">
        <f aca="false">A1015&amp;" "&amp;B1015</f>
        <v>OB-2 CROSSUNDER</v>
      </c>
    </row>
    <row r="1016" customFormat="false" ht="12.8" hidden="false" customHeight="false" outlineLevel="0" collapsed="false">
      <c r="A1016" s="0" t="s">
        <v>11</v>
      </c>
      <c r="B1016" s="0" t="s">
        <v>51</v>
      </c>
      <c r="C1016" s="0" t="n">
        <v>1.78526970954357</v>
      </c>
      <c r="D1016" s="0" t="str">
        <f aca="false">A1016&amp;" "&amp;B1016</f>
        <v>OB-2 DECISION MAKING/RISK MANAGEMENT</v>
      </c>
    </row>
    <row r="1017" customFormat="false" ht="12.8" hidden="false" customHeight="false" outlineLevel="0" collapsed="false">
      <c r="A1017" s="0" t="s">
        <v>11</v>
      </c>
      <c r="B1017" s="0" t="s">
        <v>53</v>
      </c>
      <c r="C1017" s="0" t="n">
        <v>2.07547169811321</v>
      </c>
      <c r="D1017" s="0" t="str">
        <f aca="false">A1017&amp;" "&amp;B1017</f>
        <v>OB-2 DEPARTURE</v>
      </c>
    </row>
    <row r="1018" customFormat="false" ht="12.8" hidden="false" customHeight="false" outlineLevel="0" collapsed="false">
      <c r="A1018" s="0" t="s">
        <v>11</v>
      </c>
      <c r="B1018" s="0" t="s">
        <v>54</v>
      </c>
      <c r="C1018" s="0" t="n">
        <v>2.03947368421053</v>
      </c>
      <c r="D1018" s="0" t="str">
        <f aca="false">A1018&amp;" "&amp;B1018</f>
        <v>OB-2 ECHELON</v>
      </c>
    </row>
    <row r="1019" customFormat="false" ht="12.8" hidden="false" customHeight="false" outlineLevel="0" collapsed="false">
      <c r="A1019" s="0" t="s">
        <v>11</v>
      </c>
      <c r="B1019" s="0" t="s">
        <v>55</v>
      </c>
      <c r="C1019" s="0" t="n">
        <v>2.96997929606625</v>
      </c>
      <c r="D1019" s="0" t="str">
        <f aca="false">A1019&amp;" "&amp;B1019</f>
        <v>OB-2 EMERGENCY PROCEDURES</v>
      </c>
    </row>
    <row r="1020" customFormat="false" ht="12.8" hidden="false" customHeight="false" outlineLevel="0" collapsed="false">
      <c r="A1020" s="0" t="s">
        <v>11</v>
      </c>
      <c r="B1020" s="0" t="s">
        <v>56</v>
      </c>
      <c r="C1020" s="0" t="n">
        <v>1</v>
      </c>
      <c r="D1020" s="0" t="str">
        <f aca="false">A1020&amp;" "&amp;B1020</f>
        <v>OB-2 ENERGY MANEUVERABILITY</v>
      </c>
    </row>
    <row r="1021" customFormat="false" ht="12.8" hidden="false" customHeight="false" outlineLevel="0" collapsed="false">
      <c r="A1021" s="0" t="s">
        <v>11</v>
      </c>
      <c r="B1021" s="0" t="s">
        <v>59</v>
      </c>
      <c r="C1021" s="0" t="n">
        <v>1.43926247288503</v>
      </c>
      <c r="D1021" s="0" t="str">
        <f aca="false">A1021&amp;" "&amp;B1021</f>
        <v>OB-2 FIGHT ANALYSIS</v>
      </c>
    </row>
    <row r="1022" customFormat="false" ht="12.8" hidden="false" customHeight="false" outlineLevel="0" collapsed="false">
      <c r="A1022" s="0" t="s">
        <v>11</v>
      </c>
      <c r="B1022" s="0" t="s">
        <v>60</v>
      </c>
      <c r="C1022" s="0" t="n">
        <v>2.05281285878301</v>
      </c>
      <c r="D1022" s="0" t="str">
        <f aca="false">A1022&amp;" "&amp;B1022</f>
        <v>OB-2 FIGHTING WING</v>
      </c>
    </row>
    <row r="1023" customFormat="false" ht="12.8" hidden="false" customHeight="false" outlineLevel="0" collapsed="false">
      <c r="A1023" s="0" t="s">
        <v>11</v>
      </c>
      <c r="B1023" s="0" t="s">
        <v>61</v>
      </c>
      <c r="C1023" s="0" t="n">
        <v>2.10178384050367</v>
      </c>
      <c r="D1023" s="0" t="str">
        <f aca="false">A1023&amp;" "&amp;B1023</f>
        <v>OB-2 FINGERTIP</v>
      </c>
    </row>
    <row r="1024" customFormat="false" ht="12.8" hidden="false" customHeight="false" outlineLevel="0" collapsed="false">
      <c r="A1024" s="0" t="s">
        <v>11</v>
      </c>
      <c r="B1024" s="0" t="s">
        <v>62</v>
      </c>
      <c r="C1024" s="0" t="n">
        <v>1.87394957983193</v>
      </c>
      <c r="D1024" s="0" t="str">
        <f aca="false">A1024&amp;" "&amp;B1024</f>
        <v>OB-2 FLIGHT COORDINATION</v>
      </c>
    </row>
    <row r="1025" customFormat="false" ht="12.8" hidden="false" customHeight="false" outlineLevel="0" collapsed="false">
      <c r="A1025" s="0" t="s">
        <v>11</v>
      </c>
      <c r="B1025" s="0" t="s">
        <v>63</v>
      </c>
      <c r="C1025" s="0" t="n">
        <v>1.96087636932707</v>
      </c>
      <c r="D1025" s="0" t="str">
        <f aca="false">A1025&amp;" "&amp;B1025</f>
        <v>OB-2 FORMATION APPROACH (WING)</v>
      </c>
    </row>
    <row r="1026" customFormat="false" ht="12.8" hidden="false" customHeight="false" outlineLevel="0" collapsed="false">
      <c r="A1026" s="0" t="s">
        <v>11</v>
      </c>
      <c r="B1026" s="0" t="s">
        <v>64</v>
      </c>
      <c r="C1026" s="0" t="n">
        <v>2.00249376558603</v>
      </c>
      <c r="D1026" s="0" t="str">
        <f aca="false">A1026&amp;" "&amp;B1026</f>
        <v>OB-2 FORMATION TAKEOFF (WING)</v>
      </c>
    </row>
    <row r="1027" customFormat="false" ht="12.8" hidden="false" customHeight="false" outlineLevel="0" collapsed="false">
      <c r="A1027" s="0" t="s">
        <v>11</v>
      </c>
      <c r="B1027" s="0" t="s">
        <v>65</v>
      </c>
      <c r="C1027" s="0" t="n">
        <v>2</v>
      </c>
      <c r="D1027" s="0" t="str">
        <f aca="false">A1027&amp;" "&amp;B1027</f>
        <v>OB-2 FOUR-SHIP FORMATION - BASIC</v>
      </c>
    </row>
    <row r="1028" customFormat="false" ht="12.8" hidden="false" customHeight="false" outlineLevel="0" collapsed="false">
      <c r="A1028" s="0" t="s">
        <v>11</v>
      </c>
      <c r="B1028" s="0" t="s">
        <v>66</v>
      </c>
      <c r="C1028" s="0" t="n">
        <v>1</v>
      </c>
      <c r="D1028" s="0" t="str">
        <f aca="false">A1028&amp;" "&amp;B1028</f>
        <v>OB-2 FOUR-SHIP FORMATION - TACTICAL</v>
      </c>
    </row>
    <row r="1029" customFormat="false" ht="12.8" hidden="false" customHeight="false" outlineLevel="0" collapsed="false">
      <c r="A1029" s="0" t="s">
        <v>11</v>
      </c>
      <c r="B1029" s="0" t="s">
        <v>67</v>
      </c>
      <c r="C1029" s="0" t="n">
        <v>2.081589958159</v>
      </c>
      <c r="D1029" s="0" t="str">
        <f aca="false">A1029&amp;" "&amp;B1029</f>
        <v>OB-2 FUEL MANAGEMENT</v>
      </c>
    </row>
    <row r="1030" customFormat="false" ht="12.8" hidden="false" customHeight="false" outlineLevel="0" collapsed="false">
      <c r="A1030" s="0" t="s">
        <v>11</v>
      </c>
      <c r="B1030" s="0" t="s">
        <v>68</v>
      </c>
      <c r="C1030" s="0" t="n">
        <v>1.99263932702419</v>
      </c>
      <c r="D1030" s="0" t="str">
        <f aca="false">A1030&amp;" "&amp;B1030</f>
        <v>OB-2 G-AWARENESS</v>
      </c>
    </row>
    <row r="1031" customFormat="false" ht="12.8" hidden="false" customHeight="false" outlineLevel="0" collapsed="false">
      <c r="A1031" s="0" t="s">
        <v>11</v>
      </c>
      <c r="B1031" s="0" t="s">
        <v>69</v>
      </c>
      <c r="C1031" s="0" t="n">
        <v>2.06427818756586</v>
      </c>
      <c r="D1031" s="0" t="str">
        <f aca="false">A1031&amp;" "&amp;B1031</f>
        <v>OB-2 G-AWARENESS TURNS</v>
      </c>
    </row>
    <row r="1032" customFormat="false" ht="12.8" hidden="false" customHeight="false" outlineLevel="0" collapsed="false">
      <c r="A1032" s="0" t="s">
        <v>11</v>
      </c>
      <c r="B1032" s="0" t="s">
        <v>70</v>
      </c>
      <c r="C1032" s="0" t="n">
        <v>2.06935817805383</v>
      </c>
      <c r="D1032" s="0" t="str">
        <f aca="false">A1032&amp;" "&amp;B1032</f>
        <v>OB-2 GROUND OPERATIONS</v>
      </c>
    </row>
    <row r="1033" customFormat="false" ht="12.8" hidden="false" customHeight="false" outlineLevel="0" collapsed="false">
      <c r="A1033" s="0" t="s">
        <v>11</v>
      </c>
      <c r="B1033" s="0" t="s">
        <v>74</v>
      </c>
      <c r="C1033" s="0" t="n">
        <v>1</v>
      </c>
      <c r="D1033" s="0" t="str">
        <f aca="false">A1033&amp;" "&amp;B1033</f>
        <v>OB-2 HIGH/LOW-SPEED DIVE RECOVERY</v>
      </c>
    </row>
    <row r="1034" customFormat="false" ht="12.8" hidden="false" customHeight="false" outlineLevel="0" collapsed="false">
      <c r="A1034" s="0" t="s">
        <v>11</v>
      </c>
      <c r="B1034" s="0" t="s">
        <v>75</v>
      </c>
      <c r="C1034" s="0" t="n">
        <v>2.0625</v>
      </c>
      <c r="D1034" s="0" t="str">
        <f aca="false">A1034&amp;" "&amp;B1034</f>
        <v>OB-2 INSTRUMENT TRAIL DEPARTURE</v>
      </c>
    </row>
    <row r="1035" customFormat="false" ht="12.8" hidden="false" customHeight="false" outlineLevel="0" collapsed="false">
      <c r="A1035" s="0" t="s">
        <v>11</v>
      </c>
      <c r="B1035" s="0" t="s">
        <v>82</v>
      </c>
      <c r="C1035" s="0" t="n">
        <v>2</v>
      </c>
      <c r="D1035" s="0" t="str">
        <f aca="false">A1035&amp;" "&amp;B1035</f>
        <v>OB-2 LOST WINGMAN PROCEDURES</v>
      </c>
    </row>
    <row r="1036" customFormat="false" ht="12.8" hidden="false" customHeight="false" outlineLevel="0" collapsed="false">
      <c r="A1036" s="0" t="s">
        <v>11</v>
      </c>
      <c r="B1036" s="0" t="s">
        <v>83</v>
      </c>
      <c r="C1036" s="0" t="n">
        <v>1.26732673267327</v>
      </c>
      <c r="D1036" s="0" t="str">
        <f aca="false">A1036&amp;" "&amp;B1036</f>
        <v>OB-2 MANEUVER MECHANICS</v>
      </c>
    </row>
    <row r="1037" customFormat="false" ht="12.8" hidden="false" customHeight="false" outlineLevel="0" collapsed="false">
      <c r="A1037" s="0" t="s">
        <v>11</v>
      </c>
      <c r="B1037" s="0" t="s">
        <v>84</v>
      </c>
      <c r="C1037" s="0" t="n">
        <v>1.23275862068966</v>
      </c>
      <c r="D1037" s="0" t="str">
        <f aca="false">A1037&amp;" "&amp;B1037</f>
        <v>OB-2 MANEUVER MECHANICS (OBFM)</v>
      </c>
    </row>
    <row r="1038" customFormat="false" ht="12.8" hidden="false" customHeight="false" outlineLevel="0" collapsed="false">
      <c r="A1038" s="0" t="s">
        <v>11</v>
      </c>
      <c r="B1038" s="0" t="s">
        <v>85</v>
      </c>
      <c r="C1038" s="0" t="n">
        <v>1.49194547707559</v>
      </c>
      <c r="D1038" s="0" t="str">
        <f aca="false">A1038&amp;" "&amp;B1038</f>
        <v>OB-2 MANEUVER SELECTION</v>
      </c>
    </row>
    <row r="1039" customFormat="false" ht="12.8" hidden="false" customHeight="false" outlineLevel="0" collapsed="false">
      <c r="A1039" s="0" t="s">
        <v>11</v>
      </c>
      <c r="B1039" s="0" t="s">
        <v>86</v>
      </c>
      <c r="C1039" s="0" t="n">
        <v>1.38260869565217</v>
      </c>
      <c r="D1039" s="0" t="str">
        <f aca="false">A1039&amp;" "&amp;B1039</f>
        <v>OB-2 MANEUVER SELECTION (OBFM)</v>
      </c>
    </row>
    <row r="1040" customFormat="false" ht="12.8" hidden="false" customHeight="false" outlineLevel="0" collapsed="false">
      <c r="A1040" s="0" t="s">
        <v>11</v>
      </c>
      <c r="B1040" s="0" t="s">
        <v>87</v>
      </c>
      <c r="C1040" s="0" t="n">
        <v>2.06666666666667</v>
      </c>
      <c r="D1040" s="0" t="str">
        <f aca="false">A1040&amp;" "&amp;B1040</f>
        <v>OB-2 MISSED APPROACH</v>
      </c>
    </row>
    <row r="1041" customFormat="false" ht="12.8" hidden="false" customHeight="false" outlineLevel="0" collapsed="false">
      <c r="A1041" s="0" t="s">
        <v>11</v>
      </c>
      <c r="B1041" s="0" t="s">
        <v>88</v>
      </c>
      <c r="C1041" s="0" t="n">
        <v>2.18461538461538</v>
      </c>
      <c r="D1041" s="0" t="str">
        <f aca="false">A1041&amp;" "&amp;B1041</f>
        <v>OB-2 MISSION ANALYSIS</v>
      </c>
    </row>
    <row r="1042" customFormat="false" ht="12.8" hidden="false" customHeight="false" outlineLevel="0" collapsed="false">
      <c r="A1042" s="0" t="s">
        <v>11</v>
      </c>
      <c r="B1042" s="0" t="s">
        <v>89</v>
      </c>
      <c r="C1042" s="0" t="n">
        <v>2.26674107142857</v>
      </c>
      <c r="D1042" s="0" t="str">
        <f aca="false">A1042&amp;" "&amp;B1042</f>
        <v>OB-2 MISSION PLANNING/BRIEFING/DEBRIEFING</v>
      </c>
    </row>
    <row r="1043" customFormat="false" ht="12.8" hidden="false" customHeight="false" outlineLevel="0" collapsed="false">
      <c r="A1043" s="0" t="s">
        <v>11</v>
      </c>
      <c r="B1043" s="0" t="s">
        <v>91</v>
      </c>
      <c r="C1043" s="0" t="n">
        <v>1.96969696969697</v>
      </c>
      <c r="D1043" s="0" t="str">
        <f aca="false">A1043&amp;" "&amp;B1043</f>
        <v>OB-2 NO FLAP APPROACH/LANDING</v>
      </c>
    </row>
    <row r="1044" customFormat="false" ht="12.8" hidden="false" customHeight="false" outlineLevel="0" collapsed="false">
      <c r="A1044" s="0" t="s">
        <v>11</v>
      </c>
      <c r="B1044" s="0" t="s">
        <v>92</v>
      </c>
      <c r="C1044" s="0" t="n">
        <v>1.97916666666667</v>
      </c>
      <c r="D1044" s="0" t="str">
        <f aca="false">A1044&amp;" "&amp;B1044</f>
        <v>OB-2 NON-PRECISION APPROACH (HUD ON/OFF)</v>
      </c>
    </row>
    <row r="1045" customFormat="false" ht="12.8" hidden="false" customHeight="false" outlineLevel="0" collapsed="false">
      <c r="A1045" s="0" t="s">
        <v>11</v>
      </c>
      <c r="B1045" s="0" t="s">
        <v>93</v>
      </c>
      <c r="C1045" s="0" t="n">
        <v>2.0507614213198</v>
      </c>
      <c r="D1045" s="0" t="str">
        <f aca="false">A1045&amp;" "&amp;B1045</f>
        <v>OB-2 NORMAL LANDING</v>
      </c>
    </row>
    <row r="1046" customFormat="false" ht="12.8" hidden="false" customHeight="false" outlineLevel="0" collapsed="false">
      <c r="A1046" s="0" t="s">
        <v>11</v>
      </c>
      <c r="B1046" s="0" t="s">
        <v>94</v>
      </c>
      <c r="C1046" s="0" t="n">
        <v>2.06463878326996</v>
      </c>
      <c r="D1046" s="0" t="str">
        <f aca="false">A1046&amp;" "&amp;B1046</f>
        <v>OB-2 NORMAL PATTERN</v>
      </c>
    </row>
    <row r="1047" customFormat="false" ht="12.8" hidden="false" customHeight="false" outlineLevel="0" collapsed="false">
      <c r="A1047" s="0" t="s">
        <v>11</v>
      </c>
      <c r="B1047" s="0" t="s">
        <v>95</v>
      </c>
      <c r="C1047" s="0" t="n">
        <v>2</v>
      </c>
      <c r="D1047" s="0" t="str">
        <f aca="false">A1047&amp;" "&amp;B1047</f>
        <v>OB-2 PENETRATION</v>
      </c>
    </row>
    <row r="1048" customFormat="false" ht="12.8" hidden="false" customHeight="false" outlineLevel="0" collapsed="false">
      <c r="A1048" s="0" t="s">
        <v>11</v>
      </c>
      <c r="B1048" s="0" t="s">
        <v>96</v>
      </c>
      <c r="C1048" s="0" t="n">
        <v>1.77056277056277</v>
      </c>
      <c r="D1048" s="0" t="str">
        <f aca="false">A1048&amp;" "&amp;B1048</f>
        <v>OB-2 PERCH SETUPS</v>
      </c>
    </row>
    <row r="1049" customFormat="false" ht="12.8" hidden="false" customHeight="false" outlineLevel="0" collapsed="false">
      <c r="A1049" s="0" t="s">
        <v>11</v>
      </c>
      <c r="B1049" s="0" t="s">
        <v>97</v>
      </c>
      <c r="C1049" s="0" t="n">
        <v>2.17647058823529</v>
      </c>
      <c r="D1049" s="0" t="str">
        <f aca="false">A1049&amp;" "&amp;B1049</f>
        <v>OB-2 PRECISION APPROACH (HUD ON/OFF)</v>
      </c>
    </row>
    <row r="1050" customFormat="false" ht="12.8" hidden="false" customHeight="false" outlineLevel="0" collapsed="false">
      <c r="A1050" s="0" t="s">
        <v>11</v>
      </c>
      <c r="B1050" s="0" t="s">
        <v>98</v>
      </c>
      <c r="C1050" s="0" t="n">
        <v>1.55555555555556</v>
      </c>
      <c r="D1050" s="0" t="str">
        <f aca="false">A1050&amp;" "&amp;B1050</f>
        <v>OB-2 QUARTER-PLANE EXERCISE</v>
      </c>
    </row>
    <row r="1051" customFormat="false" ht="12.8" hidden="false" customHeight="false" outlineLevel="0" collapsed="false">
      <c r="A1051" s="0" t="s">
        <v>11</v>
      </c>
      <c r="B1051" s="0" t="s">
        <v>99</v>
      </c>
      <c r="C1051" s="0" t="n">
        <v>2.04144527098831</v>
      </c>
      <c r="D1051" s="0" t="str">
        <f aca="false">A1051&amp;" "&amp;B1051</f>
        <v>OB-2 REJOINS</v>
      </c>
    </row>
    <row r="1052" customFormat="false" ht="12.8" hidden="false" customHeight="false" outlineLevel="0" collapsed="false">
      <c r="A1052" s="0" t="s">
        <v>11</v>
      </c>
      <c r="B1052" s="0" t="s">
        <v>100</v>
      </c>
      <c r="C1052" s="0" t="n">
        <v>2.08350730688935</v>
      </c>
      <c r="D1052" s="0" t="str">
        <f aca="false">A1052&amp;" "&amp;B1052</f>
        <v>OB-2 RETURN TO BASE (RTB) PROCEDURES</v>
      </c>
    </row>
    <row r="1053" customFormat="false" ht="12.8" hidden="false" customHeight="false" outlineLevel="0" collapsed="false">
      <c r="A1053" s="0" t="s">
        <v>11</v>
      </c>
      <c r="B1053" s="0" t="s">
        <v>103</v>
      </c>
      <c r="C1053" s="0" t="n">
        <v>2.07853403141361</v>
      </c>
      <c r="D1053" s="0" t="str">
        <f aca="false">A1053&amp;" "&amp;B1053</f>
        <v>OB-2 ROUTE</v>
      </c>
    </row>
    <row r="1054" customFormat="false" ht="12.8" hidden="false" customHeight="false" outlineLevel="0" collapsed="false">
      <c r="A1054" s="0" t="s">
        <v>11</v>
      </c>
      <c r="B1054" s="0" t="s">
        <v>105</v>
      </c>
      <c r="C1054" s="0" t="n">
        <v>1.45635359116022</v>
      </c>
      <c r="D1054" s="0" t="str">
        <f aca="false">A1054&amp;" "&amp;B1054</f>
        <v>OB-2 SIMULATED GUNSHOT</v>
      </c>
    </row>
    <row r="1055" customFormat="false" ht="12.8" hidden="false" customHeight="false" outlineLevel="0" collapsed="false">
      <c r="A1055" s="0" t="s">
        <v>11</v>
      </c>
      <c r="B1055" s="0" t="s">
        <v>106</v>
      </c>
      <c r="C1055" s="0" t="n">
        <v>1.50853242320819</v>
      </c>
      <c r="D1055" s="0" t="str">
        <f aca="false">A1055&amp;" "&amp;B1055</f>
        <v>OB-2 SIMULATED IR MISSILE SHOT</v>
      </c>
    </row>
    <row r="1056" customFormat="false" ht="12.8" hidden="false" customHeight="false" outlineLevel="0" collapsed="false">
      <c r="A1056" s="0" t="s">
        <v>11</v>
      </c>
      <c r="B1056" s="0" t="s">
        <v>107</v>
      </c>
      <c r="C1056" s="0" t="n">
        <v>2.02777777777778</v>
      </c>
      <c r="D1056" s="0" t="str">
        <f aca="false">A1056&amp;" "&amp;B1056</f>
        <v>OB-2 SINGLE ENGINE APPROACH/LANDING</v>
      </c>
    </row>
    <row r="1057" customFormat="false" ht="12.8" hidden="false" customHeight="false" outlineLevel="0" collapsed="false">
      <c r="A1057" s="0" t="s">
        <v>11</v>
      </c>
      <c r="B1057" s="0" t="s">
        <v>108</v>
      </c>
      <c r="C1057" s="0" t="n">
        <v>2</v>
      </c>
      <c r="D1057" s="0" t="str">
        <f aca="false">A1057&amp;" "&amp;B1057</f>
        <v>OB-2 SINGLE ENGINE GO-AROUND</v>
      </c>
    </row>
    <row r="1058" customFormat="false" ht="12.8" hidden="false" customHeight="false" outlineLevel="0" collapsed="false">
      <c r="A1058" s="0" t="s">
        <v>11</v>
      </c>
      <c r="B1058" s="0" t="s">
        <v>109</v>
      </c>
      <c r="C1058" s="0" t="n">
        <v>1</v>
      </c>
      <c r="D1058" s="0" t="str">
        <f aca="false">A1058&amp;" "&amp;B1058</f>
        <v>OB-2 SINGLE-SHIP JINK EXERCISE</v>
      </c>
    </row>
    <row r="1059" customFormat="false" ht="12.8" hidden="false" customHeight="false" outlineLevel="0" collapsed="false">
      <c r="A1059" s="0" t="s">
        <v>11</v>
      </c>
      <c r="B1059" s="0" t="s">
        <v>110</v>
      </c>
      <c r="C1059" s="0" t="n">
        <v>1.64315352697095</v>
      </c>
      <c r="D1059" s="0" t="str">
        <f aca="false">A1059&amp;" "&amp;B1059</f>
        <v>OB-2 SITUATIONAL AWARENESS</v>
      </c>
    </row>
    <row r="1060" customFormat="false" ht="12.8" hidden="false" customHeight="false" outlineLevel="0" collapsed="false">
      <c r="A1060" s="0" t="s">
        <v>11</v>
      </c>
      <c r="B1060" s="0" t="s">
        <v>112</v>
      </c>
      <c r="C1060" s="0" t="n">
        <v>2.12820512820513</v>
      </c>
      <c r="D1060" s="0" t="str">
        <f aca="false">A1060&amp;" "&amp;B1060</f>
        <v>OB-2 TAKEOFF (SINGLE-SHIP)</v>
      </c>
    </row>
    <row r="1061" customFormat="false" ht="12.8" hidden="false" customHeight="false" outlineLevel="0" collapsed="false">
      <c r="A1061" s="0" t="s">
        <v>11</v>
      </c>
      <c r="B1061" s="0" t="s">
        <v>113</v>
      </c>
      <c r="C1061" s="0" t="n">
        <v>1.71784232365145</v>
      </c>
      <c r="D1061" s="0" t="str">
        <f aca="false">A1061&amp;" "&amp;B1061</f>
        <v>OB-2 TASK MANAGEMENT</v>
      </c>
    </row>
    <row r="1062" customFormat="false" ht="12.8" hidden="false" customHeight="false" outlineLevel="0" collapsed="false">
      <c r="A1062" s="0" t="s">
        <v>11</v>
      </c>
      <c r="B1062" s="0" t="s">
        <v>115</v>
      </c>
      <c r="C1062" s="0" t="n">
        <v>1.59014675052411</v>
      </c>
      <c r="D1062" s="0" t="str">
        <f aca="false">A1062&amp;" "&amp;B1062</f>
        <v>OB-2 TWO-SHIP FORMATION -- TACTICAL</v>
      </c>
    </row>
    <row r="1063" customFormat="false" ht="12.8" hidden="false" customHeight="false" outlineLevel="0" collapsed="false">
      <c r="A1063" s="0" t="s">
        <v>11</v>
      </c>
      <c r="B1063" s="0" t="s">
        <v>117</v>
      </c>
      <c r="C1063" s="0" t="n">
        <v>2.04781704781705</v>
      </c>
      <c r="D1063" s="0" t="str">
        <f aca="false">A1063&amp;" "&amp;B1063</f>
        <v>OB-2 VISUAL SEARCH</v>
      </c>
    </row>
    <row r="1064" customFormat="false" ht="12.8" hidden="false" customHeight="false" outlineLevel="0" collapsed="false">
      <c r="A1064" s="0" t="s">
        <v>11</v>
      </c>
      <c r="B1064" s="0" t="s">
        <v>118</v>
      </c>
      <c r="C1064" s="0" t="n">
        <v>2.06596858638743</v>
      </c>
      <c r="D1064" s="0" t="str">
        <f aca="false">A1064&amp;" "&amp;B1064</f>
        <v>OB-2 VISUAL SIGNALS</v>
      </c>
    </row>
    <row r="1065" customFormat="false" ht="12.8" hidden="false" customHeight="false" outlineLevel="0" collapsed="false">
      <c r="A1065" s="0" t="s">
        <v>11</v>
      </c>
      <c r="B1065" s="0" t="s">
        <v>121</v>
      </c>
      <c r="C1065" s="0" t="n">
        <v>1.44056706652127</v>
      </c>
      <c r="D1065" s="0" t="str">
        <f aca="false">A1065&amp;" "&amp;B1065</f>
        <v>OB-2 WEZ RECOGNITION</v>
      </c>
    </row>
    <row r="1066" customFormat="false" ht="12.8" hidden="false" customHeight="false" outlineLevel="0" collapsed="false">
      <c r="A1066" s="0" t="s">
        <v>11</v>
      </c>
      <c r="B1066" s="0" t="s">
        <v>132</v>
      </c>
      <c r="C1066" s="0" t="n">
        <v>1.80545670225386</v>
      </c>
      <c r="D1066" s="0" t="str">
        <f aca="false">A1066&amp;" "&amp;B1066</f>
        <v>OB-2 WINGMAN CONSID/FLT INTEGRITY</v>
      </c>
    </row>
    <row r="1067" customFormat="false" ht="12.8" hidden="false" customHeight="false" outlineLevel="0" collapsed="false">
      <c r="A1067" s="0" t="s">
        <v>12</v>
      </c>
      <c r="B1067" s="0" t="s">
        <v>38</v>
      </c>
      <c r="C1067" s="0" t="n">
        <v>2.06031363088058</v>
      </c>
      <c r="D1067" s="0" t="str">
        <f aca="false">A1067&amp;" "&amp;B1067</f>
        <v>OB-3 AGSM</v>
      </c>
    </row>
    <row r="1068" customFormat="false" ht="12.8" hidden="false" customHeight="false" outlineLevel="0" collapsed="false">
      <c r="A1068" s="0" t="s">
        <v>12</v>
      </c>
      <c r="B1068" s="0" t="s">
        <v>39</v>
      </c>
      <c r="C1068" s="0" t="n">
        <v>2.07322929171669</v>
      </c>
      <c r="D1068" s="0" t="str">
        <f aca="false">A1068&amp;" "&amp;B1068</f>
        <v>OB-3 ARMAMENT SWITCHOLOGY/FENCE CHK</v>
      </c>
    </row>
    <row r="1069" customFormat="false" ht="12.8" hidden="false" customHeight="false" outlineLevel="0" collapsed="false">
      <c r="A1069" s="0" t="s">
        <v>12</v>
      </c>
      <c r="B1069" s="0" t="s">
        <v>41</v>
      </c>
      <c r="C1069" s="0" t="n">
        <v>2.05860349127182</v>
      </c>
      <c r="D1069" s="0" t="str">
        <f aca="false">A1069&amp;" "&amp;B1069</f>
        <v>OB-3 BATTLE DAMAGE CHECK</v>
      </c>
    </row>
    <row r="1070" customFormat="false" ht="12.8" hidden="false" customHeight="false" outlineLevel="0" collapsed="false">
      <c r="A1070" s="0" t="s">
        <v>12</v>
      </c>
      <c r="B1070" s="0" t="s">
        <v>45</v>
      </c>
      <c r="C1070" s="0" t="n">
        <v>1.83802816901408</v>
      </c>
      <c r="D1070" s="0" t="str">
        <f aca="false">A1070&amp;" "&amp;B1070</f>
        <v>OB-3 COMMUNICATIONS</v>
      </c>
    </row>
    <row r="1071" customFormat="false" ht="12.8" hidden="false" customHeight="false" outlineLevel="0" collapsed="false">
      <c r="A1071" s="0" t="s">
        <v>12</v>
      </c>
      <c r="B1071" s="0" t="s">
        <v>50</v>
      </c>
      <c r="C1071" s="0" t="n">
        <v>2.11428571428571</v>
      </c>
      <c r="D1071" s="0" t="str">
        <f aca="false">A1071&amp;" "&amp;B1071</f>
        <v>OB-3 CROSSUNDER</v>
      </c>
    </row>
    <row r="1072" customFormat="false" ht="12.8" hidden="false" customHeight="false" outlineLevel="0" collapsed="false">
      <c r="A1072" s="0" t="s">
        <v>12</v>
      </c>
      <c r="B1072" s="0" t="s">
        <v>51</v>
      </c>
      <c r="C1072" s="0" t="n">
        <v>1.8462441314554</v>
      </c>
      <c r="D1072" s="0" t="str">
        <f aca="false">A1072&amp;" "&amp;B1072</f>
        <v>OB-3 DECISION MAKING/RISK MANAGEMENT</v>
      </c>
    </row>
    <row r="1073" customFormat="false" ht="12.8" hidden="false" customHeight="false" outlineLevel="0" collapsed="false">
      <c r="A1073" s="0" t="s">
        <v>12</v>
      </c>
      <c r="B1073" s="0" t="s">
        <v>52</v>
      </c>
      <c r="C1073" s="0" t="n">
        <v>3</v>
      </c>
      <c r="D1073" s="0" t="str">
        <f aca="false">A1073&amp;" "&amp;B1073</f>
        <v>OB-3 DEFENSIVE RANGING/PURSUIT CURVE EXERCISE</v>
      </c>
    </row>
    <row r="1074" customFormat="false" ht="12.8" hidden="false" customHeight="false" outlineLevel="0" collapsed="false">
      <c r="A1074" s="0" t="s">
        <v>12</v>
      </c>
      <c r="B1074" s="0" t="s">
        <v>53</v>
      </c>
      <c r="C1074" s="0" t="n">
        <v>2.06863905325444</v>
      </c>
      <c r="D1074" s="0" t="str">
        <f aca="false">A1074&amp;" "&amp;B1074</f>
        <v>OB-3 DEPARTURE</v>
      </c>
    </row>
    <row r="1075" customFormat="false" ht="12.8" hidden="false" customHeight="false" outlineLevel="0" collapsed="false">
      <c r="A1075" s="0" t="s">
        <v>12</v>
      </c>
      <c r="B1075" s="0" t="s">
        <v>54</v>
      </c>
      <c r="C1075" s="0" t="n">
        <v>2.1038961038961</v>
      </c>
      <c r="D1075" s="0" t="str">
        <f aca="false">A1075&amp;" "&amp;B1075</f>
        <v>OB-3 ECHELON</v>
      </c>
    </row>
    <row r="1076" customFormat="false" ht="12.8" hidden="false" customHeight="false" outlineLevel="0" collapsed="false">
      <c r="A1076" s="0" t="s">
        <v>12</v>
      </c>
      <c r="B1076" s="0" t="s">
        <v>55</v>
      </c>
      <c r="C1076" s="0" t="n">
        <v>2.96491228070175</v>
      </c>
      <c r="D1076" s="0" t="str">
        <f aca="false">A1076&amp;" "&amp;B1076</f>
        <v>OB-3 EMERGENCY PROCEDURES</v>
      </c>
    </row>
    <row r="1077" customFormat="false" ht="12.8" hidden="false" customHeight="false" outlineLevel="0" collapsed="false">
      <c r="A1077" s="0" t="s">
        <v>12</v>
      </c>
      <c r="B1077" s="0" t="s">
        <v>59</v>
      </c>
      <c r="C1077" s="0" t="n">
        <v>1.64452644526445</v>
      </c>
      <c r="D1077" s="0" t="str">
        <f aca="false">A1077&amp;" "&amp;B1077</f>
        <v>OB-3 FIGHT ANALYSIS</v>
      </c>
    </row>
    <row r="1078" customFormat="false" ht="12.8" hidden="false" customHeight="false" outlineLevel="0" collapsed="false">
      <c r="A1078" s="0" t="s">
        <v>12</v>
      </c>
      <c r="B1078" s="0" t="s">
        <v>60</v>
      </c>
      <c r="C1078" s="0" t="n">
        <v>2.03830369357045</v>
      </c>
      <c r="D1078" s="0" t="str">
        <f aca="false">A1078&amp;" "&amp;B1078</f>
        <v>OB-3 FIGHTING WING</v>
      </c>
    </row>
    <row r="1079" customFormat="false" ht="12.8" hidden="false" customHeight="false" outlineLevel="0" collapsed="false">
      <c r="A1079" s="0" t="s">
        <v>12</v>
      </c>
      <c r="B1079" s="0" t="s">
        <v>61</v>
      </c>
      <c r="C1079" s="0" t="n">
        <v>2.08752997601918</v>
      </c>
      <c r="D1079" s="0" t="str">
        <f aca="false">A1079&amp;" "&amp;B1079</f>
        <v>OB-3 FINGERTIP</v>
      </c>
    </row>
    <row r="1080" customFormat="false" ht="12.8" hidden="false" customHeight="false" outlineLevel="0" collapsed="false">
      <c r="A1080" s="0" t="s">
        <v>12</v>
      </c>
      <c r="B1080" s="0" t="s">
        <v>62</v>
      </c>
      <c r="C1080" s="0" t="n">
        <v>1.98333333333333</v>
      </c>
      <c r="D1080" s="0" t="str">
        <f aca="false">A1080&amp;" "&amp;B1080</f>
        <v>OB-3 FLIGHT COORDINATION</v>
      </c>
    </row>
    <row r="1081" customFormat="false" ht="12.8" hidden="false" customHeight="false" outlineLevel="0" collapsed="false">
      <c r="A1081" s="0" t="s">
        <v>12</v>
      </c>
      <c r="B1081" s="0" t="s">
        <v>63</v>
      </c>
      <c r="C1081" s="0" t="n">
        <v>2.06730769230769</v>
      </c>
      <c r="D1081" s="0" t="str">
        <f aca="false">A1081&amp;" "&amp;B1081</f>
        <v>OB-3 FORMATION APPROACH (WING)</v>
      </c>
    </row>
    <row r="1082" customFormat="false" ht="12.8" hidden="false" customHeight="false" outlineLevel="0" collapsed="false">
      <c r="A1082" s="0" t="s">
        <v>12</v>
      </c>
      <c r="B1082" s="0" t="s">
        <v>64</v>
      </c>
      <c r="C1082" s="0" t="n">
        <v>2.15547703180212</v>
      </c>
      <c r="D1082" s="0" t="str">
        <f aca="false">A1082&amp;" "&amp;B1082</f>
        <v>OB-3 FORMATION TAKEOFF (WING)</v>
      </c>
    </row>
    <row r="1083" customFormat="false" ht="12.8" hidden="false" customHeight="false" outlineLevel="0" collapsed="false">
      <c r="A1083" s="0" t="s">
        <v>12</v>
      </c>
      <c r="B1083" s="0" t="s">
        <v>65</v>
      </c>
      <c r="C1083" s="0" t="n">
        <v>2.05952380952381</v>
      </c>
      <c r="D1083" s="0" t="str">
        <f aca="false">A1083&amp;" "&amp;B1083</f>
        <v>OB-3 FOUR-SHIP FORMATION - BASIC</v>
      </c>
    </row>
    <row r="1084" customFormat="false" ht="12.8" hidden="false" customHeight="false" outlineLevel="0" collapsed="false">
      <c r="A1084" s="0" t="s">
        <v>12</v>
      </c>
      <c r="B1084" s="0" t="s">
        <v>66</v>
      </c>
      <c r="C1084" s="0" t="n">
        <v>2.00662251655629</v>
      </c>
      <c r="D1084" s="0" t="str">
        <f aca="false">A1084&amp;" "&amp;B1084</f>
        <v>OB-3 FOUR-SHIP FORMATION - TACTICAL</v>
      </c>
    </row>
    <row r="1085" customFormat="false" ht="12.8" hidden="false" customHeight="false" outlineLevel="0" collapsed="false">
      <c r="A1085" s="0" t="s">
        <v>12</v>
      </c>
      <c r="B1085" s="0" t="s">
        <v>67</v>
      </c>
      <c r="C1085" s="0" t="n">
        <v>2.09563164108619</v>
      </c>
      <c r="D1085" s="0" t="str">
        <f aca="false">A1085&amp;" "&amp;B1085</f>
        <v>OB-3 FUEL MANAGEMENT</v>
      </c>
    </row>
    <row r="1086" customFormat="false" ht="12.8" hidden="false" customHeight="false" outlineLevel="0" collapsed="false">
      <c r="A1086" s="0" t="s">
        <v>12</v>
      </c>
      <c r="B1086" s="0" t="s">
        <v>68</v>
      </c>
      <c r="C1086" s="0" t="n">
        <v>2.00722891566265</v>
      </c>
      <c r="D1086" s="0" t="str">
        <f aca="false">A1086&amp;" "&amp;B1086</f>
        <v>OB-3 G-AWARENESS</v>
      </c>
    </row>
    <row r="1087" customFormat="false" ht="12.8" hidden="false" customHeight="false" outlineLevel="0" collapsed="false">
      <c r="A1087" s="0" t="s">
        <v>12</v>
      </c>
      <c r="B1087" s="0" t="s">
        <v>69</v>
      </c>
      <c r="C1087" s="0" t="n">
        <v>2.04347826086957</v>
      </c>
      <c r="D1087" s="0" t="str">
        <f aca="false">A1087&amp;" "&amp;B1087</f>
        <v>OB-3 G-AWARENESS TURNS</v>
      </c>
    </row>
    <row r="1088" customFormat="false" ht="12.8" hidden="false" customHeight="false" outlineLevel="0" collapsed="false">
      <c r="A1088" s="0" t="s">
        <v>12</v>
      </c>
      <c r="B1088" s="0" t="s">
        <v>70</v>
      </c>
      <c r="C1088" s="0" t="n">
        <v>2.08558030480656</v>
      </c>
      <c r="D1088" s="0" t="str">
        <f aca="false">A1088&amp;" "&amp;B1088</f>
        <v>OB-3 GROUND OPERATIONS</v>
      </c>
    </row>
    <row r="1089" customFormat="false" ht="12.8" hidden="false" customHeight="false" outlineLevel="0" collapsed="false">
      <c r="A1089" s="0" t="s">
        <v>12</v>
      </c>
      <c r="B1089" s="0" t="s">
        <v>75</v>
      </c>
      <c r="C1089" s="0" t="n">
        <v>2</v>
      </c>
      <c r="D1089" s="0" t="str">
        <f aca="false">A1089&amp;" "&amp;B1089</f>
        <v>OB-3 INSTRUMENT TRAIL DEPARTURE</v>
      </c>
    </row>
    <row r="1090" customFormat="false" ht="12.8" hidden="false" customHeight="false" outlineLevel="0" collapsed="false">
      <c r="A1090" s="0" t="s">
        <v>12</v>
      </c>
      <c r="B1090" s="0" t="s">
        <v>82</v>
      </c>
      <c r="C1090" s="0" t="n">
        <v>2</v>
      </c>
      <c r="D1090" s="0" t="str">
        <f aca="false">A1090&amp;" "&amp;B1090</f>
        <v>OB-3 LOST WINGMAN PROCEDURES</v>
      </c>
    </row>
    <row r="1091" customFormat="false" ht="12.8" hidden="false" customHeight="false" outlineLevel="0" collapsed="false">
      <c r="A1091" s="0" t="s">
        <v>12</v>
      </c>
      <c r="B1091" s="0" t="s">
        <v>83</v>
      </c>
      <c r="C1091" s="0" t="n">
        <v>1.42329545454545</v>
      </c>
      <c r="D1091" s="0" t="str">
        <f aca="false">A1091&amp;" "&amp;B1091</f>
        <v>OB-3 MANEUVER MECHANICS</v>
      </c>
    </row>
    <row r="1092" customFormat="false" ht="12.8" hidden="false" customHeight="false" outlineLevel="0" collapsed="false">
      <c r="A1092" s="0" t="s">
        <v>12</v>
      </c>
      <c r="B1092" s="0" t="s">
        <v>84</v>
      </c>
      <c r="C1092" s="0" t="n">
        <v>1.50892857142857</v>
      </c>
      <c r="D1092" s="0" t="str">
        <f aca="false">A1092&amp;" "&amp;B1092</f>
        <v>OB-3 MANEUVER MECHANICS (OBFM)</v>
      </c>
    </row>
    <row r="1093" customFormat="false" ht="12.8" hidden="false" customHeight="false" outlineLevel="0" collapsed="false">
      <c r="A1093" s="0" t="s">
        <v>12</v>
      </c>
      <c r="B1093" s="0" t="s">
        <v>85</v>
      </c>
      <c r="C1093" s="0" t="n">
        <v>1.6980056980057</v>
      </c>
      <c r="D1093" s="0" t="str">
        <f aca="false">A1093&amp;" "&amp;B1093</f>
        <v>OB-3 MANEUVER SELECTION</v>
      </c>
    </row>
    <row r="1094" customFormat="false" ht="12.8" hidden="false" customHeight="false" outlineLevel="0" collapsed="false">
      <c r="A1094" s="0" t="s">
        <v>12</v>
      </c>
      <c r="B1094" s="0" t="s">
        <v>86</v>
      </c>
      <c r="C1094" s="0" t="n">
        <v>1.73214285714286</v>
      </c>
      <c r="D1094" s="0" t="str">
        <f aca="false">A1094&amp;" "&amp;B1094</f>
        <v>OB-3 MANEUVER SELECTION (OBFM)</v>
      </c>
    </row>
    <row r="1095" customFormat="false" ht="12.8" hidden="false" customHeight="false" outlineLevel="0" collapsed="false">
      <c r="A1095" s="0" t="s">
        <v>12</v>
      </c>
      <c r="B1095" s="0" t="s">
        <v>87</v>
      </c>
      <c r="C1095" s="0" t="n">
        <v>2.07692307692308</v>
      </c>
      <c r="D1095" s="0" t="str">
        <f aca="false">A1095&amp;" "&amp;B1095</f>
        <v>OB-3 MISSED APPROACH</v>
      </c>
    </row>
    <row r="1096" customFormat="false" ht="12.8" hidden="false" customHeight="false" outlineLevel="0" collapsed="false">
      <c r="A1096" s="0" t="s">
        <v>12</v>
      </c>
      <c r="B1096" s="0" t="s">
        <v>88</v>
      </c>
      <c r="C1096" s="0" t="n">
        <v>2.25757575757576</v>
      </c>
      <c r="D1096" s="0" t="str">
        <f aca="false">A1096&amp;" "&amp;B1096</f>
        <v>OB-3 MISSION ANALYSIS</v>
      </c>
    </row>
    <row r="1097" customFormat="false" ht="12.8" hidden="false" customHeight="false" outlineLevel="0" collapsed="false">
      <c r="A1097" s="0" t="s">
        <v>12</v>
      </c>
      <c r="B1097" s="0" t="s">
        <v>89</v>
      </c>
      <c r="C1097" s="0" t="n">
        <v>2.28152866242038</v>
      </c>
      <c r="D1097" s="0" t="str">
        <f aca="false">A1097&amp;" "&amp;B1097</f>
        <v>OB-3 MISSION PLANNING/BRIEFING/DEBRIEFING</v>
      </c>
    </row>
    <row r="1098" customFormat="false" ht="12.8" hidden="false" customHeight="false" outlineLevel="0" collapsed="false">
      <c r="A1098" s="0" t="s">
        <v>12</v>
      </c>
      <c r="B1098" s="0" t="s">
        <v>90</v>
      </c>
      <c r="C1098" s="0" t="n">
        <v>2</v>
      </c>
      <c r="D1098" s="0" t="str">
        <f aca="false">A1098&amp;" "&amp;B1098</f>
        <v>OB-3 MUTUAL SUPPORT COMMUNICATION (3-1)</v>
      </c>
    </row>
    <row r="1099" customFormat="false" ht="12.8" hidden="false" customHeight="false" outlineLevel="0" collapsed="false">
      <c r="A1099" s="0" t="s">
        <v>12</v>
      </c>
      <c r="B1099" s="0" t="s">
        <v>91</v>
      </c>
      <c r="C1099" s="0" t="n">
        <v>2.08333333333333</v>
      </c>
      <c r="D1099" s="0" t="str">
        <f aca="false">A1099&amp;" "&amp;B1099</f>
        <v>OB-3 NO FLAP APPROACH/LANDING</v>
      </c>
    </row>
    <row r="1100" customFormat="false" ht="12.8" hidden="false" customHeight="false" outlineLevel="0" collapsed="false">
      <c r="A1100" s="0" t="s">
        <v>12</v>
      </c>
      <c r="B1100" s="0" t="s">
        <v>92</v>
      </c>
      <c r="C1100" s="0" t="n">
        <v>2.01612903225806</v>
      </c>
      <c r="D1100" s="0" t="str">
        <f aca="false">A1100&amp;" "&amp;B1100</f>
        <v>OB-3 NON-PRECISION APPROACH (HUD ON/OFF)</v>
      </c>
    </row>
    <row r="1101" customFormat="false" ht="12.8" hidden="false" customHeight="false" outlineLevel="0" collapsed="false">
      <c r="A1101" s="0" t="s">
        <v>12</v>
      </c>
      <c r="B1101" s="0" t="s">
        <v>93</v>
      </c>
      <c r="C1101" s="0" t="n">
        <v>2.07380073800738</v>
      </c>
      <c r="D1101" s="0" t="str">
        <f aca="false">A1101&amp;" "&amp;B1101</f>
        <v>OB-3 NORMAL LANDING</v>
      </c>
    </row>
    <row r="1102" customFormat="false" ht="12.8" hidden="false" customHeight="false" outlineLevel="0" collapsed="false">
      <c r="A1102" s="0" t="s">
        <v>12</v>
      </c>
      <c r="B1102" s="0" t="s">
        <v>94</v>
      </c>
      <c r="C1102" s="0" t="n">
        <v>2.00778210116732</v>
      </c>
      <c r="D1102" s="0" t="str">
        <f aca="false">A1102&amp;" "&amp;B1102</f>
        <v>OB-3 NORMAL PATTERN</v>
      </c>
    </row>
    <row r="1103" customFormat="false" ht="12.8" hidden="false" customHeight="false" outlineLevel="0" collapsed="false">
      <c r="A1103" s="0" t="s">
        <v>12</v>
      </c>
      <c r="B1103" s="0" t="s">
        <v>96</v>
      </c>
      <c r="C1103" s="0" t="n">
        <v>1.89325153374233</v>
      </c>
      <c r="D1103" s="0" t="str">
        <f aca="false">A1103&amp;" "&amp;B1103</f>
        <v>OB-3 PERCH SETUPS</v>
      </c>
    </row>
    <row r="1104" customFormat="false" ht="12.8" hidden="false" customHeight="false" outlineLevel="0" collapsed="false">
      <c r="A1104" s="0" t="s">
        <v>12</v>
      </c>
      <c r="B1104" s="0" t="s">
        <v>97</v>
      </c>
      <c r="C1104" s="0" t="n">
        <v>2.2</v>
      </c>
      <c r="D1104" s="0" t="str">
        <f aca="false">A1104&amp;" "&amp;B1104</f>
        <v>OB-3 PRECISION APPROACH (HUD ON/OFF)</v>
      </c>
    </row>
    <row r="1105" customFormat="false" ht="12.8" hidden="false" customHeight="false" outlineLevel="0" collapsed="false">
      <c r="A1105" s="0" t="s">
        <v>12</v>
      </c>
      <c r="B1105" s="0" t="s">
        <v>98</v>
      </c>
      <c r="C1105" s="0" t="n">
        <v>1</v>
      </c>
      <c r="D1105" s="0" t="str">
        <f aca="false">A1105&amp;" "&amp;B1105</f>
        <v>OB-3 QUARTER-PLANE EXERCISE</v>
      </c>
    </row>
    <row r="1106" customFormat="false" ht="12.8" hidden="false" customHeight="false" outlineLevel="0" collapsed="false">
      <c r="A1106" s="0" t="s">
        <v>12</v>
      </c>
      <c r="B1106" s="0" t="s">
        <v>99</v>
      </c>
      <c r="C1106" s="0" t="n">
        <v>2.03645200486027</v>
      </c>
      <c r="D1106" s="0" t="str">
        <f aca="false">A1106&amp;" "&amp;B1106</f>
        <v>OB-3 REJOINS</v>
      </c>
    </row>
    <row r="1107" customFormat="false" ht="12.8" hidden="false" customHeight="false" outlineLevel="0" collapsed="false">
      <c r="A1107" s="0" t="s">
        <v>12</v>
      </c>
      <c r="B1107" s="0" t="s">
        <v>100</v>
      </c>
      <c r="C1107" s="0" t="n">
        <v>2.07910271546635</v>
      </c>
      <c r="D1107" s="0" t="str">
        <f aca="false">A1107&amp;" "&amp;B1107</f>
        <v>OB-3 RETURN TO BASE (RTB) PROCEDURES</v>
      </c>
    </row>
    <row r="1108" customFormat="false" ht="12.8" hidden="false" customHeight="false" outlineLevel="0" collapsed="false">
      <c r="A1108" s="0" t="s">
        <v>12</v>
      </c>
      <c r="B1108" s="0" t="s">
        <v>103</v>
      </c>
      <c r="C1108" s="0" t="n">
        <v>2.0752688172043</v>
      </c>
      <c r="D1108" s="0" t="str">
        <f aca="false">A1108&amp;" "&amp;B1108</f>
        <v>OB-3 ROUTE</v>
      </c>
    </row>
    <row r="1109" customFormat="false" ht="12.8" hidden="false" customHeight="false" outlineLevel="0" collapsed="false">
      <c r="A1109" s="0" t="s">
        <v>12</v>
      </c>
      <c r="B1109" s="0" t="s">
        <v>105</v>
      </c>
      <c r="C1109" s="0" t="n">
        <v>1.60344827586207</v>
      </c>
      <c r="D1109" s="0" t="str">
        <f aca="false">A1109&amp;" "&amp;B1109</f>
        <v>OB-3 SIMULATED GUNSHOT</v>
      </c>
    </row>
    <row r="1110" customFormat="false" ht="12.8" hidden="false" customHeight="false" outlineLevel="0" collapsed="false">
      <c r="A1110" s="0" t="s">
        <v>12</v>
      </c>
      <c r="B1110" s="0" t="s">
        <v>106</v>
      </c>
      <c r="C1110" s="0" t="n">
        <v>1.64366373902133</v>
      </c>
      <c r="D1110" s="0" t="str">
        <f aca="false">A1110&amp;" "&amp;B1110</f>
        <v>OB-3 SIMULATED IR MISSILE SHOT</v>
      </c>
    </row>
    <row r="1111" customFormat="false" ht="12.8" hidden="false" customHeight="false" outlineLevel="0" collapsed="false">
      <c r="A1111" s="0" t="s">
        <v>12</v>
      </c>
      <c r="B1111" s="0" t="s">
        <v>107</v>
      </c>
      <c r="C1111" s="0" t="n">
        <v>2.2</v>
      </c>
      <c r="D1111" s="0" t="str">
        <f aca="false">A1111&amp;" "&amp;B1111</f>
        <v>OB-3 SINGLE ENGINE APPROACH/LANDING</v>
      </c>
    </row>
    <row r="1112" customFormat="false" ht="12.8" hidden="false" customHeight="false" outlineLevel="0" collapsed="false">
      <c r="A1112" s="0" t="s">
        <v>12</v>
      </c>
      <c r="B1112" s="0" t="s">
        <v>108</v>
      </c>
      <c r="C1112" s="0" t="n">
        <v>2</v>
      </c>
      <c r="D1112" s="0" t="str">
        <f aca="false">A1112&amp;" "&amp;B1112</f>
        <v>OB-3 SINGLE ENGINE GO-AROUND</v>
      </c>
    </row>
    <row r="1113" customFormat="false" ht="12.8" hidden="false" customHeight="false" outlineLevel="0" collapsed="false">
      <c r="A1113" s="0" t="s">
        <v>12</v>
      </c>
      <c r="B1113" s="0" t="s">
        <v>110</v>
      </c>
      <c r="C1113" s="0" t="n">
        <v>1.71713615023474</v>
      </c>
      <c r="D1113" s="0" t="str">
        <f aca="false">A1113&amp;" "&amp;B1113</f>
        <v>OB-3 SITUATIONAL AWARENESS</v>
      </c>
    </row>
    <row r="1114" customFormat="false" ht="12.8" hidden="false" customHeight="false" outlineLevel="0" collapsed="false">
      <c r="A1114" s="0" t="s">
        <v>12</v>
      </c>
      <c r="B1114" s="0" t="s">
        <v>112</v>
      </c>
      <c r="C1114" s="0" t="n">
        <v>2.12903225806452</v>
      </c>
      <c r="D1114" s="0" t="str">
        <f aca="false">A1114&amp;" "&amp;B1114</f>
        <v>OB-3 TAKEOFF (SINGLE-SHIP)</v>
      </c>
    </row>
    <row r="1115" customFormat="false" ht="12.8" hidden="false" customHeight="false" outlineLevel="0" collapsed="false">
      <c r="A1115" s="0" t="s">
        <v>12</v>
      </c>
      <c r="B1115" s="0" t="s">
        <v>113</v>
      </c>
      <c r="C1115" s="0" t="n">
        <v>1.79929577464789</v>
      </c>
      <c r="D1115" s="0" t="str">
        <f aca="false">A1115&amp;" "&amp;B1115</f>
        <v>OB-3 TASK MANAGEMENT</v>
      </c>
    </row>
    <row r="1116" customFormat="false" ht="12.8" hidden="false" customHeight="false" outlineLevel="0" collapsed="false">
      <c r="A1116" s="0" t="s">
        <v>12</v>
      </c>
      <c r="B1116" s="0" t="s">
        <v>115</v>
      </c>
      <c r="C1116" s="0" t="n">
        <v>1.97132616487455</v>
      </c>
      <c r="D1116" s="0" t="str">
        <f aca="false">A1116&amp;" "&amp;B1116</f>
        <v>OB-3 TWO-SHIP FORMATION -- TACTICAL</v>
      </c>
    </row>
    <row r="1117" customFormat="false" ht="12.8" hidden="false" customHeight="false" outlineLevel="0" collapsed="false">
      <c r="A1117" s="0" t="s">
        <v>12</v>
      </c>
      <c r="B1117" s="0" t="s">
        <v>117</v>
      </c>
      <c r="C1117" s="0" t="n">
        <v>2.07438016528926</v>
      </c>
      <c r="D1117" s="0" t="str">
        <f aca="false">A1117&amp;" "&amp;B1117</f>
        <v>OB-3 VISUAL SEARCH</v>
      </c>
    </row>
    <row r="1118" customFormat="false" ht="12.8" hidden="false" customHeight="false" outlineLevel="0" collapsed="false">
      <c r="A1118" s="0" t="s">
        <v>12</v>
      </c>
      <c r="B1118" s="0" t="s">
        <v>118</v>
      </c>
      <c r="C1118" s="0" t="n">
        <v>2.06443914081146</v>
      </c>
      <c r="D1118" s="0" t="str">
        <f aca="false">A1118&amp;" "&amp;B1118</f>
        <v>OB-3 VISUAL SIGNALS</v>
      </c>
    </row>
    <row r="1119" customFormat="false" ht="12.8" hidden="false" customHeight="false" outlineLevel="0" collapsed="false">
      <c r="A1119" s="0" t="s">
        <v>12</v>
      </c>
      <c r="B1119" s="0" t="s">
        <v>121</v>
      </c>
      <c r="C1119" s="0" t="n">
        <v>1.64655172413793</v>
      </c>
      <c r="D1119" s="0" t="str">
        <f aca="false">A1119&amp;" "&amp;B1119</f>
        <v>OB-3 WEZ RECOGNITION</v>
      </c>
    </row>
    <row r="1120" customFormat="false" ht="12.8" hidden="false" customHeight="false" outlineLevel="0" collapsed="false">
      <c r="A1120" s="0" t="s">
        <v>12</v>
      </c>
      <c r="B1120" s="0" t="s">
        <v>132</v>
      </c>
      <c r="C1120" s="0" t="n">
        <v>1.85753424657534</v>
      </c>
      <c r="D1120" s="0" t="str">
        <f aca="false">A1120&amp;" "&amp;B1120</f>
        <v>OB-3 WINGMAN CONSID/FLT INTEGRITY</v>
      </c>
    </row>
    <row r="1121" customFormat="false" ht="12.8" hidden="false" customHeight="false" outlineLevel="0" collapsed="false">
      <c r="A1121" s="0" t="s">
        <v>13</v>
      </c>
      <c r="B1121" s="0" t="s">
        <v>38</v>
      </c>
      <c r="C1121" s="0" t="n">
        <v>2.1191381495564</v>
      </c>
      <c r="D1121" s="0" t="str">
        <f aca="false">A1121&amp;" "&amp;B1121</f>
        <v>OB-4 AGSM</v>
      </c>
    </row>
    <row r="1122" customFormat="false" ht="12.8" hidden="false" customHeight="false" outlineLevel="0" collapsed="false">
      <c r="A1122" s="0" t="s">
        <v>13</v>
      </c>
      <c r="B1122" s="0" t="s">
        <v>39</v>
      </c>
      <c r="C1122" s="0" t="n">
        <v>2.15220125786164</v>
      </c>
      <c r="D1122" s="0" t="str">
        <f aca="false">A1122&amp;" "&amp;B1122</f>
        <v>OB-4 ARMAMENT SWITCHOLOGY/FENCE CHK</v>
      </c>
    </row>
    <row r="1123" customFormat="false" ht="12.8" hidden="false" customHeight="false" outlineLevel="0" collapsed="false">
      <c r="A1123" s="0" t="s">
        <v>13</v>
      </c>
      <c r="B1123" s="0" t="s">
        <v>41</v>
      </c>
      <c r="C1123" s="0" t="n">
        <v>2.13110539845758</v>
      </c>
      <c r="D1123" s="0" t="str">
        <f aca="false">A1123&amp;" "&amp;B1123</f>
        <v>OB-4 BATTLE DAMAGE CHECK</v>
      </c>
    </row>
    <row r="1124" customFormat="false" ht="12.8" hidden="false" customHeight="false" outlineLevel="0" collapsed="false">
      <c r="A1124" s="0" t="s">
        <v>13</v>
      </c>
      <c r="B1124" s="0" t="s">
        <v>42</v>
      </c>
      <c r="C1124" s="0" t="n">
        <v>1</v>
      </c>
      <c r="D1124" s="0" t="str">
        <f aca="false">A1124&amp;" "&amp;B1124</f>
        <v>OB-4 BREAK TURN/ACCELERATED STALL</v>
      </c>
    </row>
    <row r="1125" customFormat="false" ht="12.8" hidden="false" customHeight="false" outlineLevel="0" collapsed="false">
      <c r="A1125" s="0" t="s">
        <v>13</v>
      </c>
      <c r="B1125" s="0" t="s">
        <v>45</v>
      </c>
      <c r="C1125" s="0" t="n">
        <v>2.17181705809642</v>
      </c>
      <c r="D1125" s="0" t="str">
        <f aca="false">A1125&amp;" "&amp;B1125</f>
        <v>OB-4 COMMUNICATIONS</v>
      </c>
    </row>
    <row r="1126" customFormat="false" ht="12.8" hidden="false" customHeight="false" outlineLevel="0" collapsed="false">
      <c r="A1126" s="0" t="s">
        <v>13</v>
      </c>
      <c r="B1126" s="0" t="s">
        <v>50</v>
      </c>
      <c r="C1126" s="0" t="n">
        <v>2.06930693069307</v>
      </c>
      <c r="D1126" s="0" t="str">
        <f aca="false">A1126&amp;" "&amp;B1126</f>
        <v>OB-4 CROSSUNDER</v>
      </c>
    </row>
    <row r="1127" customFormat="false" ht="12.8" hidden="false" customHeight="false" outlineLevel="0" collapsed="false">
      <c r="A1127" s="0" t="s">
        <v>13</v>
      </c>
      <c r="B1127" s="0" t="s">
        <v>51</v>
      </c>
      <c r="C1127" s="0" t="n">
        <v>2.11990111248455</v>
      </c>
      <c r="D1127" s="0" t="str">
        <f aca="false">A1127&amp;" "&amp;B1127</f>
        <v>OB-4 DECISION MAKING/RISK MANAGEMENT</v>
      </c>
    </row>
    <row r="1128" customFormat="false" ht="12.8" hidden="false" customHeight="false" outlineLevel="0" collapsed="false">
      <c r="A1128" s="0" t="s">
        <v>13</v>
      </c>
      <c r="B1128" s="0" t="s">
        <v>53</v>
      </c>
      <c r="C1128" s="0" t="n">
        <v>2.1359102244389</v>
      </c>
      <c r="D1128" s="0" t="str">
        <f aca="false">A1128&amp;" "&amp;B1128</f>
        <v>OB-4 DEPARTURE</v>
      </c>
    </row>
    <row r="1129" customFormat="false" ht="12.8" hidden="false" customHeight="false" outlineLevel="0" collapsed="false">
      <c r="A1129" s="0" t="s">
        <v>13</v>
      </c>
      <c r="B1129" s="0" t="s">
        <v>54</v>
      </c>
      <c r="C1129" s="0" t="n">
        <v>2.05714285714286</v>
      </c>
      <c r="D1129" s="0" t="str">
        <f aca="false">A1129&amp;" "&amp;B1129</f>
        <v>OB-4 ECHELON</v>
      </c>
    </row>
    <row r="1130" customFormat="false" ht="12.8" hidden="false" customHeight="false" outlineLevel="0" collapsed="false">
      <c r="A1130" s="0" t="s">
        <v>13</v>
      </c>
      <c r="B1130" s="0" t="s">
        <v>55</v>
      </c>
      <c r="C1130" s="0" t="n">
        <v>2.97407407407407</v>
      </c>
      <c r="D1130" s="0" t="str">
        <f aca="false">A1130&amp;" "&amp;B1130</f>
        <v>OB-4 EMERGENCY PROCEDURES</v>
      </c>
    </row>
    <row r="1131" customFormat="false" ht="12.8" hidden="false" customHeight="false" outlineLevel="0" collapsed="false">
      <c r="A1131" s="0" t="s">
        <v>13</v>
      </c>
      <c r="B1131" s="0" t="s">
        <v>56</v>
      </c>
      <c r="C1131" s="0" t="n">
        <v>1</v>
      </c>
      <c r="D1131" s="0" t="str">
        <f aca="false">A1131&amp;" "&amp;B1131</f>
        <v>OB-4 ENERGY MANEUVERABILITY</v>
      </c>
    </row>
    <row r="1132" customFormat="false" ht="12.8" hidden="false" customHeight="false" outlineLevel="0" collapsed="false">
      <c r="A1132" s="0" t="s">
        <v>13</v>
      </c>
      <c r="B1132" s="0" t="s">
        <v>59</v>
      </c>
      <c r="C1132" s="0" t="n">
        <v>2.14561855670103</v>
      </c>
      <c r="D1132" s="0" t="str">
        <f aca="false">A1132&amp;" "&amp;B1132</f>
        <v>OB-4 FIGHT ANALYSIS</v>
      </c>
    </row>
    <row r="1133" customFormat="false" ht="12.8" hidden="false" customHeight="false" outlineLevel="0" collapsed="false">
      <c r="A1133" s="0" t="s">
        <v>13</v>
      </c>
      <c r="B1133" s="0" t="s">
        <v>60</v>
      </c>
      <c r="C1133" s="0" t="n">
        <v>2.1198224852071</v>
      </c>
      <c r="D1133" s="0" t="str">
        <f aca="false">A1133&amp;" "&amp;B1133</f>
        <v>OB-4 FIGHTING WING</v>
      </c>
    </row>
    <row r="1134" customFormat="false" ht="12.8" hidden="false" customHeight="false" outlineLevel="0" collapsed="false">
      <c r="A1134" s="0" t="s">
        <v>13</v>
      </c>
      <c r="B1134" s="0" t="s">
        <v>61</v>
      </c>
      <c r="C1134" s="0" t="n">
        <v>2.15514993481095</v>
      </c>
      <c r="D1134" s="0" t="str">
        <f aca="false">A1134&amp;" "&amp;B1134</f>
        <v>OB-4 FINGERTIP</v>
      </c>
    </row>
    <row r="1135" customFormat="false" ht="12.8" hidden="false" customHeight="false" outlineLevel="0" collapsed="false">
      <c r="A1135" s="0" t="s">
        <v>13</v>
      </c>
      <c r="B1135" s="0" t="s">
        <v>62</v>
      </c>
      <c r="C1135" s="0" t="n">
        <v>2.15178571428571</v>
      </c>
      <c r="D1135" s="0" t="str">
        <f aca="false">A1135&amp;" "&amp;B1135</f>
        <v>OB-4 FLIGHT COORDINATION</v>
      </c>
    </row>
    <row r="1136" customFormat="false" ht="12.8" hidden="false" customHeight="false" outlineLevel="0" collapsed="false">
      <c r="A1136" s="0" t="s">
        <v>13</v>
      </c>
      <c r="B1136" s="0" t="s">
        <v>63</v>
      </c>
      <c r="C1136" s="0" t="n">
        <v>2.10714285714286</v>
      </c>
      <c r="D1136" s="0" t="str">
        <f aca="false">A1136&amp;" "&amp;B1136</f>
        <v>OB-4 FORMATION APPROACH (WING)</v>
      </c>
    </row>
    <row r="1137" customFormat="false" ht="12.8" hidden="false" customHeight="false" outlineLevel="0" collapsed="false">
      <c r="A1137" s="0" t="s">
        <v>13</v>
      </c>
      <c r="B1137" s="0" t="s">
        <v>64</v>
      </c>
      <c r="C1137" s="0" t="n">
        <v>2.10989010989011</v>
      </c>
      <c r="D1137" s="0" t="str">
        <f aca="false">A1137&amp;" "&amp;B1137</f>
        <v>OB-4 FORMATION TAKEOFF (WING)</v>
      </c>
    </row>
    <row r="1138" customFormat="false" ht="12.8" hidden="false" customHeight="false" outlineLevel="0" collapsed="false">
      <c r="A1138" s="0" t="s">
        <v>13</v>
      </c>
      <c r="B1138" s="0" t="s">
        <v>65</v>
      </c>
      <c r="C1138" s="0" t="n">
        <v>2.02941176470588</v>
      </c>
      <c r="D1138" s="0" t="str">
        <f aca="false">A1138&amp;" "&amp;B1138</f>
        <v>OB-4 FOUR-SHIP FORMATION - BASIC</v>
      </c>
    </row>
    <row r="1139" customFormat="false" ht="12.8" hidden="false" customHeight="false" outlineLevel="0" collapsed="false">
      <c r="A1139" s="0" t="s">
        <v>13</v>
      </c>
      <c r="B1139" s="0" t="s">
        <v>66</v>
      </c>
      <c r="C1139" s="0" t="n">
        <v>2.02105263157895</v>
      </c>
      <c r="D1139" s="0" t="str">
        <f aca="false">A1139&amp;" "&amp;B1139</f>
        <v>OB-4 FOUR-SHIP FORMATION - TACTICAL</v>
      </c>
    </row>
    <row r="1140" customFormat="false" ht="12.8" hidden="false" customHeight="false" outlineLevel="0" collapsed="false">
      <c r="A1140" s="0" t="s">
        <v>13</v>
      </c>
      <c r="B1140" s="0" t="s">
        <v>67</v>
      </c>
      <c r="C1140" s="0" t="n">
        <v>2.25093167701863</v>
      </c>
      <c r="D1140" s="0" t="str">
        <f aca="false">A1140&amp;" "&amp;B1140</f>
        <v>OB-4 FUEL MANAGEMENT</v>
      </c>
    </row>
    <row r="1141" customFormat="false" ht="12.8" hidden="false" customHeight="false" outlineLevel="0" collapsed="false">
      <c r="A1141" s="0" t="s">
        <v>13</v>
      </c>
      <c r="B1141" s="0" t="s">
        <v>68</v>
      </c>
      <c r="C1141" s="0" t="n">
        <v>2.05422446406053</v>
      </c>
      <c r="D1141" s="0" t="str">
        <f aca="false">A1141&amp;" "&amp;B1141</f>
        <v>OB-4 G-AWARENESS</v>
      </c>
    </row>
    <row r="1142" customFormat="false" ht="12.8" hidden="false" customHeight="false" outlineLevel="0" collapsed="false">
      <c r="A1142" s="0" t="s">
        <v>13</v>
      </c>
      <c r="B1142" s="0" t="s">
        <v>69</v>
      </c>
      <c r="C1142" s="0" t="n">
        <v>2.12358133669609</v>
      </c>
      <c r="D1142" s="0" t="str">
        <f aca="false">A1142&amp;" "&amp;B1142</f>
        <v>OB-4 G-AWARENESS TURNS</v>
      </c>
    </row>
    <row r="1143" customFormat="false" ht="12.8" hidden="false" customHeight="false" outlineLevel="0" collapsed="false">
      <c r="A1143" s="0" t="s">
        <v>13</v>
      </c>
      <c r="B1143" s="0" t="s">
        <v>70</v>
      </c>
      <c r="C1143" s="0" t="n">
        <v>2.20148331273177</v>
      </c>
      <c r="D1143" s="0" t="str">
        <f aca="false">A1143&amp;" "&amp;B1143</f>
        <v>OB-4 GROUND OPERATIONS</v>
      </c>
    </row>
    <row r="1144" customFormat="false" ht="12.8" hidden="false" customHeight="false" outlineLevel="0" collapsed="false">
      <c r="A1144" s="0" t="s">
        <v>13</v>
      </c>
      <c r="B1144" s="0" t="s">
        <v>74</v>
      </c>
      <c r="C1144" s="0" t="n">
        <v>1</v>
      </c>
      <c r="D1144" s="0" t="str">
        <f aca="false">A1144&amp;" "&amp;B1144</f>
        <v>OB-4 HIGH/LOW-SPEED DIVE RECOVERY</v>
      </c>
    </row>
    <row r="1145" customFormat="false" ht="12.8" hidden="false" customHeight="false" outlineLevel="0" collapsed="false">
      <c r="A1145" s="0" t="s">
        <v>13</v>
      </c>
      <c r="B1145" s="0" t="s">
        <v>75</v>
      </c>
      <c r="C1145" s="0" t="n">
        <v>2.11764705882353</v>
      </c>
      <c r="D1145" s="0" t="str">
        <f aca="false">A1145&amp;" "&amp;B1145</f>
        <v>OB-4 INSTRUMENT TRAIL DEPARTURE</v>
      </c>
    </row>
    <row r="1146" customFormat="false" ht="12.8" hidden="false" customHeight="false" outlineLevel="0" collapsed="false">
      <c r="A1146" s="0" t="s">
        <v>13</v>
      </c>
      <c r="B1146" s="0" t="s">
        <v>82</v>
      </c>
      <c r="C1146" s="0" t="n">
        <v>2</v>
      </c>
      <c r="D1146" s="0" t="str">
        <f aca="false">A1146&amp;" "&amp;B1146</f>
        <v>OB-4 LOST WINGMAN PROCEDURES</v>
      </c>
    </row>
    <row r="1147" customFormat="false" ht="12.8" hidden="false" customHeight="false" outlineLevel="0" collapsed="false">
      <c r="A1147" s="0" t="s">
        <v>13</v>
      </c>
      <c r="B1147" s="0" t="s">
        <v>83</v>
      </c>
      <c r="C1147" s="0" t="n">
        <v>2.00445103857567</v>
      </c>
      <c r="D1147" s="0" t="str">
        <f aca="false">A1147&amp;" "&amp;B1147</f>
        <v>OB-4 MANEUVER MECHANICS</v>
      </c>
    </row>
    <row r="1148" customFormat="false" ht="12.8" hidden="false" customHeight="false" outlineLevel="0" collapsed="false">
      <c r="A1148" s="0" t="s">
        <v>13</v>
      </c>
      <c r="B1148" s="0" t="s">
        <v>84</v>
      </c>
      <c r="C1148" s="0" t="n">
        <v>2.08571428571429</v>
      </c>
      <c r="D1148" s="0" t="str">
        <f aca="false">A1148&amp;" "&amp;B1148</f>
        <v>OB-4 MANEUVER MECHANICS (OBFM)</v>
      </c>
    </row>
    <row r="1149" customFormat="false" ht="12.8" hidden="false" customHeight="false" outlineLevel="0" collapsed="false">
      <c r="A1149" s="0" t="s">
        <v>13</v>
      </c>
      <c r="B1149" s="0" t="s">
        <v>85</v>
      </c>
      <c r="C1149" s="0" t="n">
        <v>2.16964285714286</v>
      </c>
      <c r="D1149" s="0" t="str">
        <f aca="false">A1149&amp;" "&amp;B1149</f>
        <v>OB-4 MANEUVER SELECTION</v>
      </c>
    </row>
    <row r="1150" customFormat="false" ht="12.8" hidden="false" customHeight="false" outlineLevel="0" collapsed="false">
      <c r="A1150" s="0" t="s">
        <v>13</v>
      </c>
      <c r="B1150" s="0" t="s">
        <v>86</v>
      </c>
      <c r="C1150" s="0" t="n">
        <v>2.1047619047619</v>
      </c>
      <c r="D1150" s="0" t="str">
        <f aca="false">A1150&amp;" "&amp;B1150</f>
        <v>OB-4 MANEUVER SELECTION (OBFM)</v>
      </c>
    </row>
    <row r="1151" customFormat="false" ht="12.8" hidden="false" customHeight="false" outlineLevel="0" collapsed="false">
      <c r="A1151" s="0" t="s">
        <v>13</v>
      </c>
      <c r="B1151" s="0" t="s">
        <v>87</v>
      </c>
      <c r="C1151" s="0" t="n">
        <v>2.14285714285714</v>
      </c>
      <c r="D1151" s="0" t="str">
        <f aca="false">A1151&amp;" "&amp;B1151</f>
        <v>OB-4 MISSED APPROACH</v>
      </c>
    </row>
    <row r="1152" customFormat="false" ht="12.8" hidden="false" customHeight="false" outlineLevel="0" collapsed="false">
      <c r="A1152" s="0" t="s">
        <v>13</v>
      </c>
      <c r="B1152" s="0" t="s">
        <v>88</v>
      </c>
      <c r="C1152" s="0" t="n">
        <v>2.3015873015873</v>
      </c>
      <c r="D1152" s="0" t="str">
        <f aca="false">A1152&amp;" "&amp;B1152</f>
        <v>OB-4 MISSION ANALYSIS</v>
      </c>
    </row>
    <row r="1153" customFormat="false" ht="12.8" hidden="false" customHeight="false" outlineLevel="0" collapsed="false">
      <c r="A1153" s="0" t="s">
        <v>13</v>
      </c>
      <c r="B1153" s="0" t="s">
        <v>89</v>
      </c>
      <c r="C1153" s="0" t="n">
        <v>2.39703903095559</v>
      </c>
      <c r="D1153" s="0" t="str">
        <f aca="false">A1153&amp;" "&amp;B1153</f>
        <v>OB-4 MISSION PLANNING/BRIEFING/DEBRIEFING</v>
      </c>
    </row>
    <row r="1154" customFormat="false" ht="12.8" hidden="false" customHeight="false" outlineLevel="0" collapsed="false">
      <c r="A1154" s="0" t="s">
        <v>13</v>
      </c>
      <c r="B1154" s="0" t="s">
        <v>91</v>
      </c>
      <c r="C1154" s="0" t="n">
        <v>1.75</v>
      </c>
      <c r="D1154" s="0" t="str">
        <f aca="false">A1154&amp;" "&amp;B1154</f>
        <v>OB-4 NO FLAP APPROACH/LANDING</v>
      </c>
    </row>
    <row r="1155" customFormat="false" ht="12.8" hidden="false" customHeight="false" outlineLevel="0" collapsed="false">
      <c r="A1155" s="0" t="s">
        <v>13</v>
      </c>
      <c r="B1155" s="0" t="s">
        <v>92</v>
      </c>
      <c r="C1155" s="0" t="n">
        <v>2</v>
      </c>
      <c r="D1155" s="0" t="str">
        <f aca="false">A1155&amp;" "&amp;B1155</f>
        <v>OB-4 NON-PRECISION APPROACH (HUD ON/OFF)</v>
      </c>
    </row>
    <row r="1156" customFormat="false" ht="12.8" hidden="false" customHeight="false" outlineLevel="0" collapsed="false">
      <c r="A1156" s="0" t="s">
        <v>13</v>
      </c>
      <c r="B1156" s="0" t="s">
        <v>93</v>
      </c>
      <c r="C1156" s="0" t="n">
        <v>2.13994565217391</v>
      </c>
      <c r="D1156" s="0" t="str">
        <f aca="false">A1156&amp;" "&amp;B1156</f>
        <v>OB-4 NORMAL LANDING</v>
      </c>
    </row>
    <row r="1157" customFormat="false" ht="12.8" hidden="false" customHeight="false" outlineLevel="0" collapsed="false">
      <c r="A1157" s="0" t="s">
        <v>13</v>
      </c>
      <c r="B1157" s="0" t="s">
        <v>94</v>
      </c>
      <c r="C1157" s="0" t="n">
        <v>2.10810810810811</v>
      </c>
      <c r="D1157" s="0" t="str">
        <f aca="false">A1157&amp;" "&amp;B1157</f>
        <v>OB-4 NORMAL PATTERN</v>
      </c>
    </row>
    <row r="1158" customFormat="false" ht="12.8" hidden="false" customHeight="false" outlineLevel="0" collapsed="false">
      <c r="A1158" s="0" t="s">
        <v>13</v>
      </c>
      <c r="B1158" s="0" t="s">
        <v>95</v>
      </c>
      <c r="C1158" s="0" t="n">
        <v>2</v>
      </c>
      <c r="D1158" s="0" t="str">
        <f aca="false">A1158&amp;" "&amp;B1158</f>
        <v>OB-4 PENETRATION</v>
      </c>
    </row>
    <row r="1159" customFormat="false" ht="12.8" hidden="false" customHeight="false" outlineLevel="0" collapsed="false">
      <c r="A1159" s="0" t="s">
        <v>13</v>
      </c>
      <c r="B1159" s="0" t="s">
        <v>96</v>
      </c>
      <c r="C1159" s="0" t="n">
        <v>2.22535211267606</v>
      </c>
      <c r="D1159" s="0" t="str">
        <f aca="false">A1159&amp;" "&amp;B1159</f>
        <v>OB-4 PERCH SETUPS</v>
      </c>
    </row>
    <row r="1160" customFormat="false" ht="12.8" hidden="false" customHeight="false" outlineLevel="0" collapsed="false">
      <c r="A1160" s="0" t="s">
        <v>13</v>
      </c>
      <c r="B1160" s="0" t="s">
        <v>97</v>
      </c>
      <c r="C1160" s="0" t="n">
        <v>2.16666666666667</v>
      </c>
      <c r="D1160" s="0" t="str">
        <f aca="false">A1160&amp;" "&amp;B1160</f>
        <v>OB-4 PRECISION APPROACH (HUD ON/OFF)</v>
      </c>
    </row>
    <row r="1161" customFormat="false" ht="12.8" hidden="false" customHeight="false" outlineLevel="0" collapsed="false">
      <c r="A1161" s="0" t="s">
        <v>13</v>
      </c>
      <c r="B1161" s="0" t="s">
        <v>98</v>
      </c>
      <c r="C1161" s="0" t="n">
        <v>1.1</v>
      </c>
      <c r="D1161" s="0" t="str">
        <f aca="false">A1161&amp;" "&amp;B1161</f>
        <v>OB-4 QUARTER-PLANE EXERCISE</v>
      </c>
    </row>
    <row r="1162" customFormat="false" ht="12.8" hidden="false" customHeight="false" outlineLevel="0" collapsed="false">
      <c r="A1162" s="0" t="s">
        <v>13</v>
      </c>
      <c r="B1162" s="0" t="s">
        <v>99</v>
      </c>
      <c r="C1162" s="0" t="n">
        <v>2.12321660181582</v>
      </c>
      <c r="D1162" s="0" t="str">
        <f aca="false">A1162&amp;" "&amp;B1162</f>
        <v>OB-4 REJOINS</v>
      </c>
    </row>
    <row r="1163" customFormat="false" ht="12.8" hidden="false" customHeight="false" outlineLevel="0" collapsed="false">
      <c r="A1163" s="0" t="s">
        <v>13</v>
      </c>
      <c r="B1163" s="0" t="s">
        <v>100</v>
      </c>
      <c r="C1163" s="0" t="n">
        <v>2.15317559153176</v>
      </c>
      <c r="D1163" s="0" t="str">
        <f aca="false">A1163&amp;" "&amp;B1163</f>
        <v>OB-4 RETURN TO BASE (RTB) PROCEDURES</v>
      </c>
    </row>
    <row r="1164" customFormat="false" ht="12.8" hidden="false" customHeight="false" outlineLevel="0" collapsed="false">
      <c r="A1164" s="0" t="s">
        <v>13</v>
      </c>
      <c r="B1164" s="0" t="s">
        <v>103</v>
      </c>
      <c r="C1164" s="0" t="n">
        <v>2.14927344782034</v>
      </c>
      <c r="D1164" s="0" t="str">
        <f aca="false">A1164&amp;" "&amp;B1164</f>
        <v>OB-4 ROUTE</v>
      </c>
    </row>
    <row r="1165" customFormat="false" ht="12.8" hidden="false" customHeight="false" outlineLevel="0" collapsed="false">
      <c r="A1165" s="0" t="s">
        <v>13</v>
      </c>
      <c r="B1165" s="0" t="s">
        <v>105</v>
      </c>
      <c r="C1165" s="0" t="n">
        <v>2.11439588688946</v>
      </c>
      <c r="D1165" s="0" t="str">
        <f aca="false">A1165&amp;" "&amp;B1165</f>
        <v>OB-4 SIMULATED GUNSHOT</v>
      </c>
    </row>
    <row r="1166" customFormat="false" ht="12.8" hidden="false" customHeight="false" outlineLevel="0" collapsed="false">
      <c r="A1166" s="0" t="s">
        <v>13</v>
      </c>
      <c r="B1166" s="0" t="s">
        <v>106</v>
      </c>
      <c r="C1166" s="0" t="n">
        <v>2.15214564369311</v>
      </c>
      <c r="D1166" s="0" t="str">
        <f aca="false">A1166&amp;" "&amp;B1166</f>
        <v>OB-4 SIMULATED IR MISSILE SHOT</v>
      </c>
    </row>
    <row r="1167" customFormat="false" ht="12.8" hidden="false" customHeight="false" outlineLevel="0" collapsed="false">
      <c r="A1167" s="0" t="s">
        <v>13</v>
      </c>
      <c r="B1167" s="0" t="s">
        <v>107</v>
      </c>
      <c r="C1167" s="0" t="n">
        <v>2</v>
      </c>
      <c r="D1167" s="0" t="str">
        <f aca="false">A1167&amp;" "&amp;B1167</f>
        <v>OB-4 SINGLE ENGINE APPROACH/LANDING</v>
      </c>
    </row>
    <row r="1168" customFormat="false" ht="12.8" hidden="false" customHeight="false" outlineLevel="0" collapsed="false">
      <c r="A1168" s="0" t="s">
        <v>13</v>
      </c>
      <c r="B1168" s="0" t="s">
        <v>108</v>
      </c>
      <c r="C1168" s="0" t="n">
        <v>2</v>
      </c>
      <c r="D1168" s="0" t="str">
        <f aca="false">A1168&amp;" "&amp;B1168</f>
        <v>OB-4 SINGLE ENGINE GO-AROUND</v>
      </c>
    </row>
    <row r="1169" customFormat="false" ht="12.8" hidden="false" customHeight="false" outlineLevel="0" collapsed="false">
      <c r="A1169" s="0" t="s">
        <v>13</v>
      </c>
      <c r="B1169" s="0" t="s">
        <v>109</v>
      </c>
      <c r="C1169" s="0" t="n">
        <v>1</v>
      </c>
      <c r="D1169" s="0" t="str">
        <f aca="false">A1169&amp;" "&amp;B1169</f>
        <v>OB-4 SINGLE-SHIP JINK EXERCISE</v>
      </c>
    </row>
    <row r="1170" customFormat="false" ht="12.8" hidden="false" customHeight="false" outlineLevel="0" collapsed="false">
      <c r="A1170" s="0" t="s">
        <v>13</v>
      </c>
      <c r="B1170" s="0" t="s">
        <v>110</v>
      </c>
      <c r="C1170" s="0" t="n">
        <v>2.05191594561187</v>
      </c>
      <c r="D1170" s="0" t="str">
        <f aca="false">A1170&amp;" "&amp;B1170</f>
        <v>OB-4 SITUATIONAL AWARENESS</v>
      </c>
    </row>
    <row r="1171" customFormat="false" ht="12.8" hidden="false" customHeight="false" outlineLevel="0" collapsed="false">
      <c r="A1171" s="0" t="s">
        <v>13</v>
      </c>
      <c r="B1171" s="0" t="s">
        <v>112</v>
      </c>
      <c r="C1171" s="0" t="n">
        <v>2.2172131147541</v>
      </c>
      <c r="D1171" s="0" t="str">
        <f aca="false">A1171&amp;" "&amp;B1171</f>
        <v>OB-4 TAKEOFF (SINGLE-SHIP)</v>
      </c>
    </row>
    <row r="1172" customFormat="false" ht="12.8" hidden="false" customHeight="false" outlineLevel="0" collapsed="false">
      <c r="A1172" s="0" t="s">
        <v>13</v>
      </c>
      <c r="B1172" s="0" t="s">
        <v>113</v>
      </c>
      <c r="C1172" s="0" t="n">
        <v>2.14215080346106</v>
      </c>
      <c r="D1172" s="0" t="str">
        <f aca="false">A1172&amp;" "&amp;B1172</f>
        <v>OB-4 TASK MANAGEMENT</v>
      </c>
    </row>
    <row r="1173" customFormat="false" ht="12.8" hidden="false" customHeight="false" outlineLevel="0" collapsed="false">
      <c r="A1173" s="0" t="s">
        <v>13</v>
      </c>
      <c r="B1173" s="0" t="s">
        <v>115</v>
      </c>
      <c r="C1173" s="0" t="n">
        <v>2.07402760351317</v>
      </c>
      <c r="D1173" s="0" t="str">
        <f aca="false">A1173&amp;" "&amp;B1173</f>
        <v>OB-4 TWO-SHIP FORMATION -- TACTICAL</v>
      </c>
    </row>
    <row r="1174" customFormat="false" ht="12.8" hidden="false" customHeight="false" outlineLevel="0" collapsed="false">
      <c r="A1174" s="0" t="s">
        <v>13</v>
      </c>
      <c r="B1174" s="0" t="s">
        <v>117</v>
      </c>
      <c r="C1174" s="0" t="n">
        <v>2.15527950310559</v>
      </c>
      <c r="D1174" s="0" t="str">
        <f aca="false">A1174&amp;" "&amp;B1174</f>
        <v>OB-4 VISUAL SEARCH</v>
      </c>
    </row>
    <row r="1175" customFormat="false" ht="12.8" hidden="false" customHeight="false" outlineLevel="0" collapsed="false">
      <c r="A1175" s="0" t="s">
        <v>13</v>
      </c>
      <c r="B1175" s="0" t="s">
        <v>118</v>
      </c>
      <c r="C1175" s="0" t="n">
        <v>2.11654135338346</v>
      </c>
      <c r="D1175" s="0" t="str">
        <f aca="false">A1175&amp;" "&amp;B1175</f>
        <v>OB-4 VISUAL SIGNALS</v>
      </c>
    </row>
    <row r="1176" customFormat="false" ht="12.8" hidden="false" customHeight="false" outlineLevel="0" collapsed="false">
      <c r="A1176" s="0" t="s">
        <v>13</v>
      </c>
      <c r="B1176" s="0" t="s">
        <v>121</v>
      </c>
      <c r="C1176" s="0" t="n">
        <v>2.13730569948187</v>
      </c>
      <c r="D1176" s="0" t="str">
        <f aca="false">A1176&amp;" "&amp;B1176</f>
        <v>OB-4 WEZ RECOGNITION</v>
      </c>
    </row>
    <row r="1177" customFormat="false" ht="12.8" hidden="false" customHeight="false" outlineLevel="0" collapsed="false">
      <c r="A1177" s="0" t="s">
        <v>13</v>
      </c>
      <c r="B1177" s="0" t="s">
        <v>132</v>
      </c>
      <c r="C1177" s="0" t="n">
        <v>2.17790530846485</v>
      </c>
      <c r="D1177" s="0" t="str">
        <f aca="false">A1177&amp;" "&amp;B1177</f>
        <v>OB-4 WINGMAN CONSID/FLT INTEGRITY</v>
      </c>
    </row>
    <row r="1178" customFormat="false" ht="12.8" hidden="false" customHeight="false" outlineLevel="0" collapsed="false">
      <c r="A1178" s="0" t="s">
        <v>25</v>
      </c>
      <c r="B1178" s="0" t="s">
        <v>128</v>
      </c>
      <c r="C1178" s="0" t="n">
        <v>0.125</v>
      </c>
      <c r="D1178" s="0" t="str">
        <f aca="false">A1178&amp;" "&amp;B1178</f>
        <v>S-1 10-DEGREE LAHD POPUP</v>
      </c>
    </row>
    <row r="1179" customFormat="false" ht="12.8" hidden="false" customHeight="false" outlineLevel="0" collapsed="false">
      <c r="A1179" s="0" t="s">
        <v>25</v>
      </c>
      <c r="B1179" s="0" t="s">
        <v>129</v>
      </c>
      <c r="C1179" s="0" t="n">
        <v>0</v>
      </c>
      <c r="D1179" s="0" t="str">
        <f aca="false">A1179&amp;" "&amp;B1179</f>
        <v>S-1 20-DEGREE LALD POPUP</v>
      </c>
    </row>
    <row r="1180" customFormat="false" ht="12.8" hidden="false" customHeight="false" outlineLevel="0" collapsed="false">
      <c r="A1180" s="0" t="s">
        <v>25</v>
      </c>
      <c r="B1180" s="0" t="s">
        <v>38</v>
      </c>
      <c r="C1180" s="0" t="n">
        <v>2.0520694259012</v>
      </c>
      <c r="D1180" s="0" t="str">
        <f aca="false">A1180&amp;" "&amp;B1180</f>
        <v>S-1 AGSM</v>
      </c>
    </row>
    <row r="1181" customFormat="false" ht="12.8" hidden="false" customHeight="false" outlineLevel="0" collapsed="false">
      <c r="A1181" s="0" t="s">
        <v>25</v>
      </c>
      <c r="B1181" s="0" t="s">
        <v>39</v>
      </c>
      <c r="C1181" s="0" t="n">
        <v>1.63552631578947</v>
      </c>
      <c r="D1181" s="0" t="str">
        <f aca="false">A1181&amp;" "&amp;B1181</f>
        <v>S-1 ARMAMENT SWITCHOLOGY/FENCE CHK</v>
      </c>
    </row>
    <row r="1182" customFormat="false" ht="12.8" hidden="false" customHeight="false" outlineLevel="0" collapsed="false">
      <c r="A1182" s="0" t="s">
        <v>25</v>
      </c>
      <c r="B1182" s="0" t="s">
        <v>41</v>
      </c>
      <c r="C1182" s="0" t="n">
        <v>2.04267425320057</v>
      </c>
      <c r="D1182" s="0" t="str">
        <f aca="false">A1182&amp;" "&amp;B1182</f>
        <v>S-1 BATTLE DAMAGE CHECK</v>
      </c>
    </row>
    <row r="1183" customFormat="false" ht="12.8" hidden="false" customHeight="false" outlineLevel="0" collapsed="false">
      <c r="A1183" s="0" t="s">
        <v>25</v>
      </c>
      <c r="B1183" s="0" t="s">
        <v>43</v>
      </c>
      <c r="C1183" s="0" t="n">
        <v>2</v>
      </c>
      <c r="D1183" s="0" t="str">
        <f aca="false">A1183&amp;" "&amp;B1183</f>
        <v>S-1 BUTTERFLY SETUPS</v>
      </c>
    </row>
    <row r="1184" customFormat="false" ht="12.8" hidden="false" customHeight="false" outlineLevel="0" collapsed="false">
      <c r="A1184" s="0" t="s">
        <v>25</v>
      </c>
      <c r="B1184" s="0" t="s">
        <v>44</v>
      </c>
      <c r="C1184" s="0" t="n">
        <v>1.29624060150376</v>
      </c>
      <c r="D1184" s="0" t="str">
        <f aca="false">A1184&amp;" "&amp;B1184</f>
        <v>S-1 CLIMBING SAFE-ESCAPE MANEUVER (CSEM)</v>
      </c>
    </row>
    <row r="1185" customFormat="false" ht="12.8" hidden="false" customHeight="false" outlineLevel="0" collapsed="false">
      <c r="A1185" s="0" t="s">
        <v>25</v>
      </c>
      <c r="B1185" s="0" t="s">
        <v>45</v>
      </c>
      <c r="C1185" s="0" t="n">
        <v>1.62628865979381</v>
      </c>
      <c r="D1185" s="0" t="str">
        <f aca="false">A1185&amp;" "&amp;B1185</f>
        <v>S-1 COMMUNICATIONS</v>
      </c>
    </row>
    <row r="1186" customFormat="false" ht="12.8" hidden="false" customHeight="false" outlineLevel="0" collapsed="false">
      <c r="A1186" s="0" t="s">
        <v>25</v>
      </c>
      <c r="B1186" s="0" t="s">
        <v>46</v>
      </c>
      <c r="C1186" s="0" t="n">
        <v>1.26656848306333</v>
      </c>
      <c r="D1186" s="0" t="str">
        <f aca="false">A1186&amp;" "&amp;B1186</f>
        <v>S-1 CONVENTIONAL 10-DEGREE LAHD</v>
      </c>
    </row>
    <row r="1187" customFormat="false" ht="12.8" hidden="false" customHeight="false" outlineLevel="0" collapsed="false">
      <c r="A1187" s="0" t="s">
        <v>25</v>
      </c>
      <c r="B1187" s="0" t="s">
        <v>47</v>
      </c>
      <c r="C1187" s="0" t="n">
        <v>1.28056426332288</v>
      </c>
      <c r="D1187" s="0" t="str">
        <f aca="false">A1187&amp;" "&amp;B1187</f>
        <v>S-1 CONVENTIONAL 20-DEGREE LALD</v>
      </c>
    </row>
    <row r="1188" customFormat="false" ht="12.8" hidden="false" customHeight="false" outlineLevel="0" collapsed="false">
      <c r="A1188" s="0" t="s">
        <v>25</v>
      </c>
      <c r="B1188" s="0" t="s">
        <v>48</v>
      </c>
      <c r="C1188" s="0" t="n">
        <v>1.28896103896104</v>
      </c>
      <c r="D1188" s="0" t="str">
        <f aca="false">A1188&amp;" "&amp;B1188</f>
        <v>S-1 CONVENTIONAL 30-DEGREE DB</v>
      </c>
    </row>
    <row r="1189" customFormat="false" ht="12.8" hidden="false" customHeight="false" outlineLevel="0" collapsed="false">
      <c r="A1189" s="0" t="s">
        <v>25</v>
      </c>
      <c r="B1189" s="0" t="s">
        <v>49</v>
      </c>
      <c r="C1189" s="0" t="n">
        <v>1.3191196698762</v>
      </c>
      <c r="D1189" s="0" t="str">
        <f aca="false">A1189&amp;" "&amp;B1189</f>
        <v>S-1 CONVENTIONAL/TAC RANGE PROC/PATTERNS</v>
      </c>
    </row>
    <row r="1190" customFormat="false" ht="12.8" hidden="false" customHeight="false" outlineLevel="0" collapsed="false">
      <c r="A1190" s="0" t="s">
        <v>25</v>
      </c>
      <c r="B1190" s="0" t="s">
        <v>50</v>
      </c>
      <c r="C1190" s="0" t="n">
        <v>2.02857142857143</v>
      </c>
      <c r="D1190" s="0" t="str">
        <f aca="false">A1190&amp;" "&amp;B1190</f>
        <v>S-1 CROSSUNDER</v>
      </c>
    </row>
    <row r="1191" customFormat="false" ht="12.8" hidden="false" customHeight="false" outlineLevel="0" collapsed="false">
      <c r="A1191" s="0" t="s">
        <v>25</v>
      </c>
      <c r="B1191" s="0" t="s">
        <v>51</v>
      </c>
      <c r="C1191" s="0" t="n">
        <v>1.75612903225806</v>
      </c>
      <c r="D1191" s="0" t="str">
        <f aca="false">A1191&amp;" "&amp;B1191</f>
        <v>S-1 DECISION MAKING/RISK MANAGEMENT</v>
      </c>
    </row>
    <row r="1192" customFormat="false" ht="12.8" hidden="false" customHeight="false" outlineLevel="0" collapsed="false">
      <c r="A1192" s="0" t="s">
        <v>25</v>
      </c>
      <c r="B1192" s="0" t="s">
        <v>53</v>
      </c>
      <c r="C1192" s="0" t="n">
        <v>2.03669724770642</v>
      </c>
      <c r="D1192" s="0" t="str">
        <f aca="false">A1192&amp;" "&amp;B1192</f>
        <v>S-1 DEPARTURE</v>
      </c>
    </row>
    <row r="1193" customFormat="false" ht="12.8" hidden="false" customHeight="false" outlineLevel="0" collapsed="false">
      <c r="A1193" s="0" t="s">
        <v>25</v>
      </c>
      <c r="B1193" s="0" t="s">
        <v>54</v>
      </c>
      <c r="C1193" s="0" t="n">
        <v>2</v>
      </c>
      <c r="D1193" s="0" t="str">
        <f aca="false">A1193&amp;" "&amp;B1193</f>
        <v>S-1 ECHELON</v>
      </c>
    </row>
    <row r="1194" customFormat="false" ht="12.8" hidden="false" customHeight="false" outlineLevel="0" collapsed="false">
      <c r="A1194" s="0" t="s">
        <v>25</v>
      </c>
      <c r="B1194" s="0" t="s">
        <v>55</v>
      </c>
      <c r="C1194" s="0" t="n">
        <v>2.96645161290323</v>
      </c>
      <c r="D1194" s="0" t="str">
        <f aca="false">A1194&amp;" "&amp;B1194</f>
        <v>S-1 EMERGENCY PROCEDURES</v>
      </c>
    </row>
    <row r="1195" customFormat="false" ht="12.8" hidden="false" customHeight="false" outlineLevel="0" collapsed="false">
      <c r="A1195" s="0" t="s">
        <v>25</v>
      </c>
      <c r="B1195" s="0" t="s">
        <v>58</v>
      </c>
      <c r="C1195" s="0" t="n">
        <v>0.907407407407407</v>
      </c>
      <c r="D1195" s="0" t="str">
        <f aca="false">A1195&amp;" "&amp;B1195</f>
        <v>S-1 ERROR ANALYSIS</v>
      </c>
    </row>
    <row r="1196" customFormat="false" ht="12.8" hidden="false" customHeight="false" outlineLevel="0" collapsed="false">
      <c r="A1196" s="0" t="s">
        <v>25</v>
      </c>
      <c r="B1196" s="0" t="s">
        <v>59</v>
      </c>
      <c r="C1196" s="0" t="n">
        <v>2</v>
      </c>
      <c r="D1196" s="0" t="str">
        <f aca="false">A1196&amp;" "&amp;B1196</f>
        <v>S-1 FIGHT ANALYSIS</v>
      </c>
    </row>
    <row r="1197" customFormat="false" ht="12.8" hidden="false" customHeight="false" outlineLevel="0" collapsed="false">
      <c r="A1197" s="0" t="s">
        <v>25</v>
      </c>
      <c r="B1197" s="0" t="s">
        <v>60</v>
      </c>
      <c r="C1197" s="0" t="n">
        <v>2.04583333333333</v>
      </c>
      <c r="D1197" s="0" t="str">
        <f aca="false">A1197&amp;" "&amp;B1197</f>
        <v>S-1 FIGHTING WING</v>
      </c>
    </row>
    <row r="1198" customFormat="false" ht="12.8" hidden="false" customHeight="false" outlineLevel="0" collapsed="false">
      <c r="A1198" s="0" t="s">
        <v>25</v>
      </c>
      <c r="B1198" s="0" t="s">
        <v>61</v>
      </c>
      <c r="C1198" s="0" t="n">
        <v>2.08481532147743</v>
      </c>
      <c r="D1198" s="0" t="str">
        <f aca="false">A1198&amp;" "&amp;B1198</f>
        <v>S-1 FINGERTIP</v>
      </c>
    </row>
    <row r="1199" customFormat="false" ht="12.8" hidden="false" customHeight="false" outlineLevel="0" collapsed="false">
      <c r="A1199" s="0" t="s">
        <v>25</v>
      </c>
      <c r="B1199" s="0" t="s">
        <v>62</v>
      </c>
      <c r="C1199" s="0" t="n">
        <v>1.82558139534884</v>
      </c>
      <c r="D1199" s="0" t="str">
        <f aca="false">A1199&amp;" "&amp;B1199</f>
        <v>S-1 FLIGHT COORDINATION</v>
      </c>
    </row>
    <row r="1200" customFormat="false" ht="12.8" hidden="false" customHeight="false" outlineLevel="0" collapsed="false">
      <c r="A1200" s="0" t="s">
        <v>25</v>
      </c>
      <c r="B1200" s="0" t="s">
        <v>63</v>
      </c>
      <c r="C1200" s="0" t="n">
        <v>2.10526315789474</v>
      </c>
      <c r="D1200" s="0" t="str">
        <f aca="false">A1200&amp;" "&amp;B1200</f>
        <v>S-1 FORMATION APPROACH (WING)</v>
      </c>
    </row>
    <row r="1201" customFormat="false" ht="12.8" hidden="false" customHeight="false" outlineLevel="0" collapsed="false">
      <c r="A1201" s="0" t="s">
        <v>25</v>
      </c>
      <c r="B1201" s="0" t="s">
        <v>64</v>
      </c>
      <c r="C1201" s="0" t="n">
        <v>2.08</v>
      </c>
      <c r="D1201" s="0" t="str">
        <f aca="false">A1201&amp;" "&amp;B1201</f>
        <v>S-1 FORMATION TAKEOFF (WING)</v>
      </c>
    </row>
    <row r="1202" customFormat="false" ht="12.8" hidden="false" customHeight="false" outlineLevel="0" collapsed="false">
      <c r="A1202" s="0" t="s">
        <v>25</v>
      </c>
      <c r="B1202" s="0" t="s">
        <v>65</v>
      </c>
      <c r="C1202" s="0" t="n">
        <v>2.06756756756757</v>
      </c>
      <c r="D1202" s="0" t="str">
        <f aca="false">A1202&amp;" "&amp;B1202</f>
        <v>S-1 FOUR-SHIP FORMATION - BASIC</v>
      </c>
    </row>
    <row r="1203" customFormat="false" ht="12.8" hidden="false" customHeight="false" outlineLevel="0" collapsed="false">
      <c r="A1203" s="0" t="s">
        <v>25</v>
      </c>
      <c r="B1203" s="0" t="s">
        <v>66</v>
      </c>
      <c r="C1203" s="0" t="n">
        <v>2.01734104046243</v>
      </c>
      <c r="D1203" s="0" t="str">
        <f aca="false">A1203&amp;" "&amp;B1203</f>
        <v>S-1 FOUR-SHIP FORMATION - TACTICAL</v>
      </c>
    </row>
    <row r="1204" customFormat="false" ht="12.8" hidden="false" customHeight="false" outlineLevel="0" collapsed="false">
      <c r="A1204" s="0" t="s">
        <v>25</v>
      </c>
      <c r="B1204" s="0" t="s">
        <v>67</v>
      </c>
      <c r="C1204" s="0" t="n">
        <v>2.13950456323338</v>
      </c>
      <c r="D1204" s="0" t="str">
        <f aca="false">A1204&amp;" "&amp;B1204</f>
        <v>S-1 FUEL MANAGEMENT</v>
      </c>
    </row>
    <row r="1205" customFormat="false" ht="12.8" hidden="false" customHeight="false" outlineLevel="0" collapsed="false">
      <c r="A1205" s="0" t="s">
        <v>25</v>
      </c>
      <c r="B1205" s="0" t="s">
        <v>68</v>
      </c>
      <c r="C1205" s="0" t="n">
        <v>2.05186170212766</v>
      </c>
      <c r="D1205" s="0" t="str">
        <f aca="false">A1205&amp;" "&amp;B1205</f>
        <v>S-1 G-AWARENESS</v>
      </c>
    </row>
    <row r="1206" customFormat="false" ht="12.8" hidden="false" customHeight="false" outlineLevel="0" collapsed="false">
      <c r="A1206" s="0" t="s">
        <v>25</v>
      </c>
      <c r="B1206" s="0" t="s">
        <v>69</v>
      </c>
      <c r="C1206" s="0" t="n">
        <v>2.0414673046252</v>
      </c>
      <c r="D1206" s="0" t="str">
        <f aca="false">A1206&amp;" "&amp;B1206</f>
        <v>S-1 G-AWARENESS TURNS</v>
      </c>
    </row>
    <row r="1207" customFormat="false" ht="12.8" hidden="false" customHeight="false" outlineLevel="0" collapsed="false">
      <c r="A1207" s="0" t="s">
        <v>25</v>
      </c>
      <c r="B1207" s="0" t="s">
        <v>70</v>
      </c>
      <c r="C1207" s="0" t="n">
        <v>2.1069587628866</v>
      </c>
      <c r="D1207" s="0" t="str">
        <f aca="false">A1207&amp;" "&amp;B1207</f>
        <v>S-1 GROUND OPERATIONS</v>
      </c>
    </row>
    <row r="1208" customFormat="false" ht="12.8" hidden="false" customHeight="false" outlineLevel="0" collapsed="false">
      <c r="A1208" s="0" t="s">
        <v>25</v>
      </c>
      <c r="B1208" s="0" t="s">
        <v>73</v>
      </c>
      <c r="C1208" s="0" t="n">
        <v>1.45868465430017</v>
      </c>
      <c r="D1208" s="0" t="str">
        <f aca="false">A1208&amp;" "&amp;B1208</f>
        <v>S-1 HIGH ANGLE STRAFE (HAS)</v>
      </c>
    </row>
    <row r="1209" customFormat="false" ht="12.8" hidden="false" customHeight="false" outlineLevel="0" collapsed="false">
      <c r="A1209" s="0" t="s">
        <v>25</v>
      </c>
      <c r="B1209" s="0" t="s">
        <v>75</v>
      </c>
      <c r="C1209" s="0" t="n">
        <v>2</v>
      </c>
      <c r="D1209" s="0" t="str">
        <f aca="false">A1209&amp;" "&amp;B1209</f>
        <v>S-1 INSTRUMENT TRAIL DEPARTURE</v>
      </c>
    </row>
    <row r="1210" customFormat="false" ht="12.8" hidden="false" customHeight="false" outlineLevel="0" collapsed="false">
      <c r="A1210" s="0" t="s">
        <v>25</v>
      </c>
      <c r="B1210" s="0" t="s">
        <v>78</v>
      </c>
      <c r="C1210" s="0" t="n">
        <v>0</v>
      </c>
      <c r="D1210" s="0" t="str">
        <f aca="false">A1210&amp;" "&amp;B1210</f>
        <v>S-1 LEVEL DELIVERY</v>
      </c>
    </row>
    <row r="1211" customFormat="false" ht="12.8" hidden="false" customHeight="false" outlineLevel="0" collapsed="false">
      <c r="A1211" s="0" t="s">
        <v>25</v>
      </c>
      <c r="B1211" s="0" t="s">
        <v>79</v>
      </c>
      <c r="C1211" s="0" t="n">
        <v>0.842105263157895</v>
      </c>
      <c r="D1211" s="0" t="str">
        <f aca="false">A1211&amp;" "&amp;B1211</f>
        <v>S-1 LEVEL TURNING MANEUVER</v>
      </c>
    </row>
    <row r="1212" customFormat="false" ht="12.8" hidden="false" customHeight="false" outlineLevel="0" collapsed="false">
      <c r="A1212" s="0" t="s">
        <v>25</v>
      </c>
      <c r="B1212" s="0" t="s">
        <v>80</v>
      </c>
      <c r="C1212" s="0" t="n">
        <v>0.416666666666667</v>
      </c>
      <c r="D1212" s="0" t="str">
        <f aca="false">A1212&amp;" "&amp;B1212</f>
        <v>S-1 LEVEL/POPUP RANGE</v>
      </c>
    </row>
    <row r="1213" customFormat="false" ht="12.8" hidden="false" customHeight="false" outlineLevel="0" collapsed="false">
      <c r="A1213" s="0" t="s">
        <v>25</v>
      </c>
      <c r="B1213" s="0" t="s">
        <v>82</v>
      </c>
      <c r="C1213" s="0" t="n">
        <v>2</v>
      </c>
      <c r="D1213" s="0" t="str">
        <f aca="false">A1213&amp;" "&amp;B1213</f>
        <v>S-1 LOST WINGMAN PROCEDURES</v>
      </c>
    </row>
    <row r="1214" customFormat="false" ht="12.8" hidden="false" customHeight="false" outlineLevel="0" collapsed="false">
      <c r="A1214" s="0" t="s">
        <v>25</v>
      </c>
      <c r="B1214" s="0" t="s">
        <v>83</v>
      </c>
      <c r="C1214" s="0" t="n">
        <v>2</v>
      </c>
      <c r="D1214" s="0" t="str">
        <f aca="false">A1214&amp;" "&amp;B1214</f>
        <v>S-1 MANEUVER MECHANICS</v>
      </c>
    </row>
    <row r="1215" customFormat="false" ht="12.8" hidden="false" customHeight="false" outlineLevel="0" collapsed="false">
      <c r="A1215" s="0" t="s">
        <v>25</v>
      </c>
      <c r="B1215" s="0" t="s">
        <v>85</v>
      </c>
      <c r="C1215" s="0" t="n">
        <v>2</v>
      </c>
      <c r="D1215" s="0" t="str">
        <f aca="false">A1215&amp;" "&amp;B1215</f>
        <v>S-1 MANEUVER SELECTION</v>
      </c>
    </row>
    <row r="1216" customFormat="false" ht="12.8" hidden="false" customHeight="false" outlineLevel="0" collapsed="false">
      <c r="A1216" s="0" t="s">
        <v>25</v>
      </c>
      <c r="B1216" s="0" t="s">
        <v>87</v>
      </c>
      <c r="C1216" s="0" t="n">
        <v>2.06666666666667</v>
      </c>
      <c r="D1216" s="0" t="str">
        <f aca="false">A1216&amp;" "&amp;B1216</f>
        <v>S-1 MISSED APPROACH</v>
      </c>
    </row>
    <row r="1217" customFormat="false" ht="12.8" hidden="false" customHeight="false" outlineLevel="0" collapsed="false">
      <c r="A1217" s="0" t="s">
        <v>25</v>
      </c>
      <c r="B1217" s="0" t="s">
        <v>89</v>
      </c>
      <c r="C1217" s="0" t="n">
        <v>2.18661518661519</v>
      </c>
      <c r="D1217" s="0" t="str">
        <f aca="false">A1217&amp;" "&amp;B1217</f>
        <v>S-1 MISSION PLANNING/BRIEFING/DEBRIEFING</v>
      </c>
    </row>
    <row r="1218" customFormat="false" ht="12.8" hidden="false" customHeight="false" outlineLevel="0" collapsed="false">
      <c r="A1218" s="0" t="s">
        <v>25</v>
      </c>
      <c r="B1218" s="0" t="s">
        <v>91</v>
      </c>
      <c r="C1218" s="0" t="n">
        <v>2</v>
      </c>
      <c r="D1218" s="0" t="str">
        <f aca="false">A1218&amp;" "&amp;B1218</f>
        <v>S-1 NO FLAP APPROACH/LANDING</v>
      </c>
    </row>
    <row r="1219" customFormat="false" ht="12.8" hidden="false" customHeight="false" outlineLevel="0" collapsed="false">
      <c r="A1219" s="0" t="s">
        <v>25</v>
      </c>
      <c r="B1219" s="0" t="s">
        <v>92</v>
      </c>
      <c r="C1219" s="0" t="n">
        <v>2.22222222222222</v>
      </c>
      <c r="D1219" s="0" t="str">
        <f aca="false">A1219&amp;" "&amp;B1219</f>
        <v>S-1 NON-PRECISION APPROACH (HUD ON/OFF)</v>
      </c>
    </row>
    <row r="1220" customFormat="false" ht="12.8" hidden="false" customHeight="false" outlineLevel="0" collapsed="false">
      <c r="A1220" s="0" t="s">
        <v>25</v>
      </c>
      <c r="B1220" s="0" t="s">
        <v>93</v>
      </c>
      <c r="C1220" s="0" t="n">
        <v>2.05777777777778</v>
      </c>
      <c r="D1220" s="0" t="str">
        <f aca="false">A1220&amp;" "&amp;B1220</f>
        <v>S-1 NORMAL LANDING</v>
      </c>
    </row>
    <row r="1221" customFormat="false" ht="12.8" hidden="false" customHeight="false" outlineLevel="0" collapsed="false">
      <c r="A1221" s="0" t="s">
        <v>25</v>
      </c>
      <c r="B1221" s="0" t="s">
        <v>94</v>
      </c>
      <c r="C1221" s="0" t="n">
        <v>1.99731903485255</v>
      </c>
      <c r="D1221" s="0" t="str">
        <f aca="false">A1221&amp;" "&amp;B1221</f>
        <v>S-1 NORMAL PATTERN</v>
      </c>
    </row>
    <row r="1222" customFormat="false" ht="12.8" hidden="false" customHeight="false" outlineLevel="0" collapsed="false">
      <c r="A1222" s="0" t="s">
        <v>25</v>
      </c>
      <c r="B1222" s="0" t="s">
        <v>95</v>
      </c>
      <c r="C1222" s="0" t="n">
        <v>2</v>
      </c>
      <c r="D1222" s="0" t="str">
        <f aca="false">A1222&amp;" "&amp;B1222</f>
        <v>S-1 PENETRATION</v>
      </c>
    </row>
    <row r="1223" customFormat="false" ht="12.8" hidden="false" customHeight="false" outlineLevel="0" collapsed="false">
      <c r="A1223" s="0" t="s">
        <v>25</v>
      </c>
      <c r="B1223" s="0" t="s">
        <v>97</v>
      </c>
      <c r="C1223" s="0" t="n">
        <v>2.10952380952381</v>
      </c>
      <c r="D1223" s="0" t="str">
        <f aca="false">A1223&amp;" "&amp;B1223</f>
        <v>S-1 PRECISION APPROACH (HUD ON/OFF)</v>
      </c>
    </row>
    <row r="1224" customFormat="false" ht="12.8" hidden="false" customHeight="false" outlineLevel="0" collapsed="false">
      <c r="A1224" s="0" t="s">
        <v>25</v>
      </c>
      <c r="B1224" s="0" t="s">
        <v>99</v>
      </c>
      <c r="C1224" s="0" t="n">
        <v>2.05968169761273</v>
      </c>
      <c r="D1224" s="0" t="str">
        <f aca="false">A1224&amp;" "&amp;B1224</f>
        <v>S-1 REJOINS</v>
      </c>
    </row>
    <row r="1225" customFormat="false" ht="12.8" hidden="false" customHeight="false" outlineLevel="0" collapsed="false">
      <c r="A1225" s="0" t="s">
        <v>25</v>
      </c>
      <c r="B1225" s="0" t="s">
        <v>100</v>
      </c>
      <c r="C1225" s="0" t="n">
        <v>2.08949416342412</v>
      </c>
      <c r="D1225" s="0" t="str">
        <f aca="false">A1225&amp;" "&amp;B1225</f>
        <v>S-1 RETURN TO BASE (RTB) PROCEDURES</v>
      </c>
    </row>
    <row r="1226" customFormat="false" ht="12.8" hidden="false" customHeight="false" outlineLevel="0" collapsed="false">
      <c r="A1226" s="0" t="s">
        <v>25</v>
      </c>
      <c r="B1226" s="0" t="s">
        <v>103</v>
      </c>
      <c r="C1226" s="0" t="n">
        <v>2.07567567567568</v>
      </c>
      <c r="D1226" s="0" t="str">
        <f aca="false">A1226&amp;" "&amp;B1226</f>
        <v>S-1 ROUTE</v>
      </c>
    </row>
    <row r="1227" customFormat="false" ht="12.8" hidden="false" customHeight="false" outlineLevel="0" collapsed="false">
      <c r="A1227" s="0" t="s">
        <v>25</v>
      </c>
      <c r="B1227" s="0" t="s">
        <v>104</v>
      </c>
      <c r="C1227" s="0" t="n">
        <v>1.56756756756757</v>
      </c>
      <c r="D1227" s="0" t="str">
        <f aca="false">A1227&amp;" "&amp;B1227</f>
        <v>S-1 SAFE ESCAPE MANEUVER</v>
      </c>
    </row>
    <row r="1228" customFormat="false" ht="12.8" hidden="false" customHeight="false" outlineLevel="0" collapsed="false">
      <c r="A1228" s="0" t="s">
        <v>25</v>
      </c>
      <c r="B1228" s="0" t="s">
        <v>107</v>
      </c>
      <c r="C1228" s="0" t="n">
        <v>2.08333333333333</v>
      </c>
      <c r="D1228" s="0" t="str">
        <f aca="false">A1228&amp;" "&amp;B1228</f>
        <v>S-1 SINGLE ENGINE APPROACH/LANDING</v>
      </c>
    </row>
    <row r="1229" customFormat="false" ht="12.8" hidden="false" customHeight="false" outlineLevel="0" collapsed="false">
      <c r="A1229" s="0" t="s">
        <v>25</v>
      </c>
      <c r="B1229" s="0" t="s">
        <v>108</v>
      </c>
      <c r="C1229" s="0" t="n">
        <v>2.25</v>
      </c>
      <c r="D1229" s="0" t="str">
        <f aca="false">A1229&amp;" "&amp;B1229</f>
        <v>S-1 SINGLE ENGINE GO-AROUND</v>
      </c>
    </row>
    <row r="1230" customFormat="false" ht="12.8" hidden="false" customHeight="false" outlineLevel="0" collapsed="false">
      <c r="A1230" s="0" t="s">
        <v>25</v>
      </c>
      <c r="B1230" s="0" t="s">
        <v>110</v>
      </c>
      <c r="C1230" s="0" t="n">
        <v>1.66752577319588</v>
      </c>
      <c r="D1230" s="0" t="str">
        <f aca="false">A1230&amp;" "&amp;B1230</f>
        <v>S-1 SITUATIONAL AWARENESS</v>
      </c>
    </row>
    <row r="1231" customFormat="false" ht="12.8" hidden="false" customHeight="false" outlineLevel="0" collapsed="false">
      <c r="A1231" s="0" t="s">
        <v>25</v>
      </c>
      <c r="B1231" s="0" t="s">
        <v>112</v>
      </c>
      <c r="C1231" s="0" t="n">
        <v>2.15803814713896</v>
      </c>
      <c r="D1231" s="0" t="str">
        <f aca="false">A1231&amp;" "&amp;B1231</f>
        <v>S-1 TAKEOFF (SINGLE-SHIP)</v>
      </c>
    </row>
    <row r="1232" customFormat="false" ht="12.8" hidden="false" customHeight="false" outlineLevel="0" collapsed="false">
      <c r="A1232" s="0" t="s">
        <v>25</v>
      </c>
      <c r="B1232" s="0" t="s">
        <v>113</v>
      </c>
      <c r="C1232" s="0" t="n">
        <v>1.6541935483871</v>
      </c>
      <c r="D1232" s="0" t="str">
        <f aca="false">A1232&amp;" "&amp;B1232</f>
        <v>S-1 TASK MANAGEMENT</v>
      </c>
    </row>
    <row r="1233" customFormat="false" ht="12.8" hidden="false" customHeight="false" outlineLevel="0" collapsed="false">
      <c r="A1233" s="0" t="s">
        <v>25</v>
      </c>
      <c r="B1233" s="0" t="s">
        <v>115</v>
      </c>
      <c r="C1233" s="0" t="n">
        <v>2.01963746223565</v>
      </c>
      <c r="D1233" s="0" t="str">
        <f aca="false">A1233&amp;" "&amp;B1233</f>
        <v>S-1 TWO-SHIP FORMATION -- TACTICAL</v>
      </c>
    </row>
    <row r="1234" customFormat="false" ht="12.8" hidden="false" customHeight="false" outlineLevel="0" collapsed="false">
      <c r="A1234" s="0" t="s">
        <v>25</v>
      </c>
      <c r="B1234" s="0" t="s">
        <v>117</v>
      </c>
      <c r="C1234" s="0" t="n">
        <v>2.08463541666667</v>
      </c>
      <c r="D1234" s="0" t="str">
        <f aca="false">A1234&amp;" "&amp;B1234</f>
        <v>S-1 VISUAL SEARCH</v>
      </c>
    </row>
    <row r="1235" customFormat="false" ht="12.8" hidden="false" customHeight="false" outlineLevel="0" collapsed="false">
      <c r="A1235" s="0" t="s">
        <v>25</v>
      </c>
      <c r="B1235" s="0" t="s">
        <v>118</v>
      </c>
      <c r="C1235" s="0" t="n">
        <v>2.06105834464043</v>
      </c>
      <c r="D1235" s="0" t="str">
        <f aca="false">A1235&amp;" "&amp;B1235</f>
        <v>S-1 VISUAL SIGNALS</v>
      </c>
    </row>
    <row r="1236" customFormat="false" ht="12.8" hidden="false" customHeight="false" outlineLevel="0" collapsed="false">
      <c r="A1236" s="0" t="s">
        <v>25</v>
      </c>
      <c r="B1236" s="0" t="s">
        <v>119</v>
      </c>
      <c r="C1236" s="0" t="n">
        <v>1.54054054054054</v>
      </c>
      <c r="D1236" s="0" t="str">
        <f aca="false">A1236&amp;" "&amp;B1236</f>
        <v>S-1 WEAPONS DELIVERY EVENTS/PARAMETERS</v>
      </c>
    </row>
    <row r="1237" customFormat="false" ht="12.8" hidden="false" customHeight="false" outlineLevel="0" collapsed="false">
      <c r="A1237" s="0" t="s">
        <v>25</v>
      </c>
      <c r="B1237" s="0" t="s">
        <v>121</v>
      </c>
      <c r="C1237" s="0" t="n">
        <v>2</v>
      </c>
      <c r="D1237" s="0" t="str">
        <f aca="false">A1237&amp;" "&amp;B1237</f>
        <v>S-1 WEZ RECOGNITION</v>
      </c>
    </row>
    <row r="1238" customFormat="false" ht="12.8" hidden="false" customHeight="false" outlineLevel="0" collapsed="false">
      <c r="A1238" s="0" t="s">
        <v>25</v>
      </c>
      <c r="B1238" s="0" t="s">
        <v>132</v>
      </c>
      <c r="C1238" s="0" t="n">
        <v>1.76530612244898</v>
      </c>
      <c r="D1238" s="0" t="str">
        <f aca="false">A1238&amp;" "&amp;B1238</f>
        <v>S-1 WINGMAN CONSID/FLT INTEGRITY</v>
      </c>
    </row>
    <row r="1239" customFormat="false" ht="12.8" hidden="false" customHeight="false" outlineLevel="0" collapsed="false">
      <c r="A1239" s="0" t="s">
        <v>26</v>
      </c>
      <c r="B1239" s="0" t="s">
        <v>128</v>
      </c>
      <c r="C1239" s="0" t="n">
        <v>0</v>
      </c>
      <c r="D1239" s="0" t="str">
        <f aca="false">A1239&amp;" "&amp;B1239</f>
        <v>S-2 10-DEGREE LAHD POPUP</v>
      </c>
    </row>
    <row r="1240" customFormat="false" ht="12.8" hidden="false" customHeight="false" outlineLevel="0" collapsed="false">
      <c r="A1240" s="0" t="s">
        <v>26</v>
      </c>
      <c r="B1240" s="0" t="s">
        <v>129</v>
      </c>
      <c r="C1240" s="0" t="n">
        <v>0</v>
      </c>
      <c r="D1240" s="0" t="str">
        <f aca="false">A1240&amp;" "&amp;B1240</f>
        <v>S-2 20-DEGREE LALD POPUP</v>
      </c>
    </row>
    <row r="1241" customFormat="false" ht="12.8" hidden="false" customHeight="false" outlineLevel="0" collapsed="false">
      <c r="A1241" s="0" t="s">
        <v>26</v>
      </c>
      <c r="B1241" s="0" t="s">
        <v>38</v>
      </c>
      <c r="C1241" s="0" t="n">
        <v>2.08430609597925</v>
      </c>
      <c r="D1241" s="0" t="str">
        <f aca="false">A1241&amp;" "&amp;B1241</f>
        <v>S-2 AGSM</v>
      </c>
    </row>
    <row r="1242" customFormat="false" ht="12.8" hidden="false" customHeight="false" outlineLevel="0" collapsed="false">
      <c r="A1242" s="0" t="s">
        <v>26</v>
      </c>
      <c r="B1242" s="0" t="s">
        <v>39</v>
      </c>
      <c r="C1242" s="0" t="n">
        <v>2.1181001283697</v>
      </c>
      <c r="D1242" s="0" t="str">
        <f aca="false">A1242&amp;" "&amp;B1242</f>
        <v>S-2 ARMAMENT SWITCHOLOGY/FENCE CHK</v>
      </c>
    </row>
    <row r="1243" customFormat="false" ht="12.8" hidden="false" customHeight="false" outlineLevel="0" collapsed="false">
      <c r="A1243" s="0" t="s">
        <v>26</v>
      </c>
      <c r="B1243" s="0" t="s">
        <v>41</v>
      </c>
      <c r="C1243" s="0" t="n">
        <v>2.06412005457026</v>
      </c>
      <c r="D1243" s="0" t="str">
        <f aca="false">A1243&amp;" "&amp;B1243</f>
        <v>S-2 BATTLE DAMAGE CHECK</v>
      </c>
    </row>
    <row r="1244" customFormat="false" ht="12.8" hidden="false" customHeight="false" outlineLevel="0" collapsed="false">
      <c r="A1244" s="0" t="s">
        <v>26</v>
      </c>
      <c r="B1244" s="0" t="s">
        <v>44</v>
      </c>
      <c r="C1244" s="0" t="n">
        <v>2.11283497884344</v>
      </c>
      <c r="D1244" s="0" t="str">
        <f aca="false">A1244&amp;" "&amp;B1244</f>
        <v>S-2 CLIMBING SAFE-ESCAPE MANEUVER (CSEM)</v>
      </c>
    </row>
    <row r="1245" customFormat="false" ht="12.8" hidden="false" customHeight="false" outlineLevel="0" collapsed="false">
      <c r="A1245" s="0" t="s">
        <v>26</v>
      </c>
      <c r="B1245" s="0" t="s">
        <v>45</v>
      </c>
      <c r="C1245" s="0" t="n">
        <v>1.89308176100629</v>
      </c>
      <c r="D1245" s="0" t="str">
        <f aca="false">A1245&amp;" "&amp;B1245</f>
        <v>S-2 COMMUNICATIONS</v>
      </c>
    </row>
    <row r="1246" customFormat="false" ht="12.8" hidden="false" customHeight="false" outlineLevel="0" collapsed="false">
      <c r="A1246" s="0" t="s">
        <v>26</v>
      </c>
      <c r="B1246" s="0" t="s">
        <v>46</v>
      </c>
      <c r="C1246" s="0" t="n">
        <v>2.07112375533428</v>
      </c>
      <c r="D1246" s="0" t="str">
        <f aca="false">A1246&amp;" "&amp;B1246</f>
        <v>S-2 CONVENTIONAL 10-DEGREE LAHD</v>
      </c>
    </row>
    <row r="1247" customFormat="false" ht="12.8" hidden="false" customHeight="false" outlineLevel="0" collapsed="false">
      <c r="A1247" s="0" t="s">
        <v>26</v>
      </c>
      <c r="B1247" s="0" t="s">
        <v>47</v>
      </c>
      <c r="C1247" s="0" t="n">
        <v>2.07807807807808</v>
      </c>
      <c r="D1247" s="0" t="str">
        <f aca="false">A1247&amp;" "&amp;B1247</f>
        <v>S-2 CONVENTIONAL 20-DEGREE LALD</v>
      </c>
    </row>
    <row r="1248" customFormat="false" ht="12.8" hidden="false" customHeight="false" outlineLevel="0" collapsed="false">
      <c r="A1248" s="0" t="s">
        <v>26</v>
      </c>
      <c r="B1248" s="0" t="s">
        <v>48</v>
      </c>
      <c r="C1248" s="0" t="n">
        <v>2.03894080996885</v>
      </c>
      <c r="D1248" s="0" t="str">
        <f aca="false">A1248&amp;" "&amp;B1248</f>
        <v>S-2 CONVENTIONAL 30-DEGREE DB</v>
      </c>
    </row>
    <row r="1249" customFormat="false" ht="12.8" hidden="false" customHeight="false" outlineLevel="0" collapsed="false">
      <c r="A1249" s="0" t="s">
        <v>26</v>
      </c>
      <c r="B1249" s="0" t="s">
        <v>49</v>
      </c>
      <c r="C1249" s="0" t="n">
        <v>2.0878828229028</v>
      </c>
      <c r="D1249" s="0" t="str">
        <f aca="false">A1249&amp;" "&amp;B1249</f>
        <v>S-2 CONVENTIONAL/TAC RANGE PROC/PATTERNS</v>
      </c>
    </row>
    <row r="1250" customFormat="false" ht="12.8" hidden="false" customHeight="false" outlineLevel="0" collapsed="false">
      <c r="A1250" s="0" t="s">
        <v>26</v>
      </c>
      <c r="B1250" s="0" t="s">
        <v>50</v>
      </c>
      <c r="C1250" s="0" t="n">
        <v>2.03703703703704</v>
      </c>
      <c r="D1250" s="0" t="str">
        <f aca="false">A1250&amp;" "&amp;B1250</f>
        <v>S-2 CROSSUNDER</v>
      </c>
    </row>
    <row r="1251" customFormat="false" ht="12.8" hidden="false" customHeight="false" outlineLevel="0" collapsed="false">
      <c r="A1251" s="0" t="s">
        <v>26</v>
      </c>
      <c r="B1251" s="0" t="s">
        <v>51</v>
      </c>
      <c r="C1251" s="0" t="n">
        <v>1.93710691823899</v>
      </c>
      <c r="D1251" s="0" t="str">
        <f aca="false">A1251&amp;" "&amp;B1251</f>
        <v>S-2 DECISION MAKING/RISK MANAGEMENT</v>
      </c>
    </row>
    <row r="1252" customFormat="false" ht="12.8" hidden="false" customHeight="false" outlineLevel="0" collapsed="false">
      <c r="A1252" s="0" t="s">
        <v>26</v>
      </c>
      <c r="B1252" s="0" t="s">
        <v>53</v>
      </c>
      <c r="C1252" s="0" t="n">
        <v>2.09871794871795</v>
      </c>
      <c r="D1252" s="0" t="str">
        <f aca="false">A1252&amp;" "&amp;B1252</f>
        <v>S-2 DEPARTURE</v>
      </c>
    </row>
    <row r="1253" customFormat="false" ht="12.8" hidden="false" customHeight="false" outlineLevel="0" collapsed="false">
      <c r="A1253" s="0" t="s">
        <v>26</v>
      </c>
      <c r="B1253" s="0" t="s">
        <v>54</v>
      </c>
      <c r="C1253" s="0" t="n">
        <v>2.09090909090909</v>
      </c>
      <c r="D1253" s="0" t="str">
        <f aca="false">A1253&amp;" "&amp;B1253</f>
        <v>S-2 ECHELON</v>
      </c>
    </row>
    <row r="1254" customFormat="false" ht="12.8" hidden="false" customHeight="false" outlineLevel="0" collapsed="false">
      <c r="A1254" s="0" t="s">
        <v>26</v>
      </c>
      <c r="B1254" s="0" t="s">
        <v>55</v>
      </c>
      <c r="C1254" s="0" t="n">
        <v>2.97994987468672</v>
      </c>
      <c r="D1254" s="0" t="str">
        <f aca="false">A1254&amp;" "&amp;B1254</f>
        <v>S-2 EMERGENCY PROCEDURES</v>
      </c>
    </row>
    <row r="1255" customFormat="false" ht="12.8" hidden="false" customHeight="false" outlineLevel="0" collapsed="false">
      <c r="A1255" s="0" t="s">
        <v>26</v>
      </c>
      <c r="B1255" s="0" t="s">
        <v>58</v>
      </c>
      <c r="C1255" s="0" t="n">
        <v>1.41331484049931</v>
      </c>
      <c r="D1255" s="0" t="str">
        <f aca="false">A1255&amp;" "&amp;B1255</f>
        <v>S-2 ERROR ANALYSIS</v>
      </c>
    </row>
    <row r="1256" customFormat="false" ht="12.8" hidden="false" customHeight="false" outlineLevel="0" collapsed="false">
      <c r="A1256" s="0" t="s">
        <v>26</v>
      </c>
      <c r="B1256" s="0" t="s">
        <v>60</v>
      </c>
      <c r="C1256" s="0" t="n">
        <v>2.04595185995624</v>
      </c>
      <c r="D1256" s="0" t="str">
        <f aca="false">A1256&amp;" "&amp;B1256</f>
        <v>S-2 FIGHTING WING</v>
      </c>
    </row>
    <row r="1257" customFormat="false" ht="12.8" hidden="false" customHeight="false" outlineLevel="0" collapsed="false">
      <c r="A1257" s="0" t="s">
        <v>26</v>
      </c>
      <c r="B1257" s="0" t="s">
        <v>61</v>
      </c>
      <c r="C1257" s="0" t="n">
        <v>2.0984952120383</v>
      </c>
      <c r="D1257" s="0" t="str">
        <f aca="false">A1257&amp;" "&amp;B1257</f>
        <v>S-2 FINGERTIP</v>
      </c>
    </row>
    <row r="1258" customFormat="false" ht="12.8" hidden="false" customHeight="false" outlineLevel="0" collapsed="false">
      <c r="A1258" s="0" t="s">
        <v>26</v>
      </c>
      <c r="B1258" s="0" t="s">
        <v>62</v>
      </c>
      <c r="C1258" s="0" t="n">
        <v>1.95402298850575</v>
      </c>
      <c r="D1258" s="0" t="str">
        <f aca="false">A1258&amp;" "&amp;B1258</f>
        <v>S-2 FLIGHT COORDINATION</v>
      </c>
    </row>
    <row r="1259" customFormat="false" ht="12.8" hidden="false" customHeight="false" outlineLevel="0" collapsed="false">
      <c r="A1259" s="0" t="s">
        <v>26</v>
      </c>
      <c r="B1259" s="0" t="s">
        <v>63</v>
      </c>
      <c r="C1259" s="0" t="n">
        <v>2</v>
      </c>
      <c r="D1259" s="0" t="str">
        <f aca="false">A1259&amp;" "&amp;B1259</f>
        <v>S-2 FORMATION APPROACH (WING)</v>
      </c>
    </row>
    <row r="1260" customFormat="false" ht="12.8" hidden="false" customHeight="false" outlineLevel="0" collapsed="false">
      <c r="A1260" s="0" t="s">
        <v>26</v>
      </c>
      <c r="B1260" s="0" t="s">
        <v>64</v>
      </c>
      <c r="C1260" s="0" t="n">
        <v>2.0377358490566</v>
      </c>
      <c r="D1260" s="0" t="str">
        <f aca="false">A1260&amp;" "&amp;B1260</f>
        <v>S-2 FORMATION TAKEOFF (WING)</v>
      </c>
    </row>
    <row r="1261" customFormat="false" ht="12.8" hidden="false" customHeight="false" outlineLevel="0" collapsed="false">
      <c r="A1261" s="0" t="s">
        <v>26</v>
      </c>
      <c r="B1261" s="0" t="s">
        <v>65</v>
      </c>
      <c r="C1261" s="0" t="n">
        <v>2.07773851590106</v>
      </c>
      <c r="D1261" s="0" t="str">
        <f aca="false">A1261&amp;" "&amp;B1261</f>
        <v>S-2 FOUR-SHIP FORMATION - BASIC</v>
      </c>
    </row>
    <row r="1262" customFormat="false" ht="12.8" hidden="false" customHeight="false" outlineLevel="0" collapsed="false">
      <c r="A1262" s="0" t="s">
        <v>26</v>
      </c>
      <c r="B1262" s="0" t="s">
        <v>66</v>
      </c>
      <c r="C1262" s="0" t="n">
        <v>2.04696132596685</v>
      </c>
      <c r="D1262" s="0" t="str">
        <f aca="false">A1262&amp;" "&amp;B1262</f>
        <v>S-2 FOUR-SHIP FORMATION - TACTICAL</v>
      </c>
    </row>
    <row r="1263" customFormat="false" ht="12.8" hidden="false" customHeight="false" outlineLevel="0" collapsed="false">
      <c r="A1263" s="0" t="s">
        <v>26</v>
      </c>
      <c r="B1263" s="0" t="s">
        <v>67</v>
      </c>
      <c r="C1263" s="0" t="n">
        <v>2.1506329113924</v>
      </c>
      <c r="D1263" s="0" t="str">
        <f aca="false">A1263&amp;" "&amp;B1263</f>
        <v>S-2 FUEL MANAGEMENT</v>
      </c>
    </row>
    <row r="1264" customFormat="false" ht="12.8" hidden="false" customHeight="false" outlineLevel="0" collapsed="false">
      <c r="A1264" s="0" t="s">
        <v>26</v>
      </c>
      <c r="B1264" s="0" t="s">
        <v>68</v>
      </c>
      <c r="C1264" s="0" t="n">
        <v>2.07751937984496</v>
      </c>
      <c r="D1264" s="0" t="str">
        <f aca="false">A1264&amp;" "&amp;B1264</f>
        <v>S-2 G-AWARENESS</v>
      </c>
    </row>
    <row r="1265" customFormat="false" ht="12.8" hidden="false" customHeight="false" outlineLevel="0" collapsed="false">
      <c r="A1265" s="0" t="s">
        <v>26</v>
      </c>
      <c r="B1265" s="0" t="s">
        <v>69</v>
      </c>
      <c r="C1265" s="0" t="n">
        <v>2.07328244274809</v>
      </c>
      <c r="D1265" s="0" t="str">
        <f aca="false">A1265&amp;" "&amp;B1265</f>
        <v>S-2 G-AWARENESS TURNS</v>
      </c>
    </row>
    <row r="1266" customFormat="false" ht="12.8" hidden="false" customHeight="false" outlineLevel="0" collapsed="false">
      <c r="A1266" s="0" t="s">
        <v>26</v>
      </c>
      <c r="B1266" s="0" t="s">
        <v>70</v>
      </c>
      <c r="C1266" s="0" t="n">
        <v>2.17839195979899</v>
      </c>
      <c r="D1266" s="0" t="str">
        <f aca="false">A1266&amp;" "&amp;B1266</f>
        <v>S-2 GROUND OPERATIONS</v>
      </c>
    </row>
    <row r="1267" customFormat="false" ht="12.8" hidden="false" customHeight="false" outlineLevel="0" collapsed="false">
      <c r="A1267" s="0" t="s">
        <v>26</v>
      </c>
      <c r="B1267" s="0" t="s">
        <v>73</v>
      </c>
      <c r="C1267" s="0" t="n">
        <v>2.08210180623974</v>
      </c>
      <c r="D1267" s="0" t="str">
        <f aca="false">A1267&amp;" "&amp;B1267</f>
        <v>S-2 HIGH ANGLE STRAFE (HAS)</v>
      </c>
    </row>
    <row r="1268" customFormat="false" ht="12.8" hidden="false" customHeight="false" outlineLevel="0" collapsed="false">
      <c r="A1268" s="0" t="s">
        <v>26</v>
      </c>
      <c r="B1268" s="0" t="s">
        <v>75</v>
      </c>
      <c r="C1268" s="0" t="n">
        <v>2.1875</v>
      </c>
      <c r="D1268" s="0" t="str">
        <f aca="false">A1268&amp;" "&amp;B1268</f>
        <v>S-2 INSTRUMENT TRAIL DEPARTURE</v>
      </c>
    </row>
    <row r="1269" customFormat="false" ht="12.8" hidden="false" customHeight="false" outlineLevel="0" collapsed="false">
      <c r="A1269" s="0" t="s">
        <v>26</v>
      </c>
      <c r="B1269" s="0" t="s">
        <v>78</v>
      </c>
      <c r="C1269" s="0" t="n">
        <v>0.2</v>
      </c>
      <c r="D1269" s="0" t="str">
        <f aca="false">A1269&amp;" "&amp;B1269</f>
        <v>S-2 LEVEL DELIVERY</v>
      </c>
    </row>
    <row r="1270" customFormat="false" ht="12.8" hidden="false" customHeight="false" outlineLevel="0" collapsed="false">
      <c r="A1270" s="0" t="s">
        <v>26</v>
      </c>
      <c r="B1270" s="0" t="s">
        <v>79</v>
      </c>
      <c r="C1270" s="0" t="n">
        <v>0.916666666666667</v>
      </c>
      <c r="D1270" s="0" t="str">
        <f aca="false">A1270&amp;" "&amp;B1270</f>
        <v>S-2 LEVEL TURNING MANEUVER</v>
      </c>
    </row>
    <row r="1271" customFormat="false" ht="12.8" hidden="false" customHeight="false" outlineLevel="0" collapsed="false">
      <c r="A1271" s="0" t="s">
        <v>26</v>
      </c>
      <c r="B1271" s="0" t="s">
        <v>80</v>
      </c>
      <c r="C1271" s="0" t="n">
        <v>0.5</v>
      </c>
      <c r="D1271" s="0" t="str">
        <f aca="false">A1271&amp;" "&amp;B1271</f>
        <v>S-2 LEVEL/POPUP RANGE</v>
      </c>
    </row>
    <row r="1272" customFormat="false" ht="12.8" hidden="false" customHeight="false" outlineLevel="0" collapsed="false">
      <c r="A1272" s="0" t="s">
        <v>26</v>
      </c>
      <c r="B1272" s="0" t="s">
        <v>82</v>
      </c>
      <c r="C1272" s="0" t="n">
        <v>2</v>
      </c>
      <c r="D1272" s="0" t="str">
        <f aca="false">A1272&amp;" "&amp;B1272</f>
        <v>S-2 LOST WINGMAN PROCEDURES</v>
      </c>
    </row>
    <row r="1273" customFormat="false" ht="12.8" hidden="false" customHeight="false" outlineLevel="0" collapsed="false">
      <c r="A1273" s="0" t="s">
        <v>26</v>
      </c>
      <c r="B1273" s="0" t="s">
        <v>87</v>
      </c>
      <c r="C1273" s="0" t="n">
        <v>2</v>
      </c>
      <c r="D1273" s="0" t="str">
        <f aca="false">A1273&amp;" "&amp;B1273</f>
        <v>S-2 MISSED APPROACH</v>
      </c>
    </row>
    <row r="1274" customFormat="false" ht="12.8" hidden="false" customHeight="false" outlineLevel="0" collapsed="false">
      <c r="A1274" s="0" t="s">
        <v>26</v>
      </c>
      <c r="B1274" s="0" t="s">
        <v>89</v>
      </c>
      <c r="C1274" s="0" t="n">
        <v>2.28070175438596</v>
      </c>
      <c r="D1274" s="0" t="str">
        <f aca="false">A1274&amp;" "&amp;B1274</f>
        <v>S-2 MISSION PLANNING/BRIEFING/DEBRIEFING</v>
      </c>
    </row>
    <row r="1275" customFormat="false" ht="12.8" hidden="false" customHeight="false" outlineLevel="0" collapsed="false">
      <c r="A1275" s="0" t="s">
        <v>26</v>
      </c>
      <c r="B1275" s="0" t="s">
        <v>91</v>
      </c>
      <c r="C1275" s="0" t="n">
        <v>2.30769230769231</v>
      </c>
      <c r="D1275" s="0" t="str">
        <f aca="false">A1275&amp;" "&amp;B1275</f>
        <v>S-2 NO FLAP APPROACH/LANDING</v>
      </c>
    </row>
    <row r="1276" customFormat="false" ht="12.8" hidden="false" customHeight="false" outlineLevel="0" collapsed="false">
      <c r="A1276" s="0" t="s">
        <v>26</v>
      </c>
      <c r="B1276" s="0" t="s">
        <v>92</v>
      </c>
      <c r="C1276" s="0" t="n">
        <v>2.16494845360825</v>
      </c>
      <c r="D1276" s="0" t="str">
        <f aca="false">A1276&amp;" "&amp;B1276</f>
        <v>S-2 NON-PRECISION APPROACH (HUD ON/OFF)</v>
      </c>
    </row>
    <row r="1277" customFormat="false" ht="12.8" hidden="false" customHeight="false" outlineLevel="0" collapsed="false">
      <c r="A1277" s="0" t="s">
        <v>26</v>
      </c>
      <c r="B1277" s="0" t="s">
        <v>93</v>
      </c>
      <c r="C1277" s="0" t="n">
        <v>2.06293706293706</v>
      </c>
      <c r="D1277" s="0" t="str">
        <f aca="false">A1277&amp;" "&amp;B1277</f>
        <v>S-2 NORMAL LANDING</v>
      </c>
    </row>
    <row r="1278" customFormat="false" ht="12.8" hidden="false" customHeight="false" outlineLevel="0" collapsed="false">
      <c r="A1278" s="0" t="s">
        <v>26</v>
      </c>
      <c r="B1278" s="0" t="s">
        <v>94</v>
      </c>
      <c r="C1278" s="0" t="n">
        <v>2.01030927835052</v>
      </c>
      <c r="D1278" s="0" t="str">
        <f aca="false">A1278&amp;" "&amp;B1278</f>
        <v>S-2 NORMAL PATTERN</v>
      </c>
    </row>
    <row r="1279" customFormat="false" ht="12.8" hidden="false" customHeight="false" outlineLevel="0" collapsed="false">
      <c r="A1279" s="0" t="s">
        <v>26</v>
      </c>
      <c r="B1279" s="0" t="s">
        <v>95</v>
      </c>
      <c r="C1279" s="0" t="n">
        <v>2</v>
      </c>
      <c r="D1279" s="0" t="str">
        <f aca="false">A1279&amp;" "&amp;B1279</f>
        <v>S-2 PENETRATION</v>
      </c>
    </row>
    <row r="1280" customFormat="false" ht="12.8" hidden="false" customHeight="false" outlineLevel="0" collapsed="false">
      <c r="A1280" s="0" t="s">
        <v>26</v>
      </c>
      <c r="B1280" s="0" t="s">
        <v>97</v>
      </c>
      <c r="C1280" s="0" t="n">
        <v>2.11818181818182</v>
      </c>
      <c r="D1280" s="0" t="str">
        <f aca="false">A1280&amp;" "&amp;B1280</f>
        <v>S-2 PRECISION APPROACH (HUD ON/OFF)</v>
      </c>
    </row>
    <row r="1281" customFormat="false" ht="12.8" hidden="false" customHeight="false" outlineLevel="0" collapsed="false">
      <c r="A1281" s="0" t="s">
        <v>26</v>
      </c>
      <c r="B1281" s="0" t="s">
        <v>99</v>
      </c>
      <c r="C1281" s="0" t="n">
        <v>2.08516483516484</v>
      </c>
      <c r="D1281" s="0" t="str">
        <f aca="false">A1281&amp;" "&amp;B1281</f>
        <v>S-2 REJOINS</v>
      </c>
    </row>
    <row r="1282" customFormat="false" ht="12.8" hidden="false" customHeight="false" outlineLevel="0" collapsed="false">
      <c r="A1282" s="0" t="s">
        <v>26</v>
      </c>
      <c r="B1282" s="0" t="s">
        <v>100</v>
      </c>
      <c r="C1282" s="0" t="n">
        <v>2.11660329531052</v>
      </c>
      <c r="D1282" s="0" t="str">
        <f aca="false">A1282&amp;" "&amp;B1282</f>
        <v>S-2 RETURN TO BASE (RTB) PROCEDURES</v>
      </c>
    </row>
    <row r="1283" customFormat="false" ht="12.8" hidden="false" customHeight="false" outlineLevel="0" collapsed="false">
      <c r="A1283" s="0" t="s">
        <v>26</v>
      </c>
      <c r="B1283" s="0" t="s">
        <v>103</v>
      </c>
      <c r="C1283" s="0" t="n">
        <v>2.09817671809257</v>
      </c>
      <c r="D1283" s="0" t="str">
        <f aca="false">A1283&amp;" "&amp;B1283</f>
        <v>S-2 ROUTE</v>
      </c>
    </row>
    <row r="1284" customFormat="false" ht="12.8" hidden="false" customHeight="false" outlineLevel="0" collapsed="false">
      <c r="A1284" s="0" t="s">
        <v>26</v>
      </c>
      <c r="B1284" s="0" t="s">
        <v>104</v>
      </c>
      <c r="C1284" s="0" t="n">
        <v>2.15789473684211</v>
      </c>
      <c r="D1284" s="0" t="str">
        <f aca="false">A1284&amp;" "&amp;B1284</f>
        <v>S-2 SAFE ESCAPE MANEUVER</v>
      </c>
    </row>
    <row r="1285" customFormat="false" ht="12.8" hidden="false" customHeight="false" outlineLevel="0" collapsed="false">
      <c r="A1285" s="0" t="s">
        <v>26</v>
      </c>
      <c r="B1285" s="0" t="s">
        <v>107</v>
      </c>
      <c r="C1285" s="0" t="n">
        <v>2.25</v>
      </c>
      <c r="D1285" s="0" t="str">
        <f aca="false">A1285&amp;" "&amp;B1285</f>
        <v>S-2 SINGLE ENGINE APPROACH/LANDING</v>
      </c>
    </row>
    <row r="1286" customFormat="false" ht="12.8" hidden="false" customHeight="false" outlineLevel="0" collapsed="false">
      <c r="A1286" s="0" t="s">
        <v>26</v>
      </c>
      <c r="B1286" s="0" t="s">
        <v>108</v>
      </c>
      <c r="C1286" s="0" t="n">
        <v>2</v>
      </c>
      <c r="D1286" s="0" t="str">
        <f aca="false">A1286&amp;" "&amp;B1286</f>
        <v>S-2 SINGLE ENGINE GO-AROUND</v>
      </c>
    </row>
    <row r="1287" customFormat="false" ht="12.8" hidden="false" customHeight="false" outlineLevel="0" collapsed="false">
      <c r="A1287" s="0" t="s">
        <v>26</v>
      </c>
      <c r="B1287" s="0" t="s">
        <v>110</v>
      </c>
      <c r="C1287" s="0" t="n">
        <v>1.86792452830189</v>
      </c>
      <c r="D1287" s="0" t="str">
        <f aca="false">A1287&amp;" "&amp;B1287</f>
        <v>S-2 SITUATIONAL AWARENESS</v>
      </c>
    </row>
    <row r="1288" customFormat="false" ht="12.8" hidden="false" customHeight="false" outlineLevel="0" collapsed="false">
      <c r="A1288" s="0" t="s">
        <v>26</v>
      </c>
      <c r="B1288" s="0" t="s">
        <v>112</v>
      </c>
      <c r="C1288" s="0" t="n">
        <v>2.17043941411451</v>
      </c>
      <c r="D1288" s="0" t="str">
        <f aca="false">A1288&amp;" "&amp;B1288</f>
        <v>S-2 TAKEOFF (SINGLE-SHIP)</v>
      </c>
    </row>
    <row r="1289" customFormat="false" ht="12.8" hidden="false" customHeight="false" outlineLevel="0" collapsed="false">
      <c r="A1289" s="0" t="s">
        <v>26</v>
      </c>
      <c r="B1289" s="0" t="s">
        <v>113</v>
      </c>
      <c r="C1289" s="0" t="n">
        <v>1.90817610062893</v>
      </c>
      <c r="D1289" s="0" t="str">
        <f aca="false">A1289&amp;" "&amp;B1289</f>
        <v>S-2 TASK MANAGEMENT</v>
      </c>
    </row>
    <row r="1290" customFormat="false" ht="12.8" hidden="false" customHeight="false" outlineLevel="0" collapsed="false">
      <c r="A1290" s="0" t="s">
        <v>26</v>
      </c>
      <c r="B1290" s="0" t="s">
        <v>115</v>
      </c>
      <c r="C1290" s="0" t="n">
        <v>2.04277286135693</v>
      </c>
      <c r="D1290" s="0" t="str">
        <f aca="false">A1290&amp;" "&amp;B1290</f>
        <v>S-2 TWO-SHIP FORMATION -- TACTICAL</v>
      </c>
    </row>
    <row r="1291" customFormat="false" ht="12.8" hidden="false" customHeight="false" outlineLevel="0" collapsed="false">
      <c r="A1291" s="0" t="s">
        <v>26</v>
      </c>
      <c r="B1291" s="0" t="s">
        <v>117</v>
      </c>
      <c r="C1291" s="0" t="n">
        <v>2.10519645120406</v>
      </c>
      <c r="D1291" s="0" t="str">
        <f aca="false">A1291&amp;" "&amp;B1291</f>
        <v>S-2 VISUAL SEARCH</v>
      </c>
    </row>
    <row r="1292" customFormat="false" ht="12.8" hidden="false" customHeight="false" outlineLevel="0" collapsed="false">
      <c r="A1292" s="0" t="s">
        <v>26</v>
      </c>
      <c r="B1292" s="0" t="s">
        <v>118</v>
      </c>
      <c r="C1292" s="0" t="n">
        <v>2.08544726301736</v>
      </c>
      <c r="D1292" s="0" t="str">
        <f aca="false">A1292&amp;" "&amp;B1292</f>
        <v>S-2 VISUAL SIGNALS</v>
      </c>
    </row>
    <row r="1293" customFormat="false" ht="12.8" hidden="false" customHeight="false" outlineLevel="0" collapsed="false">
      <c r="A1293" s="0" t="s">
        <v>26</v>
      </c>
      <c r="B1293" s="0" t="s">
        <v>119</v>
      </c>
      <c r="C1293" s="0" t="n">
        <v>2.13157894736842</v>
      </c>
      <c r="D1293" s="0" t="str">
        <f aca="false">A1293&amp;" "&amp;B1293</f>
        <v>S-2 WEAPONS DELIVERY EVENTS/PARAMETERS</v>
      </c>
    </row>
    <row r="1294" customFormat="false" ht="12.8" hidden="false" customHeight="false" outlineLevel="0" collapsed="false">
      <c r="A1294" s="0" t="s">
        <v>26</v>
      </c>
      <c r="B1294" s="0" t="s">
        <v>132</v>
      </c>
      <c r="C1294" s="0" t="n">
        <v>1.93767705382436</v>
      </c>
      <c r="D1294" s="0" t="str">
        <f aca="false">A1294&amp;" "&amp;B1294</f>
        <v>S-2 WINGMAN CONSID/FLT INTEGRITY</v>
      </c>
    </row>
    <row r="1295" customFormat="false" ht="12.8" hidden="false" customHeight="false" outlineLevel="0" collapsed="false">
      <c r="A1295" s="0" t="s">
        <v>27</v>
      </c>
      <c r="B1295" s="0" t="s">
        <v>35</v>
      </c>
      <c r="C1295" s="0" t="n">
        <v>1.55555555555556</v>
      </c>
      <c r="D1295" s="0" t="str">
        <f aca="false">A1295&amp;" "&amp;B1295</f>
        <v>S-3 10 DEGREE LAHD POPUP</v>
      </c>
    </row>
    <row r="1296" customFormat="false" ht="12.8" hidden="false" customHeight="false" outlineLevel="0" collapsed="false">
      <c r="A1296" s="0" t="s">
        <v>27</v>
      </c>
      <c r="B1296" s="0" t="s">
        <v>128</v>
      </c>
      <c r="C1296" s="0" t="n">
        <v>1.60314960629921</v>
      </c>
      <c r="D1296" s="0" t="str">
        <f aca="false">A1296&amp;" "&amp;B1296</f>
        <v>S-3 10-DEGREE LAHD POPUP</v>
      </c>
    </row>
    <row r="1297" customFormat="false" ht="12.8" hidden="false" customHeight="false" outlineLevel="0" collapsed="false">
      <c r="A1297" s="0" t="s">
        <v>27</v>
      </c>
      <c r="B1297" s="0" t="s">
        <v>36</v>
      </c>
      <c r="C1297" s="0" t="n">
        <v>1.37142857142857</v>
      </c>
      <c r="D1297" s="0" t="str">
        <f aca="false">A1297&amp;" "&amp;B1297</f>
        <v>S-3 20 DEGREE LALD POPUP</v>
      </c>
    </row>
    <row r="1298" customFormat="false" ht="12.8" hidden="false" customHeight="false" outlineLevel="0" collapsed="false">
      <c r="A1298" s="0" t="s">
        <v>27</v>
      </c>
      <c r="B1298" s="0" t="s">
        <v>129</v>
      </c>
      <c r="C1298" s="0" t="n">
        <v>1.53109243697479</v>
      </c>
      <c r="D1298" s="0" t="str">
        <f aca="false">A1298&amp;" "&amp;B1298</f>
        <v>S-3 20-DEGREE LALD POPUP</v>
      </c>
    </row>
    <row r="1299" customFormat="false" ht="12.8" hidden="false" customHeight="false" outlineLevel="0" collapsed="false">
      <c r="A1299" s="0" t="s">
        <v>27</v>
      </c>
      <c r="B1299" s="0" t="s">
        <v>38</v>
      </c>
      <c r="C1299" s="0" t="n">
        <v>2.0803324099723</v>
      </c>
      <c r="D1299" s="0" t="str">
        <f aca="false">A1299&amp;" "&amp;B1299</f>
        <v>S-3 AGSM</v>
      </c>
    </row>
    <row r="1300" customFormat="false" ht="12.8" hidden="false" customHeight="false" outlineLevel="0" collapsed="false">
      <c r="A1300" s="0" t="s">
        <v>27</v>
      </c>
      <c r="B1300" s="0" t="s">
        <v>39</v>
      </c>
      <c r="C1300" s="0" t="n">
        <v>2.10231923601637</v>
      </c>
      <c r="D1300" s="0" t="str">
        <f aca="false">A1300&amp;" "&amp;B1300</f>
        <v>S-3 ARMAMENT SWITCHOLOGY/FENCE CHK</v>
      </c>
    </row>
    <row r="1301" customFormat="false" ht="12.8" hidden="false" customHeight="false" outlineLevel="0" collapsed="false">
      <c r="A1301" s="0" t="s">
        <v>27</v>
      </c>
      <c r="B1301" s="0" t="s">
        <v>41</v>
      </c>
      <c r="C1301" s="0" t="n">
        <v>2.06323529411765</v>
      </c>
      <c r="D1301" s="0" t="str">
        <f aca="false">A1301&amp;" "&amp;B1301</f>
        <v>S-3 BATTLE DAMAGE CHECK</v>
      </c>
    </row>
    <row r="1302" customFormat="false" ht="12.8" hidden="false" customHeight="false" outlineLevel="0" collapsed="false">
      <c r="A1302" s="0" t="s">
        <v>27</v>
      </c>
      <c r="B1302" s="0" t="s">
        <v>44</v>
      </c>
      <c r="C1302" s="0" t="n">
        <v>2.02694136291601</v>
      </c>
      <c r="D1302" s="0" t="str">
        <f aca="false">A1302&amp;" "&amp;B1302</f>
        <v>S-3 CLIMBING SAFE-ESCAPE MANEUVER (CSEM)</v>
      </c>
    </row>
    <row r="1303" customFormat="false" ht="12.8" hidden="false" customHeight="false" outlineLevel="0" collapsed="false">
      <c r="A1303" s="0" t="s">
        <v>27</v>
      </c>
      <c r="B1303" s="0" t="s">
        <v>45</v>
      </c>
      <c r="C1303" s="0" t="n">
        <v>1.7589880159787</v>
      </c>
      <c r="D1303" s="0" t="str">
        <f aca="false">A1303&amp;" "&amp;B1303</f>
        <v>S-3 COMMUNICATIONS</v>
      </c>
    </row>
    <row r="1304" customFormat="false" ht="12.8" hidden="false" customHeight="false" outlineLevel="0" collapsed="false">
      <c r="A1304" s="0" t="s">
        <v>27</v>
      </c>
      <c r="B1304" s="0" t="s">
        <v>49</v>
      </c>
      <c r="C1304" s="0" t="n">
        <v>1.92537313432836</v>
      </c>
      <c r="D1304" s="0" t="str">
        <f aca="false">A1304&amp;" "&amp;B1304</f>
        <v>S-3 CONVENTIONAL/TAC RANGE PROC/PATTERNS</v>
      </c>
    </row>
    <row r="1305" customFormat="false" ht="12.8" hidden="false" customHeight="false" outlineLevel="0" collapsed="false">
      <c r="A1305" s="0" t="s">
        <v>27</v>
      </c>
      <c r="B1305" s="0" t="s">
        <v>50</v>
      </c>
      <c r="C1305" s="0" t="n">
        <v>2.06060606060606</v>
      </c>
      <c r="D1305" s="0" t="str">
        <f aca="false">A1305&amp;" "&amp;B1305</f>
        <v>S-3 CROSSUNDER</v>
      </c>
    </row>
    <row r="1306" customFormat="false" ht="12.8" hidden="false" customHeight="false" outlineLevel="0" collapsed="false">
      <c r="A1306" s="0" t="s">
        <v>27</v>
      </c>
      <c r="B1306" s="0" t="s">
        <v>51</v>
      </c>
      <c r="C1306" s="0" t="n">
        <v>1.90387182910547</v>
      </c>
      <c r="D1306" s="0" t="str">
        <f aca="false">A1306&amp;" "&amp;B1306</f>
        <v>S-3 DECISION MAKING/RISK MANAGEMENT</v>
      </c>
    </row>
    <row r="1307" customFormat="false" ht="12.8" hidden="false" customHeight="false" outlineLevel="0" collapsed="false">
      <c r="A1307" s="0" t="s">
        <v>27</v>
      </c>
      <c r="B1307" s="0" t="s">
        <v>53</v>
      </c>
      <c r="C1307" s="0" t="n">
        <v>2.08891928864569</v>
      </c>
      <c r="D1307" s="0" t="str">
        <f aca="false">A1307&amp;" "&amp;B1307</f>
        <v>S-3 DEPARTURE</v>
      </c>
    </row>
    <row r="1308" customFormat="false" ht="12.8" hidden="false" customHeight="false" outlineLevel="0" collapsed="false">
      <c r="A1308" s="0" t="s">
        <v>27</v>
      </c>
      <c r="B1308" s="0" t="s">
        <v>54</v>
      </c>
      <c r="C1308" s="0" t="n">
        <v>2.1</v>
      </c>
      <c r="D1308" s="0" t="str">
        <f aca="false">A1308&amp;" "&amp;B1308</f>
        <v>S-3 ECHELON</v>
      </c>
    </row>
    <row r="1309" customFormat="false" ht="12.8" hidden="false" customHeight="false" outlineLevel="0" collapsed="false">
      <c r="A1309" s="0" t="s">
        <v>27</v>
      </c>
      <c r="B1309" s="0" t="s">
        <v>55</v>
      </c>
      <c r="C1309" s="0" t="n">
        <v>2.99067909454061</v>
      </c>
      <c r="D1309" s="0" t="str">
        <f aca="false">A1309&amp;" "&amp;B1309</f>
        <v>S-3 EMERGENCY PROCEDURES</v>
      </c>
    </row>
    <row r="1310" customFormat="false" ht="12.8" hidden="false" customHeight="false" outlineLevel="0" collapsed="false">
      <c r="A1310" s="0" t="s">
        <v>27</v>
      </c>
      <c r="B1310" s="0" t="s">
        <v>58</v>
      </c>
      <c r="C1310" s="0" t="n">
        <v>1.24011299435028</v>
      </c>
      <c r="D1310" s="0" t="str">
        <f aca="false">A1310&amp;" "&amp;B1310</f>
        <v>S-3 ERROR ANALYSIS</v>
      </c>
    </row>
    <row r="1311" customFormat="false" ht="12.8" hidden="false" customHeight="false" outlineLevel="0" collapsed="false">
      <c r="A1311" s="0" t="s">
        <v>27</v>
      </c>
      <c r="B1311" s="0" t="s">
        <v>60</v>
      </c>
      <c r="C1311" s="0" t="n">
        <v>2.0377358490566</v>
      </c>
      <c r="D1311" s="0" t="str">
        <f aca="false">A1311&amp;" "&amp;B1311</f>
        <v>S-3 FIGHTING WING</v>
      </c>
    </row>
    <row r="1312" customFormat="false" ht="12.8" hidden="false" customHeight="false" outlineLevel="0" collapsed="false">
      <c r="A1312" s="0" t="s">
        <v>27</v>
      </c>
      <c r="B1312" s="0" t="s">
        <v>61</v>
      </c>
      <c r="C1312" s="0" t="n">
        <v>2.07100591715976</v>
      </c>
      <c r="D1312" s="0" t="str">
        <f aca="false">A1312&amp;" "&amp;B1312</f>
        <v>S-3 FINGERTIP</v>
      </c>
    </row>
    <row r="1313" customFormat="false" ht="12.8" hidden="false" customHeight="false" outlineLevel="0" collapsed="false">
      <c r="A1313" s="0" t="s">
        <v>27</v>
      </c>
      <c r="B1313" s="0" t="s">
        <v>62</v>
      </c>
      <c r="C1313" s="0" t="n">
        <v>1.925</v>
      </c>
      <c r="D1313" s="0" t="str">
        <f aca="false">A1313&amp;" "&amp;B1313</f>
        <v>S-3 FLIGHT COORDINATION</v>
      </c>
    </row>
    <row r="1314" customFormat="false" ht="12.8" hidden="false" customHeight="false" outlineLevel="0" collapsed="false">
      <c r="A1314" s="0" t="s">
        <v>27</v>
      </c>
      <c r="B1314" s="0" t="s">
        <v>63</v>
      </c>
      <c r="C1314" s="0" t="n">
        <v>2.05555555555556</v>
      </c>
      <c r="D1314" s="0" t="str">
        <f aca="false">A1314&amp;" "&amp;B1314</f>
        <v>S-3 FORMATION APPROACH (WING)</v>
      </c>
    </row>
    <row r="1315" customFormat="false" ht="12.8" hidden="false" customHeight="false" outlineLevel="0" collapsed="false">
      <c r="A1315" s="0" t="s">
        <v>27</v>
      </c>
      <c r="B1315" s="0" t="s">
        <v>64</v>
      </c>
      <c r="C1315" s="0" t="n">
        <v>2.14492753623188</v>
      </c>
      <c r="D1315" s="0" t="str">
        <f aca="false">A1315&amp;" "&amp;B1315</f>
        <v>S-3 FORMATION TAKEOFF (WING)</v>
      </c>
    </row>
    <row r="1316" customFormat="false" ht="12.8" hidden="false" customHeight="false" outlineLevel="0" collapsed="false">
      <c r="A1316" s="0" t="s">
        <v>27</v>
      </c>
      <c r="B1316" s="0" t="s">
        <v>65</v>
      </c>
      <c r="C1316" s="0" t="n">
        <v>2.05327868852459</v>
      </c>
      <c r="D1316" s="0" t="str">
        <f aca="false">A1316&amp;" "&amp;B1316</f>
        <v>S-3 FOUR-SHIP FORMATION - BASIC</v>
      </c>
    </row>
    <row r="1317" customFormat="false" ht="12.8" hidden="false" customHeight="false" outlineLevel="0" collapsed="false">
      <c r="A1317" s="0" t="s">
        <v>27</v>
      </c>
      <c r="B1317" s="0" t="s">
        <v>66</v>
      </c>
      <c r="C1317" s="0" t="n">
        <v>2.05438066465257</v>
      </c>
      <c r="D1317" s="0" t="str">
        <f aca="false">A1317&amp;" "&amp;B1317</f>
        <v>S-3 FOUR-SHIP FORMATION - TACTICAL</v>
      </c>
    </row>
    <row r="1318" customFormat="false" ht="12.8" hidden="false" customHeight="false" outlineLevel="0" collapsed="false">
      <c r="A1318" s="0" t="s">
        <v>27</v>
      </c>
      <c r="B1318" s="0" t="s">
        <v>67</v>
      </c>
      <c r="C1318" s="0" t="n">
        <v>2.13557046979866</v>
      </c>
      <c r="D1318" s="0" t="str">
        <f aca="false">A1318&amp;" "&amp;B1318</f>
        <v>S-3 FUEL MANAGEMENT</v>
      </c>
    </row>
    <row r="1319" customFormat="false" ht="12.8" hidden="false" customHeight="false" outlineLevel="0" collapsed="false">
      <c r="A1319" s="0" t="s">
        <v>27</v>
      </c>
      <c r="B1319" s="0" t="s">
        <v>68</v>
      </c>
      <c r="C1319" s="0" t="n">
        <v>2.07162534435262</v>
      </c>
      <c r="D1319" s="0" t="str">
        <f aca="false">A1319&amp;" "&amp;B1319</f>
        <v>S-3 G-AWARENESS</v>
      </c>
    </row>
    <row r="1320" customFormat="false" ht="12.8" hidden="false" customHeight="false" outlineLevel="0" collapsed="false">
      <c r="A1320" s="0" t="s">
        <v>27</v>
      </c>
      <c r="B1320" s="0" t="s">
        <v>69</v>
      </c>
      <c r="C1320" s="0" t="n">
        <v>2.06420545746388</v>
      </c>
      <c r="D1320" s="0" t="str">
        <f aca="false">A1320&amp;" "&amp;B1320</f>
        <v>S-3 G-AWARENESS TURNS</v>
      </c>
    </row>
    <row r="1321" customFormat="false" ht="12.8" hidden="false" customHeight="false" outlineLevel="0" collapsed="false">
      <c r="A1321" s="0" t="s">
        <v>27</v>
      </c>
      <c r="B1321" s="0" t="s">
        <v>70</v>
      </c>
      <c r="C1321" s="0" t="n">
        <v>2.14266666666667</v>
      </c>
      <c r="D1321" s="0" t="str">
        <f aca="false">A1321&amp;" "&amp;B1321</f>
        <v>S-3 GROUND OPERATIONS</v>
      </c>
    </row>
    <row r="1322" customFormat="false" ht="12.8" hidden="false" customHeight="false" outlineLevel="0" collapsed="false">
      <c r="A1322" s="0" t="s">
        <v>27</v>
      </c>
      <c r="B1322" s="0" t="s">
        <v>73</v>
      </c>
      <c r="C1322" s="0" t="n">
        <v>2.07692307692308</v>
      </c>
      <c r="D1322" s="0" t="str">
        <f aca="false">A1322&amp;" "&amp;B1322</f>
        <v>S-3 HIGH ANGLE STRAFE (HAS)</v>
      </c>
    </row>
    <row r="1323" customFormat="false" ht="12.8" hidden="false" customHeight="false" outlineLevel="0" collapsed="false">
      <c r="A1323" s="0" t="s">
        <v>27</v>
      </c>
      <c r="B1323" s="0" t="s">
        <v>75</v>
      </c>
      <c r="C1323" s="0" t="n">
        <v>2</v>
      </c>
      <c r="D1323" s="0" t="str">
        <f aca="false">A1323&amp;" "&amp;B1323</f>
        <v>S-3 INSTRUMENT TRAIL DEPARTURE</v>
      </c>
    </row>
    <row r="1324" customFormat="false" ht="12.8" hidden="false" customHeight="false" outlineLevel="0" collapsed="false">
      <c r="A1324" s="0" t="s">
        <v>27</v>
      </c>
      <c r="B1324" s="0" t="s">
        <v>78</v>
      </c>
      <c r="C1324" s="0" t="n">
        <v>1.71898355754858</v>
      </c>
      <c r="D1324" s="0" t="str">
        <f aca="false">A1324&amp;" "&amp;B1324</f>
        <v>S-3 LEVEL DELIVERY</v>
      </c>
    </row>
    <row r="1325" customFormat="false" ht="12.8" hidden="false" customHeight="false" outlineLevel="0" collapsed="false">
      <c r="A1325" s="0" t="s">
        <v>27</v>
      </c>
      <c r="B1325" s="0" t="s">
        <v>79</v>
      </c>
      <c r="C1325" s="0" t="n">
        <v>1.55851851851852</v>
      </c>
      <c r="D1325" s="0" t="str">
        <f aca="false">A1325&amp;" "&amp;B1325</f>
        <v>S-3 LEVEL TURNING MANEUVER</v>
      </c>
    </row>
    <row r="1326" customFormat="false" ht="12.8" hidden="false" customHeight="false" outlineLevel="0" collapsed="false">
      <c r="A1326" s="0" t="s">
        <v>27</v>
      </c>
      <c r="B1326" s="0" t="s">
        <v>80</v>
      </c>
      <c r="C1326" s="0" t="n">
        <v>1.50221565731167</v>
      </c>
      <c r="D1326" s="0" t="str">
        <f aca="false">A1326&amp;" "&amp;B1326</f>
        <v>S-3 LEVEL/POPUP RANGE</v>
      </c>
    </row>
    <row r="1327" customFormat="false" ht="12.8" hidden="false" customHeight="false" outlineLevel="0" collapsed="false">
      <c r="A1327" s="0" t="s">
        <v>27</v>
      </c>
      <c r="B1327" s="0" t="s">
        <v>81</v>
      </c>
      <c r="C1327" s="0" t="n">
        <v>1.6865671641791</v>
      </c>
      <c r="D1327" s="0" t="str">
        <f aca="false">A1327&amp;" "&amp;B1327</f>
        <v>S-3 LONG RANGE STRAFE</v>
      </c>
    </row>
    <row r="1328" customFormat="false" ht="12.8" hidden="false" customHeight="false" outlineLevel="0" collapsed="false">
      <c r="A1328" s="0" t="s">
        <v>27</v>
      </c>
      <c r="B1328" s="0" t="s">
        <v>82</v>
      </c>
      <c r="C1328" s="0" t="n">
        <v>2</v>
      </c>
      <c r="D1328" s="0" t="str">
        <f aca="false">A1328&amp;" "&amp;B1328</f>
        <v>S-3 LOST WINGMAN PROCEDURES</v>
      </c>
    </row>
    <row r="1329" customFormat="false" ht="12.8" hidden="false" customHeight="false" outlineLevel="0" collapsed="false">
      <c r="A1329" s="0" t="s">
        <v>27</v>
      </c>
      <c r="B1329" s="0" t="s">
        <v>87</v>
      </c>
      <c r="C1329" s="0" t="n">
        <v>1.92307692307692</v>
      </c>
      <c r="D1329" s="0" t="str">
        <f aca="false">A1329&amp;" "&amp;B1329</f>
        <v>S-3 MISSED APPROACH</v>
      </c>
    </row>
    <row r="1330" customFormat="false" ht="12.8" hidden="false" customHeight="false" outlineLevel="0" collapsed="false">
      <c r="A1330" s="0" t="s">
        <v>27</v>
      </c>
      <c r="B1330" s="0" t="s">
        <v>89</v>
      </c>
      <c r="C1330" s="0" t="n">
        <v>2.29161118508655</v>
      </c>
      <c r="D1330" s="0" t="str">
        <f aca="false">A1330&amp;" "&amp;B1330</f>
        <v>S-3 MISSION PLANNING/BRIEFING/DEBRIEFING</v>
      </c>
    </row>
    <row r="1331" customFormat="false" ht="12.8" hidden="false" customHeight="false" outlineLevel="0" collapsed="false">
      <c r="A1331" s="0" t="s">
        <v>27</v>
      </c>
      <c r="B1331" s="0" t="s">
        <v>91</v>
      </c>
      <c r="C1331" s="0" t="n">
        <v>2</v>
      </c>
      <c r="D1331" s="0" t="str">
        <f aca="false">A1331&amp;" "&amp;B1331</f>
        <v>S-3 NO FLAP APPROACH/LANDING</v>
      </c>
    </row>
    <row r="1332" customFormat="false" ht="12.8" hidden="false" customHeight="false" outlineLevel="0" collapsed="false">
      <c r="A1332" s="0" t="s">
        <v>27</v>
      </c>
      <c r="B1332" s="0" t="s">
        <v>92</v>
      </c>
      <c r="C1332" s="0" t="n">
        <v>2.22516556291391</v>
      </c>
      <c r="D1332" s="0" t="str">
        <f aca="false">A1332&amp;" "&amp;B1332</f>
        <v>S-3 NON-PRECISION APPROACH (HUD ON/OFF)</v>
      </c>
    </row>
    <row r="1333" customFormat="false" ht="12.8" hidden="false" customHeight="false" outlineLevel="0" collapsed="false">
      <c r="A1333" s="0" t="s">
        <v>27</v>
      </c>
      <c r="B1333" s="0" t="s">
        <v>93</v>
      </c>
      <c r="C1333" s="0" t="n">
        <v>2.08532934131737</v>
      </c>
      <c r="D1333" s="0" t="str">
        <f aca="false">A1333&amp;" "&amp;B1333</f>
        <v>S-3 NORMAL LANDING</v>
      </c>
    </row>
    <row r="1334" customFormat="false" ht="12.8" hidden="false" customHeight="false" outlineLevel="0" collapsed="false">
      <c r="A1334" s="0" t="s">
        <v>27</v>
      </c>
      <c r="B1334" s="0" t="s">
        <v>94</v>
      </c>
      <c r="C1334" s="0" t="n">
        <v>2.03255813953488</v>
      </c>
      <c r="D1334" s="0" t="str">
        <f aca="false">A1334&amp;" "&amp;B1334</f>
        <v>S-3 NORMAL PATTERN</v>
      </c>
    </row>
    <row r="1335" customFormat="false" ht="12.8" hidden="false" customHeight="false" outlineLevel="0" collapsed="false">
      <c r="A1335" s="0" t="s">
        <v>27</v>
      </c>
      <c r="B1335" s="0" t="s">
        <v>95</v>
      </c>
      <c r="C1335" s="0" t="n">
        <v>0.5</v>
      </c>
      <c r="D1335" s="0" t="str">
        <f aca="false">A1335&amp;" "&amp;B1335</f>
        <v>S-3 PENETRATION</v>
      </c>
    </row>
    <row r="1336" customFormat="false" ht="12.8" hidden="false" customHeight="false" outlineLevel="0" collapsed="false">
      <c r="A1336" s="0" t="s">
        <v>27</v>
      </c>
      <c r="B1336" s="0" t="s">
        <v>97</v>
      </c>
      <c r="C1336" s="0" t="n">
        <v>2.14473684210526</v>
      </c>
      <c r="D1336" s="0" t="str">
        <f aca="false">A1336&amp;" "&amp;B1336</f>
        <v>S-3 PRECISION APPROACH (HUD ON/OFF)</v>
      </c>
    </row>
    <row r="1337" customFormat="false" ht="12.8" hidden="false" customHeight="false" outlineLevel="0" collapsed="false">
      <c r="A1337" s="0" t="s">
        <v>27</v>
      </c>
      <c r="B1337" s="0" t="s">
        <v>99</v>
      </c>
      <c r="C1337" s="0" t="n">
        <v>2.06466165413534</v>
      </c>
      <c r="D1337" s="0" t="str">
        <f aca="false">A1337&amp;" "&amp;B1337</f>
        <v>S-3 REJOINS</v>
      </c>
    </row>
    <row r="1338" customFormat="false" ht="12.8" hidden="false" customHeight="false" outlineLevel="0" collapsed="false">
      <c r="A1338" s="0" t="s">
        <v>27</v>
      </c>
      <c r="B1338" s="0" t="s">
        <v>100</v>
      </c>
      <c r="C1338" s="0" t="n">
        <v>2.09164420485175</v>
      </c>
      <c r="D1338" s="0" t="str">
        <f aca="false">A1338&amp;" "&amp;B1338</f>
        <v>S-3 RETURN TO BASE (RTB) PROCEDURES</v>
      </c>
    </row>
    <row r="1339" customFormat="false" ht="12.8" hidden="false" customHeight="false" outlineLevel="0" collapsed="false">
      <c r="A1339" s="0" t="s">
        <v>27</v>
      </c>
      <c r="B1339" s="0" t="s">
        <v>103</v>
      </c>
      <c r="C1339" s="0" t="n">
        <v>2.08018154311649</v>
      </c>
      <c r="D1339" s="0" t="str">
        <f aca="false">A1339&amp;" "&amp;B1339</f>
        <v>S-3 ROUTE</v>
      </c>
    </row>
    <row r="1340" customFormat="false" ht="12.8" hidden="false" customHeight="false" outlineLevel="0" collapsed="false">
      <c r="A1340" s="0" t="s">
        <v>27</v>
      </c>
      <c r="B1340" s="0" t="s">
        <v>104</v>
      </c>
      <c r="C1340" s="0" t="n">
        <v>1.86486486486487</v>
      </c>
      <c r="D1340" s="0" t="str">
        <f aca="false">A1340&amp;" "&amp;B1340</f>
        <v>S-3 SAFE ESCAPE MANEUVER</v>
      </c>
    </row>
    <row r="1341" customFormat="false" ht="12.8" hidden="false" customHeight="false" outlineLevel="0" collapsed="false">
      <c r="A1341" s="0" t="s">
        <v>27</v>
      </c>
      <c r="B1341" s="0" t="s">
        <v>107</v>
      </c>
      <c r="C1341" s="0" t="n">
        <v>2.13333333333333</v>
      </c>
      <c r="D1341" s="0" t="str">
        <f aca="false">A1341&amp;" "&amp;B1341</f>
        <v>S-3 SINGLE ENGINE APPROACH/LANDING</v>
      </c>
    </row>
    <row r="1342" customFormat="false" ht="12.8" hidden="false" customHeight="false" outlineLevel="0" collapsed="false">
      <c r="A1342" s="0" t="s">
        <v>27</v>
      </c>
      <c r="B1342" s="0" t="s">
        <v>108</v>
      </c>
      <c r="C1342" s="0" t="n">
        <v>2</v>
      </c>
      <c r="D1342" s="0" t="str">
        <f aca="false">A1342&amp;" "&amp;B1342</f>
        <v>S-3 SINGLE ENGINE GO-AROUND</v>
      </c>
    </row>
    <row r="1343" customFormat="false" ht="12.8" hidden="false" customHeight="false" outlineLevel="0" collapsed="false">
      <c r="A1343" s="0" t="s">
        <v>27</v>
      </c>
      <c r="B1343" s="0" t="s">
        <v>110</v>
      </c>
      <c r="C1343" s="0" t="n">
        <v>1.83711615487316</v>
      </c>
      <c r="D1343" s="0" t="str">
        <f aca="false">A1343&amp;" "&amp;B1343</f>
        <v>S-3 SITUATIONAL AWARENESS</v>
      </c>
    </row>
    <row r="1344" customFormat="false" ht="12.8" hidden="false" customHeight="false" outlineLevel="0" collapsed="false">
      <c r="A1344" s="0" t="s">
        <v>27</v>
      </c>
      <c r="B1344" s="0" t="s">
        <v>112</v>
      </c>
      <c r="C1344" s="0" t="n">
        <v>2.17510853835022</v>
      </c>
      <c r="D1344" s="0" t="str">
        <f aca="false">A1344&amp;" "&amp;B1344</f>
        <v>S-3 TAKEOFF (SINGLE-SHIP)</v>
      </c>
    </row>
    <row r="1345" customFormat="false" ht="12.8" hidden="false" customHeight="false" outlineLevel="0" collapsed="false">
      <c r="A1345" s="0" t="s">
        <v>27</v>
      </c>
      <c r="B1345" s="0" t="s">
        <v>113</v>
      </c>
      <c r="C1345" s="0" t="n">
        <v>1.824</v>
      </c>
      <c r="D1345" s="0" t="str">
        <f aca="false">A1345&amp;" "&amp;B1345</f>
        <v>S-3 TASK MANAGEMENT</v>
      </c>
    </row>
    <row r="1346" customFormat="false" ht="12.8" hidden="false" customHeight="false" outlineLevel="0" collapsed="false">
      <c r="A1346" s="0" t="s">
        <v>27</v>
      </c>
      <c r="B1346" s="0" t="s">
        <v>115</v>
      </c>
      <c r="C1346" s="0" t="n">
        <v>2.03877221324717</v>
      </c>
      <c r="D1346" s="0" t="str">
        <f aca="false">A1346&amp;" "&amp;B1346</f>
        <v>S-3 TWO-SHIP FORMATION -- TACTICAL</v>
      </c>
    </row>
    <row r="1347" customFormat="false" ht="12.8" hidden="false" customHeight="false" outlineLevel="0" collapsed="false">
      <c r="A1347" s="0" t="s">
        <v>27</v>
      </c>
      <c r="B1347" s="0" t="s">
        <v>117</v>
      </c>
      <c r="C1347" s="0" t="n">
        <v>2.10843373493976</v>
      </c>
      <c r="D1347" s="0" t="str">
        <f aca="false">A1347&amp;" "&amp;B1347</f>
        <v>S-3 VISUAL SEARCH</v>
      </c>
    </row>
    <row r="1348" customFormat="false" ht="12.8" hidden="false" customHeight="false" outlineLevel="0" collapsed="false">
      <c r="A1348" s="0" t="s">
        <v>27</v>
      </c>
      <c r="B1348" s="0" t="s">
        <v>118</v>
      </c>
      <c r="C1348" s="0" t="n">
        <v>2.07235890014472</v>
      </c>
      <c r="D1348" s="0" t="str">
        <f aca="false">A1348&amp;" "&amp;B1348</f>
        <v>S-3 VISUAL SIGNALS</v>
      </c>
    </row>
    <row r="1349" customFormat="false" ht="12.8" hidden="false" customHeight="false" outlineLevel="0" collapsed="false">
      <c r="A1349" s="0" t="s">
        <v>27</v>
      </c>
      <c r="B1349" s="0" t="s">
        <v>119</v>
      </c>
      <c r="C1349" s="0" t="n">
        <v>1.86842105263158</v>
      </c>
      <c r="D1349" s="0" t="str">
        <f aca="false">A1349&amp;" "&amp;B1349</f>
        <v>S-3 WEAPONS DELIVERY EVENTS/PARAMETERS</v>
      </c>
    </row>
    <row r="1350" customFormat="false" ht="12.8" hidden="false" customHeight="false" outlineLevel="0" collapsed="false">
      <c r="A1350" s="0" t="s">
        <v>27</v>
      </c>
      <c r="B1350" s="0" t="s">
        <v>132</v>
      </c>
      <c r="C1350" s="0" t="n">
        <v>1.92716236722307</v>
      </c>
      <c r="D1350" s="0" t="str">
        <f aca="false">A1350&amp;" "&amp;B1350</f>
        <v>S-3 WINGMAN CONSID/FLT INTEGRITY</v>
      </c>
    </row>
    <row r="1351" customFormat="false" ht="12.8" hidden="false" customHeight="false" outlineLevel="0" collapsed="false">
      <c r="A1351" s="0" t="s">
        <v>28</v>
      </c>
      <c r="B1351" s="0" t="s">
        <v>35</v>
      </c>
      <c r="C1351" s="0" t="n">
        <v>2.14705882352941</v>
      </c>
      <c r="D1351" s="0" t="str">
        <f aca="false">A1351&amp;" "&amp;B1351</f>
        <v>S-4 10 DEGREE LAHD POPUP</v>
      </c>
    </row>
    <row r="1352" customFormat="false" ht="12.8" hidden="false" customHeight="false" outlineLevel="0" collapsed="false">
      <c r="A1352" s="0" t="s">
        <v>28</v>
      </c>
      <c r="B1352" s="0" t="s">
        <v>128</v>
      </c>
      <c r="C1352" s="0" t="n">
        <v>2.23170731707317</v>
      </c>
      <c r="D1352" s="0" t="str">
        <f aca="false">A1352&amp;" "&amp;B1352</f>
        <v>S-4 10-DEGREE LAHD POPUP</v>
      </c>
    </row>
    <row r="1353" customFormat="false" ht="12.8" hidden="false" customHeight="false" outlineLevel="0" collapsed="false">
      <c r="A1353" s="0" t="s">
        <v>28</v>
      </c>
      <c r="B1353" s="0" t="s">
        <v>36</v>
      </c>
      <c r="C1353" s="0" t="n">
        <v>2.10344827586207</v>
      </c>
      <c r="D1353" s="0" t="str">
        <f aca="false">A1353&amp;" "&amp;B1353</f>
        <v>S-4 20 DEGREE LALD POPUP</v>
      </c>
    </row>
    <row r="1354" customFormat="false" ht="12.8" hidden="false" customHeight="false" outlineLevel="0" collapsed="false">
      <c r="A1354" s="0" t="s">
        <v>28</v>
      </c>
      <c r="B1354" s="0" t="s">
        <v>129</v>
      </c>
      <c r="C1354" s="0" t="n">
        <v>2.14858096828047</v>
      </c>
      <c r="D1354" s="0" t="str">
        <f aca="false">A1354&amp;" "&amp;B1354</f>
        <v>S-4 20-DEGREE LALD POPUP</v>
      </c>
    </row>
    <row r="1355" customFormat="false" ht="12.8" hidden="false" customHeight="false" outlineLevel="0" collapsed="false">
      <c r="A1355" s="0" t="s">
        <v>28</v>
      </c>
      <c r="B1355" s="0" t="s">
        <v>38</v>
      </c>
      <c r="C1355" s="0" t="n">
        <v>2.15824468085106</v>
      </c>
      <c r="D1355" s="0" t="str">
        <f aca="false">A1355&amp;" "&amp;B1355</f>
        <v>S-4 AGSM</v>
      </c>
    </row>
    <row r="1356" customFormat="false" ht="12.8" hidden="false" customHeight="false" outlineLevel="0" collapsed="false">
      <c r="A1356" s="0" t="s">
        <v>28</v>
      </c>
      <c r="B1356" s="0" t="s">
        <v>39</v>
      </c>
      <c r="C1356" s="0" t="n">
        <v>2.17894736842105</v>
      </c>
      <c r="D1356" s="0" t="str">
        <f aca="false">A1356&amp;" "&amp;B1356</f>
        <v>S-4 ARMAMENT SWITCHOLOGY/FENCE CHK</v>
      </c>
    </row>
    <row r="1357" customFormat="false" ht="12.8" hidden="false" customHeight="false" outlineLevel="0" collapsed="false">
      <c r="A1357" s="0" t="s">
        <v>28</v>
      </c>
      <c r="B1357" s="0" t="s">
        <v>41</v>
      </c>
      <c r="C1357" s="0" t="n">
        <v>2.11205673758865</v>
      </c>
      <c r="D1357" s="0" t="str">
        <f aca="false">A1357&amp;" "&amp;B1357</f>
        <v>S-4 BATTLE DAMAGE CHECK</v>
      </c>
    </row>
    <row r="1358" customFormat="false" ht="12.8" hidden="false" customHeight="false" outlineLevel="0" collapsed="false">
      <c r="A1358" s="0" t="s">
        <v>28</v>
      </c>
      <c r="B1358" s="0" t="s">
        <v>44</v>
      </c>
      <c r="C1358" s="0" t="n">
        <v>2.25581395348837</v>
      </c>
      <c r="D1358" s="0" t="str">
        <f aca="false">A1358&amp;" "&amp;B1358</f>
        <v>S-4 CLIMBING SAFE-ESCAPE MANEUVER (CSEM)</v>
      </c>
    </row>
    <row r="1359" customFormat="false" ht="12.8" hidden="false" customHeight="false" outlineLevel="0" collapsed="false">
      <c r="A1359" s="0" t="s">
        <v>28</v>
      </c>
      <c r="B1359" s="0" t="s">
        <v>45</v>
      </c>
      <c r="C1359" s="0" t="n">
        <v>2.15404699738903</v>
      </c>
      <c r="D1359" s="0" t="str">
        <f aca="false">A1359&amp;" "&amp;B1359</f>
        <v>S-4 COMMUNICATIONS</v>
      </c>
    </row>
    <row r="1360" customFormat="false" ht="12.8" hidden="false" customHeight="false" outlineLevel="0" collapsed="false">
      <c r="A1360" s="0" t="s">
        <v>28</v>
      </c>
      <c r="B1360" s="0" t="s">
        <v>46</v>
      </c>
      <c r="C1360" s="0" t="n">
        <v>2</v>
      </c>
      <c r="D1360" s="0" t="str">
        <f aca="false">A1360&amp;" "&amp;B1360</f>
        <v>S-4 CONVENTIONAL 10-DEGREE LAHD</v>
      </c>
    </row>
    <row r="1361" customFormat="false" ht="12.8" hidden="false" customHeight="false" outlineLevel="0" collapsed="false">
      <c r="A1361" s="0" t="s">
        <v>28</v>
      </c>
      <c r="B1361" s="0" t="s">
        <v>47</v>
      </c>
      <c r="C1361" s="0" t="n">
        <v>2</v>
      </c>
      <c r="D1361" s="0" t="str">
        <f aca="false">A1361&amp;" "&amp;B1361</f>
        <v>S-4 CONVENTIONAL 20-DEGREE LALD</v>
      </c>
    </row>
    <row r="1362" customFormat="false" ht="12.8" hidden="false" customHeight="false" outlineLevel="0" collapsed="false">
      <c r="A1362" s="0" t="s">
        <v>28</v>
      </c>
      <c r="B1362" s="0" t="s">
        <v>49</v>
      </c>
      <c r="C1362" s="0" t="n">
        <v>2.17333333333333</v>
      </c>
      <c r="D1362" s="0" t="str">
        <f aca="false">A1362&amp;" "&amp;B1362</f>
        <v>S-4 CONVENTIONAL/TAC RANGE PROC/PATTERNS</v>
      </c>
    </row>
    <row r="1363" customFormat="false" ht="12.8" hidden="false" customHeight="false" outlineLevel="0" collapsed="false">
      <c r="A1363" s="0" t="s">
        <v>28</v>
      </c>
      <c r="B1363" s="0" t="s">
        <v>50</v>
      </c>
      <c r="C1363" s="0" t="n">
        <v>2.03571428571429</v>
      </c>
      <c r="D1363" s="0" t="str">
        <f aca="false">A1363&amp;" "&amp;B1363</f>
        <v>S-4 CROSSUNDER</v>
      </c>
    </row>
    <row r="1364" customFormat="false" ht="12.8" hidden="false" customHeight="false" outlineLevel="0" collapsed="false">
      <c r="A1364" s="0" t="s">
        <v>28</v>
      </c>
      <c r="B1364" s="0" t="s">
        <v>51</v>
      </c>
      <c r="C1364" s="0" t="n">
        <v>2.15665796344647</v>
      </c>
      <c r="D1364" s="0" t="str">
        <f aca="false">A1364&amp;" "&amp;B1364</f>
        <v>S-4 DECISION MAKING/RISK MANAGEMENT</v>
      </c>
    </row>
    <row r="1365" customFormat="false" ht="12.8" hidden="false" customHeight="false" outlineLevel="0" collapsed="false">
      <c r="A1365" s="0" t="s">
        <v>28</v>
      </c>
      <c r="B1365" s="0" t="s">
        <v>53</v>
      </c>
      <c r="C1365" s="0" t="n">
        <v>2.1762349799733</v>
      </c>
      <c r="D1365" s="0" t="str">
        <f aca="false">A1365&amp;" "&amp;B1365</f>
        <v>S-4 DEPARTURE</v>
      </c>
    </row>
    <row r="1366" customFormat="false" ht="12.8" hidden="false" customHeight="false" outlineLevel="0" collapsed="false">
      <c r="A1366" s="0" t="s">
        <v>28</v>
      </c>
      <c r="B1366" s="0" t="s">
        <v>54</v>
      </c>
      <c r="C1366" s="0" t="n">
        <v>2.04</v>
      </c>
      <c r="D1366" s="0" t="str">
        <f aca="false">A1366&amp;" "&amp;B1366</f>
        <v>S-4 ECHELON</v>
      </c>
    </row>
    <row r="1367" customFormat="false" ht="12.8" hidden="false" customHeight="false" outlineLevel="0" collapsed="false">
      <c r="A1367" s="0" t="s">
        <v>28</v>
      </c>
      <c r="B1367" s="0" t="s">
        <v>55</v>
      </c>
      <c r="C1367" s="0" t="n">
        <v>2.97786458333333</v>
      </c>
      <c r="D1367" s="0" t="str">
        <f aca="false">A1367&amp;" "&amp;B1367</f>
        <v>S-4 EMERGENCY PROCEDURES</v>
      </c>
    </row>
    <row r="1368" customFormat="false" ht="12.8" hidden="false" customHeight="false" outlineLevel="0" collapsed="false">
      <c r="A1368" s="0" t="s">
        <v>28</v>
      </c>
      <c r="B1368" s="0" t="s">
        <v>58</v>
      </c>
      <c r="C1368" s="0" t="n">
        <v>1.74105865522175</v>
      </c>
      <c r="D1368" s="0" t="str">
        <f aca="false">A1368&amp;" "&amp;B1368</f>
        <v>S-4 ERROR ANALYSIS</v>
      </c>
    </row>
    <row r="1369" customFormat="false" ht="12.8" hidden="false" customHeight="false" outlineLevel="0" collapsed="false">
      <c r="A1369" s="0" t="s">
        <v>28</v>
      </c>
      <c r="B1369" s="0" t="s">
        <v>60</v>
      </c>
      <c r="C1369" s="0" t="n">
        <v>2.12559241706161</v>
      </c>
      <c r="D1369" s="0" t="str">
        <f aca="false">A1369&amp;" "&amp;B1369</f>
        <v>S-4 FIGHTING WING</v>
      </c>
    </row>
    <row r="1370" customFormat="false" ht="12.8" hidden="false" customHeight="false" outlineLevel="0" collapsed="false">
      <c r="A1370" s="0" t="s">
        <v>28</v>
      </c>
      <c r="B1370" s="0" t="s">
        <v>61</v>
      </c>
      <c r="C1370" s="0" t="n">
        <v>2.1551724137931</v>
      </c>
      <c r="D1370" s="0" t="str">
        <f aca="false">A1370&amp;" "&amp;B1370</f>
        <v>S-4 FINGERTIP</v>
      </c>
    </row>
    <row r="1371" customFormat="false" ht="12.8" hidden="false" customHeight="false" outlineLevel="0" collapsed="false">
      <c r="A1371" s="0" t="s">
        <v>28</v>
      </c>
      <c r="B1371" s="0" t="s">
        <v>62</v>
      </c>
      <c r="C1371" s="0" t="n">
        <v>2.16</v>
      </c>
      <c r="D1371" s="0" t="str">
        <f aca="false">A1371&amp;" "&amp;B1371</f>
        <v>S-4 FLIGHT COORDINATION</v>
      </c>
    </row>
    <row r="1372" customFormat="false" ht="12.8" hidden="false" customHeight="false" outlineLevel="0" collapsed="false">
      <c r="A1372" s="0" t="s">
        <v>28</v>
      </c>
      <c r="B1372" s="0" t="s">
        <v>63</v>
      </c>
      <c r="C1372" s="0" t="n">
        <v>2.11111111111111</v>
      </c>
      <c r="D1372" s="0" t="str">
        <f aca="false">A1372&amp;" "&amp;B1372</f>
        <v>S-4 FORMATION APPROACH (WING)</v>
      </c>
    </row>
    <row r="1373" customFormat="false" ht="12.8" hidden="false" customHeight="false" outlineLevel="0" collapsed="false">
      <c r="A1373" s="0" t="s">
        <v>28</v>
      </c>
      <c r="B1373" s="0" t="s">
        <v>64</v>
      </c>
      <c r="C1373" s="0" t="n">
        <v>2.17142857142857</v>
      </c>
      <c r="D1373" s="0" t="str">
        <f aca="false">A1373&amp;" "&amp;B1373</f>
        <v>S-4 FORMATION TAKEOFF (WING)</v>
      </c>
    </row>
    <row r="1374" customFormat="false" ht="12.8" hidden="false" customHeight="false" outlineLevel="0" collapsed="false">
      <c r="A1374" s="0" t="s">
        <v>28</v>
      </c>
      <c r="B1374" s="0" t="s">
        <v>65</v>
      </c>
      <c r="C1374" s="0" t="n">
        <v>2.12244897959184</v>
      </c>
      <c r="D1374" s="0" t="str">
        <f aca="false">A1374&amp;" "&amp;B1374</f>
        <v>S-4 FOUR-SHIP FORMATION - BASIC</v>
      </c>
    </row>
    <row r="1375" customFormat="false" ht="12.8" hidden="false" customHeight="false" outlineLevel="0" collapsed="false">
      <c r="A1375" s="0" t="s">
        <v>28</v>
      </c>
      <c r="B1375" s="0" t="s">
        <v>66</v>
      </c>
      <c r="C1375" s="0" t="n">
        <v>2.11075949367089</v>
      </c>
      <c r="D1375" s="0" t="str">
        <f aca="false">A1375&amp;" "&amp;B1375</f>
        <v>S-4 FOUR-SHIP FORMATION - TACTICAL</v>
      </c>
    </row>
    <row r="1376" customFormat="false" ht="12.8" hidden="false" customHeight="false" outlineLevel="0" collapsed="false">
      <c r="A1376" s="0" t="s">
        <v>28</v>
      </c>
      <c r="B1376" s="0" t="s">
        <v>67</v>
      </c>
      <c r="C1376" s="0" t="n">
        <v>2.25392670157068</v>
      </c>
      <c r="D1376" s="0" t="str">
        <f aca="false">A1376&amp;" "&amp;B1376</f>
        <v>S-4 FUEL MANAGEMENT</v>
      </c>
    </row>
    <row r="1377" customFormat="false" ht="12.8" hidden="false" customHeight="false" outlineLevel="0" collapsed="false">
      <c r="A1377" s="0" t="s">
        <v>28</v>
      </c>
      <c r="B1377" s="0" t="s">
        <v>68</v>
      </c>
      <c r="C1377" s="0" t="n">
        <v>2.15026595744681</v>
      </c>
      <c r="D1377" s="0" t="str">
        <f aca="false">A1377&amp;" "&amp;B1377</f>
        <v>S-4 G-AWARENESS</v>
      </c>
    </row>
    <row r="1378" customFormat="false" ht="12.8" hidden="false" customHeight="false" outlineLevel="0" collapsed="false">
      <c r="A1378" s="0" t="s">
        <v>28</v>
      </c>
      <c r="B1378" s="0" t="s">
        <v>69</v>
      </c>
      <c r="C1378" s="0" t="n">
        <v>2.13567073170732</v>
      </c>
      <c r="D1378" s="0" t="str">
        <f aca="false">A1378&amp;" "&amp;B1378</f>
        <v>S-4 G-AWARENESS TURNS</v>
      </c>
    </row>
    <row r="1379" customFormat="false" ht="12.8" hidden="false" customHeight="false" outlineLevel="0" collapsed="false">
      <c r="A1379" s="0" t="s">
        <v>28</v>
      </c>
      <c r="B1379" s="0" t="s">
        <v>70</v>
      </c>
      <c r="C1379" s="0" t="n">
        <v>2.20676202860858</v>
      </c>
      <c r="D1379" s="0" t="str">
        <f aca="false">A1379&amp;" "&amp;B1379</f>
        <v>S-4 GROUND OPERATIONS</v>
      </c>
    </row>
    <row r="1380" customFormat="false" ht="12.8" hidden="false" customHeight="false" outlineLevel="0" collapsed="false">
      <c r="A1380" s="0" t="s">
        <v>28</v>
      </c>
      <c r="B1380" s="0" t="s">
        <v>73</v>
      </c>
      <c r="C1380" s="0" t="n">
        <v>2.17105263157895</v>
      </c>
      <c r="D1380" s="0" t="str">
        <f aca="false">A1380&amp;" "&amp;B1380</f>
        <v>S-4 HIGH ANGLE STRAFE (HAS)</v>
      </c>
    </row>
    <row r="1381" customFormat="false" ht="12.8" hidden="false" customHeight="false" outlineLevel="0" collapsed="false">
      <c r="A1381" s="0" t="s">
        <v>28</v>
      </c>
      <c r="B1381" s="0" t="s">
        <v>75</v>
      </c>
      <c r="C1381" s="0" t="n">
        <v>2.15384615384615</v>
      </c>
      <c r="D1381" s="0" t="str">
        <f aca="false">A1381&amp;" "&amp;B1381</f>
        <v>S-4 INSTRUMENT TRAIL DEPARTURE</v>
      </c>
    </row>
    <row r="1382" customFormat="false" ht="12.8" hidden="false" customHeight="false" outlineLevel="0" collapsed="false">
      <c r="A1382" s="0" t="s">
        <v>28</v>
      </c>
      <c r="B1382" s="0" t="s">
        <v>78</v>
      </c>
      <c r="C1382" s="0" t="n">
        <v>2.21802325581395</v>
      </c>
      <c r="D1382" s="0" t="str">
        <f aca="false">A1382&amp;" "&amp;B1382</f>
        <v>S-4 LEVEL DELIVERY</v>
      </c>
    </row>
    <row r="1383" customFormat="false" ht="12.8" hidden="false" customHeight="false" outlineLevel="0" collapsed="false">
      <c r="A1383" s="0" t="s">
        <v>28</v>
      </c>
      <c r="B1383" s="0" t="s">
        <v>79</v>
      </c>
      <c r="C1383" s="0" t="n">
        <v>2.22706766917293</v>
      </c>
      <c r="D1383" s="0" t="str">
        <f aca="false">A1383&amp;" "&amp;B1383</f>
        <v>S-4 LEVEL TURNING MANEUVER</v>
      </c>
    </row>
    <row r="1384" customFormat="false" ht="12.8" hidden="false" customHeight="false" outlineLevel="0" collapsed="false">
      <c r="A1384" s="0" t="s">
        <v>28</v>
      </c>
      <c r="B1384" s="0" t="s">
        <v>80</v>
      </c>
      <c r="C1384" s="0" t="n">
        <v>2.18181818181818</v>
      </c>
      <c r="D1384" s="0" t="str">
        <f aca="false">A1384&amp;" "&amp;B1384</f>
        <v>S-4 LEVEL/POPUP RANGE</v>
      </c>
    </row>
    <row r="1385" customFormat="false" ht="12.8" hidden="false" customHeight="false" outlineLevel="0" collapsed="false">
      <c r="A1385" s="0" t="s">
        <v>28</v>
      </c>
      <c r="B1385" s="0" t="s">
        <v>81</v>
      </c>
      <c r="C1385" s="0" t="n">
        <v>2.15079365079365</v>
      </c>
      <c r="D1385" s="0" t="str">
        <f aca="false">A1385&amp;" "&amp;B1385</f>
        <v>S-4 LONG RANGE STRAFE</v>
      </c>
    </row>
    <row r="1386" customFormat="false" ht="12.8" hidden="false" customHeight="false" outlineLevel="0" collapsed="false">
      <c r="A1386" s="0" t="s">
        <v>28</v>
      </c>
      <c r="B1386" s="0" t="s">
        <v>82</v>
      </c>
      <c r="C1386" s="0" t="n">
        <v>2</v>
      </c>
      <c r="D1386" s="0" t="str">
        <f aca="false">A1386&amp;" "&amp;B1386</f>
        <v>S-4 LOST WINGMAN PROCEDURES</v>
      </c>
    </row>
    <row r="1387" customFormat="false" ht="12.8" hidden="false" customHeight="false" outlineLevel="0" collapsed="false">
      <c r="A1387" s="0" t="s">
        <v>28</v>
      </c>
      <c r="B1387" s="0" t="s">
        <v>87</v>
      </c>
      <c r="C1387" s="0" t="n">
        <v>2.09090909090909</v>
      </c>
      <c r="D1387" s="0" t="str">
        <f aca="false">A1387&amp;" "&amp;B1387</f>
        <v>S-4 MISSED APPROACH</v>
      </c>
    </row>
    <row r="1388" customFormat="false" ht="12.8" hidden="false" customHeight="false" outlineLevel="0" collapsed="false">
      <c r="A1388" s="0" t="s">
        <v>28</v>
      </c>
      <c r="B1388" s="0" t="s">
        <v>89</v>
      </c>
      <c r="C1388" s="0" t="n">
        <v>2.39401820546164</v>
      </c>
      <c r="D1388" s="0" t="str">
        <f aca="false">A1388&amp;" "&amp;B1388</f>
        <v>S-4 MISSION PLANNING/BRIEFING/DEBRIEFING</v>
      </c>
    </row>
    <row r="1389" customFormat="false" ht="12.8" hidden="false" customHeight="false" outlineLevel="0" collapsed="false">
      <c r="A1389" s="0" t="s">
        <v>28</v>
      </c>
      <c r="B1389" s="0" t="s">
        <v>91</v>
      </c>
      <c r="C1389" s="0" t="n">
        <v>1.72222222222222</v>
      </c>
      <c r="D1389" s="0" t="str">
        <f aca="false">A1389&amp;" "&amp;B1389</f>
        <v>S-4 NO FLAP APPROACH/LANDING</v>
      </c>
    </row>
    <row r="1390" customFormat="false" ht="12.8" hidden="false" customHeight="false" outlineLevel="0" collapsed="false">
      <c r="A1390" s="0" t="s">
        <v>28</v>
      </c>
      <c r="B1390" s="0" t="s">
        <v>92</v>
      </c>
      <c r="C1390" s="0" t="n">
        <v>2.10714285714286</v>
      </c>
      <c r="D1390" s="0" t="str">
        <f aca="false">A1390&amp;" "&amp;B1390</f>
        <v>S-4 NON-PRECISION APPROACH (HUD ON/OFF)</v>
      </c>
    </row>
    <row r="1391" customFormat="false" ht="12.8" hidden="false" customHeight="false" outlineLevel="0" collapsed="false">
      <c r="A1391" s="0" t="s">
        <v>28</v>
      </c>
      <c r="B1391" s="0" t="s">
        <v>93</v>
      </c>
      <c r="C1391" s="0" t="n">
        <v>2.09752547307132</v>
      </c>
      <c r="D1391" s="0" t="str">
        <f aca="false">A1391&amp;" "&amp;B1391</f>
        <v>S-4 NORMAL LANDING</v>
      </c>
    </row>
    <row r="1392" customFormat="false" ht="12.8" hidden="false" customHeight="false" outlineLevel="0" collapsed="false">
      <c r="A1392" s="0" t="s">
        <v>28</v>
      </c>
      <c r="B1392" s="0" t="s">
        <v>94</v>
      </c>
      <c r="C1392" s="0" t="n">
        <v>2.07475083056478</v>
      </c>
      <c r="D1392" s="0" t="str">
        <f aca="false">A1392&amp;" "&amp;B1392</f>
        <v>S-4 NORMAL PATTERN</v>
      </c>
    </row>
    <row r="1393" customFormat="false" ht="12.8" hidden="false" customHeight="false" outlineLevel="0" collapsed="false">
      <c r="A1393" s="0" t="s">
        <v>28</v>
      </c>
      <c r="B1393" s="0" t="s">
        <v>95</v>
      </c>
      <c r="C1393" s="0" t="n">
        <v>2</v>
      </c>
      <c r="D1393" s="0" t="str">
        <f aca="false">A1393&amp;" "&amp;B1393</f>
        <v>S-4 PENETRATION</v>
      </c>
    </row>
    <row r="1394" customFormat="false" ht="12.8" hidden="false" customHeight="false" outlineLevel="0" collapsed="false">
      <c r="A1394" s="0" t="s">
        <v>28</v>
      </c>
      <c r="B1394" s="0" t="s">
        <v>97</v>
      </c>
      <c r="C1394" s="0" t="n">
        <v>2.23170731707317</v>
      </c>
      <c r="D1394" s="0" t="str">
        <f aca="false">A1394&amp;" "&amp;B1394</f>
        <v>S-4 PRECISION APPROACH (HUD ON/OFF)</v>
      </c>
    </row>
    <row r="1395" customFormat="false" ht="12.8" hidden="false" customHeight="false" outlineLevel="0" collapsed="false">
      <c r="A1395" s="0" t="s">
        <v>28</v>
      </c>
      <c r="B1395" s="0" t="s">
        <v>99</v>
      </c>
      <c r="C1395" s="0" t="n">
        <v>2.13150289017341</v>
      </c>
      <c r="D1395" s="0" t="str">
        <f aca="false">A1395&amp;" "&amp;B1395</f>
        <v>S-4 REJOINS</v>
      </c>
    </row>
    <row r="1396" customFormat="false" ht="12.8" hidden="false" customHeight="false" outlineLevel="0" collapsed="false">
      <c r="A1396" s="0" t="s">
        <v>28</v>
      </c>
      <c r="B1396" s="0" t="s">
        <v>100</v>
      </c>
      <c r="C1396" s="0" t="n">
        <v>2.16906946264744</v>
      </c>
      <c r="D1396" s="0" t="str">
        <f aca="false">A1396&amp;" "&amp;B1396</f>
        <v>S-4 RETURN TO BASE (RTB) PROCEDURES</v>
      </c>
    </row>
    <row r="1397" customFormat="false" ht="12.8" hidden="false" customHeight="false" outlineLevel="0" collapsed="false">
      <c r="A1397" s="0" t="s">
        <v>28</v>
      </c>
      <c r="B1397" s="0" t="s">
        <v>103</v>
      </c>
      <c r="C1397" s="0" t="n">
        <v>2.1544227886057</v>
      </c>
      <c r="D1397" s="0" t="str">
        <f aca="false">A1397&amp;" "&amp;B1397</f>
        <v>S-4 ROUTE</v>
      </c>
    </row>
    <row r="1398" customFormat="false" ht="12.8" hidden="false" customHeight="false" outlineLevel="0" collapsed="false">
      <c r="A1398" s="0" t="s">
        <v>28</v>
      </c>
      <c r="B1398" s="0" t="s">
        <v>104</v>
      </c>
      <c r="C1398" s="0" t="n">
        <v>2.35135135135135</v>
      </c>
      <c r="D1398" s="0" t="str">
        <f aca="false">A1398&amp;" "&amp;B1398</f>
        <v>S-4 SAFE ESCAPE MANEUVER</v>
      </c>
    </row>
    <row r="1399" customFormat="false" ht="12.8" hidden="false" customHeight="false" outlineLevel="0" collapsed="false">
      <c r="A1399" s="0" t="s">
        <v>28</v>
      </c>
      <c r="B1399" s="0" t="s">
        <v>107</v>
      </c>
      <c r="C1399" s="0" t="n">
        <v>2.28571428571429</v>
      </c>
      <c r="D1399" s="0" t="str">
        <f aca="false">A1399&amp;" "&amp;B1399</f>
        <v>S-4 SINGLE ENGINE APPROACH/LANDING</v>
      </c>
    </row>
    <row r="1400" customFormat="false" ht="12.8" hidden="false" customHeight="false" outlineLevel="0" collapsed="false">
      <c r="A1400" s="0" t="s">
        <v>28</v>
      </c>
      <c r="B1400" s="0" t="s">
        <v>108</v>
      </c>
      <c r="C1400" s="0" t="n">
        <v>2.25</v>
      </c>
      <c r="D1400" s="0" t="str">
        <f aca="false">A1400&amp;" "&amp;B1400</f>
        <v>S-4 SINGLE ENGINE GO-AROUND</v>
      </c>
    </row>
    <row r="1401" customFormat="false" ht="12.8" hidden="false" customHeight="false" outlineLevel="0" collapsed="false">
      <c r="A1401" s="0" t="s">
        <v>28</v>
      </c>
      <c r="B1401" s="0" t="s">
        <v>110</v>
      </c>
      <c r="C1401" s="0" t="n">
        <v>2.16057441253264</v>
      </c>
      <c r="D1401" s="0" t="str">
        <f aca="false">A1401&amp;" "&amp;B1401</f>
        <v>S-4 SITUATIONAL AWARENESS</v>
      </c>
    </row>
    <row r="1402" customFormat="false" ht="12.8" hidden="false" customHeight="false" outlineLevel="0" collapsed="false">
      <c r="A1402" s="0" t="s">
        <v>28</v>
      </c>
      <c r="B1402" s="0" t="s">
        <v>112</v>
      </c>
      <c r="C1402" s="0" t="n">
        <v>2.23983739837398</v>
      </c>
      <c r="D1402" s="0" t="str">
        <f aca="false">A1402&amp;" "&amp;B1402</f>
        <v>S-4 TAKEOFF (SINGLE-SHIP)</v>
      </c>
    </row>
    <row r="1403" customFormat="false" ht="12.8" hidden="false" customHeight="false" outlineLevel="0" collapsed="false">
      <c r="A1403" s="0" t="s">
        <v>28</v>
      </c>
      <c r="B1403" s="0" t="s">
        <v>113</v>
      </c>
      <c r="C1403" s="0" t="n">
        <v>2.18537859007833</v>
      </c>
      <c r="D1403" s="0" t="str">
        <f aca="false">A1403&amp;" "&amp;B1403</f>
        <v>S-4 TASK MANAGEMENT</v>
      </c>
    </row>
    <row r="1404" customFormat="false" ht="12.8" hidden="false" customHeight="false" outlineLevel="0" collapsed="false">
      <c r="A1404" s="0" t="s">
        <v>28</v>
      </c>
      <c r="B1404" s="0" t="s">
        <v>115</v>
      </c>
      <c r="C1404" s="0" t="n">
        <v>2.11485451761103</v>
      </c>
      <c r="D1404" s="0" t="str">
        <f aca="false">A1404&amp;" "&amp;B1404</f>
        <v>S-4 TWO-SHIP FORMATION -- TACTICAL</v>
      </c>
    </row>
    <row r="1405" customFormat="false" ht="12.8" hidden="false" customHeight="false" outlineLevel="0" collapsed="false">
      <c r="A1405" s="0" t="s">
        <v>28</v>
      </c>
      <c r="B1405" s="0" t="s">
        <v>117</v>
      </c>
      <c r="C1405" s="0" t="n">
        <v>2.19582245430809</v>
      </c>
      <c r="D1405" s="0" t="str">
        <f aca="false">A1405&amp;" "&amp;B1405</f>
        <v>S-4 VISUAL SEARCH</v>
      </c>
    </row>
    <row r="1406" customFormat="false" ht="12.8" hidden="false" customHeight="false" outlineLevel="0" collapsed="false">
      <c r="A1406" s="0" t="s">
        <v>28</v>
      </c>
      <c r="B1406" s="0" t="s">
        <v>118</v>
      </c>
      <c r="C1406" s="0" t="n">
        <v>2.13736263736264</v>
      </c>
      <c r="D1406" s="0" t="str">
        <f aca="false">A1406&amp;" "&amp;B1406</f>
        <v>S-4 VISUAL SIGNALS</v>
      </c>
    </row>
    <row r="1407" customFormat="false" ht="12.8" hidden="false" customHeight="false" outlineLevel="0" collapsed="false">
      <c r="A1407" s="0" t="s">
        <v>28</v>
      </c>
      <c r="B1407" s="0" t="s">
        <v>119</v>
      </c>
      <c r="C1407" s="0" t="n">
        <v>2.27027027027027</v>
      </c>
      <c r="D1407" s="0" t="str">
        <f aca="false">A1407&amp;" "&amp;B1407</f>
        <v>S-4 WEAPONS DELIVERY EVENTS/PARAMETERS</v>
      </c>
    </row>
    <row r="1408" customFormat="false" ht="12.8" hidden="false" customHeight="false" outlineLevel="0" collapsed="false">
      <c r="A1408" s="0" t="s">
        <v>28</v>
      </c>
      <c r="B1408" s="0" t="s">
        <v>132</v>
      </c>
      <c r="C1408" s="0" t="n">
        <v>2.18195050946143</v>
      </c>
      <c r="D1408" s="0" t="str">
        <f aca="false">A1408&amp;" "&amp;B1408</f>
        <v>S-4 WINGMAN CONSID/FLT INTEGRITY</v>
      </c>
    </row>
    <row r="1409" customFormat="false" ht="12.8" hidden="false" customHeight="false" outlineLevel="0" collapsed="false">
      <c r="A1409" s="0" t="s">
        <v>126</v>
      </c>
      <c r="B1409" s="0" t="s">
        <v>128</v>
      </c>
      <c r="C1409" s="0" t="n">
        <v>2.41379310344828</v>
      </c>
      <c r="D1409" s="0" t="str">
        <f aca="false">A1409&amp;" "&amp;B1409</f>
        <v>S-5C 10-DEGREE LAHD POPUP</v>
      </c>
    </row>
    <row r="1410" customFormat="false" ht="12.8" hidden="false" customHeight="false" outlineLevel="0" collapsed="false">
      <c r="A1410" s="0" t="s">
        <v>126</v>
      </c>
      <c r="B1410" s="0" t="s">
        <v>129</v>
      </c>
      <c r="C1410" s="0" t="n">
        <v>2.3125</v>
      </c>
      <c r="D1410" s="0" t="str">
        <f aca="false">A1410&amp;" "&amp;B1410</f>
        <v>S-5C 20-DEGREE LALD POPUP</v>
      </c>
    </row>
    <row r="1411" customFormat="false" ht="12.8" hidden="false" customHeight="false" outlineLevel="0" collapsed="false">
      <c r="A1411" s="0" t="s">
        <v>126</v>
      </c>
      <c r="B1411" s="0" t="s">
        <v>38</v>
      </c>
      <c r="C1411" s="0" t="n">
        <v>2.16129032258064</v>
      </c>
      <c r="D1411" s="0" t="str">
        <f aca="false">A1411&amp;" "&amp;B1411</f>
        <v>S-5C AGSM</v>
      </c>
    </row>
    <row r="1412" customFormat="false" ht="12.8" hidden="false" customHeight="false" outlineLevel="0" collapsed="false">
      <c r="A1412" s="0" t="s">
        <v>126</v>
      </c>
      <c r="B1412" s="0" t="s">
        <v>39</v>
      </c>
      <c r="C1412" s="0" t="n">
        <v>2.2258064516129</v>
      </c>
      <c r="D1412" s="0" t="str">
        <f aca="false">A1412&amp;" "&amp;B1412</f>
        <v>S-5C ARMAMENT SWITCHOLOGY/FENCE CHK</v>
      </c>
    </row>
    <row r="1413" customFormat="false" ht="12.8" hidden="false" customHeight="false" outlineLevel="0" collapsed="false">
      <c r="A1413" s="0" t="s">
        <v>126</v>
      </c>
      <c r="B1413" s="0" t="s">
        <v>41</v>
      </c>
      <c r="C1413" s="0" t="n">
        <v>2.2</v>
      </c>
      <c r="D1413" s="0" t="str">
        <f aca="false">A1413&amp;" "&amp;B1413</f>
        <v>S-5C BATTLE DAMAGE CHECK</v>
      </c>
    </row>
    <row r="1414" customFormat="false" ht="12.8" hidden="false" customHeight="false" outlineLevel="0" collapsed="false">
      <c r="A1414" s="0" t="s">
        <v>126</v>
      </c>
      <c r="B1414" s="0" t="s">
        <v>44</v>
      </c>
      <c r="C1414" s="0" t="n">
        <v>2.25</v>
      </c>
      <c r="D1414" s="0" t="str">
        <f aca="false">A1414&amp;" "&amp;B1414</f>
        <v>S-5C CLIMBING SAFE-ESCAPE MANEUVER (CSEM)</v>
      </c>
    </row>
    <row r="1415" customFormat="false" ht="12.8" hidden="false" customHeight="false" outlineLevel="0" collapsed="false">
      <c r="A1415" s="0" t="s">
        <v>126</v>
      </c>
      <c r="B1415" s="0" t="s">
        <v>45</v>
      </c>
      <c r="C1415" s="0" t="n">
        <v>2.25806451612903</v>
      </c>
      <c r="D1415" s="0" t="str">
        <f aca="false">A1415&amp;" "&amp;B1415</f>
        <v>S-5C COMMUNICATIONS</v>
      </c>
    </row>
    <row r="1416" customFormat="false" ht="12.8" hidden="false" customHeight="false" outlineLevel="0" collapsed="false">
      <c r="A1416" s="0" t="s">
        <v>126</v>
      </c>
      <c r="B1416" s="0" t="s">
        <v>46</v>
      </c>
      <c r="C1416" s="0" t="n">
        <v>2.14285714285714</v>
      </c>
      <c r="D1416" s="0" t="str">
        <f aca="false">A1416&amp;" "&amp;B1416</f>
        <v>S-5C CONVENTIONAL 10-DEGREE LAHD</v>
      </c>
    </row>
    <row r="1417" customFormat="false" ht="12.8" hidden="false" customHeight="false" outlineLevel="0" collapsed="false">
      <c r="A1417" s="0" t="s">
        <v>126</v>
      </c>
      <c r="B1417" s="0" t="s">
        <v>47</v>
      </c>
      <c r="C1417" s="0" t="n">
        <v>2</v>
      </c>
      <c r="D1417" s="0" t="str">
        <f aca="false">A1417&amp;" "&amp;B1417</f>
        <v>S-5C CONVENTIONAL 20-DEGREE LALD</v>
      </c>
    </row>
    <row r="1418" customFormat="false" ht="12.8" hidden="false" customHeight="false" outlineLevel="0" collapsed="false">
      <c r="A1418" s="0" t="s">
        <v>126</v>
      </c>
      <c r="B1418" s="0" t="s">
        <v>48</v>
      </c>
      <c r="C1418" s="0" t="n">
        <v>1.85714285714286</v>
      </c>
      <c r="D1418" s="0" t="str">
        <f aca="false">A1418&amp;" "&amp;B1418</f>
        <v>S-5C CONVENTIONAL 30-DEGREE DB</v>
      </c>
    </row>
    <row r="1419" customFormat="false" ht="12.8" hidden="false" customHeight="false" outlineLevel="0" collapsed="false">
      <c r="A1419" s="0" t="s">
        <v>126</v>
      </c>
      <c r="B1419" s="0" t="s">
        <v>49</v>
      </c>
      <c r="C1419" s="0" t="n">
        <v>2.19047619047619</v>
      </c>
      <c r="D1419" s="0" t="str">
        <f aca="false">A1419&amp;" "&amp;B1419</f>
        <v>S-5C CONVENTIONAL/TAC RANGE PROC/PATTERNS</v>
      </c>
    </row>
    <row r="1420" customFormat="false" ht="12.8" hidden="false" customHeight="false" outlineLevel="0" collapsed="false">
      <c r="A1420" s="0" t="s">
        <v>126</v>
      </c>
      <c r="B1420" s="0" t="s">
        <v>51</v>
      </c>
      <c r="C1420" s="0" t="n">
        <v>2.06451612903226</v>
      </c>
      <c r="D1420" s="0" t="str">
        <f aca="false">A1420&amp;" "&amp;B1420</f>
        <v>S-5C DECISION MAKING/RISK MANAGEMENT</v>
      </c>
    </row>
    <row r="1421" customFormat="false" ht="12.8" hidden="false" customHeight="false" outlineLevel="0" collapsed="false">
      <c r="A1421" s="0" t="s">
        <v>126</v>
      </c>
      <c r="B1421" s="0" t="s">
        <v>53</v>
      </c>
      <c r="C1421" s="0" t="n">
        <v>2.16129032258064</v>
      </c>
      <c r="D1421" s="0" t="str">
        <f aca="false">A1421&amp;" "&amp;B1421</f>
        <v>S-5C DEPARTURE</v>
      </c>
    </row>
    <row r="1422" customFormat="false" ht="12.8" hidden="false" customHeight="false" outlineLevel="0" collapsed="false">
      <c r="A1422" s="0" t="s">
        <v>126</v>
      </c>
      <c r="B1422" s="0" t="s">
        <v>55</v>
      </c>
      <c r="C1422" s="0" t="n">
        <v>2.90322580645161</v>
      </c>
      <c r="D1422" s="0" t="str">
        <f aca="false">A1422&amp;" "&amp;B1422</f>
        <v>S-5C EMERGENCY PROCEDURES</v>
      </c>
    </row>
    <row r="1423" customFormat="false" ht="12.8" hidden="false" customHeight="false" outlineLevel="0" collapsed="false">
      <c r="A1423" s="0" t="s">
        <v>126</v>
      </c>
      <c r="B1423" s="0" t="s">
        <v>58</v>
      </c>
      <c r="C1423" s="0" t="n">
        <v>1.79310344827586</v>
      </c>
      <c r="D1423" s="0" t="str">
        <f aca="false">A1423&amp;" "&amp;B1423</f>
        <v>S-5C ERROR ANALYSIS</v>
      </c>
    </row>
    <row r="1424" customFormat="false" ht="12.8" hidden="false" customHeight="false" outlineLevel="0" collapsed="false">
      <c r="A1424" s="0" t="s">
        <v>126</v>
      </c>
      <c r="B1424" s="0" t="s">
        <v>60</v>
      </c>
      <c r="C1424" s="0" t="n">
        <v>2.20833333333333</v>
      </c>
      <c r="D1424" s="0" t="str">
        <f aca="false">A1424&amp;" "&amp;B1424</f>
        <v>S-5C FIGHTING WING</v>
      </c>
    </row>
    <row r="1425" customFormat="false" ht="12.8" hidden="false" customHeight="false" outlineLevel="0" collapsed="false">
      <c r="A1425" s="0" t="s">
        <v>126</v>
      </c>
      <c r="B1425" s="0" t="s">
        <v>61</v>
      </c>
      <c r="C1425" s="0" t="n">
        <v>2.19354838709677</v>
      </c>
      <c r="D1425" s="0" t="str">
        <f aca="false">A1425&amp;" "&amp;B1425</f>
        <v>S-5C FINGERTIP</v>
      </c>
    </row>
    <row r="1426" customFormat="false" ht="12.8" hidden="false" customHeight="false" outlineLevel="0" collapsed="false">
      <c r="A1426" s="0" t="s">
        <v>126</v>
      </c>
      <c r="B1426" s="0" t="s">
        <v>64</v>
      </c>
      <c r="C1426" s="0" t="n">
        <v>2</v>
      </c>
      <c r="D1426" s="0" t="str">
        <f aca="false">A1426&amp;" "&amp;B1426</f>
        <v>S-5C FORMATION TAKEOFF (WING)</v>
      </c>
    </row>
    <row r="1427" customFormat="false" ht="12.8" hidden="false" customHeight="false" outlineLevel="0" collapsed="false">
      <c r="A1427" s="0" t="s">
        <v>126</v>
      </c>
      <c r="B1427" s="0" t="s">
        <v>65</v>
      </c>
      <c r="C1427" s="0" t="n">
        <v>2</v>
      </c>
      <c r="D1427" s="0" t="str">
        <f aca="false">A1427&amp;" "&amp;B1427</f>
        <v>S-5C FOUR-SHIP FORMATION - BASIC</v>
      </c>
    </row>
    <row r="1428" customFormat="false" ht="12.8" hidden="false" customHeight="false" outlineLevel="0" collapsed="false">
      <c r="A1428" s="0" t="s">
        <v>126</v>
      </c>
      <c r="B1428" s="0" t="s">
        <v>66</v>
      </c>
      <c r="C1428" s="0" t="n">
        <v>2.11111111111111</v>
      </c>
      <c r="D1428" s="0" t="str">
        <f aca="false">A1428&amp;" "&amp;B1428</f>
        <v>S-5C FOUR-SHIP FORMATION - TACTICAL</v>
      </c>
    </row>
    <row r="1429" customFormat="false" ht="12.8" hidden="false" customHeight="false" outlineLevel="0" collapsed="false">
      <c r="A1429" s="0" t="s">
        <v>126</v>
      </c>
      <c r="B1429" s="0" t="s">
        <v>67</v>
      </c>
      <c r="C1429" s="0" t="n">
        <v>2.12903225806452</v>
      </c>
      <c r="D1429" s="0" t="str">
        <f aca="false">A1429&amp;" "&amp;B1429</f>
        <v>S-5C FUEL MANAGEMENT</v>
      </c>
    </row>
    <row r="1430" customFormat="false" ht="12.8" hidden="false" customHeight="false" outlineLevel="0" collapsed="false">
      <c r="A1430" s="0" t="s">
        <v>126</v>
      </c>
      <c r="B1430" s="0" t="s">
        <v>68</v>
      </c>
      <c r="C1430" s="0" t="n">
        <v>2.06451612903226</v>
      </c>
      <c r="D1430" s="0" t="str">
        <f aca="false">A1430&amp;" "&amp;B1430</f>
        <v>S-5C G-AWARENESS</v>
      </c>
    </row>
    <row r="1431" customFormat="false" ht="12.8" hidden="false" customHeight="false" outlineLevel="0" collapsed="false">
      <c r="A1431" s="0" t="s">
        <v>126</v>
      </c>
      <c r="B1431" s="0" t="s">
        <v>69</v>
      </c>
      <c r="C1431" s="0" t="n">
        <v>2.16666666666667</v>
      </c>
      <c r="D1431" s="0" t="str">
        <f aca="false">A1431&amp;" "&amp;B1431</f>
        <v>S-5C G-AWARENESS TURNS</v>
      </c>
    </row>
    <row r="1432" customFormat="false" ht="12.8" hidden="false" customHeight="false" outlineLevel="0" collapsed="false">
      <c r="A1432" s="0" t="s">
        <v>126</v>
      </c>
      <c r="B1432" s="0" t="s">
        <v>70</v>
      </c>
      <c r="C1432" s="0" t="n">
        <v>2.16129032258064</v>
      </c>
      <c r="D1432" s="0" t="str">
        <f aca="false">A1432&amp;" "&amp;B1432</f>
        <v>S-5C GROUND OPERATIONS</v>
      </c>
    </row>
    <row r="1433" customFormat="false" ht="12.8" hidden="false" customHeight="false" outlineLevel="0" collapsed="false">
      <c r="A1433" s="0" t="s">
        <v>126</v>
      </c>
      <c r="B1433" s="0" t="s">
        <v>73</v>
      </c>
      <c r="C1433" s="0" t="n">
        <v>1.84615384615385</v>
      </c>
      <c r="D1433" s="0" t="str">
        <f aca="false">A1433&amp;" "&amp;B1433</f>
        <v>S-5C HIGH ANGLE STRAFE (HAS)</v>
      </c>
    </row>
    <row r="1434" customFormat="false" ht="12.8" hidden="false" customHeight="false" outlineLevel="0" collapsed="false">
      <c r="A1434" s="0" t="s">
        <v>126</v>
      </c>
      <c r="B1434" s="0" t="s">
        <v>75</v>
      </c>
      <c r="C1434" s="0" t="n">
        <v>2</v>
      </c>
      <c r="D1434" s="0" t="str">
        <f aca="false">A1434&amp;" "&amp;B1434</f>
        <v>S-5C INSTRUMENT TRAIL DEPARTURE</v>
      </c>
    </row>
    <row r="1435" customFormat="false" ht="12.8" hidden="false" customHeight="false" outlineLevel="0" collapsed="false">
      <c r="A1435" s="0" t="s">
        <v>126</v>
      </c>
      <c r="B1435" s="0" t="s">
        <v>78</v>
      </c>
      <c r="C1435" s="0" t="n">
        <v>2.14285714285714</v>
      </c>
      <c r="D1435" s="0" t="str">
        <f aca="false">A1435&amp;" "&amp;B1435</f>
        <v>S-5C LEVEL DELIVERY</v>
      </c>
    </row>
    <row r="1436" customFormat="false" ht="12.8" hidden="false" customHeight="false" outlineLevel="0" collapsed="false">
      <c r="A1436" s="0" t="s">
        <v>126</v>
      </c>
      <c r="B1436" s="0" t="s">
        <v>79</v>
      </c>
      <c r="C1436" s="0" t="n">
        <v>2.3448275862069</v>
      </c>
      <c r="D1436" s="0" t="str">
        <f aca="false">A1436&amp;" "&amp;B1436</f>
        <v>S-5C LEVEL TURNING MANEUVER</v>
      </c>
    </row>
    <row r="1437" customFormat="false" ht="12.8" hidden="false" customHeight="false" outlineLevel="0" collapsed="false">
      <c r="A1437" s="0" t="s">
        <v>126</v>
      </c>
      <c r="B1437" s="0" t="s">
        <v>80</v>
      </c>
      <c r="C1437" s="0" t="n">
        <v>2.32142857142857</v>
      </c>
      <c r="D1437" s="0" t="str">
        <f aca="false">A1437&amp;" "&amp;B1437</f>
        <v>S-5C LEVEL/POPUP RANGE</v>
      </c>
    </row>
    <row r="1438" customFormat="false" ht="12.8" hidden="false" customHeight="false" outlineLevel="0" collapsed="false">
      <c r="A1438" s="0" t="s">
        <v>126</v>
      </c>
      <c r="B1438" s="0" t="s">
        <v>81</v>
      </c>
      <c r="C1438" s="0" t="n">
        <v>2.28571428571429</v>
      </c>
      <c r="D1438" s="0" t="str">
        <f aca="false">A1438&amp;" "&amp;B1438</f>
        <v>S-5C LONG RANGE STRAFE</v>
      </c>
    </row>
    <row r="1439" customFormat="false" ht="12.8" hidden="false" customHeight="false" outlineLevel="0" collapsed="false">
      <c r="A1439" s="0" t="s">
        <v>126</v>
      </c>
      <c r="B1439" s="0" t="s">
        <v>89</v>
      </c>
      <c r="C1439" s="0" t="n">
        <v>2.32258064516129</v>
      </c>
      <c r="D1439" s="0" t="str">
        <f aca="false">A1439&amp;" "&amp;B1439</f>
        <v>S-5C MISSION PLANNING/BRIEFING/DEBRIEFING</v>
      </c>
    </row>
    <row r="1440" customFormat="false" ht="12.8" hidden="false" customHeight="false" outlineLevel="0" collapsed="false">
      <c r="A1440" s="0" t="s">
        <v>126</v>
      </c>
      <c r="B1440" s="0" t="s">
        <v>91</v>
      </c>
      <c r="C1440" s="0" t="n">
        <v>2</v>
      </c>
      <c r="D1440" s="0" t="str">
        <f aca="false">A1440&amp;" "&amp;B1440</f>
        <v>S-5C NO FLAP APPROACH/LANDING</v>
      </c>
    </row>
    <row r="1441" customFormat="false" ht="12.8" hidden="false" customHeight="false" outlineLevel="0" collapsed="false">
      <c r="A1441" s="0" t="s">
        <v>126</v>
      </c>
      <c r="B1441" s="0" t="s">
        <v>92</v>
      </c>
      <c r="C1441" s="0" t="n">
        <v>2</v>
      </c>
      <c r="D1441" s="0" t="str">
        <f aca="false">A1441&amp;" "&amp;B1441</f>
        <v>S-5C NON-PRECISION APPROACH (HUD ON/OFF)</v>
      </c>
    </row>
    <row r="1442" customFormat="false" ht="12.8" hidden="false" customHeight="false" outlineLevel="0" collapsed="false">
      <c r="A1442" s="0" t="s">
        <v>126</v>
      </c>
      <c r="B1442" s="0" t="s">
        <v>93</v>
      </c>
      <c r="C1442" s="0" t="n">
        <v>2.19354838709677</v>
      </c>
      <c r="D1442" s="0" t="str">
        <f aca="false">A1442&amp;" "&amp;B1442</f>
        <v>S-5C NORMAL LANDING</v>
      </c>
    </row>
    <row r="1443" customFormat="false" ht="12.8" hidden="false" customHeight="false" outlineLevel="0" collapsed="false">
      <c r="A1443" s="0" t="s">
        <v>126</v>
      </c>
      <c r="B1443" s="0" t="s">
        <v>94</v>
      </c>
      <c r="C1443" s="0" t="n">
        <v>2.16666666666667</v>
      </c>
      <c r="D1443" s="0" t="str">
        <f aca="false">A1443&amp;" "&amp;B1443</f>
        <v>S-5C NORMAL PATTERN</v>
      </c>
    </row>
    <row r="1444" customFormat="false" ht="12.8" hidden="false" customHeight="false" outlineLevel="0" collapsed="false">
      <c r="A1444" s="0" t="s">
        <v>126</v>
      </c>
      <c r="B1444" s="0" t="s">
        <v>99</v>
      </c>
      <c r="C1444" s="0" t="n">
        <v>2.24242424242424</v>
      </c>
      <c r="D1444" s="0" t="str">
        <f aca="false">A1444&amp;" "&amp;B1444</f>
        <v>S-5C REJOINS</v>
      </c>
    </row>
    <row r="1445" customFormat="false" ht="12.8" hidden="false" customHeight="false" outlineLevel="0" collapsed="false">
      <c r="A1445" s="0" t="s">
        <v>126</v>
      </c>
      <c r="B1445" s="0" t="s">
        <v>100</v>
      </c>
      <c r="C1445" s="0" t="n">
        <v>2.12903225806452</v>
      </c>
      <c r="D1445" s="0" t="str">
        <f aca="false">A1445&amp;" "&amp;B1445</f>
        <v>S-5C RETURN TO BASE (RTB) PROCEDURES</v>
      </c>
    </row>
    <row r="1446" customFormat="false" ht="12.8" hidden="false" customHeight="false" outlineLevel="0" collapsed="false">
      <c r="A1446" s="0" t="s">
        <v>126</v>
      </c>
      <c r="B1446" s="0" t="s">
        <v>103</v>
      </c>
      <c r="C1446" s="0" t="n">
        <v>2.16129032258064</v>
      </c>
      <c r="D1446" s="0" t="str">
        <f aca="false">A1446&amp;" "&amp;B1446</f>
        <v>S-5C ROUTE</v>
      </c>
    </row>
    <row r="1447" customFormat="false" ht="12.8" hidden="false" customHeight="false" outlineLevel="0" collapsed="false">
      <c r="A1447" s="0" t="s">
        <v>126</v>
      </c>
      <c r="B1447" s="0" t="s">
        <v>110</v>
      </c>
      <c r="C1447" s="0" t="n">
        <v>1.93548387096774</v>
      </c>
      <c r="D1447" s="0" t="str">
        <f aca="false">A1447&amp;" "&amp;B1447</f>
        <v>S-5C SITUATIONAL AWARENESS</v>
      </c>
    </row>
    <row r="1448" customFormat="false" ht="12.8" hidden="false" customHeight="false" outlineLevel="0" collapsed="false">
      <c r="A1448" s="0" t="s">
        <v>126</v>
      </c>
      <c r="B1448" s="0" t="s">
        <v>112</v>
      </c>
      <c r="C1448" s="0" t="n">
        <v>2.3</v>
      </c>
      <c r="D1448" s="0" t="str">
        <f aca="false">A1448&amp;" "&amp;B1448</f>
        <v>S-5C TAKEOFF (SINGLE-SHIP)</v>
      </c>
    </row>
    <row r="1449" customFormat="false" ht="12.8" hidden="false" customHeight="false" outlineLevel="0" collapsed="false">
      <c r="A1449" s="0" t="s">
        <v>126</v>
      </c>
      <c r="B1449" s="0" t="s">
        <v>113</v>
      </c>
      <c r="C1449" s="0" t="n">
        <v>2.09677419354839</v>
      </c>
      <c r="D1449" s="0" t="str">
        <f aca="false">A1449&amp;" "&amp;B1449</f>
        <v>S-5C TASK MANAGEMENT</v>
      </c>
    </row>
    <row r="1450" customFormat="false" ht="12.8" hidden="false" customHeight="false" outlineLevel="0" collapsed="false">
      <c r="A1450" s="0" t="s">
        <v>126</v>
      </c>
      <c r="B1450" s="0" t="s">
        <v>115</v>
      </c>
      <c r="C1450" s="0" t="n">
        <v>2.13333333333333</v>
      </c>
      <c r="D1450" s="0" t="str">
        <f aca="false">A1450&amp;" "&amp;B1450</f>
        <v>S-5C TWO-SHIP FORMATION -- TACTICAL</v>
      </c>
    </row>
    <row r="1451" customFormat="false" ht="12.8" hidden="false" customHeight="false" outlineLevel="0" collapsed="false">
      <c r="A1451" s="0" t="s">
        <v>126</v>
      </c>
      <c r="B1451" s="0" t="s">
        <v>117</v>
      </c>
      <c r="C1451" s="0" t="n">
        <v>2.2258064516129</v>
      </c>
      <c r="D1451" s="0" t="str">
        <f aca="false">A1451&amp;" "&amp;B1451</f>
        <v>S-5C VISUAL SEARCH</v>
      </c>
    </row>
    <row r="1452" customFormat="false" ht="12.8" hidden="false" customHeight="false" outlineLevel="0" collapsed="false">
      <c r="A1452" s="0" t="s">
        <v>126</v>
      </c>
      <c r="B1452" s="0" t="s">
        <v>118</v>
      </c>
      <c r="C1452" s="0" t="n">
        <v>2.16129032258064</v>
      </c>
      <c r="D1452" s="0" t="str">
        <f aca="false">A1452&amp;" "&amp;B1452</f>
        <v>S-5C VISUAL SIGNALS</v>
      </c>
    </row>
    <row r="1453" customFormat="false" ht="12.8" hidden="false" customHeight="false" outlineLevel="0" collapsed="false">
      <c r="A1453" s="0" t="s">
        <v>126</v>
      </c>
      <c r="B1453" s="0" t="s">
        <v>132</v>
      </c>
      <c r="C1453" s="0" t="n">
        <v>2.19354838709677</v>
      </c>
      <c r="D1453" s="0" t="str">
        <f aca="false">A1453&amp;" "&amp;B1453</f>
        <v>S-5C WINGMAN CONSID/FLT INTEGRITY</v>
      </c>
    </row>
    <row r="1454" customFormat="false" ht="12.8" hidden="false" customHeight="false" outlineLevel="0" collapsed="false">
      <c r="A1454" s="0" t="s">
        <v>29</v>
      </c>
      <c r="B1454" s="0" t="s">
        <v>38</v>
      </c>
      <c r="C1454" s="0" t="n">
        <v>2.13321167883212</v>
      </c>
      <c r="D1454" s="0" t="str">
        <f aca="false">A1454&amp;" "&amp;B1454</f>
        <v>SAT-1 AGSM</v>
      </c>
    </row>
    <row r="1455" customFormat="false" ht="12.8" hidden="false" customHeight="false" outlineLevel="0" collapsed="false">
      <c r="A1455" s="0" t="s">
        <v>29</v>
      </c>
      <c r="B1455" s="0" t="s">
        <v>39</v>
      </c>
      <c r="C1455" s="0" t="n">
        <v>2.17857142857143</v>
      </c>
      <c r="D1455" s="0" t="str">
        <f aca="false">A1455&amp;" "&amp;B1455</f>
        <v>SAT-1 ARMAMENT SWITCHOLOGY/FENCE CHK</v>
      </c>
    </row>
    <row r="1456" customFormat="false" ht="12.8" hidden="false" customHeight="false" outlineLevel="0" collapsed="false">
      <c r="A1456" s="0" t="s">
        <v>29</v>
      </c>
      <c r="B1456" s="0" t="s">
        <v>40</v>
      </c>
      <c r="C1456" s="0" t="n">
        <v>2.08838383838384</v>
      </c>
      <c r="D1456" s="0" t="str">
        <f aca="false">A1456&amp;" "&amp;B1456</f>
        <v>SAT-1 BASIC RANGE PROCEDURES AND PATTERNS</v>
      </c>
    </row>
    <row r="1457" customFormat="false" ht="12.8" hidden="false" customHeight="false" outlineLevel="0" collapsed="false">
      <c r="A1457" s="0" t="s">
        <v>29</v>
      </c>
      <c r="B1457" s="0" t="s">
        <v>41</v>
      </c>
      <c r="C1457" s="0" t="n">
        <v>2.15744680851064</v>
      </c>
      <c r="D1457" s="0" t="str">
        <f aca="false">A1457&amp;" "&amp;B1457</f>
        <v>SAT-1 BATTLE DAMAGE CHECK</v>
      </c>
    </row>
    <row r="1458" customFormat="false" ht="12.8" hidden="false" customHeight="false" outlineLevel="0" collapsed="false">
      <c r="A1458" s="0" t="s">
        <v>29</v>
      </c>
      <c r="B1458" s="0" t="s">
        <v>43</v>
      </c>
      <c r="C1458" s="0" t="n">
        <v>2</v>
      </c>
      <c r="D1458" s="0" t="str">
        <f aca="false">A1458&amp;" "&amp;B1458</f>
        <v>SAT-1 BUTTERFLY SETUPS</v>
      </c>
    </row>
    <row r="1459" customFormat="false" ht="12.8" hidden="false" customHeight="false" outlineLevel="0" collapsed="false">
      <c r="A1459" s="0" t="s">
        <v>29</v>
      </c>
      <c r="B1459" s="0" t="s">
        <v>45</v>
      </c>
      <c r="C1459" s="0" t="n">
        <v>1.94938917975567</v>
      </c>
      <c r="D1459" s="0" t="str">
        <f aca="false">A1459&amp;" "&amp;B1459</f>
        <v>SAT-1 COMMUNICATIONS</v>
      </c>
    </row>
    <row r="1460" customFormat="false" ht="12.8" hidden="false" customHeight="false" outlineLevel="0" collapsed="false">
      <c r="A1460" s="0" t="s">
        <v>29</v>
      </c>
      <c r="B1460" s="0" t="s">
        <v>49</v>
      </c>
      <c r="C1460" s="0" t="n">
        <v>2</v>
      </c>
      <c r="D1460" s="0" t="str">
        <f aca="false">A1460&amp;" "&amp;B1460</f>
        <v>SAT-1 CONVENTIONAL/TAC RANGE PROC/PATTERNS</v>
      </c>
    </row>
    <row r="1461" customFormat="false" ht="12.8" hidden="false" customHeight="false" outlineLevel="0" collapsed="false">
      <c r="A1461" s="0" t="s">
        <v>29</v>
      </c>
      <c r="B1461" s="0" t="s">
        <v>50</v>
      </c>
      <c r="C1461" s="0" t="n">
        <v>2.25</v>
      </c>
      <c r="D1461" s="0" t="str">
        <f aca="false">A1461&amp;" "&amp;B1461</f>
        <v>SAT-1 CROSSUNDER</v>
      </c>
    </row>
    <row r="1462" customFormat="false" ht="12.8" hidden="false" customHeight="false" outlineLevel="0" collapsed="false">
      <c r="A1462" s="0" t="s">
        <v>29</v>
      </c>
      <c r="B1462" s="0" t="s">
        <v>51</v>
      </c>
      <c r="C1462" s="0" t="n">
        <v>1.95287958115183</v>
      </c>
      <c r="D1462" s="0" t="str">
        <f aca="false">A1462&amp;" "&amp;B1462</f>
        <v>SAT-1 DECISION MAKING/RISK MANAGEMENT</v>
      </c>
    </row>
    <row r="1463" customFormat="false" ht="12.8" hidden="false" customHeight="false" outlineLevel="0" collapsed="false">
      <c r="A1463" s="0" t="s">
        <v>29</v>
      </c>
      <c r="B1463" s="0" t="s">
        <v>53</v>
      </c>
      <c r="C1463" s="0" t="n">
        <v>2.20744680851064</v>
      </c>
      <c r="D1463" s="0" t="str">
        <f aca="false">A1463&amp;" "&amp;B1463</f>
        <v>SAT-1 DEPARTURE</v>
      </c>
    </row>
    <row r="1464" customFormat="false" ht="12.8" hidden="false" customHeight="false" outlineLevel="0" collapsed="false">
      <c r="A1464" s="0" t="s">
        <v>29</v>
      </c>
      <c r="B1464" s="0" t="s">
        <v>54</v>
      </c>
      <c r="C1464" s="0" t="n">
        <v>2.25</v>
      </c>
      <c r="D1464" s="0" t="str">
        <f aca="false">A1464&amp;" "&amp;B1464</f>
        <v>SAT-1 ECHELON</v>
      </c>
    </row>
    <row r="1465" customFormat="false" ht="12.8" hidden="false" customHeight="false" outlineLevel="0" collapsed="false">
      <c r="A1465" s="0" t="s">
        <v>29</v>
      </c>
      <c r="B1465" s="0" t="s">
        <v>55</v>
      </c>
      <c r="C1465" s="0" t="n">
        <v>2.97560975609756</v>
      </c>
      <c r="D1465" s="0" t="str">
        <f aca="false">A1465&amp;" "&amp;B1465</f>
        <v>SAT-1 EMERGENCY PROCEDURES</v>
      </c>
    </row>
    <row r="1466" customFormat="false" ht="12.8" hidden="false" customHeight="false" outlineLevel="0" collapsed="false">
      <c r="A1466" s="0" t="s">
        <v>29</v>
      </c>
      <c r="B1466" s="0" t="s">
        <v>58</v>
      </c>
      <c r="C1466" s="0" t="n">
        <v>1.88888888888889</v>
      </c>
      <c r="D1466" s="0" t="str">
        <f aca="false">A1466&amp;" "&amp;B1466</f>
        <v>SAT-1 ERROR ANALYSIS</v>
      </c>
    </row>
    <row r="1467" customFormat="false" ht="12.8" hidden="false" customHeight="false" outlineLevel="0" collapsed="false">
      <c r="A1467" s="0" t="s">
        <v>29</v>
      </c>
      <c r="B1467" s="0" t="s">
        <v>59</v>
      </c>
      <c r="C1467" s="0" t="n">
        <v>2</v>
      </c>
      <c r="D1467" s="0" t="str">
        <f aca="false">A1467&amp;" "&amp;B1467</f>
        <v>SAT-1 FIGHT ANALYSIS</v>
      </c>
    </row>
    <row r="1468" customFormat="false" ht="12.8" hidden="false" customHeight="false" outlineLevel="0" collapsed="false">
      <c r="A1468" s="0" t="s">
        <v>29</v>
      </c>
      <c r="B1468" s="0" t="s">
        <v>60</v>
      </c>
      <c r="C1468" s="0" t="n">
        <v>2.15072463768116</v>
      </c>
      <c r="D1468" s="0" t="str">
        <f aca="false">A1468&amp;" "&amp;B1468</f>
        <v>SAT-1 FIGHTING WING</v>
      </c>
    </row>
    <row r="1469" customFormat="false" ht="12.8" hidden="false" customHeight="false" outlineLevel="0" collapsed="false">
      <c r="A1469" s="0" t="s">
        <v>29</v>
      </c>
      <c r="B1469" s="0" t="s">
        <v>61</v>
      </c>
      <c r="C1469" s="0" t="n">
        <v>2.1875</v>
      </c>
      <c r="D1469" s="0" t="str">
        <f aca="false">A1469&amp;" "&amp;B1469</f>
        <v>SAT-1 FINGERTIP</v>
      </c>
    </row>
    <row r="1470" customFormat="false" ht="12.8" hidden="false" customHeight="false" outlineLevel="0" collapsed="false">
      <c r="A1470" s="0" t="s">
        <v>29</v>
      </c>
      <c r="B1470" s="0" t="s">
        <v>62</v>
      </c>
      <c r="C1470" s="0" t="n">
        <v>2.10126582278481</v>
      </c>
      <c r="D1470" s="0" t="str">
        <f aca="false">A1470&amp;" "&amp;B1470</f>
        <v>SAT-1 FLIGHT COORDINATION</v>
      </c>
    </row>
    <row r="1471" customFormat="false" ht="12.8" hidden="false" customHeight="false" outlineLevel="0" collapsed="false">
      <c r="A1471" s="0" t="s">
        <v>29</v>
      </c>
      <c r="B1471" s="0" t="s">
        <v>63</v>
      </c>
      <c r="C1471" s="0" t="n">
        <v>2.2</v>
      </c>
      <c r="D1471" s="0" t="str">
        <f aca="false">A1471&amp;" "&amp;B1471</f>
        <v>SAT-1 FORMATION APPROACH (WING)</v>
      </c>
    </row>
    <row r="1472" customFormat="false" ht="12.8" hidden="false" customHeight="false" outlineLevel="0" collapsed="false">
      <c r="A1472" s="0" t="s">
        <v>29</v>
      </c>
      <c r="B1472" s="0" t="s">
        <v>64</v>
      </c>
      <c r="C1472" s="0" t="n">
        <v>2.26923076923077</v>
      </c>
      <c r="D1472" s="0" t="str">
        <f aca="false">A1472&amp;" "&amp;B1472</f>
        <v>SAT-1 FORMATION TAKEOFF (WING)</v>
      </c>
    </row>
    <row r="1473" customFormat="false" ht="12.8" hidden="false" customHeight="false" outlineLevel="0" collapsed="false">
      <c r="A1473" s="0" t="s">
        <v>29</v>
      </c>
      <c r="B1473" s="0" t="s">
        <v>65</v>
      </c>
      <c r="C1473" s="0" t="n">
        <v>2</v>
      </c>
      <c r="D1473" s="0" t="str">
        <f aca="false">A1473&amp;" "&amp;B1473</f>
        <v>SAT-1 FOUR-SHIP FORMATION - BASIC</v>
      </c>
    </row>
    <row r="1474" customFormat="false" ht="12.8" hidden="false" customHeight="false" outlineLevel="0" collapsed="false">
      <c r="A1474" s="0" t="s">
        <v>29</v>
      </c>
      <c r="B1474" s="0" t="s">
        <v>66</v>
      </c>
      <c r="C1474" s="0" t="n">
        <v>2</v>
      </c>
      <c r="D1474" s="0" t="str">
        <f aca="false">A1474&amp;" "&amp;B1474</f>
        <v>SAT-1 FOUR-SHIP FORMATION - TACTICAL</v>
      </c>
    </row>
    <row r="1475" customFormat="false" ht="12.8" hidden="false" customHeight="false" outlineLevel="0" collapsed="false">
      <c r="A1475" s="0" t="s">
        <v>29</v>
      </c>
      <c r="B1475" s="0" t="s">
        <v>67</v>
      </c>
      <c r="C1475" s="0" t="n">
        <v>2.2390158172232</v>
      </c>
      <c r="D1475" s="0" t="str">
        <f aca="false">A1475&amp;" "&amp;B1475</f>
        <v>SAT-1 FUEL MANAGEMENT</v>
      </c>
    </row>
    <row r="1476" customFormat="false" ht="12.8" hidden="false" customHeight="false" outlineLevel="0" collapsed="false">
      <c r="A1476" s="0" t="s">
        <v>29</v>
      </c>
      <c r="B1476" s="0" t="s">
        <v>68</v>
      </c>
      <c r="C1476" s="0" t="n">
        <v>2.11252268602541</v>
      </c>
      <c r="D1476" s="0" t="str">
        <f aca="false">A1476&amp;" "&amp;B1476</f>
        <v>SAT-1 G-AWARENESS</v>
      </c>
    </row>
    <row r="1477" customFormat="false" ht="12.8" hidden="false" customHeight="false" outlineLevel="0" collapsed="false">
      <c r="A1477" s="0" t="s">
        <v>29</v>
      </c>
      <c r="B1477" s="0" t="s">
        <v>69</v>
      </c>
      <c r="C1477" s="0" t="n">
        <v>2.11084337349398</v>
      </c>
      <c r="D1477" s="0" t="str">
        <f aca="false">A1477&amp;" "&amp;B1477</f>
        <v>SAT-1 G-AWARENESS TURNS</v>
      </c>
    </row>
    <row r="1478" customFormat="false" ht="12.8" hidden="false" customHeight="false" outlineLevel="0" collapsed="false">
      <c r="A1478" s="0" t="s">
        <v>29</v>
      </c>
      <c r="B1478" s="0" t="s">
        <v>70</v>
      </c>
      <c r="C1478" s="0" t="n">
        <v>2.21116928446771</v>
      </c>
      <c r="D1478" s="0" t="str">
        <f aca="false">A1478&amp;" "&amp;B1478</f>
        <v>SAT-1 GROUND OPERATIONS</v>
      </c>
    </row>
    <row r="1479" customFormat="false" ht="12.8" hidden="false" customHeight="false" outlineLevel="0" collapsed="false">
      <c r="A1479" s="0" t="s">
        <v>29</v>
      </c>
      <c r="B1479" s="0" t="s">
        <v>75</v>
      </c>
      <c r="C1479" s="0" t="n">
        <v>2.05882352941176</v>
      </c>
      <c r="D1479" s="0" t="str">
        <f aca="false">A1479&amp;" "&amp;B1479</f>
        <v>SAT-1 INSTRUMENT TRAIL DEPARTURE</v>
      </c>
    </row>
    <row r="1480" customFormat="false" ht="12.8" hidden="false" customHeight="false" outlineLevel="0" collapsed="false">
      <c r="A1480" s="0" t="s">
        <v>29</v>
      </c>
      <c r="B1480" s="0" t="s">
        <v>82</v>
      </c>
      <c r="C1480" s="0" t="n">
        <v>2</v>
      </c>
      <c r="D1480" s="0" t="str">
        <f aca="false">A1480&amp;" "&amp;B1480</f>
        <v>SAT-1 LOST WINGMAN PROCEDURES</v>
      </c>
    </row>
    <row r="1481" customFormat="false" ht="12.8" hidden="false" customHeight="false" outlineLevel="0" collapsed="false">
      <c r="A1481" s="0" t="s">
        <v>29</v>
      </c>
      <c r="B1481" s="0" t="s">
        <v>83</v>
      </c>
      <c r="C1481" s="0" t="n">
        <v>2</v>
      </c>
      <c r="D1481" s="0" t="str">
        <f aca="false">A1481&amp;" "&amp;B1481</f>
        <v>SAT-1 MANEUVER MECHANICS</v>
      </c>
    </row>
    <row r="1482" customFormat="false" ht="12.8" hidden="false" customHeight="false" outlineLevel="0" collapsed="false">
      <c r="A1482" s="0" t="s">
        <v>29</v>
      </c>
      <c r="B1482" s="0" t="s">
        <v>84</v>
      </c>
      <c r="C1482" s="0" t="n">
        <v>2</v>
      </c>
      <c r="D1482" s="0" t="str">
        <f aca="false">A1482&amp;" "&amp;B1482</f>
        <v>SAT-1 MANEUVER MECHANICS (OBFM)</v>
      </c>
    </row>
    <row r="1483" customFormat="false" ht="12.8" hidden="false" customHeight="false" outlineLevel="0" collapsed="false">
      <c r="A1483" s="0" t="s">
        <v>29</v>
      </c>
      <c r="B1483" s="0" t="s">
        <v>85</v>
      </c>
      <c r="C1483" s="0" t="n">
        <v>2</v>
      </c>
      <c r="D1483" s="0" t="str">
        <f aca="false">A1483&amp;" "&amp;B1483</f>
        <v>SAT-1 MANEUVER SELECTION</v>
      </c>
    </row>
    <row r="1484" customFormat="false" ht="12.8" hidden="false" customHeight="false" outlineLevel="0" collapsed="false">
      <c r="A1484" s="0" t="s">
        <v>29</v>
      </c>
      <c r="B1484" s="0" t="s">
        <v>86</v>
      </c>
      <c r="C1484" s="0" t="n">
        <v>2</v>
      </c>
      <c r="D1484" s="0" t="str">
        <f aca="false">A1484&amp;" "&amp;B1484</f>
        <v>SAT-1 MANEUVER SELECTION (OBFM)</v>
      </c>
    </row>
    <row r="1485" customFormat="false" ht="12.8" hidden="false" customHeight="false" outlineLevel="0" collapsed="false">
      <c r="A1485" s="0" t="s">
        <v>29</v>
      </c>
      <c r="B1485" s="0" t="s">
        <v>87</v>
      </c>
      <c r="C1485" s="0" t="n">
        <v>2.19230769230769</v>
      </c>
      <c r="D1485" s="0" t="str">
        <f aca="false">A1485&amp;" "&amp;B1485</f>
        <v>SAT-1 MISSED APPROACH</v>
      </c>
    </row>
    <row r="1486" customFormat="false" ht="12.8" hidden="false" customHeight="false" outlineLevel="0" collapsed="false">
      <c r="A1486" s="0" t="s">
        <v>29</v>
      </c>
      <c r="B1486" s="0" t="s">
        <v>89</v>
      </c>
      <c r="C1486" s="0" t="n">
        <v>2.3780487804878</v>
      </c>
      <c r="D1486" s="0" t="str">
        <f aca="false">A1486&amp;" "&amp;B1486</f>
        <v>SAT-1 MISSION PLANNING/BRIEFING/DEBRIEFING</v>
      </c>
    </row>
    <row r="1487" customFormat="false" ht="12.8" hidden="false" customHeight="false" outlineLevel="0" collapsed="false">
      <c r="A1487" s="0" t="s">
        <v>29</v>
      </c>
      <c r="B1487" s="0" t="s">
        <v>91</v>
      </c>
      <c r="C1487" s="0" t="n">
        <v>1.7</v>
      </c>
      <c r="D1487" s="0" t="str">
        <f aca="false">A1487&amp;" "&amp;B1487</f>
        <v>SAT-1 NO FLAP APPROACH/LANDING</v>
      </c>
    </row>
    <row r="1488" customFormat="false" ht="12.8" hidden="false" customHeight="false" outlineLevel="0" collapsed="false">
      <c r="A1488" s="0" t="s">
        <v>29</v>
      </c>
      <c r="B1488" s="0" t="s">
        <v>92</v>
      </c>
      <c r="C1488" s="0" t="n">
        <v>2.16838487972509</v>
      </c>
      <c r="D1488" s="0" t="str">
        <f aca="false">A1488&amp;" "&amp;B1488</f>
        <v>SAT-1 NON-PRECISION APPROACH (HUD ON/OFF)</v>
      </c>
    </row>
    <row r="1489" customFormat="false" ht="12.8" hidden="false" customHeight="false" outlineLevel="0" collapsed="false">
      <c r="A1489" s="0" t="s">
        <v>29</v>
      </c>
      <c r="B1489" s="0" t="s">
        <v>93</v>
      </c>
      <c r="C1489" s="0" t="n">
        <v>2.1390977443609</v>
      </c>
      <c r="D1489" s="0" t="str">
        <f aca="false">A1489&amp;" "&amp;B1489</f>
        <v>SAT-1 NORMAL LANDING</v>
      </c>
    </row>
    <row r="1490" customFormat="false" ht="12.8" hidden="false" customHeight="false" outlineLevel="0" collapsed="false">
      <c r="A1490" s="0" t="s">
        <v>29</v>
      </c>
      <c r="B1490" s="0" t="s">
        <v>94</v>
      </c>
      <c r="C1490" s="0" t="n">
        <v>2.10775862068966</v>
      </c>
      <c r="D1490" s="0" t="str">
        <f aca="false">A1490&amp;" "&amp;B1490</f>
        <v>SAT-1 NORMAL PATTERN</v>
      </c>
    </row>
    <row r="1491" customFormat="false" ht="12.8" hidden="false" customHeight="false" outlineLevel="0" collapsed="false">
      <c r="A1491" s="0" t="s">
        <v>29</v>
      </c>
      <c r="B1491" s="0" t="s">
        <v>95</v>
      </c>
      <c r="C1491" s="0" t="n">
        <v>2.14285714285714</v>
      </c>
      <c r="D1491" s="0" t="str">
        <f aca="false">A1491&amp;" "&amp;B1491</f>
        <v>SAT-1 PENETRATION</v>
      </c>
    </row>
    <row r="1492" customFormat="false" ht="12.8" hidden="false" customHeight="false" outlineLevel="0" collapsed="false">
      <c r="A1492" s="0" t="s">
        <v>29</v>
      </c>
      <c r="B1492" s="0" t="s">
        <v>96</v>
      </c>
      <c r="C1492" s="0" t="n">
        <v>2</v>
      </c>
      <c r="D1492" s="0" t="str">
        <f aca="false">A1492&amp;" "&amp;B1492</f>
        <v>SAT-1 PERCH SETUPS</v>
      </c>
    </row>
    <row r="1493" customFormat="false" ht="12.8" hidden="false" customHeight="false" outlineLevel="0" collapsed="false">
      <c r="A1493" s="0" t="s">
        <v>29</v>
      </c>
      <c r="B1493" s="0" t="s">
        <v>97</v>
      </c>
      <c r="C1493" s="0" t="n">
        <v>2.17910447761194</v>
      </c>
      <c r="D1493" s="0" t="str">
        <f aca="false">A1493&amp;" "&amp;B1493</f>
        <v>SAT-1 PRECISION APPROACH (HUD ON/OFF)</v>
      </c>
    </row>
    <row r="1494" customFormat="false" ht="12.8" hidden="false" customHeight="false" outlineLevel="0" collapsed="false">
      <c r="A1494" s="0" t="s">
        <v>29</v>
      </c>
      <c r="B1494" s="0" t="s">
        <v>99</v>
      </c>
      <c r="C1494" s="0" t="n">
        <v>2.166</v>
      </c>
      <c r="D1494" s="0" t="str">
        <f aca="false">A1494&amp;" "&amp;B1494</f>
        <v>SAT-1 REJOINS</v>
      </c>
    </row>
    <row r="1495" customFormat="false" ht="12.8" hidden="false" customHeight="false" outlineLevel="0" collapsed="false">
      <c r="A1495" s="0" t="s">
        <v>29</v>
      </c>
      <c r="B1495" s="0" t="s">
        <v>100</v>
      </c>
      <c r="C1495" s="0" t="n">
        <v>2.17894736842105</v>
      </c>
      <c r="D1495" s="0" t="str">
        <f aca="false">A1495&amp;" "&amp;B1495</f>
        <v>SAT-1 RETURN TO BASE (RTB) PROCEDURES</v>
      </c>
    </row>
    <row r="1496" customFormat="false" ht="12.8" hidden="false" customHeight="false" outlineLevel="0" collapsed="false">
      <c r="A1496" s="0" t="s">
        <v>29</v>
      </c>
      <c r="B1496" s="0" t="s">
        <v>103</v>
      </c>
      <c r="C1496" s="0" t="n">
        <v>2.19578947368421</v>
      </c>
      <c r="D1496" s="0" t="str">
        <f aca="false">A1496&amp;" "&amp;B1496</f>
        <v>SAT-1 ROUTE</v>
      </c>
    </row>
    <row r="1497" customFormat="false" ht="12.8" hidden="false" customHeight="false" outlineLevel="0" collapsed="false">
      <c r="A1497" s="0" t="s">
        <v>29</v>
      </c>
      <c r="B1497" s="0" t="s">
        <v>104</v>
      </c>
      <c r="C1497" s="0" t="n">
        <v>2.15934065934066</v>
      </c>
      <c r="D1497" s="0" t="str">
        <f aca="false">A1497&amp;" "&amp;B1497</f>
        <v>SAT-1 SAFE ESCAPE MANEUVER</v>
      </c>
    </row>
    <row r="1498" customFormat="false" ht="12.8" hidden="false" customHeight="false" outlineLevel="0" collapsed="false">
      <c r="A1498" s="0" t="s">
        <v>29</v>
      </c>
      <c r="B1498" s="0" t="s">
        <v>105</v>
      </c>
      <c r="C1498" s="0" t="n">
        <v>2</v>
      </c>
      <c r="D1498" s="0" t="str">
        <f aca="false">A1498&amp;" "&amp;B1498</f>
        <v>SAT-1 SIMULATED GUNSHOT</v>
      </c>
    </row>
    <row r="1499" customFormat="false" ht="12.8" hidden="false" customHeight="false" outlineLevel="0" collapsed="false">
      <c r="A1499" s="0" t="s">
        <v>29</v>
      </c>
      <c r="B1499" s="0" t="s">
        <v>106</v>
      </c>
      <c r="C1499" s="0" t="n">
        <v>2</v>
      </c>
      <c r="D1499" s="0" t="str">
        <f aca="false">A1499&amp;" "&amp;B1499</f>
        <v>SAT-1 SIMULATED IR MISSILE SHOT</v>
      </c>
    </row>
    <row r="1500" customFormat="false" ht="12.8" hidden="false" customHeight="false" outlineLevel="0" collapsed="false">
      <c r="A1500" s="0" t="s">
        <v>29</v>
      </c>
      <c r="B1500" s="0" t="s">
        <v>107</v>
      </c>
      <c r="C1500" s="0" t="n">
        <v>2.125</v>
      </c>
      <c r="D1500" s="0" t="str">
        <f aca="false">A1500&amp;" "&amp;B1500</f>
        <v>SAT-1 SINGLE ENGINE APPROACH/LANDING</v>
      </c>
    </row>
    <row r="1501" customFormat="false" ht="12.8" hidden="false" customHeight="false" outlineLevel="0" collapsed="false">
      <c r="A1501" s="0" t="s">
        <v>29</v>
      </c>
      <c r="B1501" s="0" t="s">
        <v>108</v>
      </c>
      <c r="C1501" s="0" t="n">
        <v>2</v>
      </c>
      <c r="D1501" s="0" t="str">
        <f aca="false">A1501&amp;" "&amp;B1501</f>
        <v>SAT-1 SINGLE ENGINE GO-AROUND</v>
      </c>
    </row>
    <row r="1502" customFormat="false" ht="12.8" hidden="false" customHeight="false" outlineLevel="0" collapsed="false">
      <c r="A1502" s="0" t="s">
        <v>29</v>
      </c>
      <c r="B1502" s="0" t="s">
        <v>109</v>
      </c>
      <c r="C1502" s="0" t="n">
        <v>1</v>
      </c>
      <c r="D1502" s="0" t="str">
        <f aca="false">A1502&amp;" "&amp;B1502</f>
        <v>SAT-1 SINGLE-SHIP JINK EXERCISE</v>
      </c>
    </row>
    <row r="1503" customFormat="false" ht="12.8" hidden="false" customHeight="false" outlineLevel="0" collapsed="false">
      <c r="A1503" s="0" t="s">
        <v>29</v>
      </c>
      <c r="B1503" s="0" t="s">
        <v>110</v>
      </c>
      <c r="C1503" s="0" t="n">
        <v>1.82722513089005</v>
      </c>
      <c r="D1503" s="0" t="str">
        <f aca="false">A1503&amp;" "&amp;B1503</f>
        <v>SAT-1 SITUATIONAL AWARENESS</v>
      </c>
    </row>
    <row r="1504" customFormat="false" ht="12.8" hidden="false" customHeight="false" outlineLevel="0" collapsed="false">
      <c r="A1504" s="0" t="s">
        <v>29</v>
      </c>
      <c r="B1504" s="0" t="s">
        <v>111</v>
      </c>
      <c r="C1504" s="0" t="n">
        <v>1.5241935483871</v>
      </c>
      <c r="D1504" s="0" t="str">
        <f aca="false">A1504&amp;" "&amp;B1504</f>
        <v>SAT-1 TACS/JFIRE PROCEDURES</v>
      </c>
    </row>
    <row r="1505" customFormat="false" ht="12.8" hidden="false" customHeight="false" outlineLevel="0" collapsed="false">
      <c r="A1505" s="0" t="s">
        <v>29</v>
      </c>
      <c r="B1505" s="0" t="s">
        <v>112</v>
      </c>
      <c r="C1505" s="0" t="n">
        <v>2.24910394265233</v>
      </c>
      <c r="D1505" s="0" t="str">
        <f aca="false">A1505&amp;" "&amp;B1505</f>
        <v>SAT-1 TAKEOFF (SINGLE-SHIP)</v>
      </c>
    </row>
    <row r="1506" customFormat="false" ht="12.8" hidden="false" customHeight="false" outlineLevel="0" collapsed="false">
      <c r="A1506" s="0" t="s">
        <v>29</v>
      </c>
      <c r="B1506" s="0" t="s">
        <v>113</v>
      </c>
      <c r="C1506" s="0" t="n">
        <v>1.86561954624782</v>
      </c>
      <c r="D1506" s="0" t="str">
        <f aca="false">A1506&amp;" "&amp;B1506</f>
        <v>SAT-1 TASK MANAGEMENT</v>
      </c>
    </row>
    <row r="1507" customFormat="false" ht="12.8" hidden="false" customHeight="false" outlineLevel="0" collapsed="false">
      <c r="A1507" s="0" t="s">
        <v>29</v>
      </c>
      <c r="B1507" s="0" t="s">
        <v>114</v>
      </c>
      <c r="C1507" s="0" t="n">
        <v>1.61990950226244</v>
      </c>
      <c r="D1507" s="0" t="str">
        <f aca="false">A1507&amp;" "&amp;B1507</f>
        <v>SAT-1 THREAT REACTIONS</v>
      </c>
    </row>
    <row r="1508" customFormat="false" ht="12.8" hidden="false" customHeight="false" outlineLevel="0" collapsed="false">
      <c r="A1508" s="0" t="s">
        <v>29</v>
      </c>
      <c r="B1508" s="0" t="s">
        <v>115</v>
      </c>
      <c r="C1508" s="0" t="n">
        <v>2.08823529411765</v>
      </c>
      <c r="D1508" s="0" t="str">
        <f aca="false">A1508&amp;" "&amp;B1508</f>
        <v>SAT-1 TWO-SHIP FORMATION -- TACTICAL</v>
      </c>
    </row>
    <row r="1509" customFormat="false" ht="12.8" hidden="false" customHeight="false" outlineLevel="0" collapsed="false">
      <c r="A1509" s="0" t="s">
        <v>29</v>
      </c>
      <c r="B1509" s="0" t="s">
        <v>116</v>
      </c>
      <c r="C1509" s="0" t="n">
        <v>1.72689075630252</v>
      </c>
      <c r="D1509" s="0" t="str">
        <f aca="false">A1509&amp;" "&amp;B1509</f>
        <v>SAT-1 TWO-SHIP MUTUAL SUPPORT</v>
      </c>
    </row>
    <row r="1510" customFormat="false" ht="12.8" hidden="false" customHeight="false" outlineLevel="0" collapsed="false">
      <c r="A1510" s="0" t="s">
        <v>29</v>
      </c>
      <c r="B1510" s="0" t="s">
        <v>117</v>
      </c>
      <c r="C1510" s="0" t="n">
        <v>2.16961130742049</v>
      </c>
      <c r="D1510" s="0" t="str">
        <f aca="false">A1510&amp;" "&amp;B1510</f>
        <v>SAT-1 VISUAL SEARCH</v>
      </c>
    </row>
    <row r="1511" customFormat="false" ht="12.8" hidden="false" customHeight="false" outlineLevel="0" collapsed="false">
      <c r="A1511" s="0" t="s">
        <v>29</v>
      </c>
      <c r="B1511" s="0" t="s">
        <v>118</v>
      </c>
      <c r="C1511" s="0" t="n">
        <v>2.20204081632653</v>
      </c>
      <c r="D1511" s="0" t="str">
        <f aca="false">A1511&amp;" "&amp;B1511</f>
        <v>SAT-1 VISUAL SIGNALS</v>
      </c>
    </row>
    <row r="1512" customFormat="false" ht="12.8" hidden="false" customHeight="false" outlineLevel="0" collapsed="false">
      <c r="A1512" s="0" t="s">
        <v>29</v>
      </c>
      <c r="B1512" s="0" t="s">
        <v>119</v>
      </c>
      <c r="C1512" s="0" t="n">
        <v>2</v>
      </c>
      <c r="D1512" s="0" t="str">
        <f aca="false">A1512&amp;" "&amp;B1512</f>
        <v>SAT-1 WEAPONS DELIVERY EVENTS/PARAMETERS</v>
      </c>
    </row>
    <row r="1513" customFormat="false" ht="12.8" hidden="false" customHeight="false" outlineLevel="0" collapsed="false">
      <c r="A1513" s="0" t="s">
        <v>29</v>
      </c>
      <c r="B1513" s="0" t="s">
        <v>120</v>
      </c>
      <c r="C1513" s="0" t="n">
        <v>1.57592592592593</v>
      </c>
      <c r="D1513" s="0" t="str">
        <f aca="false">A1513&amp;" "&amp;B1513</f>
        <v>SAT-1 WEAPONS EMPLOYMENT</v>
      </c>
    </row>
    <row r="1514" customFormat="false" ht="12.8" hidden="false" customHeight="false" outlineLevel="0" collapsed="false">
      <c r="A1514" s="0" t="s">
        <v>29</v>
      </c>
      <c r="B1514" s="0" t="s">
        <v>121</v>
      </c>
      <c r="C1514" s="0" t="n">
        <v>2</v>
      </c>
      <c r="D1514" s="0" t="str">
        <f aca="false">A1514&amp;" "&amp;B1514</f>
        <v>SAT-1 WEZ RECOGNITION</v>
      </c>
    </row>
    <row r="1515" customFormat="false" ht="12.8" hidden="false" customHeight="false" outlineLevel="0" collapsed="false">
      <c r="A1515" s="0" t="s">
        <v>29</v>
      </c>
      <c r="B1515" s="0" t="s">
        <v>132</v>
      </c>
      <c r="C1515" s="0" t="n">
        <v>1.96602972399151</v>
      </c>
      <c r="D1515" s="0" t="str">
        <f aca="false">A1515&amp;" "&amp;B1515</f>
        <v>SAT-1 WINGMAN CONSID/FLT INTEGRITY</v>
      </c>
    </row>
    <row r="1516" customFormat="false" ht="12.8" hidden="false" customHeight="false" outlineLevel="0" collapsed="false">
      <c r="A1516" s="0" t="s">
        <v>30</v>
      </c>
      <c r="B1516" s="0" t="s">
        <v>38</v>
      </c>
      <c r="C1516" s="0" t="n">
        <v>2.15094339622641</v>
      </c>
      <c r="D1516" s="0" t="str">
        <f aca="false">A1516&amp;" "&amp;B1516</f>
        <v>SAT-2 AGSM</v>
      </c>
    </row>
    <row r="1517" customFormat="false" ht="12.8" hidden="false" customHeight="false" outlineLevel="0" collapsed="false">
      <c r="A1517" s="0" t="s">
        <v>30</v>
      </c>
      <c r="B1517" s="0" t="s">
        <v>39</v>
      </c>
      <c r="C1517" s="0" t="n">
        <v>2.16981132075472</v>
      </c>
      <c r="D1517" s="0" t="str">
        <f aca="false">A1517&amp;" "&amp;B1517</f>
        <v>SAT-2 ARMAMENT SWITCHOLOGY/FENCE CHK</v>
      </c>
    </row>
    <row r="1518" customFormat="false" ht="12.8" hidden="false" customHeight="false" outlineLevel="0" collapsed="false">
      <c r="A1518" s="0" t="s">
        <v>30</v>
      </c>
      <c r="B1518" s="0" t="s">
        <v>40</v>
      </c>
      <c r="C1518" s="0" t="n">
        <v>2.13888888888889</v>
      </c>
      <c r="D1518" s="0" t="str">
        <f aca="false">A1518&amp;" "&amp;B1518</f>
        <v>SAT-2 BASIC RANGE PROCEDURES AND PATTERNS</v>
      </c>
    </row>
    <row r="1519" customFormat="false" ht="12.8" hidden="false" customHeight="false" outlineLevel="0" collapsed="false">
      <c r="A1519" s="0" t="s">
        <v>30</v>
      </c>
      <c r="B1519" s="0" t="s">
        <v>41</v>
      </c>
      <c r="C1519" s="0" t="n">
        <v>2.2</v>
      </c>
      <c r="D1519" s="0" t="str">
        <f aca="false">A1519&amp;" "&amp;B1519</f>
        <v>SAT-2 BATTLE DAMAGE CHECK</v>
      </c>
    </row>
    <row r="1520" customFormat="false" ht="12.8" hidden="false" customHeight="false" outlineLevel="0" collapsed="false">
      <c r="A1520" s="0" t="s">
        <v>30</v>
      </c>
      <c r="B1520" s="0" t="s">
        <v>45</v>
      </c>
      <c r="C1520" s="0" t="n">
        <v>2.20754716981132</v>
      </c>
      <c r="D1520" s="0" t="str">
        <f aca="false">A1520&amp;" "&amp;B1520</f>
        <v>SAT-2 COMMUNICATIONS</v>
      </c>
    </row>
    <row r="1521" customFormat="false" ht="12.8" hidden="false" customHeight="false" outlineLevel="0" collapsed="false">
      <c r="A1521" s="0" t="s">
        <v>30</v>
      </c>
      <c r="B1521" s="0" t="s">
        <v>51</v>
      </c>
      <c r="C1521" s="0" t="n">
        <v>2.24528301886792</v>
      </c>
      <c r="D1521" s="0" t="str">
        <f aca="false">A1521&amp;" "&amp;B1521</f>
        <v>SAT-2 DECISION MAKING/RISK MANAGEMENT</v>
      </c>
    </row>
    <row r="1522" customFormat="false" ht="12.8" hidden="false" customHeight="false" outlineLevel="0" collapsed="false">
      <c r="A1522" s="0" t="s">
        <v>30</v>
      </c>
      <c r="B1522" s="0" t="s">
        <v>53</v>
      </c>
      <c r="C1522" s="0" t="n">
        <v>2.20754716981132</v>
      </c>
      <c r="D1522" s="0" t="str">
        <f aca="false">A1522&amp;" "&amp;B1522</f>
        <v>SAT-2 DEPARTURE</v>
      </c>
    </row>
    <row r="1523" customFormat="false" ht="12.8" hidden="false" customHeight="false" outlineLevel="0" collapsed="false">
      <c r="A1523" s="0" t="s">
        <v>30</v>
      </c>
      <c r="B1523" s="0" t="s">
        <v>55</v>
      </c>
      <c r="C1523" s="0" t="n">
        <v>3</v>
      </c>
      <c r="D1523" s="0" t="str">
        <f aca="false">A1523&amp;" "&amp;B1523</f>
        <v>SAT-2 EMERGENCY PROCEDURES</v>
      </c>
    </row>
    <row r="1524" customFormat="false" ht="12.8" hidden="false" customHeight="false" outlineLevel="0" collapsed="false">
      <c r="A1524" s="0" t="s">
        <v>30</v>
      </c>
      <c r="B1524" s="0" t="s">
        <v>60</v>
      </c>
      <c r="C1524" s="0" t="n">
        <v>2.19512195121951</v>
      </c>
      <c r="D1524" s="0" t="str">
        <f aca="false">A1524&amp;" "&amp;B1524</f>
        <v>SAT-2 FIGHTING WING</v>
      </c>
    </row>
    <row r="1525" customFormat="false" ht="12.8" hidden="false" customHeight="false" outlineLevel="0" collapsed="false">
      <c r="A1525" s="0" t="s">
        <v>30</v>
      </c>
      <c r="B1525" s="0" t="s">
        <v>61</v>
      </c>
      <c r="C1525" s="0" t="n">
        <v>2.2156862745098</v>
      </c>
      <c r="D1525" s="0" t="str">
        <f aca="false">A1525&amp;" "&amp;B1525</f>
        <v>SAT-2 FINGERTIP</v>
      </c>
    </row>
    <row r="1526" customFormat="false" ht="12.8" hidden="false" customHeight="false" outlineLevel="0" collapsed="false">
      <c r="A1526" s="0" t="s">
        <v>30</v>
      </c>
      <c r="B1526" s="0" t="s">
        <v>63</v>
      </c>
      <c r="C1526" s="0" t="n">
        <v>2</v>
      </c>
      <c r="D1526" s="0" t="str">
        <f aca="false">A1526&amp;" "&amp;B1526</f>
        <v>SAT-2 FORMATION APPROACH (WING)</v>
      </c>
    </row>
    <row r="1527" customFormat="false" ht="12.8" hidden="false" customHeight="false" outlineLevel="0" collapsed="false">
      <c r="A1527" s="0" t="s">
        <v>30</v>
      </c>
      <c r="B1527" s="0" t="s">
        <v>64</v>
      </c>
      <c r="C1527" s="0" t="n">
        <v>2.5</v>
      </c>
      <c r="D1527" s="0" t="str">
        <f aca="false">A1527&amp;" "&amp;B1527</f>
        <v>SAT-2 FORMATION TAKEOFF (WING)</v>
      </c>
    </row>
    <row r="1528" customFormat="false" ht="12.8" hidden="false" customHeight="false" outlineLevel="0" collapsed="false">
      <c r="A1528" s="0" t="s">
        <v>30</v>
      </c>
      <c r="B1528" s="0" t="s">
        <v>65</v>
      </c>
      <c r="C1528" s="0" t="n">
        <v>2</v>
      </c>
      <c r="D1528" s="0" t="str">
        <f aca="false">A1528&amp;" "&amp;B1528</f>
        <v>SAT-2 FOUR-SHIP FORMATION - BASIC</v>
      </c>
    </row>
    <row r="1529" customFormat="false" ht="12.8" hidden="false" customHeight="false" outlineLevel="0" collapsed="false">
      <c r="A1529" s="0" t="s">
        <v>30</v>
      </c>
      <c r="B1529" s="0" t="s">
        <v>66</v>
      </c>
      <c r="C1529" s="0" t="n">
        <v>2</v>
      </c>
      <c r="D1529" s="0" t="str">
        <f aca="false">A1529&amp;" "&amp;B1529</f>
        <v>SAT-2 FOUR-SHIP FORMATION - TACTICAL</v>
      </c>
    </row>
    <row r="1530" customFormat="false" ht="12.8" hidden="false" customHeight="false" outlineLevel="0" collapsed="false">
      <c r="A1530" s="0" t="s">
        <v>30</v>
      </c>
      <c r="B1530" s="0" t="s">
        <v>67</v>
      </c>
      <c r="C1530" s="0" t="n">
        <v>2.26415094339623</v>
      </c>
      <c r="D1530" s="0" t="str">
        <f aca="false">A1530&amp;" "&amp;B1530</f>
        <v>SAT-2 FUEL MANAGEMENT</v>
      </c>
    </row>
    <row r="1531" customFormat="false" ht="12.8" hidden="false" customHeight="false" outlineLevel="0" collapsed="false">
      <c r="A1531" s="0" t="s">
        <v>30</v>
      </c>
      <c r="B1531" s="0" t="s">
        <v>68</v>
      </c>
      <c r="C1531" s="0" t="n">
        <v>2.16981132075472</v>
      </c>
      <c r="D1531" s="0" t="str">
        <f aca="false">A1531&amp;" "&amp;B1531</f>
        <v>SAT-2 G-AWARENESS</v>
      </c>
    </row>
    <row r="1532" customFormat="false" ht="12.8" hidden="false" customHeight="false" outlineLevel="0" collapsed="false">
      <c r="A1532" s="0" t="s">
        <v>30</v>
      </c>
      <c r="B1532" s="0" t="s">
        <v>69</v>
      </c>
      <c r="C1532" s="0" t="n">
        <v>2.1219512195122</v>
      </c>
      <c r="D1532" s="0" t="str">
        <f aca="false">A1532&amp;" "&amp;B1532</f>
        <v>SAT-2 G-AWARENESS TURNS</v>
      </c>
    </row>
    <row r="1533" customFormat="false" ht="12.8" hidden="false" customHeight="false" outlineLevel="0" collapsed="false">
      <c r="A1533" s="0" t="s">
        <v>30</v>
      </c>
      <c r="B1533" s="0" t="s">
        <v>70</v>
      </c>
      <c r="C1533" s="0" t="n">
        <v>2.24528301886792</v>
      </c>
      <c r="D1533" s="0" t="str">
        <f aca="false">A1533&amp;" "&amp;B1533</f>
        <v>SAT-2 GROUND OPERATIONS</v>
      </c>
    </row>
    <row r="1534" customFormat="false" ht="12.8" hidden="false" customHeight="false" outlineLevel="0" collapsed="false">
      <c r="A1534" s="0" t="s">
        <v>30</v>
      </c>
      <c r="B1534" s="0" t="s">
        <v>75</v>
      </c>
      <c r="C1534" s="0" t="n">
        <v>2.5</v>
      </c>
      <c r="D1534" s="0" t="str">
        <f aca="false">A1534&amp;" "&amp;B1534</f>
        <v>SAT-2 INSTRUMENT TRAIL DEPARTURE</v>
      </c>
    </row>
    <row r="1535" customFormat="false" ht="12.8" hidden="false" customHeight="false" outlineLevel="0" collapsed="false">
      <c r="A1535" s="0" t="s">
        <v>30</v>
      </c>
      <c r="B1535" s="0" t="s">
        <v>87</v>
      </c>
      <c r="C1535" s="0" t="n">
        <v>2</v>
      </c>
      <c r="D1535" s="0" t="str">
        <f aca="false">A1535&amp;" "&amp;B1535</f>
        <v>SAT-2 MISSED APPROACH</v>
      </c>
    </row>
    <row r="1536" customFormat="false" ht="12.8" hidden="false" customHeight="false" outlineLevel="0" collapsed="false">
      <c r="A1536" s="0" t="s">
        <v>30</v>
      </c>
      <c r="B1536" s="0" t="s">
        <v>89</v>
      </c>
      <c r="C1536" s="0" t="n">
        <v>2.37735849056604</v>
      </c>
      <c r="D1536" s="0" t="str">
        <f aca="false">A1536&amp;" "&amp;B1536</f>
        <v>SAT-2 MISSION PLANNING/BRIEFING/DEBRIEFING</v>
      </c>
    </row>
    <row r="1537" customFormat="false" ht="12.8" hidden="false" customHeight="false" outlineLevel="0" collapsed="false">
      <c r="A1537" s="0" t="s">
        <v>30</v>
      </c>
      <c r="B1537" s="0" t="s">
        <v>91</v>
      </c>
      <c r="C1537" s="0" t="n">
        <v>2</v>
      </c>
      <c r="D1537" s="0" t="str">
        <f aca="false">A1537&amp;" "&amp;B1537</f>
        <v>SAT-2 NO FLAP APPROACH/LANDING</v>
      </c>
    </row>
    <row r="1538" customFormat="false" ht="12.8" hidden="false" customHeight="false" outlineLevel="0" collapsed="false">
      <c r="A1538" s="0" t="s">
        <v>30</v>
      </c>
      <c r="B1538" s="0" t="s">
        <v>92</v>
      </c>
      <c r="C1538" s="0" t="n">
        <v>2</v>
      </c>
      <c r="D1538" s="0" t="str">
        <f aca="false">A1538&amp;" "&amp;B1538</f>
        <v>SAT-2 NON-PRECISION APPROACH (HUD ON/OFF)</v>
      </c>
    </row>
    <row r="1539" customFormat="false" ht="12.8" hidden="false" customHeight="false" outlineLevel="0" collapsed="false">
      <c r="A1539" s="0" t="s">
        <v>30</v>
      </c>
      <c r="B1539" s="0" t="s">
        <v>93</v>
      </c>
      <c r="C1539" s="0" t="n">
        <v>2.13725490196078</v>
      </c>
      <c r="D1539" s="0" t="str">
        <f aca="false">A1539&amp;" "&amp;B1539</f>
        <v>SAT-2 NORMAL LANDING</v>
      </c>
    </row>
    <row r="1540" customFormat="false" ht="12.8" hidden="false" customHeight="false" outlineLevel="0" collapsed="false">
      <c r="A1540" s="0" t="s">
        <v>30</v>
      </c>
      <c r="B1540" s="0" t="s">
        <v>94</v>
      </c>
      <c r="C1540" s="0" t="n">
        <v>2.14285714285714</v>
      </c>
      <c r="D1540" s="0" t="str">
        <f aca="false">A1540&amp;" "&amp;B1540</f>
        <v>SAT-2 NORMAL PATTERN</v>
      </c>
    </row>
    <row r="1541" customFormat="false" ht="12.8" hidden="false" customHeight="false" outlineLevel="0" collapsed="false">
      <c r="A1541" s="0" t="s">
        <v>30</v>
      </c>
      <c r="B1541" s="0" t="s">
        <v>95</v>
      </c>
      <c r="C1541" s="0" t="n">
        <v>2</v>
      </c>
      <c r="D1541" s="0" t="str">
        <f aca="false">A1541&amp;" "&amp;B1541</f>
        <v>SAT-2 PENETRATION</v>
      </c>
    </row>
    <row r="1542" customFormat="false" ht="12.8" hidden="false" customHeight="false" outlineLevel="0" collapsed="false">
      <c r="A1542" s="0" t="s">
        <v>30</v>
      </c>
      <c r="B1542" s="0" t="s">
        <v>97</v>
      </c>
      <c r="C1542" s="0" t="n">
        <v>2</v>
      </c>
      <c r="D1542" s="0" t="str">
        <f aca="false">A1542&amp;" "&amp;B1542</f>
        <v>SAT-2 PRECISION APPROACH (HUD ON/OFF)</v>
      </c>
    </row>
    <row r="1543" customFormat="false" ht="12.8" hidden="false" customHeight="false" outlineLevel="0" collapsed="false">
      <c r="A1543" s="0" t="s">
        <v>30</v>
      </c>
      <c r="B1543" s="0" t="s">
        <v>99</v>
      </c>
      <c r="C1543" s="0" t="n">
        <v>2.16</v>
      </c>
      <c r="D1543" s="0" t="str">
        <f aca="false">A1543&amp;" "&amp;B1543</f>
        <v>SAT-2 REJOINS</v>
      </c>
    </row>
    <row r="1544" customFormat="false" ht="12.8" hidden="false" customHeight="false" outlineLevel="0" collapsed="false">
      <c r="A1544" s="0" t="s">
        <v>30</v>
      </c>
      <c r="B1544" s="0" t="s">
        <v>100</v>
      </c>
      <c r="C1544" s="0" t="n">
        <v>2.26923076923077</v>
      </c>
      <c r="D1544" s="0" t="str">
        <f aca="false">A1544&amp;" "&amp;B1544</f>
        <v>SAT-2 RETURN TO BASE (RTB) PROCEDURES</v>
      </c>
    </row>
    <row r="1545" customFormat="false" ht="12.8" hidden="false" customHeight="false" outlineLevel="0" collapsed="false">
      <c r="A1545" s="0" t="s">
        <v>30</v>
      </c>
      <c r="B1545" s="0" t="s">
        <v>103</v>
      </c>
      <c r="C1545" s="0" t="n">
        <v>2.22</v>
      </c>
      <c r="D1545" s="0" t="str">
        <f aca="false">A1545&amp;" "&amp;B1545</f>
        <v>SAT-2 ROUTE</v>
      </c>
    </row>
    <row r="1546" customFormat="false" ht="12.8" hidden="false" customHeight="false" outlineLevel="0" collapsed="false">
      <c r="A1546" s="0" t="s">
        <v>30</v>
      </c>
      <c r="B1546" s="0" t="s">
        <v>104</v>
      </c>
      <c r="C1546" s="0" t="n">
        <v>2.17307692307692</v>
      </c>
      <c r="D1546" s="0" t="str">
        <f aca="false">A1546&amp;" "&amp;B1546</f>
        <v>SAT-2 SAFE ESCAPE MANEUVER</v>
      </c>
    </row>
    <row r="1547" customFormat="false" ht="12.8" hidden="false" customHeight="false" outlineLevel="0" collapsed="false">
      <c r="A1547" s="0" t="s">
        <v>30</v>
      </c>
      <c r="B1547" s="0" t="s">
        <v>107</v>
      </c>
      <c r="C1547" s="0" t="n">
        <v>2</v>
      </c>
      <c r="D1547" s="0" t="str">
        <f aca="false">A1547&amp;" "&amp;B1547</f>
        <v>SAT-2 SINGLE ENGINE APPROACH/LANDING</v>
      </c>
    </row>
    <row r="1548" customFormat="false" ht="12.8" hidden="false" customHeight="false" outlineLevel="0" collapsed="false">
      <c r="A1548" s="0" t="s">
        <v>30</v>
      </c>
      <c r="B1548" s="0" t="s">
        <v>108</v>
      </c>
      <c r="C1548" s="0" t="n">
        <v>2</v>
      </c>
      <c r="D1548" s="0" t="str">
        <f aca="false">A1548&amp;" "&amp;B1548</f>
        <v>SAT-2 SINGLE ENGINE GO-AROUND</v>
      </c>
    </row>
    <row r="1549" customFormat="false" ht="12.8" hidden="false" customHeight="false" outlineLevel="0" collapsed="false">
      <c r="A1549" s="0" t="s">
        <v>30</v>
      </c>
      <c r="B1549" s="0" t="s">
        <v>110</v>
      </c>
      <c r="C1549" s="0" t="n">
        <v>2.09433962264151</v>
      </c>
      <c r="D1549" s="0" t="str">
        <f aca="false">A1549&amp;" "&amp;B1549</f>
        <v>SAT-2 SITUATIONAL AWARENESS</v>
      </c>
    </row>
    <row r="1550" customFormat="false" ht="12.8" hidden="false" customHeight="false" outlineLevel="0" collapsed="false">
      <c r="A1550" s="0" t="s">
        <v>30</v>
      </c>
      <c r="B1550" s="0" t="s">
        <v>111</v>
      </c>
      <c r="C1550" s="0" t="n">
        <v>1.55555555555556</v>
      </c>
      <c r="D1550" s="0" t="str">
        <f aca="false">A1550&amp;" "&amp;B1550</f>
        <v>SAT-2 TACS/JFIRE PROCEDURES</v>
      </c>
    </row>
    <row r="1551" customFormat="false" ht="12.8" hidden="false" customHeight="false" outlineLevel="0" collapsed="false">
      <c r="A1551" s="0" t="s">
        <v>30</v>
      </c>
      <c r="B1551" s="0" t="s">
        <v>112</v>
      </c>
      <c r="C1551" s="0" t="n">
        <v>2.28846153846154</v>
      </c>
      <c r="D1551" s="0" t="str">
        <f aca="false">A1551&amp;" "&amp;B1551</f>
        <v>SAT-2 TAKEOFF (SINGLE-SHIP)</v>
      </c>
    </row>
    <row r="1552" customFormat="false" ht="12.8" hidden="false" customHeight="false" outlineLevel="0" collapsed="false">
      <c r="A1552" s="0" t="s">
        <v>30</v>
      </c>
      <c r="B1552" s="0" t="s">
        <v>113</v>
      </c>
      <c r="C1552" s="0" t="n">
        <v>2.09433962264151</v>
      </c>
      <c r="D1552" s="0" t="str">
        <f aca="false">A1552&amp;" "&amp;B1552</f>
        <v>SAT-2 TASK MANAGEMENT</v>
      </c>
    </row>
    <row r="1553" customFormat="false" ht="12.8" hidden="false" customHeight="false" outlineLevel="0" collapsed="false">
      <c r="A1553" s="0" t="s">
        <v>30</v>
      </c>
      <c r="B1553" s="0" t="s">
        <v>114</v>
      </c>
      <c r="C1553" s="0" t="n">
        <v>1.61363636363636</v>
      </c>
      <c r="D1553" s="0" t="str">
        <f aca="false">A1553&amp;" "&amp;B1553</f>
        <v>SAT-2 THREAT REACTIONS</v>
      </c>
    </row>
    <row r="1554" customFormat="false" ht="12.8" hidden="false" customHeight="false" outlineLevel="0" collapsed="false">
      <c r="A1554" s="0" t="s">
        <v>30</v>
      </c>
      <c r="B1554" s="0" t="s">
        <v>115</v>
      </c>
      <c r="C1554" s="0" t="n">
        <v>2.14583333333333</v>
      </c>
      <c r="D1554" s="0" t="str">
        <f aca="false">A1554&amp;" "&amp;B1554</f>
        <v>SAT-2 TWO-SHIP FORMATION -- TACTICAL</v>
      </c>
    </row>
    <row r="1555" customFormat="false" ht="12.8" hidden="false" customHeight="false" outlineLevel="0" collapsed="false">
      <c r="A1555" s="0" t="s">
        <v>30</v>
      </c>
      <c r="B1555" s="0" t="s">
        <v>116</v>
      </c>
      <c r="C1555" s="0" t="n">
        <v>1.92156862745098</v>
      </c>
      <c r="D1555" s="0" t="str">
        <f aca="false">A1555&amp;" "&amp;B1555</f>
        <v>SAT-2 TWO-SHIP MUTUAL SUPPORT</v>
      </c>
    </row>
    <row r="1556" customFormat="false" ht="12.8" hidden="false" customHeight="false" outlineLevel="0" collapsed="false">
      <c r="A1556" s="0" t="s">
        <v>30</v>
      </c>
      <c r="B1556" s="0" t="s">
        <v>117</v>
      </c>
      <c r="C1556" s="0" t="n">
        <v>2.24528301886792</v>
      </c>
      <c r="D1556" s="0" t="str">
        <f aca="false">A1556&amp;" "&amp;B1556</f>
        <v>SAT-2 VISUAL SEARCH</v>
      </c>
    </row>
    <row r="1557" customFormat="false" ht="12.8" hidden="false" customHeight="false" outlineLevel="0" collapsed="false">
      <c r="A1557" s="0" t="s">
        <v>30</v>
      </c>
      <c r="B1557" s="0" t="s">
        <v>118</v>
      </c>
      <c r="C1557" s="0" t="n">
        <v>2.22</v>
      </c>
      <c r="D1557" s="0" t="str">
        <f aca="false">A1557&amp;" "&amp;B1557</f>
        <v>SAT-2 VISUAL SIGNALS</v>
      </c>
    </row>
    <row r="1558" customFormat="false" ht="12.8" hidden="false" customHeight="false" outlineLevel="0" collapsed="false">
      <c r="A1558" s="0" t="s">
        <v>30</v>
      </c>
      <c r="B1558" s="0" t="s">
        <v>120</v>
      </c>
      <c r="C1558" s="0" t="n">
        <v>2.03921568627451</v>
      </c>
      <c r="D1558" s="0" t="str">
        <f aca="false">A1558&amp;" "&amp;B1558</f>
        <v>SAT-2 WEAPONS EMPLOYMENT</v>
      </c>
    </row>
    <row r="1559" customFormat="false" ht="12.8" hidden="false" customHeight="false" outlineLevel="0" collapsed="false">
      <c r="A1559" s="0" t="s">
        <v>30</v>
      </c>
      <c r="B1559" s="0" t="s">
        <v>132</v>
      </c>
      <c r="C1559" s="0" t="n">
        <v>2.11764705882353</v>
      </c>
      <c r="D1559" s="0" t="str">
        <f aca="false">A1559&amp;" "&amp;B1559</f>
        <v>SAT-2 WINGMAN CONSID/FLT INTEGRITY</v>
      </c>
    </row>
    <row r="1560" customFormat="false" ht="12.8" hidden="false" customHeight="false" outlineLevel="0" collapsed="false">
      <c r="A1560" s="0" t="s">
        <v>127</v>
      </c>
      <c r="B1560" s="0" t="s">
        <v>38</v>
      </c>
      <c r="C1560" s="0" t="n">
        <v>2.14814814814815</v>
      </c>
      <c r="D1560" s="0" t="str">
        <f aca="false">A1560&amp;" "&amp;B1560</f>
        <v>SAT-3 AGSM</v>
      </c>
    </row>
    <row r="1561" customFormat="false" ht="12.8" hidden="false" customHeight="false" outlineLevel="0" collapsed="false">
      <c r="A1561" s="0" t="s">
        <v>127</v>
      </c>
      <c r="B1561" s="0" t="s">
        <v>39</v>
      </c>
      <c r="C1561" s="0" t="n">
        <v>2.22222222222222</v>
      </c>
      <c r="D1561" s="0" t="str">
        <f aca="false">A1561&amp;" "&amp;B1561</f>
        <v>SAT-3 ARMAMENT SWITCHOLOGY/FENCE CHK</v>
      </c>
    </row>
    <row r="1562" customFormat="false" ht="12.8" hidden="false" customHeight="false" outlineLevel="0" collapsed="false">
      <c r="A1562" s="0" t="s">
        <v>127</v>
      </c>
      <c r="B1562" s="0" t="s">
        <v>40</v>
      </c>
      <c r="C1562" s="0" t="n">
        <v>2.15</v>
      </c>
      <c r="D1562" s="0" t="str">
        <f aca="false">A1562&amp;" "&amp;B1562</f>
        <v>SAT-3 BASIC RANGE PROCEDURES AND PATTERNS</v>
      </c>
    </row>
    <row r="1563" customFormat="false" ht="12.8" hidden="false" customHeight="false" outlineLevel="0" collapsed="false">
      <c r="A1563" s="0" t="s">
        <v>127</v>
      </c>
      <c r="B1563" s="0" t="s">
        <v>41</v>
      </c>
      <c r="C1563" s="0" t="n">
        <v>2.2962962962963</v>
      </c>
      <c r="D1563" s="0" t="str">
        <f aca="false">A1563&amp;" "&amp;B1563</f>
        <v>SAT-3 BATTLE DAMAGE CHECK</v>
      </c>
    </row>
    <row r="1564" customFormat="false" ht="12.8" hidden="false" customHeight="false" outlineLevel="0" collapsed="false">
      <c r="A1564" s="0" t="s">
        <v>127</v>
      </c>
      <c r="B1564" s="0" t="s">
        <v>45</v>
      </c>
      <c r="C1564" s="0" t="n">
        <v>2.11111111111111</v>
      </c>
      <c r="D1564" s="0" t="str">
        <f aca="false">A1564&amp;" "&amp;B1564</f>
        <v>SAT-3 COMMUNICATIONS</v>
      </c>
    </row>
    <row r="1565" customFormat="false" ht="12.8" hidden="false" customHeight="false" outlineLevel="0" collapsed="false">
      <c r="A1565" s="0" t="s">
        <v>127</v>
      </c>
      <c r="B1565" s="0" t="s">
        <v>51</v>
      </c>
      <c r="C1565" s="0" t="n">
        <v>2.18518518518519</v>
      </c>
      <c r="D1565" s="0" t="str">
        <f aca="false">A1565&amp;" "&amp;B1565</f>
        <v>SAT-3 DECISION MAKING/RISK MANAGEMENT</v>
      </c>
    </row>
    <row r="1566" customFormat="false" ht="12.8" hidden="false" customHeight="false" outlineLevel="0" collapsed="false">
      <c r="A1566" s="0" t="s">
        <v>127</v>
      </c>
      <c r="B1566" s="0" t="s">
        <v>53</v>
      </c>
      <c r="C1566" s="0" t="n">
        <v>2.25925925925926</v>
      </c>
      <c r="D1566" s="0" t="str">
        <f aca="false">A1566&amp;" "&amp;B1566</f>
        <v>SAT-3 DEPARTURE</v>
      </c>
    </row>
    <row r="1567" customFormat="false" ht="12.8" hidden="false" customHeight="false" outlineLevel="0" collapsed="false">
      <c r="A1567" s="0" t="s">
        <v>127</v>
      </c>
      <c r="B1567" s="0" t="s">
        <v>55</v>
      </c>
      <c r="C1567" s="0" t="n">
        <v>2.96296296296296</v>
      </c>
      <c r="D1567" s="0" t="str">
        <f aca="false">A1567&amp;" "&amp;B1567</f>
        <v>SAT-3 EMERGENCY PROCEDURES</v>
      </c>
    </row>
    <row r="1568" customFormat="false" ht="12.8" hidden="false" customHeight="false" outlineLevel="0" collapsed="false">
      <c r="A1568" s="0" t="s">
        <v>127</v>
      </c>
      <c r="B1568" s="0" t="s">
        <v>60</v>
      </c>
      <c r="C1568" s="0" t="n">
        <v>2.13636363636364</v>
      </c>
      <c r="D1568" s="0" t="str">
        <f aca="false">A1568&amp;" "&amp;B1568</f>
        <v>SAT-3 FIGHTING WING</v>
      </c>
    </row>
    <row r="1569" customFormat="false" ht="12.8" hidden="false" customHeight="false" outlineLevel="0" collapsed="false">
      <c r="A1569" s="0" t="s">
        <v>127</v>
      </c>
      <c r="B1569" s="0" t="s">
        <v>61</v>
      </c>
      <c r="C1569" s="0" t="n">
        <v>2.25925925925926</v>
      </c>
      <c r="D1569" s="0" t="str">
        <f aca="false">A1569&amp;" "&amp;B1569</f>
        <v>SAT-3 FINGERTIP</v>
      </c>
    </row>
    <row r="1570" customFormat="false" ht="12.8" hidden="false" customHeight="false" outlineLevel="0" collapsed="false">
      <c r="A1570" s="0" t="s">
        <v>127</v>
      </c>
      <c r="B1570" s="0" t="s">
        <v>64</v>
      </c>
      <c r="C1570" s="0" t="n">
        <v>2</v>
      </c>
      <c r="D1570" s="0" t="str">
        <f aca="false">A1570&amp;" "&amp;B1570</f>
        <v>SAT-3 FORMATION TAKEOFF (WING)</v>
      </c>
    </row>
    <row r="1571" customFormat="false" ht="12.8" hidden="false" customHeight="false" outlineLevel="0" collapsed="false">
      <c r="A1571" s="0" t="s">
        <v>127</v>
      </c>
      <c r="B1571" s="0" t="s">
        <v>65</v>
      </c>
      <c r="C1571" s="0" t="n">
        <v>2</v>
      </c>
      <c r="D1571" s="0" t="str">
        <f aca="false">A1571&amp;" "&amp;B1571</f>
        <v>SAT-3 FOUR-SHIP FORMATION - BASIC</v>
      </c>
    </row>
    <row r="1572" customFormat="false" ht="12.8" hidden="false" customHeight="false" outlineLevel="0" collapsed="false">
      <c r="A1572" s="0" t="s">
        <v>127</v>
      </c>
      <c r="B1572" s="0" t="s">
        <v>67</v>
      </c>
      <c r="C1572" s="0" t="n">
        <v>2.22222222222222</v>
      </c>
      <c r="D1572" s="0" t="str">
        <f aca="false">A1572&amp;" "&amp;B1572</f>
        <v>SAT-3 FUEL MANAGEMENT</v>
      </c>
    </row>
    <row r="1573" customFormat="false" ht="12.8" hidden="false" customHeight="false" outlineLevel="0" collapsed="false">
      <c r="A1573" s="0" t="s">
        <v>127</v>
      </c>
      <c r="B1573" s="0" t="s">
        <v>68</v>
      </c>
      <c r="C1573" s="0" t="n">
        <v>2.18518518518519</v>
      </c>
      <c r="D1573" s="0" t="str">
        <f aca="false">A1573&amp;" "&amp;B1573</f>
        <v>SAT-3 G-AWARENESS</v>
      </c>
    </row>
    <row r="1574" customFormat="false" ht="12.8" hidden="false" customHeight="false" outlineLevel="0" collapsed="false">
      <c r="A1574" s="0" t="s">
        <v>127</v>
      </c>
      <c r="B1574" s="0" t="s">
        <v>69</v>
      </c>
      <c r="C1574" s="0" t="n">
        <v>2.15384615384615</v>
      </c>
      <c r="D1574" s="0" t="str">
        <f aca="false">A1574&amp;" "&amp;B1574</f>
        <v>SAT-3 G-AWARENESS TURNS</v>
      </c>
    </row>
    <row r="1575" customFormat="false" ht="12.8" hidden="false" customHeight="false" outlineLevel="0" collapsed="false">
      <c r="A1575" s="0" t="s">
        <v>127</v>
      </c>
      <c r="B1575" s="0" t="s">
        <v>70</v>
      </c>
      <c r="C1575" s="0" t="n">
        <v>2.03703703703704</v>
      </c>
      <c r="D1575" s="0" t="str">
        <f aca="false">A1575&amp;" "&amp;B1575</f>
        <v>SAT-3 GROUND OPERATIONS</v>
      </c>
    </row>
    <row r="1576" customFormat="false" ht="12.8" hidden="false" customHeight="false" outlineLevel="0" collapsed="false">
      <c r="A1576" s="0" t="s">
        <v>127</v>
      </c>
      <c r="B1576" s="0" t="s">
        <v>75</v>
      </c>
      <c r="C1576" s="0" t="n">
        <v>2</v>
      </c>
      <c r="D1576" s="0" t="str">
        <f aca="false">A1576&amp;" "&amp;B1576</f>
        <v>SAT-3 INSTRUMENT TRAIL DEPARTURE</v>
      </c>
    </row>
    <row r="1577" customFormat="false" ht="12.8" hidden="false" customHeight="false" outlineLevel="0" collapsed="false">
      <c r="A1577" s="0" t="s">
        <v>127</v>
      </c>
      <c r="B1577" s="0" t="s">
        <v>89</v>
      </c>
      <c r="C1577" s="0" t="n">
        <v>2.44444444444444</v>
      </c>
      <c r="D1577" s="0" t="str">
        <f aca="false">A1577&amp;" "&amp;B1577</f>
        <v>SAT-3 MISSION PLANNING/BRIEFING/DEBRIEFING</v>
      </c>
    </row>
    <row r="1578" customFormat="false" ht="12.8" hidden="false" customHeight="false" outlineLevel="0" collapsed="false">
      <c r="A1578" s="0" t="s">
        <v>127</v>
      </c>
      <c r="B1578" s="0" t="s">
        <v>92</v>
      </c>
      <c r="C1578" s="0" t="n">
        <v>2</v>
      </c>
      <c r="D1578" s="0" t="str">
        <f aca="false">A1578&amp;" "&amp;B1578</f>
        <v>SAT-3 NON-PRECISION APPROACH (HUD ON/OFF)</v>
      </c>
    </row>
    <row r="1579" customFormat="false" ht="12.8" hidden="false" customHeight="false" outlineLevel="0" collapsed="false">
      <c r="A1579" s="0" t="s">
        <v>127</v>
      </c>
      <c r="B1579" s="0" t="s">
        <v>93</v>
      </c>
      <c r="C1579" s="0" t="n">
        <v>2.23076923076923</v>
      </c>
      <c r="D1579" s="0" t="str">
        <f aca="false">A1579&amp;" "&amp;B1579</f>
        <v>SAT-3 NORMAL LANDING</v>
      </c>
    </row>
    <row r="1580" customFormat="false" ht="12.8" hidden="false" customHeight="false" outlineLevel="0" collapsed="false">
      <c r="A1580" s="0" t="s">
        <v>127</v>
      </c>
      <c r="B1580" s="0" t="s">
        <v>94</v>
      </c>
      <c r="C1580" s="0" t="n">
        <v>2.19047619047619</v>
      </c>
      <c r="D1580" s="0" t="str">
        <f aca="false">A1580&amp;" "&amp;B1580</f>
        <v>SAT-3 NORMAL PATTERN</v>
      </c>
    </row>
    <row r="1581" customFormat="false" ht="12.8" hidden="false" customHeight="false" outlineLevel="0" collapsed="false">
      <c r="A1581" s="0" t="s">
        <v>127</v>
      </c>
      <c r="B1581" s="0" t="s">
        <v>97</v>
      </c>
      <c r="C1581" s="0" t="n">
        <v>2.4</v>
      </c>
      <c r="D1581" s="0" t="str">
        <f aca="false">A1581&amp;" "&amp;B1581</f>
        <v>SAT-3 PRECISION APPROACH (HUD ON/OFF)</v>
      </c>
    </row>
    <row r="1582" customFormat="false" ht="12.8" hidden="false" customHeight="false" outlineLevel="0" collapsed="false">
      <c r="A1582" s="0" t="s">
        <v>127</v>
      </c>
      <c r="B1582" s="0" t="s">
        <v>99</v>
      </c>
      <c r="C1582" s="0" t="n">
        <v>2.22222222222222</v>
      </c>
      <c r="D1582" s="0" t="str">
        <f aca="false">A1582&amp;" "&amp;B1582</f>
        <v>SAT-3 REJOINS</v>
      </c>
    </row>
    <row r="1583" customFormat="false" ht="12.8" hidden="false" customHeight="false" outlineLevel="0" collapsed="false">
      <c r="A1583" s="0" t="s">
        <v>127</v>
      </c>
      <c r="B1583" s="0" t="s">
        <v>100</v>
      </c>
      <c r="C1583" s="0" t="n">
        <v>2.25925925925926</v>
      </c>
      <c r="D1583" s="0" t="str">
        <f aca="false">A1583&amp;" "&amp;B1583</f>
        <v>SAT-3 RETURN TO BASE (RTB) PROCEDURES</v>
      </c>
    </row>
    <row r="1584" customFormat="false" ht="12.8" hidden="false" customHeight="false" outlineLevel="0" collapsed="false">
      <c r="A1584" s="0" t="s">
        <v>127</v>
      </c>
      <c r="B1584" s="0" t="s">
        <v>103</v>
      </c>
      <c r="C1584" s="0" t="n">
        <v>2.25925925925926</v>
      </c>
      <c r="D1584" s="0" t="str">
        <f aca="false">A1584&amp;" "&amp;B1584</f>
        <v>SAT-3 ROUTE</v>
      </c>
    </row>
    <row r="1585" customFormat="false" ht="12.8" hidden="false" customHeight="false" outlineLevel="0" collapsed="false">
      <c r="A1585" s="0" t="s">
        <v>127</v>
      </c>
      <c r="B1585" s="0" t="s">
        <v>104</v>
      </c>
      <c r="C1585" s="0" t="n">
        <v>2.19230769230769</v>
      </c>
      <c r="D1585" s="0" t="str">
        <f aca="false">A1585&amp;" "&amp;B1585</f>
        <v>SAT-3 SAFE ESCAPE MANEUVER</v>
      </c>
    </row>
    <row r="1586" customFormat="false" ht="12.8" hidden="false" customHeight="false" outlineLevel="0" collapsed="false">
      <c r="A1586" s="0" t="s">
        <v>127</v>
      </c>
      <c r="B1586" s="0" t="s">
        <v>107</v>
      </c>
      <c r="C1586" s="0" t="n">
        <v>3</v>
      </c>
      <c r="D1586" s="0" t="str">
        <f aca="false">A1586&amp;" "&amp;B1586</f>
        <v>SAT-3 SINGLE ENGINE APPROACH/LANDING</v>
      </c>
    </row>
    <row r="1587" customFormat="false" ht="12.8" hidden="false" customHeight="false" outlineLevel="0" collapsed="false">
      <c r="A1587" s="0" t="s">
        <v>127</v>
      </c>
      <c r="B1587" s="0" t="s">
        <v>110</v>
      </c>
      <c r="C1587" s="0" t="n">
        <v>2.03703703703704</v>
      </c>
      <c r="D1587" s="0" t="str">
        <f aca="false">A1587&amp;" "&amp;B1587</f>
        <v>SAT-3 SITUATIONAL AWARENESS</v>
      </c>
    </row>
    <row r="1588" customFormat="false" ht="12.8" hidden="false" customHeight="false" outlineLevel="0" collapsed="false">
      <c r="A1588" s="0" t="s">
        <v>127</v>
      </c>
      <c r="B1588" s="0" t="s">
        <v>111</v>
      </c>
      <c r="C1588" s="0" t="n">
        <v>1.55</v>
      </c>
      <c r="D1588" s="0" t="str">
        <f aca="false">A1588&amp;" "&amp;B1588</f>
        <v>SAT-3 TACS/JFIRE PROCEDURES</v>
      </c>
    </row>
    <row r="1589" customFormat="false" ht="12.8" hidden="false" customHeight="false" outlineLevel="0" collapsed="false">
      <c r="A1589" s="0" t="s">
        <v>127</v>
      </c>
      <c r="B1589" s="0" t="s">
        <v>112</v>
      </c>
      <c r="C1589" s="0" t="n">
        <v>2.25925925925926</v>
      </c>
      <c r="D1589" s="0" t="str">
        <f aca="false">A1589&amp;" "&amp;B1589</f>
        <v>SAT-3 TAKEOFF (SINGLE-SHIP)</v>
      </c>
    </row>
    <row r="1590" customFormat="false" ht="12.8" hidden="false" customHeight="false" outlineLevel="0" collapsed="false">
      <c r="A1590" s="0" t="s">
        <v>127</v>
      </c>
      <c r="B1590" s="0" t="s">
        <v>113</v>
      </c>
      <c r="C1590" s="0" t="n">
        <v>2.18518518518519</v>
      </c>
      <c r="D1590" s="0" t="str">
        <f aca="false">A1590&amp;" "&amp;B1590</f>
        <v>SAT-3 TASK MANAGEMENT</v>
      </c>
    </row>
    <row r="1591" customFormat="false" ht="12.8" hidden="false" customHeight="false" outlineLevel="0" collapsed="false">
      <c r="A1591" s="0" t="s">
        <v>127</v>
      </c>
      <c r="B1591" s="0" t="s">
        <v>114</v>
      </c>
      <c r="C1591" s="0" t="n">
        <v>1.31578947368421</v>
      </c>
      <c r="D1591" s="0" t="str">
        <f aca="false">A1591&amp;" "&amp;B1591</f>
        <v>SAT-3 THREAT REACTIONS</v>
      </c>
    </row>
    <row r="1592" customFormat="false" ht="12.8" hidden="false" customHeight="false" outlineLevel="0" collapsed="false">
      <c r="A1592" s="0" t="s">
        <v>127</v>
      </c>
      <c r="B1592" s="0" t="s">
        <v>115</v>
      </c>
      <c r="C1592" s="0" t="n">
        <v>2.26923076923077</v>
      </c>
      <c r="D1592" s="0" t="str">
        <f aca="false">A1592&amp;" "&amp;B1592</f>
        <v>SAT-3 TWO-SHIP FORMATION -- TACTICAL</v>
      </c>
    </row>
    <row r="1593" customFormat="false" ht="12.8" hidden="false" customHeight="false" outlineLevel="0" collapsed="false">
      <c r="A1593" s="0" t="s">
        <v>127</v>
      </c>
      <c r="B1593" s="0" t="s">
        <v>116</v>
      </c>
      <c r="C1593" s="0" t="n">
        <v>2.25925925925926</v>
      </c>
      <c r="D1593" s="0" t="str">
        <f aca="false">A1593&amp;" "&amp;B1593</f>
        <v>SAT-3 TWO-SHIP MUTUAL SUPPORT</v>
      </c>
    </row>
    <row r="1594" customFormat="false" ht="12.8" hidden="false" customHeight="false" outlineLevel="0" collapsed="false">
      <c r="A1594" s="0" t="s">
        <v>127</v>
      </c>
      <c r="B1594" s="0" t="s">
        <v>117</v>
      </c>
      <c r="C1594" s="0" t="n">
        <v>2.33333333333333</v>
      </c>
      <c r="D1594" s="0" t="str">
        <f aca="false">A1594&amp;" "&amp;B1594</f>
        <v>SAT-3 VISUAL SEARCH</v>
      </c>
    </row>
    <row r="1595" customFormat="false" ht="12.8" hidden="false" customHeight="false" outlineLevel="0" collapsed="false">
      <c r="A1595" s="0" t="s">
        <v>127</v>
      </c>
      <c r="B1595" s="0" t="s">
        <v>118</v>
      </c>
      <c r="C1595" s="0" t="n">
        <v>2.18518518518519</v>
      </c>
      <c r="D1595" s="0" t="str">
        <f aca="false">A1595&amp;" "&amp;B1595</f>
        <v>SAT-3 VISUAL SIGNALS</v>
      </c>
    </row>
    <row r="1596" customFormat="false" ht="12.8" hidden="false" customHeight="false" outlineLevel="0" collapsed="false">
      <c r="A1596" s="0" t="s">
        <v>127</v>
      </c>
      <c r="B1596" s="0" t="s">
        <v>120</v>
      </c>
      <c r="C1596" s="0" t="n">
        <v>2.07407407407407</v>
      </c>
      <c r="D1596" s="0" t="str">
        <f aca="false">A1596&amp;" "&amp;B1596</f>
        <v>SAT-3 WEAPONS EMPLOYMENT</v>
      </c>
    </row>
    <row r="1597" customFormat="false" ht="12.8" hidden="false" customHeight="false" outlineLevel="0" collapsed="false">
      <c r="A1597" s="0" t="s">
        <v>127</v>
      </c>
      <c r="B1597" s="0" t="s">
        <v>132</v>
      </c>
      <c r="C1597" s="0" t="n">
        <v>2.14814814814815</v>
      </c>
      <c r="D1597" s="0" t="str">
        <f aca="false">A1597&amp;" "&amp;B1597</f>
        <v>SAT-3 WINGMAN CONSID/FLT INTEGRITY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2022-12-09T14:03:01Z</dcterms:modified>
  <cp:revision>3</cp:revision>
  <dc:subject/>
  <dc:title/>
</cp:coreProperties>
</file>