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\445team27\boards\sensor_board\"/>
    </mc:Choice>
  </mc:AlternateContent>
  <xr:revisionPtr revIDLastSave="0" documentId="13_ncr:1_{1669D1F6-2A9A-4449-BFAE-402E94D82E78}" xr6:coauthVersionLast="47" xr6:coauthVersionMax="47" xr10:uidLastSave="{00000000-0000-0000-0000-000000000000}"/>
  <bookViews>
    <workbookView xWindow="-108" yWindow="-108" windowWidth="23256" windowHeight="12576" xr2:uid="{CBDC4169-73DE-4DB1-8D5D-F989506AD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G11" i="1" l="1"/>
</calcChain>
</file>

<file path=xl/sharedStrings.xml><?xml version="1.0" encoding="utf-8"?>
<sst xmlns="http://schemas.openxmlformats.org/spreadsheetml/2006/main" count="26" uniqueCount="26">
  <si>
    <t xml:space="preserve">Part </t>
  </si>
  <si>
    <t>Unit Cost</t>
  </si>
  <si>
    <t>Link</t>
  </si>
  <si>
    <t>0805 10K SMD Resistor</t>
  </si>
  <si>
    <t xml:space="preserve">Number of Units Per Board </t>
  </si>
  <si>
    <t>Number of Boards</t>
  </si>
  <si>
    <t>Total Cost</t>
  </si>
  <si>
    <t>0805 1K SMD Resistor</t>
  </si>
  <si>
    <t>0805 200K SMD Resistor</t>
  </si>
  <si>
    <t>0805 200nF SMD Capacitor</t>
  </si>
  <si>
    <t>0805 1uF SMD Capacitor</t>
  </si>
  <si>
    <t>AD630 Balanced Demodulator Through Hole</t>
  </si>
  <si>
    <t>Already Have</t>
  </si>
  <si>
    <t>AD620 Instrumentation Amp Through Hole</t>
  </si>
  <si>
    <t>uA741 Op Amp Through Hole</t>
  </si>
  <si>
    <t>https://www.mouser.com/ProductDetail/Panasonic/ERJ-P06F2003V?qs=%252B0UA1DFp105fZYiyuaOycA%3D%3D</t>
  </si>
  <si>
    <t>https://www.digikey.com/en/products/detail/analog-devices-inc./AD620BNZ/699482</t>
  </si>
  <si>
    <t>https://www.mouser.com/ProductDetail/Analog-Devices/AD630JNZ?qs=NmRFExCfTkEPgLFWnIxFow%3D%3D</t>
  </si>
  <si>
    <t>https://www.digikey.com/en/products/detail/rubycon/16MU224MZ22012/4969520</t>
  </si>
  <si>
    <t>https://www.mouser.com/ProductDetail/Taiyo-Yuden/HMJ212DC7105MGHTE?qs=sGAEpiMZZMsh%252B1woXyUXj30ZYomYlxpXGNUqV4wCvB8%3D</t>
  </si>
  <si>
    <t>Number of Extras</t>
  </si>
  <si>
    <t>Total</t>
  </si>
  <si>
    <t>https://www.mouser.com/ProductDetail/Panasonic/ERJ-P06J102V?qs=PVidsWntdHzyQweDjPKezg%3D%3D</t>
  </si>
  <si>
    <t>ECE Services Shop</t>
  </si>
  <si>
    <t>Total Count</t>
  </si>
  <si>
    <t>https://www.mouser.com/ProductDetail/71-CRCW080510K0FKEAC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</si>
</sst>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8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ProductDetail/Panasonic/ERJ-P06J102V?qs=PVidsWntdHzyQweDjPKezg%3D%3D" TargetMode="External"/><Relationship Id="rId7" Type="http://schemas.openxmlformats.org/officeDocument/2006/relationships/hyperlink" Target="https://www.mouser.com/ProductDetail/71-CRCW080510K0FKEAC" TargetMode="External"/><Relationship Id="rId2" Type="http://schemas.openxmlformats.org/officeDocument/2006/relationships/hyperlink" Target="https://www.mouser.com/ProductDetail/Analog-Devices/AD630JNZ?qs=NmRFExCfTkEPgLFWnIxFow%3D%3D" TargetMode="External"/><Relationship Id="rId1" Type="http://schemas.openxmlformats.org/officeDocument/2006/relationships/hyperlink" Target="https://www.digikey.com/en/products/detail/analog-devices-inc./AD620BNZ/699482" TargetMode="External"/><Relationship Id="rId6" Type="http://schemas.openxmlformats.org/officeDocument/2006/relationships/hyperlink" Target="https://www.mouser.com/ProductDetail/Taiyo-Yuden/HMJ212DC7105MGHTE?qs=sGAEpiMZZMsh%252B1woXyUXj30ZYomYlxpXGNUqV4wCvB8%3D" TargetMode="External"/><Relationship Id="rId5" Type="http://schemas.openxmlformats.org/officeDocument/2006/relationships/hyperlink" Target="https://www.digikey.com/en/products/detail/rubycon/16MU224MZ22012/4969520" TargetMode="External"/><Relationship Id="rId4" Type="http://schemas.openxmlformats.org/officeDocument/2006/relationships/hyperlink" Target="https://www.mouser.com/ProductDetail/Panasonic/ERJ-P06F2003V?qs=%252B0UA1DFp105fZYiyuaOyc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82C8-6877-4C0E-B864-BE418DE21606}">
  <dimension ref="A1:I12"/>
  <sheetViews>
    <sheetView tabSelected="1" workbookViewId="0">
      <selection activeCell="F19" sqref="F19"/>
    </sheetView>
  </sheetViews>
  <sheetFormatPr defaultRowHeight="14.4" x14ac:dyDescent="0.3"/>
  <cols>
    <col min="1" max="1" width="37.21875" customWidth="1"/>
    <col min="2" max="2" width="12" customWidth="1"/>
    <col min="3" max="3" width="23.33203125" customWidth="1"/>
    <col min="4" max="4" width="17.6640625" customWidth="1"/>
    <col min="5" max="5" width="11.109375" customWidth="1"/>
    <col min="6" max="6" width="15.77734375" customWidth="1"/>
    <col min="7" max="7" width="13" customWidth="1"/>
    <col min="9" max="9" width="18.21875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12</v>
      </c>
      <c r="F1" t="s">
        <v>20</v>
      </c>
      <c r="G1" t="s">
        <v>24</v>
      </c>
      <c r="H1" t="s">
        <v>6</v>
      </c>
      <c r="I1" t="s">
        <v>2</v>
      </c>
    </row>
    <row r="2" spans="1:9" x14ac:dyDescent="0.3">
      <c r="A2" t="s">
        <v>3</v>
      </c>
      <c r="B2" s="2">
        <v>0.1</v>
      </c>
      <c r="C2">
        <v>2</v>
      </c>
      <c r="D2">
        <v>3</v>
      </c>
      <c r="E2">
        <v>0</v>
      </c>
      <c r="F2">
        <v>1</v>
      </c>
      <c r="G2">
        <f>(C2*D2 - E2 + F2)</f>
        <v>7</v>
      </c>
      <c r="H2" s="2">
        <f>B2*G2</f>
        <v>0.70000000000000007</v>
      </c>
      <c r="I2" s="1" t="s">
        <v>25</v>
      </c>
    </row>
    <row r="3" spans="1:9" x14ac:dyDescent="0.3">
      <c r="A3" t="s">
        <v>13</v>
      </c>
      <c r="B3" s="2">
        <v>20.58</v>
      </c>
      <c r="C3">
        <v>1</v>
      </c>
      <c r="D3">
        <v>3</v>
      </c>
      <c r="E3">
        <v>2</v>
      </c>
      <c r="F3">
        <v>0</v>
      </c>
      <c r="G3">
        <f t="shared" ref="G3:G9" si="0">(C3*D3 - E3 + F3)</f>
        <v>1</v>
      </c>
      <c r="H3" s="2">
        <f t="shared" ref="H3:H9" si="1">B3*G3</f>
        <v>20.58</v>
      </c>
      <c r="I3" s="1" t="s">
        <v>16</v>
      </c>
    </row>
    <row r="4" spans="1:9" x14ac:dyDescent="0.3">
      <c r="A4" t="s">
        <v>11</v>
      </c>
      <c r="B4" s="2">
        <v>39.04</v>
      </c>
      <c r="C4">
        <v>1</v>
      </c>
      <c r="D4">
        <v>3</v>
      </c>
      <c r="E4">
        <v>1</v>
      </c>
      <c r="F4">
        <v>0</v>
      </c>
      <c r="G4">
        <f t="shared" si="0"/>
        <v>2</v>
      </c>
      <c r="H4" s="2">
        <f t="shared" si="1"/>
        <v>78.08</v>
      </c>
      <c r="I4" s="1" t="s">
        <v>17</v>
      </c>
    </row>
    <row r="5" spans="1:9" x14ac:dyDescent="0.3">
      <c r="A5" t="s">
        <v>7</v>
      </c>
      <c r="B5" s="2">
        <v>0.11</v>
      </c>
      <c r="C5">
        <v>6</v>
      </c>
      <c r="D5">
        <v>3</v>
      </c>
      <c r="E5">
        <v>0</v>
      </c>
      <c r="F5">
        <v>1</v>
      </c>
      <c r="G5">
        <f t="shared" si="0"/>
        <v>19</v>
      </c>
      <c r="H5" s="2">
        <f t="shared" si="1"/>
        <v>2.09</v>
      </c>
      <c r="I5" s="1" t="s">
        <v>22</v>
      </c>
    </row>
    <row r="6" spans="1:9" x14ac:dyDescent="0.3">
      <c r="A6" t="s">
        <v>14</v>
      </c>
      <c r="B6" s="2">
        <v>0</v>
      </c>
      <c r="C6">
        <v>2</v>
      </c>
      <c r="D6">
        <v>3</v>
      </c>
      <c r="E6">
        <v>0</v>
      </c>
      <c r="F6">
        <v>1</v>
      </c>
      <c r="G6">
        <f t="shared" si="0"/>
        <v>7</v>
      </c>
      <c r="H6" s="2">
        <f t="shared" si="1"/>
        <v>0</v>
      </c>
      <c r="I6" t="s">
        <v>23</v>
      </c>
    </row>
    <row r="7" spans="1:9" x14ac:dyDescent="0.3">
      <c r="A7" t="s">
        <v>8</v>
      </c>
      <c r="B7" s="2">
        <v>0.18</v>
      </c>
      <c r="C7">
        <v>1</v>
      </c>
      <c r="D7">
        <v>3</v>
      </c>
      <c r="E7">
        <v>0</v>
      </c>
      <c r="F7">
        <v>1</v>
      </c>
      <c r="G7">
        <f t="shared" si="0"/>
        <v>4</v>
      </c>
      <c r="H7" s="2">
        <f t="shared" si="1"/>
        <v>0.72</v>
      </c>
      <c r="I7" s="1" t="s">
        <v>15</v>
      </c>
    </row>
    <row r="8" spans="1:9" x14ac:dyDescent="0.3">
      <c r="A8" t="s">
        <v>9</v>
      </c>
      <c r="B8" s="2">
        <v>2.88</v>
      </c>
      <c r="C8">
        <v>1</v>
      </c>
      <c r="D8">
        <v>3</v>
      </c>
      <c r="E8">
        <v>0</v>
      </c>
      <c r="F8">
        <v>1</v>
      </c>
      <c r="G8">
        <f t="shared" si="0"/>
        <v>4</v>
      </c>
      <c r="H8" s="2">
        <f t="shared" si="1"/>
        <v>11.52</v>
      </c>
      <c r="I8" s="1" t="s">
        <v>18</v>
      </c>
    </row>
    <row r="9" spans="1:9" x14ac:dyDescent="0.3">
      <c r="A9" t="s">
        <v>10</v>
      </c>
      <c r="B9" s="2">
        <v>0.47</v>
      </c>
      <c r="C9">
        <v>1</v>
      </c>
      <c r="D9">
        <v>3</v>
      </c>
      <c r="E9">
        <v>0</v>
      </c>
      <c r="F9">
        <v>1</v>
      </c>
      <c r="G9">
        <f t="shared" si="0"/>
        <v>4</v>
      </c>
      <c r="H9" s="2">
        <f t="shared" si="1"/>
        <v>1.88</v>
      </c>
      <c r="I9" s="1" t="s">
        <v>19</v>
      </c>
    </row>
    <row r="11" spans="1:9" x14ac:dyDescent="0.3">
      <c r="F11" s="3" t="s">
        <v>21</v>
      </c>
      <c r="G11" s="2">
        <f xml:space="preserve"> SUM(H2:H9)</f>
        <v>115.57</v>
      </c>
    </row>
    <row r="12" spans="1:9" x14ac:dyDescent="0.3">
      <c r="G12" s="2"/>
    </row>
  </sheetData>
  <hyperlinks>
    <hyperlink ref="I3" r:id="rId1" xr:uid="{493411B1-B02F-4B04-94BE-8E235F976074}"/>
    <hyperlink ref="I4" r:id="rId2" xr:uid="{C3807790-A68A-48D9-B22B-B34B9C7C869F}"/>
    <hyperlink ref="I5" r:id="rId3" xr:uid="{5D6BC405-2579-4244-B0AB-8874A149C313}"/>
    <hyperlink ref="I7" r:id="rId4" xr:uid="{11B6E831-83CA-4472-BF1C-5CD7FD8FE6FD}"/>
    <hyperlink ref="I8" r:id="rId5" xr:uid="{3D63AA49-2FF2-4F05-BBC4-0C774E38B3FD}"/>
    <hyperlink ref="I9" r:id="rId6" xr:uid="{5222F9E4-4533-4BED-88C4-B77BF5D3AD2B}"/>
    <hyperlink ref="I2" r:id="rId7" xr:uid="{B922C53D-D323-453C-83A7-8EF3CF2E30FD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Sud</dc:creator>
  <cp:lastModifiedBy>Piyush Sud</cp:lastModifiedBy>
  <dcterms:created xsi:type="dcterms:W3CDTF">2022-03-21T19:51:41Z</dcterms:created>
  <dcterms:modified xsi:type="dcterms:W3CDTF">2022-03-23T16:59:53Z</dcterms:modified>
</cp:coreProperties>
</file>