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8DAAF5A-581C-43F3-884C-EF4A533AA245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Sheet4" sheetId="4" r:id="rId1"/>
    <sheet name="Sheet1" sheetId="1" r:id="rId2"/>
    <sheet name="Dashboard" sheetId="2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<sst xmlns="http://schemas.openxmlformats.org/spreadsheetml/2006/main" count="33" uniqueCount="28">
  <si>
    <t>Campaign Name</t>
  </si>
  <si>
    <t>Platform</t>
  </si>
  <si>
    <t>Date Range</t>
  </si>
  <si>
    <t>Impressions</t>
  </si>
  <si>
    <t>Clicks</t>
  </si>
  <si>
    <t>Engagements</t>
  </si>
  <si>
    <t>Conversions</t>
  </si>
  <si>
    <t>Cost (₹)</t>
  </si>
  <si>
    <t>Revenue (₹)</t>
  </si>
  <si>
    <t>Summer Sale</t>
  </si>
  <si>
    <t>Winter Deals</t>
  </si>
  <si>
    <t>Back to School</t>
  </si>
  <si>
    <t>Festive Bonanza</t>
  </si>
  <si>
    <t>New Year Promo</t>
  </si>
  <si>
    <t>Facebook</t>
  </si>
  <si>
    <t>Instagram</t>
  </si>
  <si>
    <t>01-06 to 10-06</t>
  </si>
  <si>
    <t>05-06 to 15-06</t>
  </si>
  <si>
    <t>10-06 to 20-06</t>
  </si>
  <si>
    <t>12-06 to 22-06</t>
  </si>
  <si>
    <t>15-06 to 25-06</t>
  </si>
  <si>
    <t>CTR(%)</t>
  </si>
  <si>
    <t>CPC(₹)</t>
  </si>
  <si>
    <t>CPA(₹)</t>
  </si>
  <si>
    <t>ROI(%)</t>
  </si>
  <si>
    <t>Row Labels</t>
  </si>
  <si>
    <t>Grand Total</t>
  </si>
  <si>
    <t>Count of Campaign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</si>
</sst>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65" fontId="1" fillId="0" borderId="2" xfId="0" applyNumberFormat="1" applyFont="1" applyFill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Facebook</c:v>
                </c:pt>
                <c:pt idx="1">
                  <c:v>Instagram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2A6-9AEA-65CA3F4A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37407"/>
        <c:axId val="1339853407"/>
      </c:barChart>
      <c:catAx>
        <c:axId val="14168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53407"/>
        <c:crosses val="autoZero"/>
        <c:auto val="1"/>
        <c:lblAlgn val="ctr"/>
        <c:lblOffset val="100"/>
        <c:noMultiLvlLbl val="0"/>
      </c:catAx>
      <c:valAx>
        <c:axId val="13398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[FUTURE_DS_02.xlsx]Sheet4!PivotTable2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Sheet4!$A$4:$A$6</c:f>
              <c:strCache>
                <c:ptCount val="2"/>
                <c:pt idx="0">
                  <c:v>Facebook</c:v>
                </c:pt>
                <c:pt idx="1">
                  <c:v>Instagram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4CA2-A230-2B41CC4D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CTR(%)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D-4564-BA93-F8D6B60D03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D-4564-BA93-F8D6B60D03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D-4564-BA93-F8D6B60D030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D-4564-BA93-F8D6B60D030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8D-4564-BA93-F8D6B60D030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8D-4564-BA93-F8D6B60D030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8D-4564-BA93-F8D6B60D030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8D-4564-BA93-F8D6B60D030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</c:f>
              <c:numCache>
                <c:formatCode>0.0%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D-4564-BA93-F8D6B60D030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Sheet1!$J$3</c:f>
              <c:numCache>
                <c:formatCode>0.0%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8D-4564-BA93-F8D6B60D030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Sheet1!$J$4</c:f>
              <c:numCache>
                <c:formatCode>0.0%</c:formatCode>
                <c:ptCount val="1"/>
                <c:pt idx="0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8D-4564-BA93-F8D6B60D030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</c:f>
              <c:numCache>
                <c:formatCode>0.0%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8D-4564-BA93-F8D6B60D030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Sheet1!$J$6</c:f>
              <c:numCache>
                <c:formatCode>0.0%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8D-4564-BA93-F8D6B60D03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2828815"/>
        <c:axId val="1542829295"/>
      </c:barChart>
      <c:catAx>
        <c:axId val="154282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Campaign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29295"/>
        <c:crosses val="autoZero"/>
        <c:auto val="1"/>
        <c:lblAlgn val="ctr"/>
        <c:lblOffset val="100"/>
        <c:noMultiLvlLbl val="0"/>
      </c:catAx>
      <c:valAx>
        <c:axId val="1542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CTR(%)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ROI(%)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ROI(%)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Summer Sale</c:v>
                </c:pt>
                <c:pt idx="1">
                  <c:v>Winter Deals</c:v>
                </c:pt>
                <c:pt idx="2">
                  <c:v>Back to School</c:v>
                </c:pt>
                <c:pt idx="3">
                  <c:v>Festive Bonanza</c:v>
                </c:pt>
                <c:pt idx="4">
                  <c:v>New Year Promo</c:v>
                </c:pt>
              </c:strCache>
            </c:strRef>
          </c:cat>
          <c:val>
            <c:numRef>
              <c:f>Sheet1!$M$2:$M$6</c:f>
              <c:numCache>
                <c:formatCode>0.0%</c:formatCode>
                <c:ptCount val="5"/>
                <c:pt idx="0">
                  <c:v>150</c:v>
                </c:pt>
                <c:pt idx="1">
                  <c:v>86.666666666666671</c:v>
                </c:pt>
                <c:pt idx="2">
                  <c:v>28.571428571428569</c:v>
                </c:pt>
                <c:pt idx="3">
                  <c:v>94.444444444444443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9-4FF9-B355-DE90FCD1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5184415"/>
        <c:axId val="1545185855"/>
      </c:barChart>
      <c:catAx>
        <c:axId val="154518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85855"/>
        <c:crosses val="autoZero"/>
        <c:auto val="1"/>
        <c:lblAlgn val="ctr"/>
        <c:lblOffset val="100"/>
        <c:noMultiLvlLbl val="0"/>
      </c:catAx>
      <c:valAx>
        <c:axId val="15451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8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Cost(₹) by Date Range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Cost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01-06 to 10-06</c:v>
                </c:pt>
                <c:pt idx="1">
                  <c:v>05-06 to 15-06</c:v>
                </c:pt>
                <c:pt idx="2">
                  <c:v>10-06 to 20-06</c:v>
                </c:pt>
                <c:pt idx="3">
                  <c:v>12-06 to 22-06</c:v>
                </c:pt>
                <c:pt idx="4">
                  <c:v>15-06 to 25-06</c:v>
                </c:pt>
              </c:strCache>
            </c:strRef>
          </c:cat>
          <c:val>
            <c:numRef>
              <c:f>Sheet1!$H$2:$H$6</c:f>
              <c:numCache>
                <c:formatCode>"₹"\ #,##0.00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700</c:v>
                </c:pt>
                <c:pt idx="3">
                  <c:v>1800</c:v>
                </c:pt>
                <c:pt idx="4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7-45AA-8FBF-4E82EAEA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503055"/>
        <c:axId val="1554500655"/>
      </c:barChart>
      <c:catAx>
        <c:axId val="15545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00655"/>
        <c:crosses val="autoZero"/>
        <c:auto val="1"/>
        <c:lblAlgn val="ctr"/>
        <c:lblOffset val="100"/>
        <c:noMultiLvlLbl val="0"/>
      </c:catAx>
      <c:valAx>
        <c:axId val="15545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[FUTURE_DS_02.xlsx]Sheet4!PivotTable2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Campaign</a:t>
            </a:r>
            <a:r>
              <a:rPr lang="en-IN" b="1" baseline="0">
                <a:solidFill>
                  <a:schemeClr val="tx1"/>
                </a:solidFill>
              </a:rPr>
              <a:t> Distribution by Platform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43-44CB-B9AB-9636AE1426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3-44CB-B9AB-9636AE14266B}"/>
              </c:ext>
            </c:extLst>
          </c:dPt>
          <c:cat>
            <c:strRef>
              <c:f>Sheet4!$A$4:$A$6</c:f>
              <c:strCache>
                <c:ptCount val="2"/>
                <c:pt idx="0">
                  <c:v>Facebook</c:v>
                </c:pt>
                <c:pt idx="1">
                  <c:v>Instagram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3-44CB-B9AB-9636AE142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</xdr:row>
      <xdr:rowOff>34290</xdr:rowOff>
    </xdr:from>
    <xdr:to>
      <xdr:col>9</xdr:col>
      <xdr:colOff>220980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40F44-9062-76B0-E7F1-F69937D64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</xdr:colOff>
      <xdr:row>6</xdr:row>
      <xdr:rowOff>34290</xdr:rowOff>
    </xdr:from>
    <xdr:to>
      <xdr:col>5</xdr:col>
      <xdr:colOff>304806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4CCFDF-A529-4332-497B-A3DD0F14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E1C00-1E3F-4B5D-AF4F-FF540B417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AC804-587D-4703-81AC-7AA17DA58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B932E-2D2C-45C1-9BD0-60616A53C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304800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D0FED-9646-41CC-866B-325BF8658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14</xdr:col>
      <xdr:colOff>160020</xdr:colOff>
      <xdr:row>20</xdr:row>
      <xdr:rowOff>68580</xdr:rowOff>
    </xdr:from>
    <xdr:ext cx="7077388" cy="110548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FD2EC0-D6EC-1CEA-2D75-7318C3B1D179}"/>
            </a:ext>
          </a:extLst>
        </xdr:cNvPr>
        <xdr:cNvSpPr txBox="1"/>
      </xdr:nvSpPr>
      <xdr:spPr>
        <a:xfrm>
          <a:off x="8694420" y="3726180"/>
          <a:ext cx="7077388" cy="11054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/>
            <a:t>🔍 Insights:</a:t>
          </a:r>
        </a:p>
        <a:p>
          <a:r>
            <a:rPr lang="en-IN" sz="1200" b="0"/>
            <a:t>📌 Facebook hosted **3 campaigns**, while Instagram had  **2**.</a:t>
          </a:r>
        </a:p>
        <a:p>
          <a:r>
            <a:rPr lang="en-IN" sz="1200" b="0"/>
            <a:t>📈The highest ROI was from the **Summer Sale** campaign.</a:t>
          </a:r>
        </a:p>
        <a:p>
          <a:r>
            <a:rPr lang="en-IN" sz="1200" b="0"/>
            <a:t>⚡ CTR was consistently high across campaigns, especially in** New Year Promo**.</a:t>
          </a:r>
        </a:p>
        <a:p>
          <a:r>
            <a:rPr lang="en-IN" sz="1200" b="0"/>
            <a:t>💸Most budget was spent during **12–22 June**, aligning with** Festive Bonanza**.</a:t>
          </a:r>
        </a:p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KA R" refreshedDate="45871.941481712965" createdVersion="8" refreshedVersion="8" minRefreshableVersion="3" recordCount="5" xr:uid="{8A5BB7DB-672E-4601-A41A-4014A0C36A47}">
  <cacheSource type="worksheet">
    <worksheetSource ref="A1:B6" sheet="Sheet1"/>
  </cacheSource>
  <cacheFields count="2">
    <cacheField name="Campaign Name" numFmtId="0">
      <sharedItems/>
    </cacheField>
    <cacheField name="Platform" numFmtId="0">
      <sharedItems count="2">
        <s v="Facebook"/>
        <s v="Instag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Summer Sale"/>
    <x v="0"/>
  </r>
  <r>
    <s v="Winter Deals"/>
    <x v="1"/>
  </r>
  <r>
    <s v="Back to School"/>
    <x v="0"/>
  </r>
  <r>
    <s v="Festive Bonanza"/>
    <x v="1"/>
  </r>
  <r>
    <s v="New Year Prom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0CAB3-0266-420F-8EC9-FCBE32C64C6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6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ampaign Nam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B84-314F-435B-BAC4-3962F7697DBB}">
  <dimension ref="A3:B6"/>
  <sheetViews>
    <sheetView topLeftCell="A4" workbookViewId="0">
      <selection activeCell="E2" sqref="E2"/>
    </sheetView>
  </sheetViews>
  <sheetFormatPr defaultRowHeight="14.4" x14ac:dyDescent="0.3"/>
  <cols>
    <col min="1" max="1" width="12.5546875" bestFit="1" customWidth="1"/>
    <col min="2" max="2" width="23" bestFit="1" customWidth="1"/>
  </cols>
  <sheetData>
    <row r="3" spans="1:2" x14ac:dyDescent="0.3">
      <c r="A3" s="7" t="s">
        <v>25</v>
      </c>
      <c r="B3" t="s">
        <v>27</v>
      </c>
    </row>
    <row r="4" spans="1:2" x14ac:dyDescent="0.3">
      <c r="A4" s="8" t="s">
        <v>14</v>
      </c>
      <c r="B4" s="9">
        <v>3</v>
      </c>
    </row>
    <row r="5" spans="1:2" x14ac:dyDescent="0.3">
      <c r="A5" s="8" t="s">
        <v>15</v>
      </c>
      <c r="B5" s="9">
        <v>2</v>
      </c>
    </row>
    <row r="6" spans="1:2" x14ac:dyDescent="0.3">
      <c r="A6" s="8" t="s">
        <v>26</v>
      </c>
      <c r="B6" s="9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sqref="A1:B6"/>
    </sheetView>
  </sheetViews>
  <sheetFormatPr defaultRowHeight="14.4" x14ac:dyDescent="0.3"/>
  <cols>
    <col min="8" max="9" width="9.44140625" style="5" bestFit="1" customWidth="1"/>
    <col min="10" max="10" width="8.88671875" style="3"/>
    <col min="11" max="12" width="8.88671875" style="5"/>
    <col min="13" max="13" width="8.88671875" style="3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8</v>
      </c>
      <c r="J1" s="2" t="s">
        <v>21</v>
      </c>
      <c r="K1" s="4" t="s">
        <v>22</v>
      </c>
      <c r="L1" s="4" t="s">
        <v>23</v>
      </c>
      <c r="M1" s="2" t="s">
        <v>24</v>
      </c>
    </row>
    <row r="2" spans="1:13" x14ac:dyDescent="0.3">
      <c r="A2" t="s">
        <v>9</v>
      </c>
      <c r="B2" t="s">
        <v>14</v>
      </c>
      <c r="C2" t="s">
        <v>16</v>
      </c>
      <c r="D2">
        <v>10000</v>
      </c>
      <c r="E2">
        <v>500</v>
      </c>
      <c r="F2">
        <v>200</v>
      </c>
      <c r="G2">
        <v>50</v>
      </c>
      <c r="H2" s="5">
        <v>1000</v>
      </c>
      <c r="I2" s="5">
        <v>2500</v>
      </c>
      <c r="J2" s="3">
        <f>(E2/D2)*100</f>
        <v>5</v>
      </c>
      <c r="K2" s="5">
        <f>H2/E2</f>
        <v>2</v>
      </c>
      <c r="L2" s="5">
        <f>H2/G2</f>
        <v>20</v>
      </c>
      <c r="M2" s="3">
        <f>((I2-H2)/H2)*100</f>
        <v>150</v>
      </c>
    </row>
    <row r="3" spans="1:13" x14ac:dyDescent="0.3">
      <c r="A3" t="s">
        <v>10</v>
      </c>
      <c r="B3" t="s">
        <v>15</v>
      </c>
      <c r="C3" t="s">
        <v>17</v>
      </c>
      <c r="D3">
        <v>12000</v>
      </c>
      <c r="E3">
        <v>600</v>
      </c>
      <c r="F3">
        <v>250</v>
      </c>
      <c r="G3">
        <v>65</v>
      </c>
      <c r="H3" s="5">
        <v>1500</v>
      </c>
      <c r="I3" s="5">
        <v>2800</v>
      </c>
      <c r="J3" s="3">
        <f t="shared" ref="J3:J6" si="0">(E3/D3)*100</f>
        <v>5</v>
      </c>
      <c r="K3" s="5">
        <f t="shared" ref="K3:K6" si="1">H3/E3</f>
        <v>2.5</v>
      </c>
      <c r="L3" s="5">
        <f t="shared" ref="L3:L6" si="2">H3/G3</f>
        <v>23.076923076923077</v>
      </c>
      <c r="M3" s="3">
        <f t="shared" ref="M3:M6" si="3">((I3-H3)/H3)*100</f>
        <v>86.666666666666671</v>
      </c>
    </row>
    <row r="4" spans="1:13" x14ac:dyDescent="0.3">
      <c r="A4" t="s">
        <v>11</v>
      </c>
      <c r="B4" t="s">
        <v>14</v>
      </c>
      <c r="C4" t="s">
        <v>18</v>
      </c>
      <c r="D4">
        <v>8000</v>
      </c>
      <c r="E4">
        <v>300</v>
      </c>
      <c r="F4">
        <v>120</v>
      </c>
      <c r="G4">
        <v>20</v>
      </c>
      <c r="H4" s="5">
        <v>700</v>
      </c>
      <c r="I4" s="5">
        <v>900</v>
      </c>
      <c r="J4" s="3">
        <f t="shared" si="0"/>
        <v>3.75</v>
      </c>
      <c r="K4" s="5">
        <f t="shared" si="1"/>
        <v>2.3333333333333335</v>
      </c>
      <c r="L4" s="5">
        <f t="shared" si="2"/>
        <v>35</v>
      </c>
      <c r="M4" s="3">
        <f t="shared" si="3"/>
        <v>28.571428571428569</v>
      </c>
    </row>
    <row r="5" spans="1:13" x14ac:dyDescent="0.3">
      <c r="A5" t="s">
        <v>12</v>
      </c>
      <c r="B5" t="s">
        <v>15</v>
      </c>
      <c r="C5" t="s">
        <v>19</v>
      </c>
      <c r="D5">
        <v>15000</v>
      </c>
      <c r="E5">
        <v>750</v>
      </c>
      <c r="F5">
        <v>300</v>
      </c>
      <c r="G5">
        <v>80</v>
      </c>
      <c r="H5" s="5">
        <v>1800</v>
      </c>
      <c r="I5" s="5">
        <v>3500</v>
      </c>
      <c r="J5" s="3">
        <f t="shared" si="0"/>
        <v>5</v>
      </c>
      <c r="K5" s="5">
        <f t="shared" si="1"/>
        <v>2.4</v>
      </c>
      <c r="L5" s="5">
        <f t="shared" si="2"/>
        <v>22.5</v>
      </c>
      <c r="M5" s="3">
        <f t="shared" si="3"/>
        <v>94.444444444444443</v>
      </c>
    </row>
    <row r="6" spans="1:13" x14ac:dyDescent="0.3">
      <c r="A6" t="s">
        <v>13</v>
      </c>
      <c r="B6" t="s">
        <v>14</v>
      </c>
      <c r="C6" t="s">
        <v>20</v>
      </c>
      <c r="D6">
        <v>11000</v>
      </c>
      <c r="E6">
        <v>550</v>
      </c>
      <c r="F6">
        <v>220</v>
      </c>
      <c r="G6">
        <v>55</v>
      </c>
      <c r="H6" s="5">
        <v>1300</v>
      </c>
      <c r="I6" s="5">
        <v>2600</v>
      </c>
      <c r="J6" s="3">
        <f t="shared" si="0"/>
        <v>5</v>
      </c>
      <c r="K6" s="5">
        <f t="shared" si="1"/>
        <v>2.3636363636363638</v>
      </c>
      <c r="L6" s="5">
        <f t="shared" si="2"/>
        <v>23.636363636363637</v>
      </c>
      <c r="M6" s="3">
        <f t="shared" si="3"/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F780-8D2E-4DD2-9041-8A3E271F5BCE}">
  <dimension ref="A1"/>
  <sheetViews>
    <sheetView tabSelected="1" topLeftCell="B2" workbookViewId="0">
      <selection activeCell="S18" sqref="S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KEERTHIKA R</dc:creator>
  <cp:lastModifiedBy>KEERTHIKA R</cp:lastModifiedBy>
  <dcterms:created xsi:type="dcterms:W3CDTF">2025-08-02T15:58:02Z</dcterms:created>
  <dcterms:modified xsi:type="dcterms:W3CDTF">2025-08-02T17:26:12Z</dcterms:modified>
</cp:coreProperties>
</file>