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18505C2C-950E-4E8C-8FEE-657C3D7B6611}" xr6:coauthVersionLast="47" xr6:coauthVersionMax="47" xr10:uidLastSave="{00000000-0000-0000-0000-000000000000}"/>
  <bookViews>
    <workbookView xWindow="-120" yWindow="-120" windowWidth="20730" windowHeight="11160" activeTab="2" xr2:uid="{1216AE7E-0D0F-477D-80F3-C3320F6C1D24}"/>
  </bookViews>
  <sheets>
    <sheet name="Sheet2" sheetId="2" r:id="rId1"/>
    <sheet name="Sheet1" sheetId="1" r:id="rId2"/>
    <sheet name="Sheet8" sheetId="8" r:id="rId3"/>
  </sheets>
  <definedNames>
    <definedName name="Slicer_Brand">#N/A</definedName>
    <definedName name="Slicer_Region">#N/A</definedName>
    <definedName name="Slicer_Sales">#N/A</definedName>
  </definedNames>
  <calcPr calcId="18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2" l="1"/>
  <c r="H5" i="1"/>
  <c r="H3" i="1"/>
</calcChain>
</file>

<file path=xl/sharedStrings.xml><?xml version="1.0" encoding="utf-8"?>
<sst xmlns="http://schemas.openxmlformats.org/spreadsheetml/2006/main" count="128" uniqueCount="28">
  <si>
    <t>Samsung</t>
  </si>
  <si>
    <t>North</t>
  </si>
  <si>
    <t>March</t>
  </si>
  <si>
    <t>Apple</t>
  </si>
  <si>
    <t>South</t>
  </si>
  <si>
    <t>Realme</t>
  </si>
  <si>
    <t>East</t>
  </si>
  <si>
    <t>Redmi</t>
  </si>
  <si>
    <t>West</t>
  </si>
  <si>
    <t>Vivo</t>
  </si>
  <si>
    <t>OnePlus</t>
  </si>
  <si>
    <t>S.No</t>
  </si>
  <si>
    <t>Brand</t>
  </si>
  <si>
    <t>Region</t>
  </si>
  <si>
    <t>Month</t>
  </si>
  <si>
    <t>Units Sold</t>
  </si>
  <si>
    <t>Sales (₹)</t>
  </si>
  <si>
    <t>Row Labels</t>
  </si>
  <si>
    <t>Grand Total</t>
  </si>
  <si>
    <t>Sum of Sales (₹)</t>
  </si>
  <si>
    <t>Total Sales</t>
  </si>
  <si>
    <t>Total Units</t>
  </si>
  <si>
    <t>Brand Combo</t>
  </si>
  <si>
    <t>Average of Units Sold</t>
  </si>
  <si>
    <t>TOTAL SALES</t>
  </si>
  <si>
    <t>TOTAL UNITS SOLD</t>
  </si>
  <si>
    <t>TOP BRAND BY SALES</t>
  </si>
  <si>
    <t>SUMSANG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</si>
</sst>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E69898"/>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1" xfId="0" applyFont="1" applyBorder="1" applyAlignment="1">
      <alignment horizontal="left"/>
    </xf>
    <xf numFmtId="0" fontId="1" fillId="0" borderId="1" xfId="0" applyNumberFormat="1" applyFont="1" applyBorder="1"/>
    <xf numFmtId="0" fontId="1" fillId="2" borderId="2" xfId="0" applyFont="1" applyFill="1" applyBorder="1" applyAlignment="1">
      <alignment horizontal="left"/>
    </xf>
    <xf numFmtId="0" fontId="1" fillId="2" borderId="2" xfId="0" applyNumberFormat="1" applyFont="1" applyFill="1" applyBorder="1"/>
    <xf numFmtId="0" fontId="0" fillId="3" borderId="0" xfId="0" applyFill="1"/>
  </cellXfs>
  <cellStyles count="1">
    <cellStyle name="Normal" xfId="0" builtinId="0"/>
  </cellStyles>
  <dxfs count="10">
    <dxf>
      <border diagonalUp="0" diagonalDown="0">
        <left/>
        <right/>
        <top/>
        <bottom/>
        <vertical/>
        <horizontal/>
      </border>
    </dxf>
    <dxf>
      <border diagonalUp="0" diagonalDown="0">
        <left/>
        <right/>
        <top/>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3" defaultTableStyle="TableStyleMedium2" defaultPivotStyle="PivotStyleLight16">
    <tableStyle name="Slicer Style 1" pivot="0" table="0" count="0" xr9:uid="{2BE3ECAA-BC6E-41C1-9189-F24D4691625B}"/>
    <tableStyle name="Slicer Style 2" pivot="0" table="0" count="1" xr9:uid="{AC0A7150-FB1C-4EE6-86B9-81151A841B69}">
      <tableStyleElement type="wholeTable" dxfId="1"/>
    </tableStyle>
    <tableStyle name="Slicer Style 3" pivot="0" table="0" count="1" xr9:uid="{B45F2EC9-FA0C-4431-A622-D5E1B90C3743}">
      <tableStyleElement type="wholeTable" dxfId="0"/>
    </tableStyle>
  </tableStyles>
  <colors>
    <mruColors>
      <color rgb="FFFF0066"/>
      <color rgb="FFE69898"/>
    </mruColors>
  </colors>
  <extLst>
    <ext xmlns:x14="http://schemas.microsoft.com/office/spreadsheetml/2009/9/main" uri="{EB79DEF2-80B8-43e5-95BD-54CBDDF9020C}">
      <x14:slicerStyles defaultSlicerStyle="Slicer Style 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[SMART_PHONES_SALES.xlsx]Sheet2!PivotTable8</c:name>
    <c:fmtId val="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b="1" i="1">
                <a:solidFill>
                  <a:schemeClr val="accent1"/>
                </a:solidFill>
              </a:rPr>
              <a:t>AVERAGE</a:t>
            </a:r>
            <a:r>
              <a:rPr lang="en-IN" b="1" i="1" baseline="0">
                <a:solidFill>
                  <a:schemeClr val="accent1"/>
                </a:solidFill>
              </a:rPr>
              <a:t> UNITS SOLD PER BRAND</a:t>
            </a:r>
            <a:endParaRPr lang="en-IN" b="1" i="1">
              <a:solidFill>
                <a:schemeClr val="accent1"/>
              </a:solidFill>
            </a:endParaRPr>
          </a:p>
        </c:rich>
      </c:tx>
      <c:layout>
        <c:manualLayout>
          <c:xMode val="edge"/>
          <c:yMode val="edge"/>
          <c:x val="0.200534558180227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Sheet2!$D$18:$D$34</c:f>
              <c:strCache>
                <c:ptCount val="16"/>
                <c:pt idx="0">
                  <c:v>740000</c:v>
                </c:pt>
                <c:pt idx="1">
                  <c:v>780000</c:v>
                </c:pt>
                <c:pt idx="2">
                  <c:v>800000</c:v>
                </c:pt>
                <c:pt idx="3">
                  <c:v>880000</c:v>
                </c:pt>
                <c:pt idx="4">
                  <c:v>890000</c:v>
                </c:pt>
                <c:pt idx="5">
                  <c:v>900000</c:v>
                </c:pt>
                <c:pt idx="6">
                  <c:v>960000</c:v>
                </c:pt>
                <c:pt idx="7">
                  <c:v>970000</c:v>
                </c:pt>
                <c:pt idx="8">
                  <c:v>980000</c:v>
                </c:pt>
                <c:pt idx="9">
                  <c:v>1000000</c:v>
                </c:pt>
                <c:pt idx="10">
                  <c:v>1100000</c:v>
                </c:pt>
                <c:pt idx="11">
                  <c:v>1120000</c:v>
                </c:pt>
                <c:pt idx="12">
                  <c:v>1130000</c:v>
                </c:pt>
                <c:pt idx="13">
                  <c:v>1150000</c:v>
                </c:pt>
                <c:pt idx="14">
                  <c:v>1180000</c:v>
                </c:pt>
                <c:pt idx="15">
                  <c:v>1190000</c:v>
                </c:pt>
              </c:strCache>
            </c:strRef>
          </c:cat>
          <c:val>
            <c:numRef>
              <c:f>Sheet2!$E$18:$E$34</c:f>
              <c:numCache>
                <c:formatCode>General</c:formatCode>
                <c:ptCount val="16"/>
                <c:pt idx="0">
                  <c:v>1450</c:v>
                </c:pt>
                <c:pt idx="1">
                  <c:v>1500</c:v>
                </c:pt>
                <c:pt idx="2">
                  <c:v>1600</c:v>
                </c:pt>
                <c:pt idx="3">
                  <c:v>1700</c:v>
                </c:pt>
                <c:pt idx="4">
                  <c:v>1600</c:v>
                </c:pt>
                <c:pt idx="5">
                  <c:v>1800</c:v>
                </c:pt>
                <c:pt idx="6">
                  <c:v>1700</c:v>
                </c:pt>
                <c:pt idx="7">
                  <c:v>1900</c:v>
                </c:pt>
                <c:pt idx="8">
                  <c:v>1800</c:v>
                </c:pt>
                <c:pt idx="9">
                  <c:v>2000</c:v>
                </c:pt>
                <c:pt idx="10">
                  <c:v>1000</c:v>
                </c:pt>
                <c:pt idx="11">
                  <c:v>1400</c:v>
                </c:pt>
                <c:pt idx="12">
                  <c:v>1050</c:v>
                </c:pt>
                <c:pt idx="13">
                  <c:v>1100</c:v>
                </c:pt>
                <c:pt idx="14">
                  <c:v>1300</c:v>
                </c:pt>
                <c:pt idx="15">
                  <c:v>1350</c:v>
                </c:pt>
              </c:numCache>
            </c:numRef>
          </c:val>
          <c:smooth val="0"/>
          <c:extLst>
            <c:ext xmlns:c16="http://schemas.microsoft.com/office/drawing/2014/chart" uri="{C3380CC4-5D6E-409C-BE32-E72D297353CC}">
              <c16:uniqueId val="{00000000-8FDE-46D4-8E5E-BDA0519C007F}"/>
            </c:ext>
          </c:extLst>
        </c:ser>
        <c:dLbls>
          <c:showLegendKey val="0"/>
          <c:showVal val="0"/>
          <c:showCatName val="0"/>
          <c:showSerName val="0"/>
          <c:showPercent val="0"/>
          <c:showBubbleSize val="0"/>
        </c:dLbls>
        <c:marker val="1"/>
        <c:smooth val="0"/>
        <c:axId val="1610728336"/>
        <c:axId val="1610721616"/>
      </c:lineChart>
      <c:catAx>
        <c:axId val="1610728336"/>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21616"/>
        <c:crosses val="autoZero"/>
        <c:auto val="1"/>
        <c:lblAlgn val="ctr"/>
        <c:lblOffset val="100"/>
        <c:noMultiLvlLbl val="0"/>
      </c:catAx>
      <c:valAx>
        <c:axId val="161072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[SMART_PHONES_SALES.xlsx]Sheet2!PivotTable5</c:name>
    <c:fmtId val="1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i="1">
                <a:solidFill>
                  <a:schemeClr val="accent1"/>
                </a:solidFill>
              </a:rPr>
              <a:t>BRAND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Sheet2!$E$10</c:f>
              <c:strCache>
                <c:ptCount val="1"/>
                <c:pt idx="0">
                  <c:v>Total</c:v>
                </c:pt>
              </c:strCache>
            </c:strRef>
          </c:tx>
          <c:spPr>
            <a:solidFill>
              <a:schemeClr val="accent1"/>
            </a:solidFill>
            <a:ln>
              <a:noFill/>
            </a:ln>
            <a:effectLst/>
          </c:spPr>
          <c:invertIfNegative val="0"/>
          <c:cat>
            <c:strRef>
              <c:f>Sheet2!$D$11:$D$15</c:f>
              <c:strCache>
                <c:ptCount val="4"/>
                <c:pt idx="0">
                  <c:v>East</c:v>
                </c:pt>
                <c:pt idx="1">
                  <c:v>North</c:v>
                </c:pt>
                <c:pt idx="2">
                  <c:v>South</c:v>
                </c:pt>
                <c:pt idx="3">
                  <c:v>West</c:v>
                </c:pt>
              </c:strCache>
            </c:strRef>
          </c:cat>
          <c:val>
            <c:numRef>
              <c:f>Sheet2!$E$11:$E$15</c:f>
              <c:numCache>
                <c:formatCode>General</c:formatCode>
                <c:ptCount val="4"/>
                <c:pt idx="0">
                  <c:v>4</c:v>
                </c:pt>
                <c:pt idx="1">
                  <c:v>3</c:v>
                </c:pt>
                <c:pt idx="2">
                  <c:v>4</c:v>
                </c:pt>
                <c:pt idx="3">
                  <c:v>5</c:v>
                </c:pt>
              </c:numCache>
            </c:numRef>
          </c:val>
          <c:extLst>
            <c:ext xmlns:c16="http://schemas.microsoft.com/office/drawing/2014/chart" uri="{C3380CC4-5D6E-409C-BE32-E72D297353CC}">
              <c16:uniqueId val="{00000000-C049-451B-A910-5DDC7D8880E8}"/>
            </c:ext>
          </c:extLst>
        </c:ser>
        <c:dLbls>
          <c:showLegendKey val="0"/>
          <c:showVal val="0"/>
          <c:showCatName val="0"/>
          <c:showSerName val="0"/>
          <c:showPercent val="0"/>
          <c:showBubbleSize val="0"/>
        </c:dLbls>
        <c:gapWidth val="150"/>
        <c:overlap val="100"/>
        <c:axId val="1610744656"/>
        <c:axId val="1610755696"/>
      </c:barChart>
      <c:catAx>
        <c:axId val="1610744656"/>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55696"/>
        <c:crosses val="autoZero"/>
        <c:auto val="1"/>
        <c:lblAlgn val="ctr"/>
        <c:lblOffset val="100"/>
        <c:noMultiLvlLbl val="0"/>
      </c:catAx>
      <c:valAx>
        <c:axId val="161075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[SMART_PHONES_SALES.xlsx]Sheet2!PivotTable3</c:name>
    <c:fmtId val="7"/>
  </c:pivotSource>
  <c:chart>
    <c:autoTitleDeleted val="1"/>
    <c:pivotFmts>
      <c:pivotFmt>
        <c:idx val="0"/>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marker>
          <c:symbol val="none"/>
        </c:marker>
        <c:dLbl>
          <c:idx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00B0F0"/>
          </a:solidFill>
          <a:ln w="25400">
            <a:solidFill>
              <a:schemeClr val="lt1"/>
            </a:solidFill>
          </a:ln>
          <a:effectLst/>
          <a:sp3d contourW="25400">
            <a:contourClr>
              <a:schemeClr val="lt1"/>
            </a:contourClr>
          </a:sp3d>
        </c:spPr>
      </c:pivotFmt>
      <c:pivotFmt>
        <c:idx val="8"/>
        <c:spPr>
          <a:solidFill>
            <a:schemeClr val="bg1">
              <a:lumMod val="85000"/>
            </a:schemeClr>
          </a:solidFill>
          <a:ln w="25400">
            <a:solidFill>
              <a:schemeClr val="lt1"/>
            </a:solidFill>
          </a:ln>
          <a:effectLst/>
          <a:sp3d contourW="25400">
            <a:contourClr>
              <a:schemeClr val="lt1"/>
            </a:contourClr>
          </a:sp3d>
        </c:spPr>
      </c:pivotFmt>
      <c:pivotFmt>
        <c:idx val="9"/>
        <c:spPr>
          <a:solidFill>
            <a:srgbClr val="C00000"/>
          </a:solidFill>
          <a:ln w="25400">
            <a:solidFill>
              <a:schemeClr val="lt1"/>
            </a:solidFill>
          </a:ln>
          <a:effectLst/>
          <a:sp3d contourW="25400">
            <a:contourClr>
              <a:schemeClr val="lt1"/>
            </a:contourClr>
          </a:sp3d>
        </c:spPr>
      </c:pivotFmt>
      <c:pivotFmt>
        <c:idx val="10"/>
        <c:spPr>
          <a:solidFill>
            <a:srgbClr val="E69898"/>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20014856633486855"/>
          <c:w val="0.80347222222222225"/>
          <c:h val="0.78978854058337045"/>
        </c:manualLayout>
      </c:layout>
      <c:pie3DChart>
        <c:varyColors val="1"/>
        <c:ser>
          <c:idx val="0"/>
          <c:order val="0"/>
          <c:tx>
            <c:strRef>
              <c:f>Sheet2!$E$3</c:f>
              <c:strCache>
                <c:ptCount val="1"/>
                <c:pt idx="0">
                  <c:v>Total</c:v>
                </c:pt>
              </c:strCache>
            </c:strRef>
          </c:tx>
          <c:dPt>
            <c:idx val="0"/>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C2A-4C48-A7E7-FA880D988CA9}"/>
              </c:ext>
            </c:extLst>
          </c:dPt>
          <c:dPt>
            <c:idx val="1"/>
            <c:bubble3D val="0"/>
            <c:spPr>
              <a:solidFill>
                <a:schemeClr val="bg1">
                  <a:lumMod val="8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C2A-4C48-A7E7-FA880D988CA9}"/>
              </c:ext>
            </c:extLst>
          </c:dPt>
          <c:dPt>
            <c:idx val="2"/>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2C2A-4C48-A7E7-FA880D988CA9}"/>
              </c:ext>
            </c:extLst>
          </c:dPt>
          <c:dPt>
            <c:idx val="3"/>
            <c:bubble3D val="0"/>
            <c:spPr>
              <a:solidFill>
                <a:srgbClr val="E69898"/>
              </a:solidFill>
              <a:ln w="25400">
                <a:solidFill>
                  <a:schemeClr val="lt1"/>
                </a:solidFill>
              </a:ln>
              <a:effectLst/>
              <a:sp3d contourW="25400">
                <a:contourClr>
                  <a:schemeClr val="lt1"/>
                </a:contourClr>
              </a:sp3d>
            </c:spPr>
            <c:extLst>
              <c:ext xmlns:c16="http://schemas.microsoft.com/office/drawing/2014/chart" uri="{C3380CC4-5D6E-409C-BE32-E72D297353CC}">
                <c16:uniqueId val="{00000007-2C2A-4C48-A7E7-FA880D988CA9}"/>
              </c:ext>
            </c:extLst>
          </c:dPt>
          <c:dLbls>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Sheet2!$D$4:$D$8</c:f>
              <c:strCache>
                <c:ptCount val="4"/>
                <c:pt idx="0">
                  <c:v>East</c:v>
                </c:pt>
                <c:pt idx="1">
                  <c:v>North</c:v>
                </c:pt>
                <c:pt idx="2">
                  <c:v>South</c:v>
                </c:pt>
                <c:pt idx="3">
                  <c:v>West</c:v>
                </c:pt>
              </c:strCache>
            </c:strRef>
          </c:cat>
          <c:val>
            <c:numRef>
              <c:f>Sheet2!$E$4:$E$8</c:f>
              <c:numCache>
                <c:formatCode>General</c:formatCode>
                <c:ptCount val="4"/>
                <c:pt idx="0">
                  <c:v>6550</c:v>
                </c:pt>
                <c:pt idx="1">
                  <c:v>4600</c:v>
                </c:pt>
                <c:pt idx="2">
                  <c:v>5700</c:v>
                </c:pt>
                <c:pt idx="3">
                  <c:v>7400</c:v>
                </c:pt>
              </c:numCache>
            </c:numRef>
          </c:val>
          <c:extLst>
            <c:ext xmlns:c16="http://schemas.microsoft.com/office/drawing/2014/chart" uri="{C3380CC4-5D6E-409C-BE32-E72D297353CC}">
              <c16:uniqueId val="{00000008-2C2A-4C48-A7E7-FA880D988CA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b="0">
          <a:solidFill>
            <a:srgbClr val="00B0F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[SMART_PHONES_SALES.xlsx]Sheet2!PivotTable1</c:name>
    <c:fmtId val="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i="1">
                <a:solidFill>
                  <a:schemeClr val="accent1"/>
                </a:solidFill>
              </a:rPr>
              <a:t>TOTAL</a:t>
            </a:r>
            <a:r>
              <a:rPr lang="en-US" b="1" i="1" baseline="0">
                <a:solidFill>
                  <a:schemeClr val="accent1"/>
                </a:solidFill>
              </a:rPr>
              <a:t> SALES BY BRAND</a:t>
            </a:r>
            <a:endParaRPr lang="en-US" b="1" i="1">
              <a:solidFill>
                <a:schemeClr val="accent1"/>
              </a:solidFill>
            </a:endParaRPr>
          </a:p>
        </c:rich>
      </c:tx>
      <c:layout>
        <c:manualLayout>
          <c:xMode val="edge"/>
          <c:yMode val="edge"/>
          <c:x val="0.2550623359580052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0070C0"/>
            </a:solidFill>
            <a:ln>
              <a:noFill/>
            </a:ln>
            <a:effectLst/>
          </c:spPr>
          <c:invertIfNegative val="0"/>
          <c:cat>
            <c:strRef>
              <c:f>Sheet2!$A$4:$A$9</c:f>
              <c:strCache>
                <c:ptCount val="5"/>
                <c:pt idx="0">
                  <c:v>OnePlus</c:v>
                </c:pt>
                <c:pt idx="1">
                  <c:v>Realme</c:v>
                </c:pt>
                <c:pt idx="2">
                  <c:v>Redmi</c:v>
                </c:pt>
                <c:pt idx="3">
                  <c:v>Samsung</c:v>
                </c:pt>
                <c:pt idx="4">
                  <c:v>Vivo</c:v>
                </c:pt>
              </c:strCache>
            </c:strRef>
          </c:cat>
          <c:val>
            <c:numRef>
              <c:f>Sheet2!$B$4:$B$9</c:f>
              <c:numCache>
                <c:formatCode>General</c:formatCode>
                <c:ptCount val="5"/>
                <c:pt idx="0">
                  <c:v>3380000</c:v>
                </c:pt>
                <c:pt idx="1">
                  <c:v>3910000</c:v>
                </c:pt>
                <c:pt idx="2">
                  <c:v>2670000</c:v>
                </c:pt>
                <c:pt idx="3">
                  <c:v>3490000</c:v>
                </c:pt>
                <c:pt idx="4">
                  <c:v>2320000</c:v>
                </c:pt>
              </c:numCache>
            </c:numRef>
          </c:val>
          <c:extLst>
            <c:ext xmlns:c16="http://schemas.microsoft.com/office/drawing/2014/chart" uri="{C3380CC4-5D6E-409C-BE32-E72D297353CC}">
              <c16:uniqueId val="{00000000-D440-450E-9F7E-7C1C7DA0ABF5}"/>
            </c:ext>
          </c:extLst>
        </c:ser>
        <c:dLbls>
          <c:showLegendKey val="0"/>
          <c:showVal val="0"/>
          <c:showCatName val="0"/>
          <c:showSerName val="0"/>
          <c:showPercent val="0"/>
          <c:showBubbleSize val="0"/>
        </c:dLbls>
        <c:gapWidth val="219"/>
        <c:overlap val="-27"/>
        <c:axId val="1358842640"/>
        <c:axId val="1358858960"/>
      </c:barChart>
      <c:catAx>
        <c:axId val="1358842640"/>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58960"/>
        <c:crosses val="autoZero"/>
        <c:auto val="1"/>
        <c:lblAlgn val="ctr"/>
        <c:lblOffset val="100"/>
        <c:noMultiLvlLbl val="0"/>
      </c:catAx>
      <c:valAx>
        <c:axId val="13588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4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247650</xdr:colOff>
      <xdr:row>19</xdr:row>
      <xdr:rowOff>95249</xdr:rowOff>
    </xdr:from>
    <xdr:to>
      <xdr:col>10</xdr:col>
      <xdr:colOff>552450</xdr:colOff>
      <xdr:row>32</xdr:row>
      <xdr:rowOff>57150</xdr:rowOff>
    </xdr:to>
    <xdr:graphicFrame macro="">
      <xdr:nvGraphicFramePr>
        <xdr:cNvPr id="2" name="Chart 1">
          <a:extLst>
            <a:ext uri="{FF2B5EF4-FFF2-40B4-BE49-F238E27FC236}">
              <a16:creationId xmlns:a16="http://schemas.microsoft.com/office/drawing/2014/main" id="{8680D49A-0A82-4E85-A539-2829D6724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19</xdr:row>
      <xdr:rowOff>114300</xdr:rowOff>
    </xdr:from>
    <xdr:to>
      <xdr:col>18</xdr:col>
      <xdr:colOff>419100</xdr:colOff>
      <xdr:row>32</xdr:row>
      <xdr:rowOff>66675</xdr:rowOff>
    </xdr:to>
    <xdr:graphicFrame macro="">
      <xdr:nvGraphicFramePr>
        <xdr:cNvPr id="3" name="Chart 2">
          <a:extLst>
            <a:ext uri="{FF2B5EF4-FFF2-40B4-BE49-F238E27FC236}">
              <a16:creationId xmlns:a16="http://schemas.microsoft.com/office/drawing/2014/main" id="{C8E3F1EE-9977-4DFB-8030-0A91E19A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5</xdr:row>
      <xdr:rowOff>47625</xdr:rowOff>
    </xdr:from>
    <xdr:to>
      <xdr:col>18</xdr:col>
      <xdr:colOff>361950</xdr:colOff>
      <xdr:row>18</xdr:row>
      <xdr:rowOff>95250</xdr:rowOff>
    </xdr:to>
    <xdr:graphicFrame macro="">
      <xdr:nvGraphicFramePr>
        <xdr:cNvPr id="4" name="Chart 3">
          <a:extLst>
            <a:ext uri="{FF2B5EF4-FFF2-40B4-BE49-F238E27FC236}">
              <a16:creationId xmlns:a16="http://schemas.microsoft.com/office/drawing/2014/main" id="{EAB44CC1-89EE-45DE-B879-B8032D5A0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5</xdr:row>
      <xdr:rowOff>66675</xdr:rowOff>
    </xdr:from>
    <xdr:to>
      <xdr:col>10</xdr:col>
      <xdr:colOff>533400</xdr:colOff>
      <xdr:row>18</xdr:row>
      <xdr:rowOff>104775</xdr:rowOff>
    </xdr:to>
    <xdr:graphicFrame macro="">
      <xdr:nvGraphicFramePr>
        <xdr:cNvPr id="5" name="Chart 4">
          <a:extLst>
            <a:ext uri="{FF2B5EF4-FFF2-40B4-BE49-F238E27FC236}">
              <a16:creationId xmlns:a16="http://schemas.microsoft.com/office/drawing/2014/main" id="{E0597036-E0A2-4819-BBB1-88873684E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xdr:row>
      <xdr:rowOff>47625</xdr:rowOff>
    </xdr:from>
    <xdr:to>
      <xdr:col>3</xdr:col>
      <xdr:colOff>152400</xdr:colOff>
      <xdr:row>32</xdr:row>
      <xdr:rowOff>19050</xdr:rowOff>
    </xdr:to>
    <xdr:sp macro="" textlink="">
      <xdr:nvSpPr>
        <xdr:cNvPr id="8" name="Rectangle: Rounded Corners 7">
          <a:extLst>
            <a:ext uri="{FF2B5EF4-FFF2-40B4-BE49-F238E27FC236}">
              <a16:creationId xmlns:a16="http://schemas.microsoft.com/office/drawing/2014/main" id="{57709807-D2E9-2ED4-A6B9-1452567794B6}"/>
            </a:ext>
          </a:extLst>
        </xdr:cNvPr>
        <xdr:cNvSpPr/>
      </xdr:nvSpPr>
      <xdr:spPr>
        <a:xfrm>
          <a:off x="76200" y="1000125"/>
          <a:ext cx="1905000" cy="5114925"/>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266700</xdr:colOff>
      <xdr:row>20</xdr:row>
      <xdr:rowOff>9526</xdr:rowOff>
    </xdr:from>
    <xdr:to>
      <xdr:col>2</xdr:col>
      <xdr:colOff>600075</xdr:colOff>
      <xdr:row>27</xdr:row>
      <xdr:rowOff>142875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621EC67-A017-554D-805A-5138DB55D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0" y="3777658"/>
              <a:ext cx="1547551" cy="1452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7</xdr:row>
      <xdr:rowOff>0</xdr:rowOff>
    </xdr:from>
    <xdr:to>
      <xdr:col>2</xdr:col>
      <xdr:colOff>571500</xdr:colOff>
      <xdr:row>17</xdr:row>
      <xdr:rowOff>47625</xdr:rowOff>
    </xdr:to>
    <mc:AlternateContent xmlns:mc="http://schemas.openxmlformats.org/markup-compatibility/2006">
      <mc:Choice xmlns:a14="http://schemas.microsoft.com/office/drawing/2010/main" Requires="a14">
        <xdr:graphicFrame macro="">
          <xdr:nvGraphicFramePr>
            <xdr:cNvPr id="14" name="Brand">
              <a:extLst>
                <a:ext uri="{FF2B5EF4-FFF2-40B4-BE49-F238E27FC236}">
                  <a16:creationId xmlns:a16="http://schemas.microsoft.com/office/drawing/2014/main" id="{E9839A58-C2BE-B3E4-F2C3-DF7F2A7F89E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47650" y="1318846"/>
              <a:ext cx="1538026" cy="1931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552449</xdr:colOff>
      <xdr:row>5</xdr:row>
      <xdr:rowOff>104775</xdr:rowOff>
    </xdr:from>
    <xdr:to>
      <xdr:col>22</xdr:col>
      <xdr:colOff>476250</xdr:colOff>
      <xdr:row>32</xdr:row>
      <xdr:rowOff>66675</xdr:rowOff>
    </xdr:to>
    <xdr:sp macro="" textlink="">
      <xdr:nvSpPr>
        <xdr:cNvPr id="15" name="Rectangle: Rounded Corners 14">
          <a:extLst>
            <a:ext uri="{FF2B5EF4-FFF2-40B4-BE49-F238E27FC236}">
              <a16:creationId xmlns:a16="http://schemas.microsoft.com/office/drawing/2014/main" id="{455E795F-86EB-9C36-6681-20E51E0B9EF5}"/>
            </a:ext>
          </a:extLst>
        </xdr:cNvPr>
        <xdr:cNvSpPr/>
      </xdr:nvSpPr>
      <xdr:spPr>
        <a:xfrm>
          <a:off x="11525249" y="1057275"/>
          <a:ext cx="2362201" cy="5105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344400</xdr:colOff>
      <xdr:row>7</xdr:row>
      <xdr:rowOff>85725</xdr:rowOff>
    </xdr:from>
    <xdr:to>
      <xdr:col>22</xdr:col>
      <xdr:colOff>190500</xdr:colOff>
      <xdr:row>29</xdr:row>
      <xdr:rowOff>171450</xdr:rowOff>
    </xdr:to>
    <mc:AlternateContent xmlns:mc="http://schemas.openxmlformats.org/markup-compatibility/2006">
      <mc:Choice xmlns:a14="http://schemas.microsoft.com/office/drawing/2010/main" Requires="a14">
        <xdr:graphicFrame macro="">
          <xdr:nvGraphicFramePr>
            <xdr:cNvPr id="18" name="Sales (₹)">
              <a:extLst>
                <a:ext uri="{FF2B5EF4-FFF2-40B4-BE49-F238E27FC236}">
                  <a16:creationId xmlns:a16="http://schemas.microsoft.com/office/drawing/2014/main" id="{10464934-8C97-BBFA-635B-5F1E5BE8849E}"/>
                </a:ext>
              </a:extLst>
            </xdr:cNvPr>
            <xdr:cNvGraphicFramePr/>
          </xdr:nvGraphicFramePr>
          <xdr:xfrm>
            <a:off x="0" y="0"/>
            <a:ext cx="0" cy="0"/>
          </xdr:xfrm>
          <a:graphic>
            <a:graphicData uri="http://schemas.microsoft.com/office/drawing/2010/slicer">
              <sle:slicer xmlns:sle="http://schemas.microsoft.com/office/drawing/2010/slicer" name="Sales (₹)"/>
            </a:graphicData>
          </a:graphic>
        </xdr:graphicFrame>
      </mc:Choice>
      <mc:Fallback>
        <xdr:sp macro="" textlink="">
          <xdr:nvSpPr>
            <xdr:cNvPr id="0" name=""/>
            <xdr:cNvSpPr>
              <a:spLocks noTextEdit="1"/>
            </xdr:cNvSpPr>
          </xdr:nvSpPr>
          <xdr:spPr>
            <a:xfrm>
              <a:off x="11879070" y="1404571"/>
              <a:ext cx="1667364" cy="4230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47625</xdr:rowOff>
    </xdr:from>
    <xdr:to>
      <xdr:col>22</xdr:col>
      <xdr:colOff>581026</xdr:colOff>
      <xdr:row>4</xdr:row>
      <xdr:rowOff>161924</xdr:rowOff>
    </xdr:to>
    <xdr:sp macro="" textlink="">
      <xdr:nvSpPr>
        <xdr:cNvPr id="19" name="Rectangle 18">
          <a:extLst>
            <a:ext uri="{FF2B5EF4-FFF2-40B4-BE49-F238E27FC236}">
              <a16:creationId xmlns:a16="http://schemas.microsoft.com/office/drawing/2014/main" id="{2A07AAA7-74C2-8A5B-3E3C-AB1BD6FA187F}"/>
            </a:ext>
          </a:extLst>
        </xdr:cNvPr>
        <xdr:cNvSpPr/>
      </xdr:nvSpPr>
      <xdr:spPr>
        <a:xfrm>
          <a:off x="0" y="47625"/>
          <a:ext cx="13992226" cy="87629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i="1"/>
            <a:t>SMART PHONE SALES REPORT-MARCH 2025</a:t>
          </a:r>
        </a:p>
      </xdr:txBody>
    </xdr:sp>
    <xdr:clientData/>
  </xdr:twoCellAnchor>
  <xdr:twoCellAnchor>
    <xdr:from>
      <xdr:col>11</xdr:col>
      <xdr:colOff>380999</xdr:colOff>
      <xdr:row>0</xdr:row>
      <xdr:rowOff>180975</xdr:rowOff>
    </xdr:from>
    <xdr:to>
      <xdr:col>14</xdr:col>
      <xdr:colOff>123824</xdr:colOff>
      <xdr:row>4</xdr:row>
      <xdr:rowOff>47625</xdr:rowOff>
    </xdr:to>
    <xdr:sp macro="" textlink="">
      <xdr:nvSpPr>
        <xdr:cNvPr id="20" name="Rectangle: Rounded Corners 19">
          <a:extLst>
            <a:ext uri="{FF2B5EF4-FFF2-40B4-BE49-F238E27FC236}">
              <a16:creationId xmlns:a16="http://schemas.microsoft.com/office/drawing/2014/main" id="{6B055981-B6D0-D5A9-FA5C-39BE43B02E69}"/>
            </a:ext>
          </a:extLst>
        </xdr:cNvPr>
        <xdr:cNvSpPr/>
      </xdr:nvSpPr>
      <xdr:spPr>
        <a:xfrm>
          <a:off x="7086599" y="180975"/>
          <a:ext cx="1571625" cy="628650"/>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1" u="none" strike="noStrike">
              <a:solidFill>
                <a:schemeClr val="lt1"/>
              </a:solidFill>
              <a:effectLst/>
              <a:latin typeface="+mn-lt"/>
              <a:ea typeface="+mn-ea"/>
              <a:cs typeface="+mn-cs"/>
            </a:rPr>
            <a:t>TOTAL SALES</a:t>
          </a:r>
          <a:r>
            <a:rPr lang="en-IN" sz="1400" b="1" i="1"/>
            <a:t> </a:t>
          </a:r>
          <a:r>
            <a:rPr lang="en-IN" sz="1400" b="1" i="1" u="none" strike="noStrike">
              <a:solidFill>
                <a:schemeClr val="lt1"/>
              </a:solidFill>
              <a:effectLst/>
              <a:latin typeface="+mn-lt"/>
              <a:ea typeface="+mn-ea"/>
              <a:cs typeface="+mn-cs"/>
            </a:rPr>
            <a:t>20540000</a:t>
          </a:r>
          <a:r>
            <a:rPr lang="en-IN" sz="1400" b="1" i="1"/>
            <a:t> </a:t>
          </a:r>
        </a:p>
      </xdr:txBody>
    </xdr:sp>
    <xdr:clientData/>
  </xdr:twoCellAnchor>
  <xdr:twoCellAnchor>
    <xdr:from>
      <xdr:col>18</xdr:col>
      <xdr:colOff>257175</xdr:colOff>
      <xdr:row>1</xdr:row>
      <xdr:rowOff>9524</xdr:rowOff>
    </xdr:from>
    <xdr:to>
      <xdr:col>22</xdr:col>
      <xdr:colOff>47626</xdr:colOff>
      <xdr:row>4</xdr:row>
      <xdr:rowOff>38100</xdr:rowOff>
    </xdr:to>
    <xdr:sp macro="" textlink="">
      <xdr:nvSpPr>
        <xdr:cNvPr id="21" name="Rectangle: Rounded Corners 20">
          <a:extLst>
            <a:ext uri="{FF2B5EF4-FFF2-40B4-BE49-F238E27FC236}">
              <a16:creationId xmlns:a16="http://schemas.microsoft.com/office/drawing/2014/main" id="{05A68811-935D-46D5-B5D0-2963F01BE86A}"/>
            </a:ext>
          </a:extLst>
        </xdr:cNvPr>
        <xdr:cNvSpPr/>
      </xdr:nvSpPr>
      <xdr:spPr>
        <a:xfrm>
          <a:off x="11229975" y="200024"/>
          <a:ext cx="2228851" cy="600076"/>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1" u="none" strike="noStrike">
              <a:solidFill>
                <a:schemeClr val="lt1"/>
              </a:solidFill>
              <a:effectLst/>
              <a:latin typeface="+mn-lt"/>
              <a:ea typeface="+mn-ea"/>
              <a:cs typeface="+mn-cs"/>
            </a:rPr>
            <a:t>TOP BRAND BY SALES</a:t>
          </a:r>
          <a:r>
            <a:rPr lang="en-IN" sz="1400" b="1" i="1"/>
            <a:t> </a:t>
          </a:r>
          <a:r>
            <a:rPr lang="en-IN" sz="1400" b="1" i="1" u="none" strike="noStrike">
              <a:solidFill>
                <a:schemeClr val="lt1"/>
              </a:solidFill>
              <a:effectLst/>
              <a:latin typeface="+mn-lt"/>
              <a:ea typeface="+mn-ea"/>
              <a:cs typeface="+mn-cs"/>
            </a:rPr>
            <a:t>SUMSANG</a:t>
          </a:r>
          <a:r>
            <a:rPr lang="en-IN" sz="1400" b="1" i="1"/>
            <a:t> </a:t>
          </a:r>
        </a:p>
      </xdr:txBody>
    </xdr:sp>
    <xdr:clientData/>
  </xdr:twoCellAnchor>
  <xdr:twoCellAnchor>
    <xdr:from>
      <xdr:col>15</xdr:col>
      <xdr:colOff>66676</xdr:colOff>
      <xdr:row>1</xdr:row>
      <xdr:rowOff>9526</xdr:rowOff>
    </xdr:from>
    <xdr:to>
      <xdr:col>17</xdr:col>
      <xdr:colOff>533400</xdr:colOff>
      <xdr:row>4</xdr:row>
      <xdr:rowOff>28574</xdr:rowOff>
    </xdr:to>
    <xdr:sp macro="" textlink="">
      <xdr:nvSpPr>
        <xdr:cNvPr id="22" name="Rectangle: Rounded Corners 21">
          <a:extLst>
            <a:ext uri="{FF2B5EF4-FFF2-40B4-BE49-F238E27FC236}">
              <a16:creationId xmlns:a16="http://schemas.microsoft.com/office/drawing/2014/main" id="{4C57896B-6DFB-4C66-98B4-A98B0850B582}"/>
            </a:ext>
          </a:extLst>
        </xdr:cNvPr>
        <xdr:cNvSpPr/>
      </xdr:nvSpPr>
      <xdr:spPr>
        <a:xfrm>
          <a:off x="9210676" y="200026"/>
          <a:ext cx="1685924" cy="590548"/>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1" u="none" strike="noStrike">
              <a:solidFill>
                <a:schemeClr val="lt1"/>
              </a:solidFill>
              <a:effectLst/>
              <a:latin typeface="+mn-lt"/>
              <a:ea typeface="+mn-ea"/>
              <a:cs typeface="+mn-cs"/>
            </a:rPr>
            <a:t>TOTAL UNITS SOLD</a:t>
          </a:r>
          <a:r>
            <a:rPr lang="en-IN" sz="1400" b="1" i="1"/>
            <a:t> </a:t>
          </a:r>
          <a:r>
            <a:rPr lang="en-IN" sz="1400" b="1" i="1" u="none" strike="noStrike">
              <a:solidFill>
                <a:schemeClr val="lt1"/>
              </a:solidFill>
              <a:effectLst/>
              <a:latin typeface="+mn-lt"/>
              <a:ea typeface="+mn-ea"/>
              <a:cs typeface="+mn-cs"/>
            </a:rPr>
            <a:t>28350</a:t>
          </a:r>
          <a:r>
            <a:rPr lang="en-IN" sz="1400" b="1" i="1"/>
            <a:t> </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0.24167</cdr:x>
      <cdr:y>0.02567</cdr:y>
    </cdr:from>
    <cdr:to>
      <cdr:x>0.69904</cdr:x>
      <cdr:y>0.16568</cdr:y>
    </cdr:to>
    <cdr:pic>
      <cdr:nvPicPr>
        <cdr:cNvPr id="2" name="chart">
          <a:extLst xmlns:a="http://schemas.openxmlformats.org/drawingml/2006/main">
            <a:ext uri="{FF2B5EF4-FFF2-40B4-BE49-F238E27FC236}">
              <a16:creationId xmlns:a16="http://schemas.microsoft.com/office/drawing/2014/main" id="{F6FEB790-766D-676B-8AB9-3E86089BC3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4900" y="64790"/>
          <a:ext cx="2091109" cy="353408"/>
        </a:xfrm>
        <a:prstGeom xmlns:a="http://schemas.openxmlformats.org/drawingml/2006/main" prst="rect">
          <a:avLst/>
        </a:prstGeom>
        <a:solidFill xmlns:a="http://schemas.openxmlformats.org/drawingml/2006/main">
          <a:srgbClr val="FF0066"/>
        </a:solidFill>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2.724809375002" createdVersion="8" refreshedVersion="8" minRefreshableVersion="3" recordCount="20" xr:uid="{07BB78BE-FD6F-457F-8649-FED0C622E600}">
  <cacheSource type="worksheet">
    <worksheetSource name="Table1"/>
  </cacheSource>
  <cacheFields count="6">
    <cacheField name="S.No" numFmtId="0">
      <sharedItems containsSemiMixedTypes="0" containsString="0" containsNumber="1" containsInteger="1" minValue="1" maxValue="20"/>
    </cacheField>
    <cacheField name="Brand" numFmtId="0">
      <sharedItems count="6">
        <s v="Samsung"/>
        <s v="Apple"/>
        <s v="Realme"/>
        <s v="Redmi"/>
        <s v="Vivo"/>
        <s v="OnePlus"/>
      </sharedItems>
    </cacheField>
    <cacheField name="Region" numFmtId="0">
      <sharedItems count="4">
        <s v="North"/>
        <s v="South"/>
        <s v="East"/>
        <s v="West"/>
      </sharedItems>
    </cacheField>
    <cacheField name="Month" numFmtId="0">
      <sharedItems/>
    </cacheField>
    <cacheField name="Units Sold" numFmtId="0">
      <sharedItems containsSemiMixedTypes="0" containsString="0" containsNumber="1" containsInteger="1" minValue="800" maxValue="2000" count="16">
        <n v="1500"/>
        <n v="800"/>
        <n v="2000"/>
        <n v="1800"/>
        <n v="1600"/>
        <n v="1000"/>
        <n v="1400"/>
        <n v="950"/>
        <n v="1700"/>
        <n v="1100"/>
        <n v="1300"/>
        <n v="850"/>
        <n v="1900"/>
        <n v="1450"/>
        <n v="1050"/>
        <n v="1350"/>
      </sharedItems>
    </cacheField>
    <cacheField name="Sales (₹)" numFmtId="0">
      <sharedItems containsSemiMixedTypes="0" containsString="0" containsNumber="1" containsInteger="1" minValue="740000" maxValue="1550000" count="20">
        <n v="1200000"/>
        <n v="1500000"/>
        <n v="1000000"/>
        <n v="900000"/>
        <n v="800000"/>
        <n v="1100000"/>
        <n v="1120000"/>
        <n v="1550000"/>
        <n v="980000"/>
        <n v="880000"/>
        <n v="780000"/>
        <n v="1150000"/>
        <n v="1180000"/>
        <n v="1480000"/>
        <n v="970000"/>
        <n v="890000"/>
        <n v="740000"/>
        <n v="1130000"/>
        <n v="1190000"/>
        <n v="960000"/>
      </sharedItems>
    </cacheField>
  </cacheFields>
  <extLst>
    <ext xmlns:x14="http://schemas.microsoft.com/office/spreadsheetml/2009/9/main" uri="{725AE2AE-9491-48be-B2B4-4EB974FC3084}">
      <x14:pivotCacheDefinition pivotCacheId="161596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x v="0"/>
    <s v="March"/>
    <x v="0"/>
    <x v="0"/>
  </r>
  <r>
    <n v="2"/>
    <x v="1"/>
    <x v="1"/>
    <s v="March"/>
    <x v="1"/>
    <x v="1"/>
  </r>
  <r>
    <n v="3"/>
    <x v="2"/>
    <x v="2"/>
    <s v="March"/>
    <x v="2"/>
    <x v="2"/>
  </r>
  <r>
    <n v="4"/>
    <x v="3"/>
    <x v="3"/>
    <s v="March"/>
    <x v="3"/>
    <x v="3"/>
  </r>
  <r>
    <n v="5"/>
    <x v="4"/>
    <x v="0"/>
    <s v="March"/>
    <x v="4"/>
    <x v="4"/>
  </r>
  <r>
    <n v="6"/>
    <x v="5"/>
    <x v="1"/>
    <s v="March"/>
    <x v="5"/>
    <x v="5"/>
  </r>
  <r>
    <n v="7"/>
    <x v="0"/>
    <x v="2"/>
    <s v="March"/>
    <x v="6"/>
    <x v="6"/>
  </r>
  <r>
    <n v="8"/>
    <x v="1"/>
    <x v="0"/>
    <s v="March"/>
    <x v="7"/>
    <x v="7"/>
  </r>
  <r>
    <n v="9"/>
    <x v="2"/>
    <x v="1"/>
    <s v="March"/>
    <x v="3"/>
    <x v="8"/>
  </r>
  <r>
    <n v="10"/>
    <x v="3"/>
    <x v="2"/>
    <s v="March"/>
    <x v="8"/>
    <x v="9"/>
  </r>
  <r>
    <n v="11"/>
    <x v="4"/>
    <x v="3"/>
    <s v="March"/>
    <x v="0"/>
    <x v="10"/>
  </r>
  <r>
    <n v="12"/>
    <x v="5"/>
    <x v="0"/>
    <s v="March"/>
    <x v="9"/>
    <x v="11"/>
  </r>
  <r>
    <n v="13"/>
    <x v="0"/>
    <x v="1"/>
    <s v="March"/>
    <x v="10"/>
    <x v="12"/>
  </r>
  <r>
    <n v="14"/>
    <x v="1"/>
    <x v="3"/>
    <s v="March"/>
    <x v="11"/>
    <x v="13"/>
  </r>
  <r>
    <n v="15"/>
    <x v="2"/>
    <x v="0"/>
    <s v="March"/>
    <x v="12"/>
    <x v="14"/>
  </r>
  <r>
    <n v="16"/>
    <x v="3"/>
    <x v="1"/>
    <s v="March"/>
    <x v="4"/>
    <x v="15"/>
  </r>
  <r>
    <n v="17"/>
    <x v="4"/>
    <x v="2"/>
    <s v="March"/>
    <x v="13"/>
    <x v="16"/>
  </r>
  <r>
    <n v="18"/>
    <x v="5"/>
    <x v="3"/>
    <s v="March"/>
    <x v="14"/>
    <x v="17"/>
  </r>
  <r>
    <n v="19"/>
    <x v="0"/>
    <x v="3"/>
    <s v="March"/>
    <x v="15"/>
    <x v="18"/>
  </r>
  <r>
    <n v="20"/>
    <x v="2"/>
    <x v="3"/>
    <s v="March"/>
    <x v="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4E2FE-EA24-4EBA-A2F2-5EBBA7D16B04}"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I15" firstHeaderRow="1" firstDataRow="1" firstDataCol="1"/>
  <pivotFields count="6">
    <pivotField showAll="0"/>
    <pivotField axis="axisRow" showAll="0">
      <items count="7">
        <item x="1"/>
        <item x="5"/>
        <item x="2"/>
        <item x="3"/>
        <item x="0"/>
        <item x="4"/>
        <item t="default"/>
      </items>
    </pivotField>
    <pivotField showAll="0">
      <items count="5">
        <item x="2"/>
        <item x="0"/>
        <item x="1"/>
        <item x="3"/>
        <item t="default"/>
      </items>
    </pivotField>
    <pivotField showAll="0"/>
    <pivotField showAll="0"/>
    <pivotField dataField="1" showAll="0">
      <items count="21">
        <item x="16"/>
        <item x="10"/>
        <item x="4"/>
        <item x="9"/>
        <item x="15"/>
        <item x="3"/>
        <item x="19"/>
        <item x="14"/>
        <item x="8"/>
        <item x="2"/>
        <item x="5"/>
        <item x="6"/>
        <item x="17"/>
        <item x="11"/>
        <item x="12"/>
        <item x="18"/>
        <item h="1" x="0"/>
        <item h="1" x="13"/>
        <item h="1" x="1"/>
        <item h="1" x="7"/>
        <item t="default"/>
      </items>
    </pivotField>
  </pivotFields>
  <rowFields count="1">
    <field x="1"/>
  </rowFields>
  <rowItems count="6">
    <i>
      <x v="1"/>
    </i>
    <i>
      <x v="2"/>
    </i>
    <i>
      <x v="3"/>
    </i>
    <i>
      <x v="4"/>
    </i>
    <i>
      <x v="5"/>
    </i>
    <i t="grand">
      <x/>
    </i>
  </rowItems>
  <colItems count="1">
    <i/>
  </colItems>
  <dataFields count="1">
    <dataField name="Sum of Sales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FC463-78C3-4EFB-8CA3-33D9A51A90D3}"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7:E34" firstHeaderRow="1" firstDataRow="1" firstDataCol="1"/>
  <pivotFields count="6">
    <pivotField showAll="0"/>
    <pivotField showAll="0">
      <items count="7">
        <item x="1"/>
        <item x="5"/>
        <item x="2"/>
        <item x="3"/>
        <item x="0"/>
        <item x="4"/>
        <item t="default"/>
      </items>
    </pivotField>
    <pivotField showAll="0">
      <items count="5">
        <item x="2"/>
        <item x="0"/>
        <item x="1"/>
        <item x="3"/>
        <item t="default"/>
      </items>
    </pivotField>
    <pivotField showAll="0"/>
    <pivotField dataField="1" showAll="0"/>
    <pivotField axis="axisRow" showAll="0">
      <items count="21">
        <item x="16"/>
        <item x="10"/>
        <item x="4"/>
        <item x="9"/>
        <item x="15"/>
        <item x="3"/>
        <item x="19"/>
        <item x="14"/>
        <item x="8"/>
        <item x="2"/>
        <item x="5"/>
        <item x="6"/>
        <item x="17"/>
        <item x="11"/>
        <item x="12"/>
        <item x="18"/>
        <item h="1" x="0"/>
        <item h="1" x="13"/>
        <item h="1" x="1"/>
        <item h="1" x="7"/>
        <item t="default"/>
      </items>
    </pivotField>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Average of Units Sold" fld="4" subtotal="average" baseField="5"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3694F-D537-4EDF-8ABC-9CAE5D592CF6}"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0:E15" firstHeaderRow="1" firstDataRow="1" firstDataCol="1"/>
  <pivotFields count="6">
    <pivotField showAll="0"/>
    <pivotField dataField="1" showAll="0">
      <items count="7">
        <item h="1" x="1"/>
        <item x="5"/>
        <item x="2"/>
        <item x="3"/>
        <item x="0"/>
        <item x="4"/>
        <item t="default"/>
      </items>
    </pivotField>
    <pivotField axis="axisRow" showAll="0">
      <items count="5">
        <item x="2"/>
        <item x="0"/>
        <item x="1"/>
        <item x="3"/>
        <item t="default"/>
      </items>
    </pivotField>
    <pivotField showAll="0"/>
    <pivotField showAll="0">
      <items count="17">
        <item h="1" x="1"/>
        <item h="1" x="11"/>
        <item h="1" x="7"/>
        <item h="1" x="5"/>
        <item h="1" x="14"/>
        <item x="9"/>
        <item h="1" x="10"/>
        <item h="1" x="15"/>
        <item h="1" x="6"/>
        <item h="1" x="13"/>
        <item h="1" x="0"/>
        <item h="1" x="4"/>
        <item h="1" x="8"/>
        <item h="1" x="3"/>
        <item h="1" x="12"/>
        <item h="1" x="2"/>
        <item t="default"/>
      </items>
    </pivotField>
    <pivotField showAll="0">
      <items count="21">
        <item x="16"/>
        <item x="10"/>
        <item x="4"/>
        <item x="9"/>
        <item x="15"/>
        <item x="3"/>
        <item x="19"/>
        <item x="14"/>
        <item x="8"/>
        <item x="2"/>
        <item x="5"/>
        <item x="6"/>
        <item x="17"/>
        <item x="11"/>
        <item x="12"/>
        <item x="18"/>
        <item h="1" x="0"/>
        <item h="1" x="13"/>
        <item h="1" x="1"/>
        <item h="1" x="7"/>
        <item t="default"/>
      </items>
    </pivotField>
  </pivotFields>
  <rowFields count="1">
    <field x="2"/>
  </rowFields>
  <rowItems count="5">
    <i>
      <x/>
    </i>
    <i>
      <x v="1"/>
    </i>
    <i>
      <x v="2"/>
    </i>
    <i>
      <x v="3"/>
    </i>
    <i t="grand">
      <x/>
    </i>
  </rowItems>
  <colItems count="1">
    <i/>
  </colItems>
  <dataFields count="1">
    <dataField name="Brand Combo" fld="1"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13E9D-AD85-467C-96F6-20DC6DFA722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8" firstHeaderRow="1" firstDataRow="1" firstDataCol="1"/>
  <pivotFields count="6">
    <pivotField showAll="0"/>
    <pivotField showAll="0">
      <items count="7">
        <item x="1"/>
        <item x="5"/>
        <item x="2"/>
        <item x="3"/>
        <item x="0"/>
        <item x="4"/>
        <item t="default"/>
      </items>
    </pivotField>
    <pivotField axis="axisRow" showAll="0">
      <items count="5">
        <item x="2"/>
        <item x="0"/>
        <item x="1"/>
        <item x="3"/>
        <item t="default"/>
      </items>
    </pivotField>
    <pivotField showAll="0"/>
    <pivotField dataField="1" showAll="0"/>
    <pivotField showAll="0">
      <items count="21">
        <item x="16"/>
        <item x="10"/>
        <item x="4"/>
        <item x="9"/>
        <item x="15"/>
        <item x="3"/>
        <item x="19"/>
        <item x="14"/>
        <item x="8"/>
        <item x="2"/>
        <item x="5"/>
        <item x="6"/>
        <item x="17"/>
        <item x="11"/>
        <item x="12"/>
        <item x="18"/>
        <item h="1" x="0"/>
        <item h="1" x="13"/>
        <item h="1" x="1"/>
        <item h="1" x="7"/>
        <item t="default"/>
      </items>
    </pivotField>
  </pivotFields>
  <rowFields count="1">
    <field x="2"/>
  </rowFields>
  <rowItems count="5">
    <i>
      <x/>
    </i>
    <i>
      <x v="1"/>
    </i>
    <i>
      <x v="2"/>
    </i>
    <i>
      <x v="3"/>
    </i>
    <i t="grand">
      <x/>
    </i>
  </rowItems>
  <colItems count="1">
    <i/>
  </colItems>
  <dataFields count="1">
    <dataField name="Total Units" fld="4"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7"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EB571A-FFA5-4062-9832-C3EA7E89A96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axis="axisRow" showAll="0">
      <items count="7">
        <item x="1"/>
        <item x="5"/>
        <item x="2"/>
        <item x="3"/>
        <item x="0"/>
        <item x="4"/>
        <item t="default"/>
      </items>
    </pivotField>
    <pivotField showAll="0">
      <items count="5">
        <item x="2"/>
        <item x="0"/>
        <item x="1"/>
        <item x="3"/>
        <item t="default"/>
      </items>
    </pivotField>
    <pivotField showAll="0"/>
    <pivotField showAll="0"/>
    <pivotField dataField="1" showAll="0">
      <items count="21">
        <item x="16"/>
        <item x="10"/>
        <item x="4"/>
        <item x="9"/>
        <item x="15"/>
        <item x="3"/>
        <item x="19"/>
        <item x="14"/>
        <item x="8"/>
        <item x="2"/>
        <item x="5"/>
        <item x="6"/>
        <item x="17"/>
        <item x="11"/>
        <item x="12"/>
        <item x="18"/>
        <item h="1" x="0"/>
        <item h="1" x="13"/>
        <item h="1" x="1"/>
        <item h="1" x="7"/>
        <item t="default"/>
      </items>
    </pivotField>
  </pivotFields>
  <rowFields count="1">
    <field x="1"/>
  </rowFields>
  <rowItems count="6">
    <i>
      <x v="1"/>
    </i>
    <i>
      <x v="2"/>
    </i>
    <i>
      <x v="3"/>
    </i>
    <i>
      <x v="4"/>
    </i>
    <i>
      <x v="5"/>
    </i>
    <i t="grand">
      <x/>
    </i>
  </rowItems>
  <colItems count="1">
    <i/>
  </colItems>
  <dataFields count="1">
    <dataField name="Total Sales"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D0015C-F739-4736-AE12-381DD7259142}" sourceName="Region">
  <pivotTables>
    <pivotTable tabId="2" name="PivotTable3"/>
    <pivotTable tabId="2" name="PivotTable1"/>
    <pivotTable tabId="2" name="PivotTable10"/>
    <pivotTable tabId="2" name="PivotTable5"/>
    <pivotTable tabId="2" name="PivotTable8"/>
  </pivotTables>
  <data>
    <tabular pivotCacheId="16159626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BD259B47-C57A-48B5-8114-148760F01602}" sourceName="Brand">
  <pivotTables>
    <pivotTable tabId="2" name="PivotTable3"/>
    <pivotTable tabId="2" name="PivotTable1"/>
    <pivotTable tabId="2" name="PivotTable10"/>
  </pivotTables>
  <data>
    <tabular pivotCacheId="161596266" customListSort="0" showMissing="0" crossFilter="none">
      <items count="6">
        <i x="1" s="1"/>
        <i x="5" s="1"/>
        <i x="2"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923A76ED-E3FB-4238-BEB4-76F185FC50A9}" sourceName="Sales (₹)">
  <pivotTables>
    <pivotTable tabId="2" name="PivotTable3"/>
    <pivotTable tabId="2" name="PivotTable1"/>
    <pivotTable tabId="2" name="PivotTable10"/>
    <pivotTable tabId="2" name="PivotTable5"/>
    <pivotTable tabId="2" name="PivotTable8"/>
  </pivotTables>
  <data>
    <tabular pivotCacheId="161596266">
      <items count="20">
        <i x="16" s="1"/>
        <i x="10" s="1"/>
        <i x="4" s="1"/>
        <i x="9" s="1"/>
        <i x="15" s="1"/>
        <i x="3" s="1"/>
        <i x="19" s="1"/>
        <i x="14" s="1"/>
        <i x="8" s="1"/>
        <i x="2" s="1"/>
        <i x="5" s="1"/>
        <i x="6" s="1"/>
        <i x="17" s="1"/>
        <i x="11" s="1"/>
        <i x="12" s="1"/>
        <i x="18" s="1"/>
        <i x="0"/>
        <i x="13"/>
        <i x="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238DF3-D5F9-4868-833A-4011A521754D}" cache="Slicer_Region" caption="Region" style="SlicerStyleDark1" rowHeight="241300"/>
  <slicer name="Brand" xr10:uid="{8DA204B0-266A-452B-9F35-91015F134A93}" cache="Slicer_Brand" caption="Brand" style="SlicerStyleDark1" rowHeight="241300"/>
  <slicer name="Sales (₹)" xr10:uid="{C13B8C95-6691-49EA-B32E-ABDCA92C7F33}" cache="Slicer_Sales" caption="Sales (₹)"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73A3F3-8D03-4463-9188-09B2B0A34FB1}" name="Table1" displayName="Table1" ref="A1:F21" totalsRowShown="0" headerRowDxfId="2" dataDxfId="3">
  <autoFilter ref="A1:F21" xr:uid="{C273A3F3-8D03-4463-9188-09B2B0A34FB1}"/>
  <tableColumns count="6">
    <tableColumn id="1" xr3:uid="{7E2C2E2C-0E7B-4F37-89CB-AF00CE0B5234}" name="S.No" dataDxfId="9"/>
    <tableColumn id="2" xr3:uid="{62FD88FE-F8EE-4CCD-8D7E-6BE02232C1E8}" name="Brand" dataDxfId="8"/>
    <tableColumn id="3" xr3:uid="{2553860C-7D3D-4219-B8FF-B558BA337EDA}" name="Region" dataDxfId="7"/>
    <tableColumn id="4" xr3:uid="{E286D540-5E99-46B7-B6FE-DAEF3B8CB6B4}" name="Month" dataDxfId="6"/>
    <tableColumn id="5" xr3:uid="{C94E9BD9-0A9A-43BC-97D6-6C10A75CFA98}" name="Units Sold" dataDxfId="5"/>
    <tableColumn id="6" xr3:uid="{6900472C-1466-4A44-94B4-3D108B6DEDEF}" name="Sales (₹)"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336C-9AE0-40FD-B640-A255BCCD0744}">
  <dimension ref="A3:K36"/>
  <sheetViews>
    <sheetView topLeftCell="A2" workbookViewId="0">
      <selection activeCell="K10" sqref="K10"/>
    </sheetView>
  </sheetViews>
  <sheetFormatPr defaultRowHeight="15" x14ac:dyDescent="0.25"/>
  <cols>
    <col min="1" max="1" width="13.140625" bestFit="1" customWidth="1"/>
    <col min="2" max="2" width="10.42578125" bestFit="1" customWidth="1"/>
    <col min="4" max="4" width="13.140625" bestFit="1" customWidth="1"/>
    <col min="5" max="5" width="10.5703125" bestFit="1" customWidth="1"/>
    <col min="8" max="8" width="13.140625" bestFit="1" customWidth="1"/>
    <col min="9" max="9" width="15.28515625" bestFit="1" customWidth="1"/>
  </cols>
  <sheetData>
    <row r="3" spans="1:11" x14ac:dyDescent="0.25">
      <c r="A3" s="3" t="s">
        <v>17</v>
      </c>
      <c r="B3" t="s">
        <v>20</v>
      </c>
      <c r="D3" s="3" t="s">
        <v>17</v>
      </c>
      <c r="E3" t="s">
        <v>21</v>
      </c>
    </row>
    <row r="4" spans="1:11" x14ac:dyDescent="0.25">
      <c r="A4" s="4" t="s">
        <v>10</v>
      </c>
      <c r="B4" s="5">
        <v>3380000</v>
      </c>
      <c r="D4" s="4" t="s">
        <v>6</v>
      </c>
      <c r="E4" s="5">
        <v>6550</v>
      </c>
    </row>
    <row r="5" spans="1:11" x14ac:dyDescent="0.25">
      <c r="A5" s="4" t="s">
        <v>5</v>
      </c>
      <c r="B5" s="5">
        <v>3910000</v>
      </c>
      <c r="D5" s="4" t="s">
        <v>1</v>
      </c>
      <c r="E5" s="5">
        <v>4600</v>
      </c>
    </row>
    <row r="6" spans="1:11" x14ac:dyDescent="0.25">
      <c r="A6" s="4" t="s">
        <v>7</v>
      </c>
      <c r="B6" s="5">
        <v>2670000</v>
      </c>
      <c r="D6" s="4" t="s">
        <v>4</v>
      </c>
      <c r="E6" s="5">
        <v>5700</v>
      </c>
    </row>
    <row r="7" spans="1:11" x14ac:dyDescent="0.25">
      <c r="A7" s="4" t="s">
        <v>0</v>
      </c>
      <c r="B7" s="5">
        <v>3490000</v>
      </c>
      <c r="D7" s="4" t="s">
        <v>8</v>
      </c>
      <c r="E7" s="5">
        <v>7400</v>
      </c>
    </row>
    <row r="8" spans="1:11" x14ac:dyDescent="0.25">
      <c r="A8" s="4" t="s">
        <v>9</v>
      </c>
      <c r="B8" s="5">
        <v>2320000</v>
      </c>
      <c r="D8" s="4" t="s">
        <v>18</v>
      </c>
      <c r="E8" s="5">
        <v>24250</v>
      </c>
    </row>
    <row r="9" spans="1:11" x14ac:dyDescent="0.25">
      <c r="A9" s="4" t="s">
        <v>18</v>
      </c>
      <c r="B9" s="5">
        <v>15770000</v>
      </c>
      <c r="H9" s="3" t="s">
        <v>17</v>
      </c>
      <c r="I9" t="s">
        <v>19</v>
      </c>
    </row>
    <row r="10" spans="1:11" x14ac:dyDescent="0.25">
      <c r="D10" s="3" t="s">
        <v>17</v>
      </c>
      <c r="E10" t="s">
        <v>22</v>
      </c>
      <c r="H10" s="4" t="s">
        <v>10</v>
      </c>
      <c r="I10" s="5">
        <v>3380000</v>
      </c>
      <c r="K10" t="str">
        <f>INDEX(H10:H15,MATCH(MAX(I10:I15),I10:I15,0))</f>
        <v>Grand Total</v>
      </c>
    </row>
    <row r="11" spans="1:11" x14ac:dyDescent="0.25">
      <c r="D11" s="4" t="s">
        <v>6</v>
      </c>
      <c r="E11" s="5">
        <v>4</v>
      </c>
      <c r="H11" s="4" t="s">
        <v>5</v>
      </c>
      <c r="I11" s="5">
        <v>3910000</v>
      </c>
    </row>
    <row r="12" spans="1:11" x14ac:dyDescent="0.25">
      <c r="A12" s="7" t="s">
        <v>6</v>
      </c>
      <c r="B12" s="8">
        <v>3740000</v>
      </c>
      <c r="D12" s="4" t="s">
        <v>1</v>
      </c>
      <c r="E12" s="5">
        <v>3</v>
      </c>
      <c r="H12" s="4" t="s">
        <v>7</v>
      </c>
      <c r="I12" s="5">
        <v>2670000</v>
      </c>
    </row>
    <row r="13" spans="1:11" x14ac:dyDescent="0.25">
      <c r="A13" s="6" t="s">
        <v>5</v>
      </c>
      <c r="B13" s="5">
        <v>1000000</v>
      </c>
      <c r="D13" s="4" t="s">
        <v>4</v>
      </c>
      <c r="E13" s="5">
        <v>4</v>
      </c>
      <c r="H13" s="4" t="s">
        <v>0</v>
      </c>
      <c r="I13" s="5">
        <v>3490000</v>
      </c>
    </row>
    <row r="14" spans="1:11" x14ac:dyDescent="0.25">
      <c r="A14" s="6" t="s">
        <v>7</v>
      </c>
      <c r="B14" s="5">
        <v>880000</v>
      </c>
      <c r="D14" s="4" t="s">
        <v>8</v>
      </c>
      <c r="E14" s="5">
        <v>5</v>
      </c>
      <c r="H14" s="4" t="s">
        <v>9</v>
      </c>
      <c r="I14" s="5">
        <v>2320000</v>
      </c>
    </row>
    <row r="15" spans="1:11" x14ac:dyDescent="0.25">
      <c r="A15" s="6" t="s">
        <v>0</v>
      </c>
      <c r="B15" s="5">
        <v>1120000</v>
      </c>
      <c r="D15" s="4" t="s">
        <v>18</v>
      </c>
      <c r="E15" s="5">
        <v>16</v>
      </c>
      <c r="H15" s="4" t="s">
        <v>18</v>
      </c>
      <c r="I15" s="5">
        <v>15770000</v>
      </c>
    </row>
    <row r="16" spans="1:11" x14ac:dyDescent="0.25">
      <c r="A16" s="6" t="s">
        <v>9</v>
      </c>
      <c r="B16" s="5">
        <v>740000</v>
      </c>
    </row>
    <row r="17" spans="1:5" x14ac:dyDescent="0.25">
      <c r="A17" s="7" t="s">
        <v>1</v>
      </c>
      <c r="B17" s="8">
        <v>5670000</v>
      </c>
      <c r="D17" s="3" t="s">
        <v>17</v>
      </c>
      <c r="E17" t="s">
        <v>23</v>
      </c>
    </row>
    <row r="18" spans="1:5" x14ac:dyDescent="0.25">
      <c r="A18" s="6" t="s">
        <v>3</v>
      </c>
      <c r="B18" s="5">
        <v>1550000</v>
      </c>
      <c r="D18" s="4">
        <v>740000</v>
      </c>
      <c r="E18" s="5">
        <v>1450</v>
      </c>
    </row>
    <row r="19" spans="1:5" x14ac:dyDescent="0.25">
      <c r="A19" s="6" t="s">
        <v>10</v>
      </c>
      <c r="B19" s="5">
        <v>1150000</v>
      </c>
      <c r="D19" s="4">
        <v>780000</v>
      </c>
      <c r="E19" s="5">
        <v>1500</v>
      </c>
    </row>
    <row r="20" spans="1:5" x14ac:dyDescent="0.25">
      <c r="A20" s="6" t="s">
        <v>5</v>
      </c>
      <c r="B20" s="5">
        <v>970000</v>
      </c>
      <c r="D20" s="4">
        <v>800000</v>
      </c>
      <c r="E20" s="5">
        <v>1600</v>
      </c>
    </row>
    <row r="21" spans="1:5" x14ac:dyDescent="0.25">
      <c r="A21" s="6" t="s">
        <v>0</v>
      </c>
      <c r="B21" s="5">
        <v>1200000</v>
      </c>
      <c r="D21" s="4">
        <v>880000</v>
      </c>
      <c r="E21" s="5">
        <v>1700</v>
      </c>
    </row>
    <row r="22" spans="1:5" x14ac:dyDescent="0.25">
      <c r="A22" s="6" t="s">
        <v>9</v>
      </c>
      <c r="B22" s="5">
        <v>800000</v>
      </c>
      <c r="D22" s="4">
        <v>890000</v>
      </c>
      <c r="E22" s="5">
        <v>1600</v>
      </c>
    </row>
    <row r="23" spans="1:5" x14ac:dyDescent="0.25">
      <c r="A23" s="7" t="s">
        <v>4</v>
      </c>
      <c r="B23" s="8">
        <v>5650000</v>
      </c>
      <c r="D23" s="4">
        <v>900000</v>
      </c>
      <c r="E23" s="5">
        <v>1800</v>
      </c>
    </row>
    <row r="24" spans="1:5" x14ac:dyDescent="0.25">
      <c r="A24" s="6" t="s">
        <v>3</v>
      </c>
      <c r="B24" s="5">
        <v>1500000</v>
      </c>
      <c r="D24" s="4">
        <v>960000</v>
      </c>
      <c r="E24" s="5">
        <v>1700</v>
      </c>
    </row>
    <row r="25" spans="1:5" x14ac:dyDescent="0.25">
      <c r="A25" s="6" t="s">
        <v>10</v>
      </c>
      <c r="B25" s="5">
        <v>1100000</v>
      </c>
      <c r="D25" s="4">
        <v>970000</v>
      </c>
      <c r="E25" s="5">
        <v>1900</v>
      </c>
    </row>
    <row r="26" spans="1:5" x14ac:dyDescent="0.25">
      <c r="A26" s="6" t="s">
        <v>5</v>
      </c>
      <c r="B26" s="5">
        <v>980000</v>
      </c>
      <c r="D26" s="4">
        <v>980000</v>
      </c>
      <c r="E26" s="5">
        <v>1800</v>
      </c>
    </row>
    <row r="27" spans="1:5" x14ac:dyDescent="0.25">
      <c r="A27" s="6" t="s">
        <v>7</v>
      </c>
      <c r="B27" s="5">
        <v>890000</v>
      </c>
      <c r="D27" s="4">
        <v>1000000</v>
      </c>
      <c r="E27" s="5">
        <v>2000</v>
      </c>
    </row>
    <row r="28" spans="1:5" x14ac:dyDescent="0.25">
      <c r="A28" s="6" t="s">
        <v>0</v>
      </c>
      <c r="B28" s="5">
        <v>1180000</v>
      </c>
      <c r="D28" s="4">
        <v>1100000</v>
      </c>
      <c r="E28" s="5">
        <v>1000</v>
      </c>
    </row>
    <row r="29" spans="1:5" x14ac:dyDescent="0.25">
      <c r="A29" s="7" t="s">
        <v>8</v>
      </c>
      <c r="B29" s="8">
        <v>6440000</v>
      </c>
      <c r="D29" s="4">
        <v>1120000</v>
      </c>
      <c r="E29" s="5">
        <v>1400</v>
      </c>
    </row>
    <row r="30" spans="1:5" x14ac:dyDescent="0.25">
      <c r="A30" s="6" t="s">
        <v>3</v>
      </c>
      <c r="B30" s="5">
        <v>1480000</v>
      </c>
      <c r="D30" s="4">
        <v>1130000</v>
      </c>
      <c r="E30" s="5">
        <v>1050</v>
      </c>
    </row>
    <row r="31" spans="1:5" x14ac:dyDescent="0.25">
      <c r="A31" s="6" t="s">
        <v>10</v>
      </c>
      <c r="B31" s="5">
        <v>1130000</v>
      </c>
      <c r="D31" s="4">
        <v>1150000</v>
      </c>
      <c r="E31" s="5">
        <v>1100</v>
      </c>
    </row>
    <row r="32" spans="1:5" x14ac:dyDescent="0.25">
      <c r="A32" s="6" t="s">
        <v>5</v>
      </c>
      <c r="B32" s="5">
        <v>960000</v>
      </c>
      <c r="D32" s="4">
        <v>1180000</v>
      </c>
      <c r="E32" s="5">
        <v>1300</v>
      </c>
    </row>
    <row r="33" spans="1:5" x14ac:dyDescent="0.25">
      <c r="A33" s="6" t="s">
        <v>7</v>
      </c>
      <c r="B33" s="5">
        <v>900000</v>
      </c>
      <c r="D33" s="4">
        <v>1190000</v>
      </c>
      <c r="E33" s="5">
        <v>1350</v>
      </c>
    </row>
    <row r="34" spans="1:5" x14ac:dyDescent="0.25">
      <c r="A34" s="6" t="s">
        <v>0</v>
      </c>
      <c r="B34" s="5">
        <v>1190000</v>
      </c>
      <c r="D34" s="4" t="s">
        <v>18</v>
      </c>
      <c r="E34" s="5">
        <v>1515.625</v>
      </c>
    </row>
    <row r="35" spans="1:5" x14ac:dyDescent="0.25">
      <c r="A35" s="6" t="s">
        <v>9</v>
      </c>
      <c r="B35" s="5">
        <v>780000</v>
      </c>
    </row>
    <row r="36" spans="1:5" x14ac:dyDescent="0.25">
      <c r="A36" s="9" t="s">
        <v>18</v>
      </c>
      <c r="B36" s="10">
        <v>21500000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5E2C-DC9C-47DC-A8F7-7EBF06908855}">
  <dimension ref="A1:H21"/>
  <sheetViews>
    <sheetView workbookViewId="0">
      <selection activeCell="H6" sqref="H6:H7"/>
    </sheetView>
  </sheetViews>
  <sheetFormatPr defaultRowHeight="15" x14ac:dyDescent="0.25"/>
  <cols>
    <col min="3" max="3" width="9.28515625" customWidth="1"/>
    <col min="5" max="5" width="12.140625" customWidth="1"/>
    <col min="6" max="6" width="10.7109375" customWidth="1"/>
    <col min="8" max="8" width="19.5703125" customWidth="1"/>
    <col min="9" max="9" width="17.7109375" customWidth="1"/>
  </cols>
  <sheetData>
    <row r="1" spans="1:8" ht="30" x14ac:dyDescent="0.25">
      <c r="A1" s="1" t="s">
        <v>11</v>
      </c>
      <c r="B1" s="1" t="s">
        <v>12</v>
      </c>
      <c r="C1" s="1" t="s">
        <v>13</v>
      </c>
      <c r="D1" s="1" t="s">
        <v>14</v>
      </c>
      <c r="E1" s="1" t="s">
        <v>15</v>
      </c>
      <c r="F1" s="1" t="s">
        <v>16</v>
      </c>
    </row>
    <row r="2" spans="1:8" x14ac:dyDescent="0.25">
      <c r="A2" s="2">
        <v>1</v>
      </c>
      <c r="B2" s="2" t="s">
        <v>0</v>
      </c>
      <c r="C2" s="2" t="s">
        <v>1</v>
      </c>
      <c r="D2" s="2" t="s">
        <v>2</v>
      </c>
      <c r="E2" s="2">
        <v>1500</v>
      </c>
      <c r="F2" s="2">
        <v>1200000</v>
      </c>
      <c r="H2" t="s">
        <v>24</v>
      </c>
    </row>
    <row r="3" spans="1:8" x14ac:dyDescent="0.25">
      <c r="A3" s="2">
        <v>2</v>
      </c>
      <c r="B3" s="2" t="s">
        <v>3</v>
      </c>
      <c r="C3" s="2" t="s">
        <v>4</v>
      </c>
      <c r="D3" s="2" t="s">
        <v>2</v>
      </c>
      <c r="E3" s="2">
        <v>800</v>
      </c>
      <c r="F3" s="2">
        <v>1500000</v>
      </c>
      <c r="H3">
        <f>SUM(F2:F20)</f>
        <v>20540000</v>
      </c>
    </row>
    <row r="4" spans="1:8" x14ac:dyDescent="0.25">
      <c r="A4" s="2">
        <v>3</v>
      </c>
      <c r="B4" s="2" t="s">
        <v>5</v>
      </c>
      <c r="C4" s="2" t="s">
        <v>6</v>
      </c>
      <c r="D4" s="2" t="s">
        <v>2</v>
      </c>
      <c r="E4" s="2">
        <v>2000</v>
      </c>
      <c r="F4" s="2">
        <v>1000000</v>
      </c>
      <c r="H4" t="s">
        <v>25</v>
      </c>
    </row>
    <row r="5" spans="1:8" x14ac:dyDescent="0.25">
      <c r="A5" s="2">
        <v>4</v>
      </c>
      <c r="B5" s="2" t="s">
        <v>7</v>
      </c>
      <c r="C5" s="2" t="s">
        <v>8</v>
      </c>
      <c r="D5" s="2" t="s">
        <v>2</v>
      </c>
      <c r="E5" s="2">
        <v>1800</v>
      </c>
      <c r="F5" s="2">
        <v>900000</v>
      </c>
      <c r="H5">
        <f>SUM(Table1[Units Sold])</f>
        <v>28350</v>
      </c>
    </row>
    <row r="6" spans="1:8" x14ac:dyDescent="0.25">
      <c r="A6" s="2">
        <v>5</v>
      </c>
      <c r="B6" s="2" t="s">
        <v>9</v>
      </c>
      <c r="C6" s="2" t="s">
        <v>1</v>
      </c>
      <c r="D6" s="2" t="s">
        <v>2</v>
      </c>
      <c r="E6" s="2">
        <v>1600</v>
      </c>
      <c r="F6" s="2">
        <v>800000</v>
      </c>
      <c r="H6" t="s">
        <v>26</v>
      </c>
    </row>
    <row r="7" spans="1:8" x14ac:dyDescent="0.25">
      <c r="A7" s="2">
        <v>6</v>
      </c>
      <c r="B7" s="2" t="s">
        <v>10</v>
      </c>
      <c r="C7" s="2" t="s">
        <v>4</v>
      </c>
      <c r="D7" s="2" t="s">
        <v>2</v>
      </c>
      <c r="E7" s="2">
        <v>1000</v>
      </c>
      <c r="F7" s="2">
        <v>1100000</v>
      </c>
      <c r="H7" t="s">
        <v>27</v>
      </c>
    </row>
    <row r="8" spans="1:8" x14ac:dyDescent="0.25">
      <c r="A8" s="2">
        <v>7</v>
      </c>
      <c r="B8" s="2" t="s">
        <v>0</v>
      </c>
      <c r="C8" s="2" t="s">
        <v>6</v>
      </c>
      <c r="D8" s="2" t="s">
        <v>2</v>
      </c>
      <c r="E8" s="2">
        <v>1400</v>
      </c>
      <c r="F8" s="2">
        <v>1120000</v>
      </c>
    </row>
    <row r="9" spans="1:8" x14ac:dyDescent="0.25">
      <c r="A9" s="2">
        <v>8</v>
      </c>
      <c r="B9" s="2" t="s">
        <v>3</v>
      </c>
      <c r="C9" s="2" t="s">
        <v>1</v>
      </c>
      <c r="D9" s="2" t="s">
        <v>2</v>
      </c>
      <c r="E9" s="2">
        <v>950</v>
      </c>
      <c r="F9" s="2">
        <v>1550000</v>
      </c>
    </row>
    <row r="10" spans="1:8" x14ac:dyDescent="0.25">
      <c r="A10" s="2">
        <v>9</v>
      </c>
      <c r="B10" s="2" t="s">
        <v>5</v>
      </c>
      <c r="C10" s="2" t="s">
        <v>4</v>
      </c>
      <c r="D10" s="2" t="s">
        <v>2</v>
      </c>
      <c r="E10" s="2">
        <v>1800</v>
      </c>
      <c r="F10" s="2">
        <v>980000</v>
      </c>
    </row>
    <row r="11" spans="1:8" x14ac:dyDescent="0.25">
      <c r="A11" s="2">
        <v>10</v>
      </c>
      <c r="B11" s="2" t="s">
        <v>7</v>
      </c>
      <c r="C11" s="2" t="s">
        <v>6</v>
      </c>
      <c r="D11" s="2" t="s">
        <v>2</v>
      </c>
      <c r="E11" s="2">
        <v>1700</v>
      </c>
      <c r="F11" s="2">
        <v>880000</v>
      </c>
    </row>
    <row r="12" spans="1:8" x14ac:dyDescent="0.25">
      <c r="A12" s="2">
        <v>11</v>
      </c>
      <c r="B12" s="2" t="s">
        <v>9</v>
      </c>
      <c r="C12" s="2" t="s">
        <v>8</v>
      </c>
      <c r="D12" s="2" t="s">
        <v>2</v>
      </c>
      <c r="E12" s="2">
        <v>1500</v>
      </c>
      <c r="F12" s="2">
        <v>780000</v>
      </c>
    </row>
    <row r="13" spans="1:8" x14ac:dyDescent="0.25">
      <c r="A13" s="2">
        <v>12</v>
      </c>
      <c r="B13" s="2" t="s">
        <v>10</v>
      </c>
      <c r="C13" s="2" t="s">
        <v>1</v>
      </c>
      <c r="D13" s="2" t="s">
        <v>2</v>
      </c>
      <c r="E13" s="2">
        <v>1100</v>
      </c>
      <c r="F13" s="2">
        <v>1150000</v>
      </c>
    </row>
    <row r="14" spans="1:8" x14ac:dyDescent="0.25">
      <c r="A14" s="2">
        <v>13</v>
      </c>
      <c r="B14" s="2" t="s">
        <v>0</v>
      </c>
      <c r="C14" s="2" t="s">
        <v>4</v>
      </c>
      <c r="D14" s="2" t="s">
        <v>2</v>
      </c>
      <c r="E14" s="2">
        <v>1300</v>
      </c>
      <c r="F14" s="2">
        <v>1180000</v>
      </c>
    </row>
    <row r="15" spans="1:8" x14ac:dyDescent="0.25">
      <c r="A15" s="2">
        <v>14</v>
      </c>
      <c r="B15" s="2" t="s">
        <v>3</v>
      </c>
      <c r="C15" s="2" t="s">
        <v>8</v>
      </c>
      <c r="D15" s="2" t="s">
        <v>2</v>
      </c>
      <c r="E15" s="2">
        <v>850</v>
      </c>
      <c r="F15" s="2">
        <v>1480000</v>
      </c>
    </row>
    <row r="16" spans="1:8" x14ac:dyDescent="0.25">
      <c r="A16" s="2">
        <v>15</v>
      </c>
      <c r="B16" s="2" t="s">
        <v>5</v>
      </c>
      <c r="C16" s="2" t="s">
        <v>1</v>
      </c>
      <c r="D16" s="2" t="s">
        <v>2</v>
      </c>
      <c r="E16" s="2">
        <v>1900</v>
      </c>
      <c r="F16" s="2">
        <v>970000</v>
      </c>
    </row>
    <row r="17" spans="1:6" x14ac:dyDescent="0.25">
      <c r="A17" s="2">
        <v>16</v>
      </c>
      <c r="B17" s="2" t="s">
        <v>7</v>
      </c>
      <c r="C17" s="2" t="s">
        <v>4</v>
      </c>
      <c r="D17" s="2" t="s">
        <v>2</v>
      </c>
      <c r="E17" s="2">
        <v>1600</v>
      </c>
      <c r="F17" s="2">
        <v>890000</v>
      </c>
    </row>
    <row r="18" spans="1:6" x14ac:dyDescent="0.25">
      <c r="A18" s="2">
        <v>17</v>
      </c>
      <c r="B18" s="2" t="s">
        <v>9</v>
      </c>
      <c r="C18" s="2" t="s">
        <v>6</v>
      </c>
      <c r="D18" s="2" t="s">
        <v>2</v>
      </c>
      <c r="E18" s="2">
        <v>1450</v>
      </c>
      <c r="F18" s="2">
        <v>740000</v>
      </c>
    </row>
    <row r="19" spans="1:6" x14ac:dyDescent="0.25">
      <c r="A19" s="2">
        <v>18</v>
      </c>
      <c r="B19" s="2" t="s">
        <v>10</v>
      </c>
      <c r="C19" s="2" t="s">
        <v>8</v>
      </c>
      <c r="D19" s="2" t="s">
        <v>2</v>
      </c>
      <c r="E19" s="2">
        <v>1050</v>
      </c>
      <c r="F19" s="2">
        <v>1130000</v>
      </c>
    </row>
    <row r="20" spans="1:6" x14ac:dyDescent="0.25">
      <c r="A20" s="2">
        <v>19</v>
      </c>
      <c r="B20" s="2" t="s">
        <v>0</v>
      </c>
      <c r="C20" s="2" t="s">
        <v>8</v>
      </c>
      <c r="D20" s="2" t="s">
        <v>2</v>
      </c>
      <c r="E20" s="2">
        <v>1350</v>
      </c>
      <c r="F20" s="2">
        <v>1190000</v>
      </c>
    </row>
    <row r="21" spans="1:6" x14ac:dyDescent="0.25">
      <c r="A21" s="2">
        <v>20</v>
      </c>
      <c r="B21" s="2" t="s">
        <v>5</v>
      </c>
      <c r="C21" s="2" t="s">
        <v>8</v>
      </c>
      <c r="D21" s="2" t="s">
        <v>2</v>
      </c>
      <c r="E21" s="2">
        <v>1700</v>
      </c>
      <c r="F21" s="2">
        <v>960000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47BE-A3F6-40B8-BAB9-30B200943052}">
  <dimension ref="A1:A33"/>
  <sheetViews>
    <sheetView showGridLines="0" tabSelected="1" zoomScale="91" zoomScaleNormal="91" workbookViewId="0">
      <selection activeCell="X1" sqref="X1:X1048576"/>
    </sheetView>
  </sheetViews>
  <sheetFormatPr defaultColWidth="0" defaultRowHeight="15" zeroHeight="1" x14ac:dyDescent="0.25"/>
  <cols>
    <col min="1" max="23" width="9.140625" style="11" customWidth="1"/>
    <col min="24" max="24" width="9.140625" style="11" hidden="1" customWidth="1"/>
    <col min="25" max="16384" width="9.140625" style="11"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Keerti Singh</dc:creator>
  <cp:lastModifiedBy>Keerti Singh</cp:lastModifiedBy>
  <dcterms:created xsi:type="dcterms:W3CDTF">2025-07-04T11:46:51Z</dcterms:created>
  <dcterms:modified xsi:type="dcterms:W3CDTF">2025-07-04T15:24:42Z</dcterms:modified>
</cp:coreProperties>
</file>