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Quartus\Lab8\"/>
    </mc:Choice>
  </mc:AlternateContent>
  <xr:revisionPtr revIDLastSave="0" documentId="13_ncr:1_{01C0D064-A3E1-46FF-9086-EB987B3F8BD8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" l="1"/>
  <c r="G9" i="1"/>
  <c r="G10" i="1" s="1"/>
  <c r="G8" i="1"/>
  <c r="G11" i="1"/>
</calcChain>
</file>

<file path=xl/sharedStrings.xml><?xml version="1.0" encoding="utf-8"?>
<sst xmlns="http://schemas.openxmlformats.org/spreadsheetml/2006/main" count="23" uniqueCount="23">
  <si>
    <t>Вариант</t>
  </si>
  <si>
    <t>Тип кэш-памяти</t>
  </si>
  <si>
    <t>полностью ассоциативное отображение</t>
  </si>
  <si>
    <t>Кол-во строк кэш</t>
  </si>
  <si>
    <t>Кол-во байт в строке</t>
  </si>
  <si>
    <t>Кол-во модулей К</t>
  </si>
  <si>
    <t>Алгоритм замещения строк</t>
  </si>
  <si>
    <t>Наиб. дальнего хранения</t>
  </si>
  <si>
    <t>-</t>
  </si>
  <si>
    <t>Кратность размера ОЗУ объему кэш-памяти</t>
  </si>
  <si>
    <t>Разрядность ШД, бит</t>
  </si>
  <si>
    <t>Запись в память</t>
  </si>
  <si>
    <t>флаговая отложенная</t>
  </si>
  <si>
    <t>Расчет размера кэш, ОЗУ и ША</t>
  </si>
  <si>
    <t>Offset = log2(кол-во слов в строке)</t>
  </si>
  <si>
    <t xml:space="preserve">ША = log2(Объем ОЗУ) </t>
  </si>
  <si>
    <t>Tag = ША - offset - set</t>
  </si>
  <si>
    <t>№</t>
  </si>
  <si>
    <t>Ответ</t>
  </si>
  <si>
    <t>Вычисления</t>
  </si>
  <si>
    <t>Объем кэш = кол-во строк * кол-во слов в строке</t>
  </si>
  <si>
    <t>Объем ОЗУ = объем кэш * кратность</t>
  </si>
  <si>
    <t>Set = log2(кол-во строк в наборе\модуле)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</si>
</sst>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/>
    <xf numFmtId="0" fontId="2" fillId="0" borderId="0" xfId="0" applyFont="1" applyBorder="1" applyAlignment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left"/>
    </xf>
    <xf numFmtId="0" fontId="1" fillId="0" borderId="6" xfId="0" applyFont="1" applyBorder="1" applyAlignment="1">
      <alignment horizontal="center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6"/>
  <sheetViews>
    <sheetView tabSelected="1" topLeftCell="A3" workbookViewId="0">
      <selection activeCell="H11" sqref="H11"/>
    </sheetView>
  </sheetViews>
  <sheetFormatPr defaultRowHeight="14.4" x14ac:dyDescent="0.3"/>
  <cols>
    <col min="2" max="2" width="10.109375" bestFit="1" customWidth="1"/>
    <col min="3" max="3" width="18.88671875" bestFit="1" customWidth="1"/>
    <col min="4" max="4" width="11.88671875" bestFit="1" customWidth="1"/>
    <col min="5" max="5" width="14.109375" bestFit="1" customWidth="1"/>
    <col min="6" max="6" width="12.88671875" bestFit="1" customWidth="1"/>
    <col min="7" max="7" width="23.33203125" bestFit="1" customWidth="1"/>
    <col min="8" max="8" width="27.44140625" customWidth="1"/>
    <col min="9" max="9" width="20.21875" bestFit="1" customWidth="1"/>
    <col min="10" max="10" width="12.5546875" customWidth="1"/>
  </cols>
  <sheetData>
    <row r="1" spans="2:10" ht="15" thickBot="1" x14ac:dyDescent="0.35"/>
    <row r="2" spans="2:10" ht="42" customHeight="1" thickBot="1" x14ac:dyDescent="0.35">
      <c r="B2" s="1" t="s">
        <v>0</v>
      </c>
      <c r="C2" s="2" t="s">
        <v>1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9</v>
      </c>
      <c r="I2" s="3" t="s">
        <v>10</v>
      </c>
      <c r="J2" s="4" t="s">
        <v>11</v>
      </c>
    </row>
    <row r="3" spans="2:10" ht="52.8" customHeight="1" thickBot="1" x14ac:dyDescent="0.35">
      <c r="B3" s="5">
        <v>17</v>
      </c>
      <c r="C3" s="6" t="s">
        <v>2</v>
      </c>
      <c r="D3" s="7">
        <v>4</v>
      </c>
      <c r="E3" s="7">
        <v>8</v>
      </c>
      <c r="F3" s="7" t="s">
        <v>8</v>
      </c>
      <c r="G3" s="7" t="s">
        <v>7</v>
      </c>
      <c r="H3" s="7">
        <v>8</v>
      </c>
      <c r="I3" s="7">
        <v>8</v>
      </c>
      <c r="J3" s="8" t="s">
        <v>12</v>
      </c>
    </row>
    <row r="5" spans="2:10" ht="15" thickBot="1" x14ac:dyDescent="0.35"/>
    <row r="6" spans="2:10" ht="18.600000000000001" thickBot="1" x14ac:dyDescent="0.4">
      <c r="B6" s="21" t="s">
        <v>13</v>
      </c>
      <c r="C6" s="22"/>
      <c r="D6" s="22"/>
      <c r="E6" s="22"/>
      <c r="F6" s="22"/>
      <c r="G6" s="23"/>
      <c r="H6" s="11"/>
      <c r="I6" s="11"/>
      <c r="J6" s="11"/>
    </row>
    <row r="7" spans="2:10" x14ac:dyDescent="0.3">
      <c r="B7" s="15" t="s">
        <v>17</v>
      </c>
      <c r="C7" s="19" t="s">
        <v>19</v>
      </c>
      <c r="D7" s="19"/>
      <c r="E7" s="19"/>
      <c r="F7" s="19"/>
      <c r="G7" s="16" t="s">
        <v>18</v>
      </c>
      <c r="H7" s="10"/>
      <c r="I7" s="10"/>
      <c r="J7" s="10"/>
    </row>
    <row r="8" spans="2:10" x14ac:dyDescent="0.3">
      <c r="B8" s="12">
        <v>1</v>
      </c>
      <c r="C8" s="18" t="s">
        <v>20</v>
      </c>
      <c r="D8" s="18"/>
      <c r="E8" s="18"/>
      <c r="F8" s="18"/>
      <c r="G8" s="13">
        <f xml:space="preserve"> D3 *E3</f>
        <v>32</v>
      </c>
    </row>
    <row r="9" spans="2:10" x14ac:dyDescent="0.3">
      <c r="B9" s="12">
        <v>2</v>
      </c>
      <c r="C9" s="18" t="s">
        <v>21</v>
      </c>
      <c r="D9" s="18"/>
      <c r="E9" s="18"/>
      <c r="F9" s="18"/>
      <c r="G9" s="13">
        <f xml:space="preserve"> G8 * H3</f>
        <v>256</v>
      </c>
    </row>
    <row r="10" spans="2:10" x14ac:dyDescent="0.3">
      <c r="B10" s="12">
        <v>3</v>
      </c>
      <c r="C10" s="18" t="s">
        <v>15</v>
      </c>
      <c r="D10" s="18"/>
      <c r="E10" s="18"/>
      <c r="F10" s="18"/>
      <c r="G10" s="13">
        <f>LOG(G9,2)</f>
        <v>8</v>
      </c>
    </row>
    <row r="11" spans="2:10" x14ac:dyDescent="0.3">
      <c r="B11" s="12">
        <v>4</v>
      </c>
      <c r="C11" s="18" t="s">
        <v>14</v>
      </c>
      <c r="D11" s="18"/>
      <c r="E11" s="18"/>
      <c r="F11" s="18"/>
      <c r="G11" s="13">
        <f>LOG(E3,2)</f>
        <v>3</v>
      </c>
    </row>
    <row r="12" spans="2:10" x14ac:dyDescent="0.3">
      <c r="B12" s="12">
        <v>5</v>
      </c>
      <c r="C12" s="18" t="s">
        <v>22</v>
      </c>
      <c r="D12" s="18"/>
      <c r="E12" s="18"/>
      <c r="F12" s="18"/>
      <c r="G12" s="13">
        <v>0</v>
      </c>
    </row>
    <row r="13" spans="2:10" ht="15" thickBot="1" x14ac:dyDescent="0.35">
      <c r="B13" s="14">
        <v>6</v>
      </c>
      <c r="C13" s="20" t="s">
        <v>16</v>
      </c>
      <c r="D13" s="20"/>
      <c r="E13" s="20"/>
      <c r="F13" s="20"/>
      <c r="G13" s="17">
        <f xml:space="preserve"> G10 - G11 - G12</f>
        <v>5</v>
      </c>
    </row>
    <row r="14" spans="2:10" x14ac:dyDescent="0.3">
      <c r="B14" s="9"/>
      <c r="C14" s="9"/>
      <c r="D14" s="9"/>
      <c r="E14" s="9"/>
      <c r="F14" s="9"/>
      <c r="G14" s="9"/>
    </row>
    <row r="15" spans="2:10" x14ac:dyDescent="0.3">
      <c r="B15" s="9"/>
      <c r="C15" s="9"/>
      <c r="D15" s="9"/>
      <c r="E15" s="9"/>
      <c r="F15" s="9"/>
      <c r="G15" s="9"/>
    </row>
    <row r="16" spans="2:10" x14ac:dyDescent="0.3">
      <c r="B16" s="9"/>
      <c r="C16" s="9"/>
      <c r="D16" s="9"/>
      <c r="E16" s="9"/>
      <c r="F16" s="9"/>
      <c r="G16" s="9"/>
    </row>
  </sheetData>
  <mergeCells count="8">
    <mergeCell ref="C13:F13"/>
    <mergeCell ref="C8:F8"/>
    <mergeCell ref="B6:G6"/>
    <mergeCell ref="C11:F11"/>
    <mergeCell ref="C12:F12"/>
    <mergeCell ref="C7:F7"/>
    <mergeCell ref="C9:F9"/>
    <mergeCell ref="C10:F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Климович</dc:creator>
  <cp:lastModifiedBy>Алексей Климович</cp:lastModifiedBy>
  <dcterms:created xsi:type="dcterms:W3CDTF">2015-06-05T18:19:34Z</dcterms:created>
  <dcterms:modified xsi:type="dcterms:W3CDTF">2024-02-08T19:31:25Z</dcterms:modified>
</cp:coreProperties>
</file>