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25" windowWidth="27495" windowHeight="14760" activeTab="2"/>
  </bookViews>
  <sheets>
    <sheet name="Cover" sheetId="1" r:id="rId1"/>
    <sheet name="Web Display" sheetId="2" r:id="rId2"/>
    <sheet name="Raw Data Display" sheetId="3" r:id="rId3"/>
  </sheets>
  <calcPr calcId="145621"/>
</workbook>
</file>

<file path=xl/calcChain.xml><?xml version="1.0" encoding="utf-8"?>
<calcChain xmlns="http://schemas.openxmlformats.org/spreadsheetml/2006/main">
  <c r="A37" i="3" l="1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<sst xmlns="http://schemas.openxmlformats.org/spreadsheetml/2006/main" count="355" uniqueCount="190">
  <si>
    <t>Date Created</t>
  </si>
  <si>
    <t>6/11/2020, 1:53:43 PM</t>
  </si>
  <si>
    <t>Product Type</t>
  </si>
  <si>
    <t>Low Noise Op Amps (≤ 10nV/√Hz)</t>
  </si>
  <si>
    <t>Web Link</t>
  </si>
  <si>
    <t>https://www.analog.com/en/parametricsearch/11091#/p2839=2|5&amp;ps3=0.3|3&amp;p4502=600k|100M&amp;p4102=20n|700n&amp;sort=4101,desc</t>
  </si>
  <si>
    <t>Filter Conditions</t>
  </si>
  <si>
    <t>Column Name</t>
  </si>
  <si>
    <t>Filter Values</t>
  </si>
  <si>
    <t/>
  </si>
  <si>
    <t>Vs span</t>
  </si>
  <si>
    <t>2, 5</t>
  </si>
  <si>
    <t>0.1 to 10 Hz VNoise</t>
  </si>
  <si>
    <t>20n, 700n</t>
  </si>
  <si>
    <t>GBP</t>
  </si>
  <si>
    <t>600k, 100M</t>
  </si>
  <si>
    <t>Price (1000+)</t>
  </si>
  <si>
    <t>0.3, 3</t>
  </si>
  <si>
    <t>Part Number</t>
  </si>
  <si>
    <t># of Amps</t>
  </si>
  <si>
    <t>GBP (typ)</t>
  </si>
  <si>
    <t>Slew Rate (typ)</t>
  </si>
  <si>
    <t>VNoise Density (typ)</t>
  </si>
  <si>
    <t>0.1 to 10 Hz VNoise (typ)</t>
  </si>
  <si>
    <t>Current Noise Density (typ)</t>
  </si>
  <si>
    <t>Iq/Amp (typ)</t>
  </si>
  <si>
    <t>Vs span (min)</t>
  </si>
  <si>
    <t>Vs span (max)</t>
  </si>
  <si>
    <t>Package</t>
  </si>
  <si>
    <t>Hz</t>
  </si>
  <si>
    <t>V/us</t>
  </si>
  <si>
    <t>V/rtHz</t>
  </si>
  <si>
    <t>V p-p</t>
  </si>
  <si>
    <t>A/rtHz</t>
  </si>
  <si>
    <t>A</t>
  </si>
  <si>
    <t>V</t>
  </si>
  <si>
    <t>$ US</t>
  </si>
  <si>
    <t>60M</t>
  </si>
  <si>
    <t>10n</t>
  </si>
  <si>
    <t>500n</t>
  </si>
  <si>
    <t>800f</t>
  </si>
  <si>
    <t>900µ</t>
  </si>
  <si>
    <t>$1.20 (LT6220CS5#TRPBF)</t>
  </si>
  <si>
    <t>8-Lead SOIC (Narrow 0.15 Inch),5-Lead SOT-23</t>
  </si>
  <si>
    <t>$1.85 (LT6221CS8#PBF)</t>
  </si>
  <si>
    <t>8-Lead SOIC (Narrow 0.15 Inch),8-Lead DFN (3mm x 3mm x 0.75mm w/ EP)</t>
  </si>
  <si>
    <t>$2.95 (LT6222CGN#PBF)</t>
  </si>
  <si>
    <t>16-Lead SSOP (Narrow 0.15 Inch)</t>
  </si>
  <si>
    <t>8M</t>
  </si>
  <si>
    <t>400f</t>
  </si>
  <si>
    <t>1.2m</t>
  </si>
  <si>
    <t>$1.24 (AD8529ARMZ-REEL)</t>
  </si>
  <si>
    <t>8-Lead SOIC,8-Lead MSOP</t>
  </si>
  <si>
    <t>$0.94 (AD8519AKSZ-REEL7)</t>
  </si>
  <si>
    <t>5-Lead SC70,5-Lead SOT-23</t>
  </si>
  <si>
    <t>28M</t>
  </si>
  <si>
    <t>200n</t>
  </si>
  <si>
    <t>200f</t>
  </si>
  <si>
    <t>2.7m</t>
  </si>
  <si>
    <t>$2.85 (LT1213CN8#PBF)</t>
  </si>
  <si>
    <t>8-Lead PDIP (Narrow 0.3 Inch),8-Lead SOIC (Narrow 0.15 Inch)</t>
  </si>
  <si>
    <t>1.6M</t>
  </si>
  <si>
    <t>200m</t>
  </si>
  <si>
    <t>9.5n</t>
  </si>
  <si>
    <t>150f</t>
  </si>
  <si>
    <t>145µ</t>
  </si>
  <si>
    <t>$1.10 (LT6013CS8#PBF)</t>
  </si>
  <si>
    <t>$1.65 (LT6014CS8#PBF)</t>
  </si>
  <si>
    <t>15M</t>
  </si>
  <si>
    <t>600µ</t>
  </si>
  <si>
    <t>$1.72 (OP162GSZ)</t>
  </si>
  <si>
    <t>8-Lead SOIC</t>
  </si>
  <si>
    <t>775µ</t>
  </si>
  <si>
    <t>$1.50 (OP262DRUZ-REEL)</t>
  </si>
  <si>
    <t>8-Lead SOIC,8-Lead TSSOP</t>
  </si>
  <si>
    <t>2.5M</t>
  </si>
  <si>
    <t>9n</t>
  </si>
  <si>
    <t>500f</t>
  </si>
  <si>
    <t>950µ</t>
  </si>
  <si>
    <t>$1.50 (LTC2058IS8E#PBF)</t>
  </si>
  <si>
    <t>12-Lead MSOP w/ EP,8-Lead SOIC (Narrow 0.15 Inch w/ EP)</t>
  </si>
  <si>
    <t>1.3M</t>
  </si>
  <si>
    <t>700m</t>
  </si>
  <si>
    <t>7.9n</t>
  </si>
  <si>
    <t>400n</t>
  </si>
  <si>
    <t>400µ</t>
  </si>
  <si>
    <t>$1.53 (OP2177ARMZ)</t>
  </si>
  <si>
    <t>$0.81 (OP1177ARMZ)</t>
  </si>
  <si>
    <t>3.9M</t>
  </si>
  <si>
    <t>7n</t>
  </si>
  <si>
    <t>250n</t>
  </si>
  <si>
    <t>$0.77 (ADA4077-1ARMZ)</t>
  </si>
  <si>
    <t>$2.90 (ADA4077-4ARUZ)</t>
  </si>
  <si>
    <t>14-Lead SOIC,14-Lead TSSOP</t>
  </si>
  <si>
    <t>$1.38 (ADA4077-2ARMZ)</t>
  </si>
  <si>
    <t>18M</t>
  </si>
  <si>
    <t>550n</t>
  </si>
  <si>
    <t>560a</t>
  </si>
  <si>
    <t>2m</t>
  </si>
  <si>
    <t>$0.82 (LTC6240CS5#TRPBF)</t>
  </si>
  <si>
    <t>$1.40 (LTC6240HVCS5#TRPBF)</t>
  </si>
  <si>
    <t>3.4M</t>
  </si>
  <si>
    <t>500m</t>
  </si>
  <si>
    <t>5.9n</t>
  </si>
  <si>
    <t>99n</t>
  </si>
  <si>
    <t>1.4m</t>
  </si>
  <si>
    <t>$1.52 (ADA4528-2ACPZ-R7)</t>
  </si>
  <si>
    <t>8-Lead LFCSP (3mm x 3mm w/ EP),8-Lead LFCSP (2.44mm x 1.6mm w/ EP),8-Lead MSOP</t>
  </si>
  <si>
    <t>$0.98 (ADA4528-1ACPZ-R7)</t>
  </si>
  <si>
    <t>8-Lead LFCSP (3mm x 3mm w/ EP),8-Lead MSOP</t>
  </si>
  <si>
    <t>2.7M</t>
  </si>
  <si>
    <t>5.8n</t>
  </si>
  <si>
    <t>117n</t>
  </si>
  <si>
    <t>840µ</t>
  </si>
  <si>
    <t>$0.84 (ADA4522-1ARMZ)</t>
  </si>
  <si>
    <t>830µ</t>
  </si>
  <si>
    <t>$1.46 (ADA4522-2ARMZ)</t>
  </si>
  <si>
    <t>CHIPS OR DIE,8-Lead SOIC,8-Lead MSOP</t>
  </si>
  <si>
    <t>30M</t>
  </si>
  <si>
    <t>5.2n</t>
  </si>
  <si>
    <t>300n</t>
  </si>
  <si>
    <t>700f</t>
  </si>
  <si>
    <t>570µ</t>
  </si>
  <si>
    <t>$1.64 (ADA4805-2ARMZ)</t>
  </si>
  <si>
    <t>10-Lead LFCSP (3mm x 3mm),8-Lead MSOP</t>
  </si>
  <si>
    <t>$0.95 (ADA4805-1ARJZ-R7)</t>
  </si>
  <si>
    <t>6-Lead SC70,6-Lead SOT-23</t>
  </si>
  <si>
    <t>4.7n</t>
  </si>
  <si>
    <t>120n</t>
  </si>
  <si>
    <t>3m</t>
  </si>
  <si>
    <t>$2.07 (OP113FSZ)</t>
  </si>
  <si>
    <t>$2.25 (OP213FSZ)</t>
  </si>
  <si>
    <t>8-Lead PDIP,8-Lead SOIC</t>
  </si>
  <si>
    <t>5M</t>
  </si>
  <si>
    <t>4.2n</t>
  </si>
  <si>
    <t>88n</t>
  </si>
  <si>
    <t>1p</t>
  </si>
  <si>
    <t>4.5m</t>
  </si>
  <si>
    <t>$0.85 (ADA4523-1BCPZ)</t>
  </si>
  <si>
    <t>8-Lead LFCSP (3mm x 3mm x 0.75mm),8-Lead SOIC,8-Lead MSOP</t>
  </si>
  <si>
    <t>15.9M</t>
  </si>
  <si>
    <t>3.9n</t>
  </si>
  <si>
    <t>100n</t>
  </si>
  <si>
    <t>550f</t>
  </si>
  <si>
    <t>625µ</t>
  </si>
  <si>
    <t>$1.50 (ADA4084-1ARJZ-R7)</t>
  </si>
  <si>
    <t>8-Lead SOIC,5-Lead SOT-23</t>
  </si>
  <si>
    <t>$2.85 (ADA4084-2ACPZ-R7)</t>
  </si>
  <si>
    <t>8-Lead LFCSP (3mm x 3mm w/ EP),8-Lead SOIC,8-Lead MSOP</t>
  </si>
  <si>
    <t>20M</t>
  </si>
  <si>
    <t>90n</t>
  </si>
  <si>
    <t>300f</t>
  </si>
  <si>
    <t>$2.50 (LT1678CS8#PBF)</t>
  </si>
  <si>
    <t>8-Lead SOIC (Narrow 0.15 Inch)</t>
  </si>
  <si>
    <t>4.25M</t>
  </si>
  <si>
    <t>$1.66 (OP184FSZ)</t>
  </si>
  <si>
    <t>7.2M</t>
  </si>
  <si>
    <t>3.2n</t>
  </si>
  <si>
    <t>2.75m</t>
  </si>
  <si>
    <t>$2.15 (LT1677CN8#PBF)</t>
  </si>
  <si>
    <t>1.9n</t>
  </si>
  <si>
    <t>220n</t>
  </si>
  <si>
    <t>430f</t>
  </si>
  <si>
    <t>1.15m</t>
  </si>
  <si>
    <t>$1.45 (LT6233CS6#TRPBF)</t>
  </si>
  <si>
    <t>6-Lead SOT-23</t>
  </si>
  <si>
    <t>$2.45 (LT6234CS8#PBF)</t>
  </si>
  <si>
    <t>90M</t>
  </si>
  <si>
    <t>1n</t>
  </si>
  <si>
    <t>2.8p</t>
  </si>
  <si>
    <t>$1.89 (ADA4897-1ARJZ-R7)</t>
  </si>
  <si>
    <t>8-Lead SOIC,6-Lead SOT-23</t>
  </si>
  <si>
    <t>8-Lead SOIC (Narrow 0.15 Inch) 5-Lead SOT-23</t>
  </si>
  <si>
    <t>8-Lead SOIC (Narrow 0.15 Inch) 8-Lead DFN (3mm x 3mm x 0.75mm w/ EP)</t>
  </si>
  <si>
    <t>8-Lead SOIC 8-Lead MSOP</t>
  </si>
  <si>
    <t>5-Lead SC70 5-Lead SOT-23</t>
  </si>
  <si>
    <t>8-Lead PDIP (Narrow 0.3 Inch) 8-Lead SOIC (Narrow 0.15 Inch)</t>
  </si>
  <si>
    <t>8-Lead SOIC 8-Lead TSSOP</t>
  </si>
  <si>
    <t>12-Lead MSOP w/ EP 8-Lead SOIC (Narrow 0.15 Inch w/ EP)</t>
  </si>
  <si>
    <t>14-Lead SOIC 14-Lead TSSOP</t>
  </si>
  <si>
    <t>8-Lead LFCSP (3mm x 3mm w/ EP) 8-Lead LFCSP (2.44mm x 1.6mm w/ EP) 8-Lead MSOP</t>
  </si>
  <si>
    <t>8-Lead LFCSP (3mm x 3mm w/ EP) 8-Lead MSOP</t>
  </si>
  <si>
    <t>CHIPS OR DIE 8-Lead SOIC 8-Lead MSOP</t>
  </si>
  <si>
    <t>10-Lead LFCSP (3mm x 3mm) 8-Lead MSOP</t>
  </si>
  <si>
    <t>6-Lead SC70 6-Lead SOT-23</t>
  </si>
  <si>
    <t>8-Lead PDIP 8-Lead SOIC</t>
  </si>
  <si>
    <t>8-Lead LFCSP (3mm x 3mm x 0.75mm) 8-Lead SOIC 8-Lead MSOP</t>
  </si>
  <si>
    <t>8-Lead SOIC 5-Lead SOT-23</t>
  </si>
  <si>
    <t>8-Lead LFCSP (3mm x 3mm w/ EP) 8-Lead SOIC 8-Lead MSOP</t>
  </si>
  <si>
    <t>8-Lead SOIC 6-Lead SOT-23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</si>
</sst>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b/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5D9F1"/>
        <bgColor rgb="FFC5D9F1"/>
      </patternFill>
    </fill>
    <fill>
      <patternFill patternType="solid">
        <fgColor rgb="FFC5D9F1"/>
        <bgColor rgb="FFC5D9F1"/>
      </patternFill>
    </fill>
    <fill>
      <patternFill patternType="solid">
        <fgColor rgb="FFC5D9F1"/>
        <bgColor rgb="FFC5D9F1"/>
      </patternFill>
    </fill>
    <fill>
      <patternFill patternType="solid">
        <fgColor rgb="FFC5D9F1"/>
        <bgColor rgb="FFC5D9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2" fillId="0" borderId="0" xfId="0" applyFont="1"/>
    <xf numFmtId="0" fontId="0" fillId="5" borderId="0" xfId="0" applyFill="1"/>
    <xf numFmtId="0" fontId="0" fillId="6" borderId="0" xfId="0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/>
  <cols>
    <col min="1" max="1" width="20" customWidth="1"/>
    <col min="2" max="2" width="25" customWidth="1"/>
    <col min="3" max="3" width="20" customWidth="1"/>
  </cols>
  <sheetData>
    <row r="1" spans="1:3">
      <c r="A1" s="1" t="s">
        <v>0</v>
      </c>
      <c r="B1" t="s">
        <v>1</v>
      </c>
    </row>
    <row r="2" spans="1:3">
      <c r="A2" s="1" t="s">
        <v>2</v>
      </c>
      <c r="B2" t="s">
        <v>3</v>
      </c>
    </row>
    <row r="3" spans="1:3">
      <c r="A3" s="1" t="s">
        <v>4</v>
      </c>
      <c r="B3" t="s">
        <v>5</v>
      </c>
    </row>
    <row r="4" spans="1:3">
      <c r="A4" s="1" t="s">
        <v>6</v>
      </c>
      <c r="B4" s="1" t="s">
        <v>7</v>
      </c>
      <c r="C4" s="1" t="s">
        <v>8</v>
      </c>
    </row>
    <row r="5" spans="1:3">
      <c r="A5" t="s">
        <v>9</v>
      </c>
      <c r="B5" t="s">
        <v>10</v>
      </c>
      <c r="C5" t="s">
        <v>11</v>
      </c>
    </row>
    <row r="6" spans="1:3">
      <c r="A6" t="s">
        <v>9</v>
      </c>
      <c r="B6" t="s">
        <v>12</v>
      </c>
      <c r="C6" t="s">
        <v>13</v>
      </c>
    </row>
    <row r="7" spans="1:3">
      <c r="A7" t="s">
        <v>9</v>
      </c>
      <c r="B7" t="s">
        <v>14</v>
      </c>
      <c r="C7" t="s">
        <v>15</v>
      </c>
    </row>
    <row r="8" spans="1:3">
      <c r="A8" t="s">
        <v>9</v>
      </c>
      <c r="B8" t="s">
        <v>16</v>
      </c>
      <c r="C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5"/>
  <cols>
    <col min="1" max="3" width="15" customWidth="1"/>
    <col min="4" max="4" width="18" customWidth="1"/>
    <col min="5" max="5" width="24" customWidth="1"/>
    <col min="6" max="6" width="30" customWidth="1"/>
    <col min="7" max="7" width="32" customWidth="1"/>
    <col min="8" max="8" width="15" customWidth="1"/>
    <col min="9" max="11" width="16" customWidth="1"/>
    <col min="12" max="12" width="15" customWidth="1"/>
  </cols>
  <sheetData>
    <row r="1" spans="1:12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16</v>
      </c>
      <c r="L1" s="2" t="s">
        <v>28</v>
      </c>
    </row>
    <row r="2" spans="1:12">
      <c r="A2" s="3" t="s">
        <v>9</v>
      </c>
      <c r="B2" s="3" t="s">
        <v>9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  <c r="I2" s="3" t="s">
        <v>35</v>
      </c>
      <c r="J2" s="3" t="s">
        <v>35</v>
      </c>
      <c r="K2" s="3" t="s">
        <v>36</v>
      </c>
      <c r="L2" s="3" t="s">
        <v>9</v>
      </c>
    </row>
    <row r="3" spans="1:12">
      <c r="A3" s="4" t="str">
        <f>HYPERLINK("https://www.analog.com/en/LT6220#details", "LT6220")</f>
        <v>LT6220</v>
      </c>
      <c r="B3">
        <v>1</v>
      </c>
      <c r="C3" t="s">
        <v>37</v>
      </c>
      <c r="D3">
        <v>20</v>
      </c>
      <c r="E3" t="s">
        <v>38</v>
      </c>
      <c r="F3" t="s">
        <v>39</v>
      </c>
      <c r="G3" t="s">
        <v>40</v>
      </c>
      <c r="H3" t="s">
        <v>41</v>
      </c>
      <c r="I3">
        <v>2.2000000000000002</v>
      </c>
      <c r="J3">
        <v>12.6</v>
      </c>
      <c r="K3" t="s">
        <v>42</v>
      </c>
      <c r="L3" t="s">
        <v>43</v>
      </c>
    </row>
    <row r="4" spans="1:12">
      <c r="A4" s="4" t="str">
        <f>HYPERLINK("https://www.analog.com/en/LT6221#details", "LT6221")</f>
        <v>LT6221</v>
      </c>
      <c r="B4">
        <v>2</v>
      </c>
      <c r="C4" t="s">
        <v>37</v>
      </c>
      <c r="D4">
        <v>20</v>
      </c>
      <c r="E4" t="s">
        <v>38</v>
      </c>
      <c r="F4" t="s">
        <v>39</v>
      </c>
      <c r="G4" t="s">
        <v>40</v>
      </c>
      <c r="H4" t="s">
        <v>41</v>
      </c>
      <c r="I4">
        <v>2.2000000000000002</v>
      </c>
      <c r="J4">
        <v>12.6</v>
      </c>
      <c r="K4" t="s">
        <v>44</v>
      </c>
      <c r="L4" t="s">
        <v>45</v>
      </c>
    </row>
    <row r="5" spans="1:12">
      <c r="A5" s="4" t="str">
        <f>HYPERLINK("https://www.analog.com/en/LT6222#details", "LT6222")</f>
        <v>LT6222</v>
      </c>
      <c r="B5">
        <v>4</v>
      </c>
      <c r="C5" t="s">
        <v>37</v>
      </c>
      <c r="D5">
        <v>20</v>
      </c>
      <c r="E5" t="s">
        <v>38</v>
      </c>
      <c r="F5" t="s">
        <v>39</v>
      </c>
      <c r="G5" t="s">
        <v>40</v>
      </c>
      <c r="H5" t="s">
        <v>41</v>
      </c>
      <c r="I5">
        <v>2.2000000000000002</v>
      </c>
      <c r="J5">
        <v>12.6</v>
      </c>
      <c r="K5" t="s">
        <v>46</v>
      </c>
      <c r="L5" t="s">
        <v>47</v>
      </c>
    </row>
    <row r="6" spans="1:12">
      <c r="A6" s="4" t="str">
        <f>HYPERLINK("https://www.analog.com/en/AD8529#details", "AD8529")</f>
        <v>AD8529</v>
      </c>
      <c r="B6">
        <v>2</v>
      </c>
      <c r="C6" t="s">
        <v>48</v>
      </c>
      <c r="D6">
        <v>2.9</v>
      </c>
      <c r="E6" t="s">
        <v>38</v>
      </c>
      <c r="F6" t="s">
        <v>39</v>
      </c>
      <c r="G6" t="s">
        <v>49</v>
      </c>
      <c r="H6" t="s">
        <v>50</v>
      </c>
      <c r="I6">
        <v>2.7</v>
      </c>
      <c r="J6">
        <v>12</v>
      </c>
      <c r="K6" t="s">
        <v>51</v>
      </c>
      <c r="L6" t="s">
        <v>52</v>
      </c>
    </row>
    <row r="7" spans="1:12">
      <c r="A7" s="4" t="str">
        <f>HYPERLINK("https://www.analog.com/en/AD8519#details", "AD8519")</f>
        <v>AD8519</v>
      </c>
      <c r="B7">
        <v>1</v>
      </c>
      <c r="C7" t="s">
        <v>48</v>
      </c>
      <c r="D7">
        <v>2.9</v>
      </c>
      <c r="E7" t="s">
        <v>38</v>
      </c>
      <c r="F7" t="s">
        <v>39</v>
      </c>
      <c r="G7" t="s">
        <v>49</v>
      </c>
      <c r="H7" t="s">
        <v>50</v>
      </c>
      <c r="I7">
        <v>2.7</v>
      </c>
      <c r="J7">
        <v>12</v>
      </c>
      <c r="K7" t="s">
        <v>53</v>
      </c>
      <c r="L7" t="s">
        <v>54</v>
      </c>
    </row>
    <row r="8" spans="1:12">
      <c r="A8" s="4" t="str">
        <f>HYPERLINK("https://www.analog.com/en/LT1213#details", "LT1213")</f>
        <v>LT1213</v>
      </c>
      <c r="B8">
        <v>2</v>
      </c>
      <c r="C8" t="s">
        <v>55</v>
      </c>
      <c r="D8">
        <v>8.5</v>
      </c>
      <c r="E8" t="s">
        <v>38</v>
      </c>
      <c r="F8" t="s">
        <v>56</v>
      </c>
      <c r="G8" t="s">
        <v>57</v>
      </c>
      <c r="H8" t="s">
        <v>58</v>
      </c>
      <c r="I8">
        <v>2.5</v>
      </c>
      <c r="J8">
        <v>36</v>
      </c>
      <c r="K8" t="s">
        <v>59</v>
      </c>
      <c r="L8" t="s">
        <v>60</v>
      </c>
    </row>
    <row r="9" spans="1:12">
      <c r="A9" s="4" t="str">
        <f>HYPERLINK("https://www.analog.com/en/LT6013#details", "LT6013")</f>
        <v>LT6013</v>
      </c>
      <c r="B9">
        <v>1</v>
      </c>
      <c r="C9" t="s">
        <v>61</v>
      </c>
      <c r="D9" t="s">
        <v>62</v>
      </c>
      <c r="E9" t="s">
        <v>63</v>
      </c>
      <c r="F9" t="s">
        <v>56</v>
      </c>
      <c r="G9" t="s">
        <v>64</v>
      </c>
      <c r="H9" t="s">
        <v>65</v>
      </c>
      <c r="I9">
        <v>2.7</v>
      </c>
      <c r="J9">
        <v>40</v>
      </c>
      <c r="K9" t="s">
        <v>66</v>
      </c>
      <c r="L9" t="s">
        <v>45</v>
      </c>
    </row>
    <row r="10" spans="1:12">
      <c r="A10" s="4" t="str">
        <f>HYPERLINK("https://www.analog.com/en/LT6014#details", "LT6014")</f>
        <v>LT6014</v>
      </c>
      <c r="B10">
        <v>2</v>
      </c>
      <c r="C10" t="s">
        <v>61</v>
      </c>
      <c r="D10" t="s">
        <v>62</v>
      </c>
      <c r="E10" t="s">
        <v>63</v>
      </c>
      <c r="F10" t="s">
        <v>56</v>
      </c>
      <c r="G10" t="s">
        <v>64</v>
      </c>
      <c r="H10" t="s">
        <v>65</v>
      </c>
      <c r="I10">
        <v>2.7</v>
      </c>
      <c r="J10">
        <v>40</v>
      </c>
      <c r="K10" t="s">
        <v>67</v>
      </c>
      <c r="L10" t="s">
        <v>45</v>
      </c>
    </row>
    <row r="11" spans="1:12">
      <c r="A11" s="4" t="str">
        <f>HYPERLINK("https://www.analog.com/en/OP162#details", "OP162")</f>
        <v>OP162</v>
      </c>
      <c r="B11">
        <v>1</v>
      </c>
      <c r="C11" t="s">
        <v>68</v>
      </c>
      <c r="D11">
        <v>13</v>
      </c>
      <c r="E11" t="s">
        <v>63</v>
      </c>
      <c r="F11" t="s">
        <v>39</v>
      </c>
      <c r="G11" t="s">
        <v>49</v>
      </c>
      <c r="H11" t="s">
        <v>69</v>
      </c>
      <c r="I11">
        <v>2.7</v>
      </c>
      <c r="J11">
        <v>12</v>
      </c>
      <c r="K11" t="s">
        <v>70</v>
      </c>
      <c r="L11" t="s">
        <v>71</v>
      </c>
    </row>
    <row r="12" spans="1:12">
      <c r="A12" s="4" t="str">
        <f>HYPERLINK("https://www.analog.com/en/OP262#details", "OP262")</f>
        <v>OP262</v>
      </c>
      <c r="B12">
        <v>2</v>
      </c>
      <c r="C12" t="s">
        <v>68</v>
      </c>
      <c r="D12">
        <v>13</v>
      </c>
      <c r="E12" t="s">
        <v>63</v>
      </c>
      <c r="F12" t="s">
        <v>39</v>
      </c>
      <c r="G12" t="s">
        <v>49</v>
      </c>
      <c r="H12" t="s">
        <v>72</v>
      </c>
      <c r="I12">
        <v>2.7</v>
      </c>
      <c r="J12">
        <v>12</v>
      </c>
      <c r="K12" t="s">
        <v>73</v>
      </c>
      <c r="L12" t="s">
        <v>74</v>
      </c>
    </row>
    <row r="13" spans="1:12">
      <c r="A13" s="4" t="str">
        <f>HYPERLINK("https://www.analog.com/en/LTC2058#details", "LTC2058")</f>
        <v>LTC2058</v>
      </c>
      <c r="B13">
        <v>2</v>
      </c>
      <c r="C13" t="s">
        <v>75</v>
      </c>
      <c r="D13">
        <v>1.6</v>
      </c>
      <c r="E13" t="s">
        <v>76</v>
      </c>
      <c r="F13" t="s">
        <v>56</v>
      </c>
      <c r="G13" t="s">
        <v>77</v>
      </c>
      <c r="H13" t="s">
        <v>78</v>
      </c>
      <c r="I13">
        <v>4.75</v>
      </c>
      <c r="J13">
        <v>36</v>
      </c>
      <c r="K13" t="s">
        <v>79</v>
      </c>
      <c r="L13" t="s">
        <v>80</v>
      </c>
    </row>
    <row r="14" spans="1:12">
      <c r="A14" s="4" t="str">
        <f>HYPERLINK("https://www.analog.com/en/OP2177#details", "OP2177")</f>
        <v>OP2177</v>
      </c>
      <c r="B14">
        <v>2</v>
      </c>
      <c r="C14" t="s">
        <v>81</v>
      </c>
      <c r="D14" t="s">
        <v>82</v>
      </c>
      <c r="E14" t="s">
        <v>83</v>
      </c>
      <c r="F14" t="s">
        <v>84</v>
      </c>
      <c r="G14" t="s">
        <v>57</v>
      </c>
      <c r="H14" t="s">
        <v>85</v>
      </c>
      <c r="I14">
        <v>5</v>
      </c>
      <c r="J14">
        <v>30</v>
      </c>
      <c r="K14" t="s">
        <v>86</v>
      </c>
      <c r="L14" t="s">
        <v>52</v>
      </c>
    </row>
    <row r="15" spans="1:12">
      <c r="A15" s="4" t="str">
        <f>HYPERLINK("https://www.analog.com/en/OP1177#details", "OP1177")</f>
        <v>OP1177</v>
      </c>
      <c r="B15">
        <v>1</v>
      </c>
      <c r="C15" t="s">
        <v>81</v>
      </c>
      <c r="D15" t="s">
        <v>82</v>
      </c>
      <c r="E15" t="s">
        <v>83</v>
      </c>
      <c r="F15" t="s">
        <v>84</v>
      </c>
      <c r="G15" t="s">
        <v>57</v>
      </c>
      <c r="H15" t="s">
        <v>85</v>
      </c>
      <c r="I15">
        <v>5</v>
      </c>
      <c r="J15">
        <v>30</v>
      </c>
      <c r="K15" t="s">
        <v>87</v>
      </c>
      <c r="L15" t="s">
        <v>52</v>
      </c>
    </row>
    <row r="16" spans="1:12">
      <c r="A16" s="4" t="str">
        <f>HYPERLINK("https://www.analog.com/en/ADA4077-1#details", "ADA4077-1")</f>
        <v>ADA4077-1</v>
      </c>
      <c r="B16">
        <v>1</v>
      </c>
      <c r="C16" t="s">
        <v>88</v>
      </c>
      <c r="D16">
        <v>1</v>
      </c>
      <c r="E16" t="s">
        <v>89</v>
      </c>
      <c r="F16" t="s">
        <v>90</v>
      </c>
      <c r="G16" t="s">
        <v>57</v>
      </c>
      <c r="H16" t="s">
        <v>85</v>
      </c>
      <c r="I16">
        <v>5</v>
      </c>
      <c r="J16">
        <v>30</v>
      </c>
      <c r="K16" t="s">
        <v>91</v>
      </c>
      <c r="L16" t="s">
        <v>52</v>
      </c>
    </row>
    <row r="17" spans="1:12">
      <c r="A17" s="4" t="str">
        <f>HYPERLINK("https://www.analog.com/en/ADA4077-4#details", "ADA4077-4")</f>
        <v>ADA4077-4</v>
      </c>
      <c r="B17">
        <v>4</v>
      </c>
      <c r="C17" t="s">
        <v>88</v>
      </c>
      <c r="D17">
        <v>1</v>
      </c>
      <c r="E17" t="s">
        <v>89</v>
      </c>
      <c r="F17" t="s">
        <v>90</v>
      </c>
      <c r="G17" t="s">
        <v>57</v>
      </c>
      <c r="H17" t="s">
        <v>85</v>
      </c>
      <c r="I17">
        <v>5</v>
      </c>
      <c r="J17">
        <v>30</v>
      </c>
      <c r="K17" t="s">
        <v>92</v>
      </c>
      <c r="L17" t="s">
        <v>93</v>
      </c>
    </row>
    <row r="18" spans="1:12">
      <c r="A18" s="4" t="str">
        <f>HYPERLINK("https://www.analog.com/en/ADA4077-2#details", "ADA4077-2")</f>
        <v>ADA4077-2</v>
      </c>
      <c r="B18">
        <v>2</v>
      </c>
      <c r="C18" t="s">
        <v>88</v>
      </c>
      <c r="D18">
        <v>1</v>
      </c>
      <c r="E18" t="s">
        <v>89</v>
      </c>
      <c r="F18" t="s">
        <v>90</v>
      </c>
      <c r="G18" t="s">
        <v>57</v>
      </c>
      <c r="H18" t="s">
        <v>85</v>
      </c>
      <c r="I18">
        <v>5</v>
      </c>
      <c r="J18">
        <v>30</v>
      </c>
      <c r="K18" t="s">
        <v>94</v>
      </c>
      <c r="L18" t="s">
        <v>52</v>
      </c>
    </row>
    <row r="19" spans="1:12">
      <c r="A19" s="4" t="str">
        <f>HYPERLINK("https://www.analog.com/en/LTC6240#details", "LTC6240")</f>
        <v>LTC6240</v>
      </c>
      <c r="B19">
        <v>1</v>
      </c>
      <c r="C19" t="s">
        <v>95</v>
      </c>
      <c r="D19">
        <v>10</v>
      </c>
      <c r="E19" t="s">
        <v>89</v>
      </c>
      <c r="F19" t="s">
        <v>96</v>
      </c>
      <c r="G19" t="s">
        <v>97</v>
      </c>
      <c r="H19" t="s">
        <v>98</v>
      </c>
      <c r="I19">
        <v>2.8</v>
      </c>
      <c r="J19">
        <v>6</v>
      </c>
      <c r="K19" t="s">
        <v>99</v>
      </c>
      <c r="L19" t="s">
        <v>43</v>
      </c>
    </row>
    <row r="20" spans="1:12">
      <c r="A20" s="4" t="str">
        <f>HYPERLINK("https://www.analog.com/en/LTC6240HV#details", "LTC6240HV")</f>
        <v>LTC6240HV</v>
      </c>
      <c r="B20">
        <v>1</v>
      </c>
      <c r="C20" t="s">
        <v>95</v>
      </c>
      <c r="D20">
        <v>10</v>
      </c>
      <c r="E20" t="s">
        <v>89</v>
      </c>
      <c r="F20" t="s">
        <v>96</v>
      </c>
      <c r="G20" t="s">
        <v>97</v>
      </c>
      <c r="H20" t="s">
        <v>98</v>
      </c>
      <c r="I20">
        <v>2.8</v>
      </c>
      <c r="J20">
        <v>12</v>
      </c>
      <c r="K20" t="s">
        <v>100</v>
      </c>
      <c r="L20" t="s">
        <v>43</v>
      </c>
    </row>
    <row r="21" spans="1:12">
      <c r="A21" s="4" t="str">
        <f>HYPERLINK("https://www.analog.com/en/ADA4528-2#details", "ADA4528-2")</f>
        <v>ADA4528-2</v>
      </c>
      <c r="B21">
        <v>2</v>
      </c>
      <c r="C21" t="s">
        <v>101</v>
      </c>
      <c r="D21" t="s">
        <v>102</v>
      </c>
      <c r="E21" t="s">
        <v>103</v>
      </c>
      <c r="F21" t="s">
        <v>104</v>
      </c>
      <c r="G21" t="s">
        <v>77</v>
      </c>
      <c r="H21" t="s">
        <v>105</v>
      </c>
      <c r="I21">
        <v>2.2000000000000002</v>
      </c>
      <c r="J21">
        <v>5.5</v>
      </c>
      <c r="K21" t="s">
        <v>106</v>
      </c>
      <c r="L21" t="s">
        <v>107</v>
      </c>
    </row>
    <row r="22" spans="1:12">
      <c r="A22" s="4" t="str">
        <f>HYPERLINK("https://www.analog.com/en/ADA4528-1#details", "ADA4528-1")</f>
        <v>ADA4528-1</v>
      </c>
      <c r="B22">
        <v>1</v>
      </c>
      <c r="C22" t="s">
        <v>101</v>
      </c>
      <c r="D22" t="s">
        <v>102</v>
      </c>
      <c r="E22" t="s">
        <v>103</v>
      </c>
      <c r="F22" t="s">
        <v>104</v>
      </c>
      <c r="G22" t="s">
        <v>77</v>
      </c>
      <c r="H22" t="s">
        <v>105</v>
      </c>
      <c r="I22">
        <v>2.2000000000000002</v>
      </c>
      <c r="J22">
        <v>5.5</v>
      </c>
      <c r="K22" t="s">
        <v>108</v>
      </c>
      <c r="L22" t="s">
        <v>109</v>
      </c>
    </row>
    <row r="23" spans="1:12">
      <c r="A23" s="4" t="str">
        <f>HYPERLINK("https://www.analog.com/en/ADA4522-1#details", "ADA4522-1")</f>
        <v>ADA4522-1</v>
      </c>
      <c r="B23">
        <v>1</v>
      </c>
      <c r="C23" t="s">
        <v>110</v>
      </c>
      <c r="D23">
        <v>1.7</v>
      </c>
      <c r="E23" t="s">
        <v>111</v>
      </c>
      <c r="F23" t="s">
        <v>112</v>
      </c>
      <c r="G23" t="s">
        <v>40</v>
      </c>
      <c r="H23" t="s">
        <v>113</v>
      </c>
      <c r="I23">
        <v>4.5</v>
      </c>
      <c r="J23">
        <v>55</v>
      </c>
      <c r="K23" t="s">
        <v>114</v>
      </c>
      <c r="L23" t="s">
        <v>52</v>
      </c>
    </row>
    <row r="24" spans="1:12">
      <c r="A24" s="4" t="str">
        <f>HYPERLINK("https://www.analog.com/en/ADA4522-2#details", "ADA4522-2")</f>
        <v>ADA4522-2</v>
      </c>
      <c r="B24">
        <v>2</v>
      </c>
      <c r="C24" t="s">
        <v>110</v>
      </c>
      <c r="D24">
        <v>1.7</v>
      </c>
      <c r="E24" t="s">
        <v>111</v>
      </c>
      <c r="F24" t="s">
        <v>112</v>
      </c>
      <c r="G24" t="s">
        <v>40</v>
      </c>
      <c r="H24" t="s">
        <v>115</v>
      </c>
      <c r="I24">
        <v>4.5</v>
      </c>
      <c r="J24">
        <v>55</v>
      </c>
      <c r="K24" t="s">
        <v>116</v>
      </c>
      <c r="L24" t="s">
        <v>117</v>
      </c>
    </row>
    <row r="25" spans="1:12">
      <c r="A25" s="4" t="str">
        <f>HYPERLINK("https://www.analog.com/en/ADA4805-2#details", "ADA4805-2")</f>
        <v>ADA4805-2</v>
      </c>
      <c r="B25">
        <v>2</v>
      </c>
      <c r="C25" t="s">
        <v>118</v>
      </c>
      <c r="D25">
        <v>190</v>
      </c>
      <c r="E25" t="s">
        <v>119</v>
      </c>
      <c r="F25" t="s">
        <v>120</v>
      </c>
      <c r="G25" t="s">
        <v>121</v>
      </c>
      <c r="H25" t="s">
        <v>122</v>
      </c>
      <c r="I25">
        <v>2.7</v>
      </c>
      <c r="J25">
        <v>10</v>
      </c>
      <c r="K25" t="s">
        <v>123</v>
      </c>
      <c r="L25" t="s">
        <v>124</v>
      </c>
    </row>
    <row r="26" spans="1:12">
      <c r="A26" s="4" t="str">
        <f>HYPERLINK("https://www.analog.com/en/ADA4805-1#details", "ADA4805-1")</f>
        <v>ADA4805-1</v>
      </c>
      <c r="B26">
        <v>1</v>
      </c>
      <c r="C26" t="s">
        <v>118</v>
      </c>
      <c r="D26">
        <v>190</v>
      </c>
      <c r="E26" t="s">
        <v>119</v>
      </c>
      <c r="F26" t="s">
        <v>120</v>
      </c>
      <c r="G26" t="s">
        <v>121</v>
      </c>
      <c r="H26" t="s">
        <v>122</v>
      </c>
      <c r="I26">
        <v>2.7</v>
      </c>
      <c r="J26">
        <v>10</v>
      </c>
      <c r="K26" t="s">
        <v>125</v>
      </c>
      <c r="L26" t="s">
        <v>126</v>
      </c>
    </row>
    <row r="27" spans="1:12">
      <c r="A27" s="4" t="str">
        <f>HYPERLINK("https://www.analog.com/en/OP113#details", "OP113")</f>
        <v>OP113</v>
      </c>
      <c r="B27">
        <v>1</v>
      </c>
      <c r="C27" t="s">
        <v>101</v>
      </c>
      <c r="D27">
        <v>1.2</v>
      </c>
      <c r="E27" t="s">
        <v>127</v>
      </c>
      <c r="F27" t="s">
        <v>128</v>
      </c>
      <c r="G27" t="s">
        <v>49</v>
      </c>
      <c r="H27" t="s">
        <v>129</v>
      </c>
      <c r="I27">
        <v>4</v>
      </c>
      <c r="J27">
        <v>36</v>
      </c>
      <c r="K27" t="s">
        <v>130</v>
      </c>
      <c r="L27" t="s">
        <v>71</v>
      </c>
    </row>
    <row r="28" spans="1:12">
      <c r="A28" s="4" t="str">
        <f>HYPERLINK("https://www.analog.com/en/OP213#details", "OP213")</f>
        <v>OP213</v>
      </c>
      <c r="B28">
        <v>2</v>
      </c>
      <c r="C28" t="s">
        <v>101</v>
      </c>
      <c r="D28">
        <v>1.2</v>
      </c>
      <c r="E28" t="s">
        <v>127</v>
      </c>
      <c r="F28" t="s">
        <v>128</v>
      </c>
      <c r="G28" t="s">
        <v>49</v>
      </c>
      <c r="H28" t="s">
        <v>129</v>
      </c>
      <c r="I28">
        <v>4</v>
      </c>
      <c r="J28">
        <v>36</v>
      </c>
      <c r="K28" t="s">
        <v>131</v>
      </c>
      <c r="L28" t="s">
        <v>132</v>
      </c>
    </row>
    <row r="29" spans="1:12">
      <c r="A29" s="4" t="str">
        <f>HYPERLINK("https://www.analog.com/en/ADA4523-1#details", "ADA4523-1")</f>
        <v>ADA4523-1</v>
      </c>
      <c r="B29">
        <v>1</v>
      </c>
      <c r="C29" t="s">
        <v>133</v>
      </c>
      <c r="D29">
        <v>1.85</v>
      </c>
      <c r="E29" t="s">
        <v>134</v>
      </c>
      <c r="F29" t="s">
        <v>135</v>
      </c>
      <c r="G29" t="s">
        <v>136</v>
      </c>
      <c r="H29" t="s">
        <v>137</v>
      </c>
      <c r="I29">
        <v>4.5</v>
      </c>
      <c r="J29">
        <v>36</v>
      </c>
      <c r="K29" t="s">
        <v>138</v>
      </c>
      <c r="L29" t="s">
        <v>139</v>
      </c>
    </row>
    <row r="30" spans="1:12">
      <c r="A30" s="4" t="str">
        <f>HYPERLINK("https://www.analog.com/en/ADA4084-1#details", "ADA4084-1")</f>
        <v>ADA4084-1</v>
      </c>
      <c r="B30">
        <v>1</v>
      </c>
      <c r="C30" t="s">
        <v>140</v>
      </c>
      <c r="D30">
        <v>4.5999999999999996</v>
      </c>
      <c r="E30" t="s">
        <v>141</v>
      </c>
      <c r="F30" t="s">
        <v>142</v>
      </c>
      <c r="G30" t="s">
        <v>143</v>
      </c>
      <c r="H30" t="s">
        <v>144</v>
      </c>
      <c r="I30">
        <v>3</v>
      </c>
      <c r="J30">
        <v>30</v>
      </c>
      <c r="K30" t="s">
        <v>145</v>
      </c>
      <c r="L30" t="s">
        <v>146</v>
      </c>
    </row>
    <row r="31" spans="1:12">
      <c r="A31" s="4" t="str">
        <f>HYPERLINK("https://www.analog.com/en/ADA4084-2#details", "ADA4084-2")</f>
        <v>ADA4084-2</v>
      </c>
      <c r="B31">
        <v>2</v>
      </c>
      <c r="C31" t="s">
        <v>140</v>
      </c>
      <c r="D31">
        <v>4.5999999999999996</v>
      </c>
      <c r="E31" t="s">
        <v>141</v>
      </c>
      <c r="F31" t="s">
        <v>142</v>
      </c>
      <c r="G31" t="s">
        <v>143</v>
      </c>
      <c r="H31" t="s">
        <v>144</v>
      </c>
      <c r="I31">
        <v>3</v>
      </c>
      <c r="J31">
        <v>30</v>
      </c>
      <c r="K31" t="s">
        <v>147</v>
      </c>
      <c r="L31" t="s">
        <v>148</v>
      </c>
    </row>
    <row r="32" spans="1:12">
      <c r="A32" s="4" t="str">
        <f>HYPERLINK("https://www.analog.com/en/LT1678#details", "LT1678")</f>
        <v>LT1678</v>
      </c>
      <c r="B32">
        <v>2</v>
      </c>
      <c r="C32" t="s">
        <v>149</v>
      </c>
      <c r="D32">
        <v>6</v>
      </c>
      <c r="E32" t="s">
        <v>141</v>
      </c>
      <c r="F32" t="s">
        <v>150</v>
      </c>
      <c r="G32" t="s">
        <v>151</v>
      </c>
      <c r="H32" t="s">
        <v>98</v>
      </c>
      <c r="I32">
        <v>3</v>
      </c>
      <c r="J32">
        <v>36</v>
      </c>
      <c r="K32" t="s">
        <v>152</v>
      </c>
      <c r="L32" t="s">
        <v>153</v>
      </c>
    </row>
    <row r="33" spans="1:12">
      <c r="A33" s="4" t="str">
        <f>HYPERLINK("https://www.analog.com/en/OP184#details", "OP184")</f>
        <v>OP184</v>
      </c>
      <c r="B33">
        <v>1</v>
      </c>
      <c r="C33" t="s">
        <v>154</v>
      </c>
      <c r="D33">
        <v>4</v>
      </c>
      <c r="E33" t="s">
        <v>141</v>
      </c>
      <c r="F33" t="s">
        <v>120</v>
      </c>
      <c r="G33" t="s">
        <v>49</v>
      </c>
      <c r="H33" t="s">
        <v>98</v>
      </c>
      <c r="I33">
        <v>3</v>
      </c>
      <c r="J33">
        <v>36</v>
      </c>
      <c r="K33" t="s">
        <v>155</v>
      </c>
      <c r="L33" t="s">
        <v>71</v>
      </c>
    </row>
    <row r="34" spans="1:12">
      <c r="A34" s="4" t="str">
        <f>HYPERLINK("https://www.analog.com/en/LT1677#details", "LT1677")</f>
        <v>LT1677</v>
      </c>
      <c r="B34">
        <v>1</v>
      </c>
      <c r="C34" t="s">
        <v>156</v>
      </c>
      <c r="D34">
        <v>2.5</v>
      </c>
      <c r="E34" t="s">
        <v>157</v>
      </c>
      <c r="F34" t="s">
        <v>150</v>
      </c>
      <c r="G34" t="s">
        <v>151</v>
      </c>
      <c r="H34" t="s">
        <v>158</v>
      </c>
      <c r="I34">
        <v>2.5</v>
      </c>
      <c r="J34">
        <v>44</v>
      </c>
      <c r="K34" t="s">
        <v>159</v>
      </c>
      <c r="L34" t="s">
        <v>60</v>
      </c>
    </row>
    <row r="35" spans="1:12">
      <c r="A35" s="4" t="str">
        <f>HYPERLINK("https://www.analog.com/en/LT6233#details", "LT6233")</f>
        <v>LT6233</v>
      </c>
      <c r="B35">
        <v>1</v>
      </c>
      <c r="C35" t="s">
        <v>37</v>
      </c>
      <c r="D35">
        <v>15</v>
      </c>
      <c r="E35" t="s">
        <v>160</v>
      </c>
      <c r="F35" t="s">
        <v>161</v>
      </c>
      <c r="G35" t="s">
        <v>162</v>
      </c>
      <c r="H35" t="s">
        <v>163</v>
      </c>
      <c r="I35">
        <v>3</v>
      </c>
      <c r="J35">
        <v>12.6</v>
      </c>
      <c r="K35" t="s">
        <v>164</v>
      </c>
      <c r="L35" t="s">
        <v>165</v>
      </c>
    </row>
    <row r="36" spans="1:12">
      <c r="A36" s="4" t="str">
        <f>HYPERLINK("https://www.analog.com/en/LT6234#details", "LT6234")</f>
        <v>LT6234</v>
      </c>
      <c r="B36">
        <v>2</v>
      </c>
      <c r="C36" t="s">
        <v>37</v>
      </c>
      <c r="D36">
        <v>17</v>
      </c>
      <c r="E36" t="s">
        <v>160</v>
      </c>
      <c r="F36" t="s">
        <v>161</v>
      </c>
      <c r="G36" t="s">
        <v>162</v>
      </c>
      <c r="H36" t="s">
        <v>163</v>
      </c>
      <c r="I36">
        <v>3</v>
      </c>
      <c r="J36">
        <v>12.6</v>
      </c>
      <c r="K36" t="s">
        <v>166</v>
      </c>
      <c r="L36" t="s">
        <v>45</v>
      </c>
    </row>
    <row r="37" spans="1:12">
      <c r="A37" s="4" t="str">
        <f>HYPERLINK("https://www.analog.com/en/ADA4897-1#details", "ADA4897-1")</f>
        <v>ADA4897-1</v>
      </c>
      <c r="B37">
        <v>1</v>
      </c>
      <c r="C37" t="s">
        <v>167</v>
      </c>
      <c r="D37">
        <v>120</v>
      </c>
      <c r="E37" t="s">
        <v>168</v>
      </c>
      <c r="F37" t="s">
        <v>104</v>
      </c>
      <c r="G37" t="s">
        <v>169</v>
      </c>
      <c r="H37" t="s">
        <v>129</v>
      </c>
      <c r="I37">
        <v>3</v>
      </c>
      <c r="J37">
        <v>10</v>
      </c>
      <c r="K37" t="s">
        <v>170</v>
      </c>
      <c r="L37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/>
  </sheetViews>
  <sheetFormatPr defaultRowHeight="15"/>
  <cols>
    <col min="1" max="3" width="15" customWidth="1"/>
    <col min="4" max="4" width="18" customWidth="1"/>
    <col min="5" max="5" width="24" customWidth="1"/>
    <col min="6" max="6" width="30" customWidth="1"/>
    <col min="7" max="7" width="32" customWidth="1"/>
    <col min="8" max="8" width="15" customWidth="1"/>
    <col min="9" max="11" width="16" customWidth="1"/>
    <col min="12" max="12" width="15" customWidth="1"/>
  </cols>
  <sheetData>
    <row r="1" spans="1:12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16</v>
      </c>
      <c r="L1" s="5" t="s">
        <v>28</v>
      </c>
    </row>
    <row r="2" spans="1:12">
      <c r="A2" s="6" t="s">
        <v>9</v>
      </c>
      <c r="B2" s="6" t="s">
        <v>9</v>
      </c>
      <c r="C2" s="6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6" t="s">
        <v>34</v>
      </c>
      <c r="I2" s="6" t="s">
        <v>35</v>
      </c>
      <c r="J2" s="6" t="s">
        <v>35</v>
      </c>
      <c r="K2" s="6" t="s">
        <v>36</v>
      </c>
      <c r="L2" s="6" t="s">
        <v>9</v>
      </c>
    </row>
    <row r="3" spans="1:12">
      <c r="A3" s="7" t="str">
        <f>HYPERLINK("https://www.analog.com/en/LT6220#details", "LT6220")</f>
        <v>LT6220</v>
      </c>
      <c r="B3">
        <v>1</v>
      </c>
      <c r="C3">
        <v>60000000</v>
      </c>
      <c r="D3">
        <v>20</v>
      </c>
      <c r="E3">
        <v>1E-8</v>
      </c>
      <c r="F3">
        <v>4.9999999999999998E-7</v>
      </c>
      <c r="G3">
        <v>8.0000000000000002E-13</v>
      </c>
      <c r="H3">
        <v>8.9999999999999998E-4</v>
      </c>
      <c r="I3">
        <v>2.2000000000000002</v>
      </c>
      <c r="J3">
        <v>12.6</v>
      </c>
      <c r="K3">
        <v>1.2</v>
      </c>
      <c r="L3" t="s">
        <v>172</v>
      </c>
    </row>
    <row r="4" spans="1:12">
      <c r="A4" s="7" t="str">
        <f>HYPERLINK("https://www.analog.com/en/LT6221#details", "LT6221")</f>
        <v>LT6221</v>
      </c>
      <c r="B4">
        <v>2</v>
      </c>
      <c r="C4">
        <v>60000000</v>
      </c>
      <c r="D4">
        <v>20</v>
      </c>
      <c r="E4">
        <v>1E-8</v>
      </c>
      <c r="F4">
        <v>4.9999999999999998E-7</v>
      </c>
      <c r="G4">
        <v>8.0000000000000002E-13</v>
      </c>
      <c r="H4">
        <v>8.9999999999999998E-4</v>
      </c>
      <c r="I4">
        <v>2.2000000000000002</v>
      </c>
      <c r="J4">
        <v>12.6</v>
      </c>
      <c r="K4">
        <v>1.85</v>
      </c>
      <c r="L4" t="s">
        <v>173</v>
      </c>
    </row>
    <row r="5" spans="1:12">
      <c r="A5" s="7" t="str">
        <f>HYPERLINK("https://www.analog.com/en/LT6222#details", "LT6222")</f>
        <v>LT6222</v>
      </c>
      <c r="B5">
        <v>4</v>
      </c>
      <c r="C5">
        <v>60000000</v>
      </c>
      <c r="D5">
        <v>20</v>
      </c>
      <c r="E5">
        <v>1E-8</v>
      </c>
      <c r="F5">
        <v>4.9999999999999998E-7</v>
      </c>
      <c r="G5">
        <v>8.0000000000000002E-13</v>
      </c>
      <c r="H5">
        <v>8.9999999999999998E-4</v>
      </c>
      <c r="I5">
        <v>2.2000000000000002</v>
      </c>
      <c r="J5">
        <v>12.6</v>
      </c>
      <c r="K5">
        <v>2.95</v>
      </c>
      <c r="L5" t="s">
        <v>47</v>
      </c>
    </row>
    <row r="6" spans="1:12">
      <c r="A6" s="7" t="str">
        <f>HYPERLINK("https://www.analog.com/en/AD8529#details", "AD8529")</f>
        <v>AD8529</v>
      </c>
      <c r="B6">
        <v>2</v>
      </c>
      <c r="C6">
        <v>8000000</v>
      </c>
      <c r="D6">
        <v>2.9</v>
      </c>
      <c r="E6">
        <v>1E-8</v>
      </c>
      <c r="F6">
        <v>4.9999999999999998E-7</v>
      </c>
      <c r="G6">
        <v>4.0000000000000001E-13</v>
      </c>
      <c r="H6">
        <v>1.1999999999999999E-3</v>
      </c>
      <c r="I6">
        <v>2.7</v>
      </c>
      <c r="J6">
        <v>12</v>
      </c>
      <c r="K6">
        <v>1.24</v>
      </c>
      <c r="L6" t="s">
        <v>174</v>
      </c>
    </row>
    <row r="7" spans="1:12">
      <c r="A7" s="7" t="str">
        <f>HYPERLINK("https://www.analog.com/en/AD8519#details", "AD8519")</f>
        <v>AD8519</v>
      </c>
      <c r="B7">
        <v>1</v>
      </c>
      <c r="C7">
        <v>8000000</v>
      </c>
      <c r="D7">
        <v>2.9</v>
      </c>
      <c r="E7">
        <v>1E-8</v>
      </c>
      <c r="F7">
        <v>4.9999999999999998E-7</v>
      </c>
      <c r="G7">
        <v>4.0000000000000001E-13</v>
      </c>
      <c r="H7">
        <v>1.1999999999999999E-3</v>
      </c>
      <c r="I7">
        <v>2.7</v>
      </c>
      <c r="J7">
        <v>12</v>
      </c>
      <c r="K7">
        <v>0.94</v>
      </c>
      <c r="L7" t="s">
        <v>175</v>
      </c>
    </row>
    <row r="8" spans="1:12">
      <c r="A8" s="7" t="str">
        <f>HYPERLINK("https://www.analog.com/en/LT1213#details", "LT1213")</f>
        <v>LT1213</v>
      </c>
      <c r="B8">
        <v>2</v>
      </c>
      <c r="C8">
        <v>28000000</v>
      </c>
      <c r="D8">
        <v>8.5</v>
      </c>
      <c r="E8">
        <v>1E-8</v>
      </c>
      <c r="F8">
        <v>1.9999999999999999E-7</v>
      </c>
      <c r="G8">
        <v>2.0000000000000001E-13</v>
      </c>
      <c r="H8">
        <v>2.7000000000000001E-3</v>
      </c>
      <c r="I8">
        <v>2.5</v>
      </c>
      <c r="J8">
        <v>36</v>
      </c>
      <c r="K8">
        <v>2.85</v>
      </c>
      <c r="L8" t="s">
        <v>176</v>
      </c>
    </row>
    <row r="9" spans="1:12">
      <c r="A9" s="7" t="str">
        <f>HYPERLINK("https://www.analog.com/en/LT6013#details", "LT6013")</f>
        <v>LT6013</v>
      </c>
      <c r="B9">
        <v>1</v>
      </c>
      <c r="C9">
        <v>1600000</v>
      </c>
      <c r="D9">
        <v>0.2</v>
      </c>
      <c r="E9">
        <v>9.5000000000000007E-9</v>
      </c>
      <c r="F9">
        <v>1.9999999999999999E-7</v>
      </c>
      <c r="G9">
        <v>1.4999999999999999E-13</v>
      </c>
      <c r="H9">
        <v>1.45E-4</v>
      </c>
      <c r="I9">
        <v>2.7</v>
      </c>
      <c r="J9">
        <v>40</v>
      </c>
      <c r="K9">
        <v>1.1000000000000001</v>
      </c>
      <c r="L9" t="s">
        <v>173</v>
      </c>
    </row>
    <row r="10" spans="1:12">
      <c r="A10" s="7" t="str">
        <f>HYPERLINK("https://www.analog.com/en/LT6014#details", "LT6014")</f>
        <v>LT6014</v>
      </c>
      <c r="B10">
        <v>2</v>
      </c>
      <c r="C10">
        <v>1600000</v>
      </c>
      <c r="D10">
        <v>0.2</v>
      </c>
      <c r="E10">
        <v>9.5000000000000007E-9</v>
      </c>
      <c r="F10">
        <v>1.9999999999999999E-7</v>
      </c>
      <c r="G10">
        <v>1.4999999999999999E-13</v>
      </c>
      <c r="H10">
        <v>1.45E-4</v>
      </c>
      <c r="I10">
        <v>2.7</v>
      </c>
      <c r="J10">
        <v>40</v>
      </c>
      <c r="K10">
        <v>1.65</v>
      </c>
      <c r="L10" t="s">
        <v>173</v>
      </c>
    </row>
    <row r="11" spans="1:12">
      <c r="A11" s="7" t="str">
        <f>HYPERLINK("https://www.analog.com/en/OP162#details", "OP162")</f>
        <v>OP162</v>
      </c>
      <c r="B11">
        <v>1</v>
      </c>
      <c r="C11">
        <v>15000000</v>
      </c>
      <c r="D11">
        <v>13</v>
      </c>
      <c r="E11">
        <v>9.5000000000000007E-9</v>
      </c>
      <c r="F11">
        <v>4.9999999999999998E-7</v>
      </c>
      <c r="G11">
        <v>4.0000000000000001E-13</v>
      </c>
      <c r="H11">
        <v>5.9999999999999995E-4</v>
      </c>
      <c r="I11">
        <v>2.7</v>
      </c>
      <c r="J11">
        <v>12</v>
      </c>
      <c r="K11">
        <v>1.72</v>
      </c>
      <c r="L11" t="s">
        <v>71</v>
      </c>
    </row>
    <row r="12" spans="1:12">
      <c r="A12" s="7" t="str">
        <f>HYPERLINK("https://www.analog.com/en/OP262#details", "OP262")</f>
        <v>OP262</v>
      </c>
      <c r="B12">
        <v>2</v>
      </c>
      <c r="C12">
        <v>15000000</v>
      </c>
      <c r="D12">
        <v>13</v>
      </c>
      <c r="E12">
        <v>9.5000000000000007E-9</v>
      </c>
      <c r="F12">
        <v>4.9999999999999998E-7</v>
      </c>
      <c r="G12">
        <v>4.0000000000000001E-13</v>
      </c>
      <c r="H12">
        <v>7.7499999999999997E-4</v>
      </c>
      <c r="I12">
        <v>2.7</v>
      </c>
      <c r="J12">
        <v>12</v>
      </c>
      <c r="K12">
        <v>1.5</v>
      </c>
      <c r="L12" t="s">
        <v>177</v>
      </c>
    </row>
    <row r="13" spans="1:12">
      <c r="A13" s="7" t="str">
        <f>HYPERLINK("https://www.analog.com/en/LTC2058#details", "LTC2058")</f>
        <v>LTC2058</v>
      </c>
      <c r="B13">
        <v>2</v>
      </c>
      <c r="C13">
        <v>2500000</v>
      </c>
      <c r="D13">
        <v>1.6</v>
      </c>
      <c r="E13">
        <v>8.9999999999999995E-9</v>
      </c>
      <c r="F13">
        <v>1.9999999999999999E-7</v>
      </c>
      <c r="G13">
        <v>4.9999999999999999E-13</v>
      </c>
      <c r="H13">
        <v>9.5E-4</v>
      </c>
      <c r="I13">
        <v>4.75</v>
      </c>
      <c r="J13">
        <v>36</v>
      </c>
      <c r="K13">
        <v>1.5</v>
      </c>
      <c r="L13" t="s">
        <v>178</v>
      </c>
    </row>
    <row r="14" spans="1:12">
      <c r="A14" s="7" t="str">
        <f>HYPERLINK("https://www.analog.com/en/OP2177#details", "OP2177")</f>
        <v>OP2177</v>
      </c>
      <c r="B14">
        <v>2</v>
      </c>
      <c r="C14">
        <v>1300000</v>
      </c>
      <c r="D14">
        <v>0.7</v>
      </c>
      <c r="E14">
        <v>7.8999999999999996E-9</v>
      </c>
      <c r="F14">
        <v>3.9999999999999998E-7</v>
      </c>
      <c r="G14">
        <v>2.0000000000000001E-13</v>
      </c>
      <c r="H14">
        <v>4.0000000000000002E-4</v>
      </c>
      <c r="I14">
        <v>5</v>
      </c>
      <c r="J14">
        <v>30</v>
      </c>
      <c r="K14">
        <v>1.53</v>
      </c>
      <c r="L14" t="s">
        <v>174</v>
      </c>
    </row>
    <row r="15" spans="1:12">
      <c r="A15" s="7" t="str">
        <f>HYPERLINK("https://www.analog.com/en/OP1177#details", "OP1177")</f>
        <v>OP1177</v>
      </c>
      <c r="B15">
        <v>1</v>
      </c>
      <c r="C15">
        <v>1300000</v>
      </c>
      <c r="D15">
        <v>0.7</v>
      </c>
      <c r="E15">
        <v>7.8999999999999996E-9</v>
      </c>
      <c r="F15">
        <v>3.9999999999999998E-7</v>
      </c>
      <c r="G15">
        <v>2.0000000000000001E-13</v>
      </c>
      <c r="H15">
        <v>4.0000000000000002E-4</v>
      </c>
      <c r="I15">
        <v>5</v>
      </c>
      <c r="J15">
        <v>30</v>
      </c>
      <c r="K15">
        <v>0.81</v>
      </c>
      <c r="L15" t="s">
        <v>174</v>
      </c>
    </row>
    <row r="16" spans="1:12">
      <c r="A16" s="7" t="str">
        <f>HYPERLINK("https://www.analog.com/en/ADA4077-1#details", "ADA4077-1")</f>
        <v>ADA4077-1</v>
      </c>
      <c r="B16">
        <v>1</v>
      </c>
      <c r="C16">
        <v>3900000</v>
      </c>
      <c r="D16">
        <v>1</v>
      </c>
      <c r="E16">
        <v>6.9999999999999998E-9</v>
      </c>
      <c r="F16">
        <v>2.4999999999999999E-7</v>
      </c>
      <c r="G16">
        <v>2.0000000000000001E-13</v>
      </c>
      <c r="H16">
        <v>4.0000000000000002E-4</v>
      </c>
      <c r="I16">
        <v>5</v>
      </c>
      <c r="J16">
        <v>30</v>
      </c>
      <c r="K16">
        <v>0.77</v>
      </c>
      <c r="L16" t="s">
        <v>174</v>
      </c>
    </row>
    <row r="17" spans="1:12">
      <c r="A17" s="7" t="str">
        <f>HYPERLINK("https://www.analog.com/en/ADA4077-4#details", "ADA4077-4")</f>
        <v>ADA4077-4</v>
      </c>
      <c r="B17">
        <v>4</v>
      </c>
      <c r="C17">
        <v>3900000</v>
      </c>
      <c r="D17">
        <v>1</v>
      </c>
      <c r="E17">
        <v>6.9999999999999998E-9</v>
      </c>
      <c r="F17">
        <v>2.4999999999999999E-7</v>
      </c>
      <c r="G17">
        <v>2.0000000000000001E-13</v>
      </c>
      <c r="H17">
        <v>4.0000000000000002E-4</v>
      </c>
      <c r="I17">
        <v>5</v>
      </c>
      <c r="J17">
        <v>30</v>
      </c>
      <c r="K17">
        <v>2.9</v>
      </c>
      <c r="L17" t="s">
        <v>179</v>
      </c>
    </row>
    <row r="18" spans="1:12">
      <c r="A18" s="7" t="str">
        <f>HYPERLINK("https://www.analog.com/en/ADA4077-2#details", "ADA4077-2")</f>
        <v>ADA4077-2</v>
      </c>
      <c r="B18">
        <v>2</v>
      </c>
      <c r="C18">
        <v>3900000</v>
      </c>
      <c r="D18">
        <v>1</v>
      </c>
      <c r="E18">
        <v>6.9999999999999998E-9</v>
      </c>
      <c r="F18">
        <v>2.4999999999999999E-7</v>
      </c>
      <c r="G18">
        <v>2.0000000000000001E-13</v>
      </c>
      <c r="H18">
        <v>4.0000000000000002E-4</v>
      </c>
      <c r="I18">
        <v>5</v>
      </c>
      <c r="J18">
        <v>30</v>
      </c>
      <c r="K18">
        <v>1.38</v>
      </c>
      <c r="L18" t="s">
        <v>174</v>
      </c>
    </row>
    <row r="19" spans="1:12">
      <c r="A19" s="7" t="str">
        <f>HYPERLINK("https://www.analog.com/en/LTC6240#details", "LTC6240")</f>
        <v>LTC6240</v>
      </c>
      <c r="B19">
        <v>1</v>
      </c>
      <c r="C19">
        <v>18000000</v>
      </c>
      <c r="D19">
        <v>10</v>
      </c>
      <c r="E19">
        <v>6.9999999999999998E-9</v>
      </c>
      <c r="F19">
        <v>5.5000000000000003E-7</v>
      </c>
      <c r="G19">
        <v>5.6000000000000003E-16</v>
      </c>
      <c r="H19">
        <v>2E-3</v>
      </c>
      <c r="I19">
        <v>2.8</v>
      </c>
      <c r="J19">
        <v>6</v>
      </c>
      <c r="K19">
        <v>0.82</v>
      </c>
      <c r="L19" t="s">
        <v>172</v>
      </c>
    </row>
    <row r="20" spans="1:12">
      <c r="A20" s="7" t="str">
        <f>HYPERLINK("https://www.analog.com/en/LTC6240HV#details", "LTC6240HV")</f>
        <v>LTC6240HV</v>
      </c>
      <c r="B20">
        <v>1</v>
      </c>
      <c r="C20">
        <v>18000000</v>
      </c>
      <c r="D20">
        <v>10</v>
      </c>
      <c r="E20">
        <v>6.9999999999999998E-9</v>
      </c>
      <c r="F20">
        <v>5.5000000000000003E-7</v>
      </c>
      <c r="G20">
        <v>5.6000000000000003E-16</v>
      </c>
      <c r="H20">
        <v>2E-3</v>
      </c>
      <c r="I20">
        <v>2.8</v>
      </c>
      <c r="J20">
        <v>12</v>
      </c>
      <c r="K20">
        <v>1.4</v>
      </c>
      <c r="L20" t="s">
        <v>172</v>
      </c>
    </row>
    <row r="21" spans="1:12">
      <c r="A21" s="7" t="str">
        <f>HYPERLINK("https://www.analog.com/en/ADA4528-2#details", "ADA4528-2")</f>
        <v>ADA4528-2</v>
      </c>
      <c r="B21">
        <v>2</v>
      </c>
      <c r="C21">
        <v>3400000</v>
      </c>
      <c r="D21">
        <v>0.5</v>
      </c>
      <c r="E21">
        <v>5.8999999999999999E-9</v>
      </c>
      <c r="F21">
        <v>9.9E-8</v>
      </c>
      <c r="G21">
        <v>4.9999999999999999E-13</v>
      </c>
      <c r="H21">
        <v>1.4E-3</v>
      </c>
      <c r="I21">
        <v>2.2000000000000002</v>
      </c>
      <c r="J21">
        <v>5.5</v>
      </c>
      <c r="K21">
        <v>1.52</v>
      </c>
      <c r="L21" t="s">
        <v>180</v>
      </c>
    </row>
    <row r="22" spans="1:12">
      <c r="A22" s="7" t="str">
        <f>HYPERLINK("https://www.analog.com/en/ADA4528-1#details", "ADA4528-1")</f>
        <v>ADA4528-1</v>
      </c>
      <c r="B22">
        <v>1</v>
      </c>
      <c r="C22">
        <v>3400000</v>
      </c>
      <c r="D22">
        <v>0.5</v>
      </c>
      <c r="E22">
        <v>5.8999999999999999E-9</v>
      </c>
      <c r="F22">
        <v>9.9E-8</v>
      </c>
      <c r="G22">
        <v>4.9999999999999999E-13</v>
      </c>
      <c r="H22">
        <v>1.4E-3</v>
      </c>
      <c r="I22">
        <v>2.2000000000000002</v>
      </c>
      <c r="J22">
        <v>5.5</v>
      </c>
      <c r="K22">
        <v>0.98</v>
      </c>
      <c r="L22" t="s">
        <v>181</v>
      </c>
    </row>
    <row r="23" spans="1:12">
      <c r="A23" s="7" t="str">
        <f>HYPERLINK("https://www.analog.com/en/ADA4522-1#details", "ADA4522-1")</f>
        <v>ADA4522-1</v>
      </c>
      <c r="B23">
        <v>1</v>
      </c>
      <c r="C23">
        <v>2700000</v>
      </c>
      <c r="D23">
        <v>1.7</v>
      </c>
      <c r="E23">
        <v>5.7999999999999998E-9</v>
      </c>
      <c r="F23">
        <v>1.17E-7</v>
      </c>
      <c r="G23">
        <v>8.0000000000000002E-13</v>
      </c>
      <c r="H23">
        <v>8.4000000000000003E-4</v>
      </c>
      <c r="I23">
        <v>4.5</v>
      </c>
      <c r="J23">
        <v>55</v>
      </c>
      <c r="K23">
        <v>0.84</v>
      </c>
      <c r="L23" t="s">
        <v>174</v>
      </c>
    </row>
    <row r="24" spans="1:12">
      <c r="A24" s="7" t="str">
        <f>HYPERLINK("https://www.analog.com/en/ADA4522-2#details", "ADA4522-2")</f>
        <v>ADA4522-2</v>
      </c>
      <c r="B24">
        <v>2</v>
      </c>
      <c r="C24">
        <v>2700000</v>
      </c>
      <c r="D24">
        <v>1.7</v>
      </c>
      <c r="E24">
        <v>5.7999999999999998E-9</v>
      </c>
      <c r="F24">
        <v>1.17E-7</v>
      </c>
      <c r="G24">
        <v>8.0000000000000002E-13</v>
      </c>
      <c r="H24">
        <v>8.3000000000000001E-4</v>
      </c>
      <c r="I24">
        <v>4.5</v>
      </c>
      <c r="J24">
        <v>55</v>
      </c>
      <c r="K24">
        <v>1.46</v>
      </c>
      <c r="L24" t="s">
        <v>182</v>
      </c>
    </row>
    <row r="25" spans="1:12">
      <c r="A25" s="7" t="str">
        <f>HYPERLINK("https://www.analog.com/en/ADA4805-2#details", "ADA4805-2")</f>
        <v>ADA4805-2</v>
      </c>
      <c r="B25">
        <v>2</v>
      </c>
      <c r="C25">
        <v>30000000</v>
      </c>
      <c r="D25">
        <v>190</v>
      </c>
      <c r="E25">
        <v>5.2000000000000002E-9</v>
      </c>
      <c r="F25">
        <v>2.9999999999999999E-7</v>
      </c>
      <c r="G25">
        <v>7.0000000000000005E-13</v>
      </c>
      <c r="H25">
        <v>5.6999999999999998E-4</v>
      </c>
      <c r="I25">
        <v>2.7</v>
      </c>
      <c r="J25">
        <v>10</v>
      </c>
      <c r="K25">
        <v>1.64</v>
      </c>
      <c r="L25" t="s">
        <v>183</v>
      </c>
    </row>
    <row r="26" spans="1:12">
      <c r="A26" s="7" t="str">
        <f>HYPERLINK("https://www.analog.com/en/ADA4805-1#details", "ADA4805-1")</f>
        <v>ADA4805-1</v>
      </c>
      <c r="B26">
        <v>1</v>
      </c>
      <c r="C26">
        <v>30000000</v>
      </c>
      <c r="D26">
        <v>190</v>
      </c>
      <c r="E26">
        <v>5.2000000000000002E-9</v>
      </c>
      <c r="F26">
        <v>2.9999999999999999E-7</v>
      </c>
      <c r="G26">
        <v>7.0000000000000005E-13</v>
      </c>
      <c r="H26">
        <v>5.6999999999999998E-4</v>
      </c>
      <c r="I26">
        <v>2.7</v>
      </c>
      <c r="J26">
        <v>10</v>
      </c>
      <c r="K26">
        <v>0.95</v>
      </c>
      <c r="L26" t="s">
        <v>184</v>
      </c>
    </row>
    <row r="27" spans="1:12">
      <c r="A27" s="7" t="str">
        <f>HYPERLINK("https://www.analog.com/en/OP113#details", "OP113")</f>
        <v>OP113</v>
      </c>
      <c r="B27">
        <v>1</v>
      </c>
      <c r="C27">
        <v>3400000</v>
      </c>
      <c r="D27">
        <v>1.2</v>
      </c>
      <c r="E27">
        <v>4.6999999999999999E-9</v>
      </c>
      <c r="F27">
        <v>1.1999999999999999E-7</v>
      </c>
      <c r="G27">
        <v>4.0000000000000001E-13</v>
      </c>
      <c r="H27">
        <v>3.0000000000000001E-3</v>
      </c>
      <c r="I27">
        <v>4</v>
      </c>
      <c r="J27">
        <v>36</v>
      </c>
      <c r="K27">
        <v>2.0699999999999998</v>
      </c>
      <c r="L27" t="s">
        <v>71</v>
      </c>
    </row>
    <row r="28" spans="1:12">
      <c r="A28" s="7" t="str">
        <f>HYPERLINK("https://www.analog.com/en/OP213#details", "OP213")</f>
        <v>OP213</v>
      </c>
      <c r="B28">
        <v>2</v>
      </c>
      <c r="C28">
        <v>3400000</v>
      </c>
      <c r="D28">
        <v>1.2</v>
      </c>
      <c r="E28">
        <v>4.6999999999999999E-9</v>
      </c>
      <c r="F28">
        <v>1.1999999999999999E-7</v>
      </c>
      <c r="G28">
        <v>4.0000000000000001E-13</v>
      </c>
      <c r="H28">
        <v>3.0000000000000001E-3</v>
      </c>
      <c r="I28">
        <v>4</v>
      </c>
      <c r="J28">
        <v>36</v>
      </c>
      <c r="K28">
        <v>2.25</v>
      </c>
      <c r="L28" t="s">
        <v>185</v>
      </c>
    </row>
    <row r="29" spans="1:12">
      <c r="A29" s="7" t="str">
        <f>HYPERLINK("https://www.analog.com/en/ADA4523-1#details", "ADA4523-1")</f>
        <v>ADA4523-1</v>
      </c>
      <c r="B29">
        <v>1</v>
      </c>
      <c r="C29">
        <v>5000000</v>
      </c>
      <c r="D29">
        <v>1.85</v>
      </c>
      <c r="E29">
        <v>4.2000000000000004E-9</v>
      </c>
      <c r="F29">
        <v>8.7999999999999994E-8</v>
      </c>
      <c r="G29">
        <v>9.9999999999999998E-13</v>
      </c>
      <c r="H29">
        <v>4.4999999999999997E-3</v>
      </c>
      <c r="I29">
        <v>4.5</v>
      </c>
      <c r="J29">
        <v>36</v>
      </c>
      <c r="K29">
        <v>0.85</v>
      </c>
      <c r="L29" t="s">
        <v>186</v>
      </c>
    </row>
    <row r="30" spans="1:12">
      <c r="A30" s="7" t="str">
        <f>HYPERLINK("https://www.analog.com/en/ADA4084-1#details", "ADA4084-1")</f>
        <v>ADA4084-1</v>
      </c>
      <c r="B30">
        <v>1</v>
      </c>
      <c r="C30">
        <v>15900000</v>
      </c>
      <c r="D30">
        <v>4.5999999999999996</v>
      </c>
      <c r="E30">
        <v>3.9000000000000002E-9</v>
      </c>
      <c r="F30">
        <v>9.9999999999999995E-8</v>
      </c>
      <c r="G30">
        <v>5.4999999999999998E-13</v>
      </c>
      <c r="H30">
        <v>6.2500000000000001E-4</v>
      </c>
      <c r="I30">
        <v>3</v>
      </c>
      <c r="J30">
        <v>30</v>
      </c>
      <c r="K30">
        <v>1.5</v>
      </c>
      <c r="L30" t="s">
        <v>187</v>
      </c>
    </row>
    <row r="31" spans="1:12">
      <c r="A31" s="7" t="str">
        <f>HYPERLINK("https://www.analog.com/en/ADA4084-2#details", "ADA4084-2")</f>
        <v>ADA4084-2</v>
      </c>
      <c r="B31">
        <v>2</v>
      </c>
      <c r="C31">
        <v>15900000</v>
      </c>
      <c r="D31">
        <v>4.5999999999999996</v>
      </c>
      <c r="E31">
        <v>3.9000000000000002E-9</v>
      </c>
      <c r="F31">
        <v>9.9999999999999995E-8</v>
      </c>
      <c r="G31">
        <v>5.4999999999999998E-13</v>
      </c>
      <c r="H31">
        <v>6.2500000000000001E-4</v>
      </c>
      <c r="I31">
        <v>3</v>
      </c>
      <c r="J31">
        <v>30</v>
      </c>
      <c r="K31">
        <v>2.85</v>
      </c>
      <c r="L31" t="s">
        <v>188</v>
      </c>
    </row>
    <row r="32" spans="1:12">
      <c r="A32" s="7" t="str">
        <f>HYPERLINK("https://www.analog.com/en/LT1678#details", "LT1678")</f>
        <v>LT1678</v>
      </c>
      <c r="B32">
        <v>2</v>
      </c>
      <c r="C32">
        <v>20000000</v>
      </c>
      <c r="D32">
        <v>6</v>
      </c>
      <c r="E32">
        <v>3.9000000000000002E-9</v>
      </c>
      <c r="F32">
        <v>8.9999999999999999E-8</v>
      </c>
      <c r="G32">
        <v>2.9999999999999998E-13</v>
      </c>
      <c r="H32">
        <v>2E-3</v>
      </c>
      <c r="I32">
        <v>3</v>
      </c>
      <c r="J32">
        <v>36</v>
      </c>
      <c r="K32">
        <v>2.5</v>
      </c>
      <c r="L32" t="s">
        <v>153</v>
      </c>
    </row>
    <row r="33" spans="1:12">
      <c r="A33" s="7" t="str">
        <f>HYPERLINK("https://www.analog.com/en/OP184#details", "OP184")</f>
        <v>OP184</v>
      </c>
      <c r="B33">
        <v>1</v>
      </c>
      <c r="C33">
        <v>4250000</v>
      </c>
      <c r="D33">
        <v>4</v>
      </c>
      <c r="E33">
        <v>3.9000000000000002E-9</v>
      </c>
      <c r="F33">
        <v>2.9999999999999999E-7</v>
      </c>
      <c r="G33">
        <v>4.0000000000000001E-13</v>
      </c>
      <c r="H33">
        <v>2E-3</v>
      </c>
      <c r="I33">
        <v>3</v>
      </c>
      <c r="J33">
        <v>36</v>
      </c>
      <c r="K33">
        <v>1.66</v>
      </c>
      <c r="L33" t="s">
        <v>71</v>
      </c>
    </row>
    <row r="34" spans="1:12">
      <c r="A34" s="7" t="str">
        <f>HYPERLINK("https://www.analog.com/en/LT1677#details", "LT1677")</f>
        <v>LT1677</v>
      </c>
      <c r="B34">
        <v>1</v>
      </c>
      <c r="C34">
        <v>7200000</v>
      </c>
      <c r="D34">
        <v>2.5</v>
      </c>
      <c r="E34">
        <v>3.2000000000000001E-9</v>
      </c>
      <c r="F34">
        <v>8.9999999999999999E-8</v>
      </c>
      <c r="G34">
        <v>2.9999999999999998E-13</v>
      </c>
      <c r="H34">
        <v>2.7499999999999998E-3</v>
      </c>
      <c r="I34">
        <v>2.5</v>
      </c>
      <c r="J34">
        <v>44</v>
      </c>
      <c r="K34">
        <v>2.15</v>
      </c>
      <c r="L34" t="s">
        <v>176</v>
      </c>
    </row>
    <row r="35" spans="1:12">
      <c r="A35" s="7" t="str">
        <f>HYPERLINK("https://www.analog.com/en/LT6233#details", "LT6233")</f>
        <v>LT6233</v>
      </c>
      <c r="B35">
        <v>1</v>
      </c>
      <c r="C35">
        <v>60000000</v>
      </c>
      <c r="D35">
        <v>15</v>
      </c>
      <c r="E35">
        <v>1.9000000000000001E-9</v>
      </c>
      <c r="F35">
        <v>2.2000000000000001E-7</v>
      </c>
      <c r="G35">
        <v>4.2999999999999999E-13</v>
      </c>
      <c r="H35">
        <v>1.15E-3</v>
      </c>
      <c r="I35">
        <v>3</v>
      </c>
      <c r="J35">
        <v>12.6</v>
      </c>
      <c r="K35">
        <v>1.45</v>
      </c>
      <c r="L35" t="s">
        <v>165</v>
      </c>
    </row>
    <row r="36" spans="1:12">
      <c r="A36" s="7" t="str">
        <f>HYPERLINK("https://www.analog.com/en/LT6234#details", "LT6234")</f>
        <v>LT6234</v>
      </c>
      <c r="B36">
        <v>2</v>
      </c>
      <c r="C36">
        <v>60000000</v>
      </c>
      <c r="D36">
        <v>17</v>
      </c>
      <c r="E36">
        <v>1.9000000000000001E-9</v>
      </c>
      <c r="F36">
        <v>2.2000000000000001E-7</v>
      </c>
      <c r="G36">
        <v>4.2999999999999999E-13</v>
      </c>
      <c r="H36">
        <v>1.15E-3</v>
      </c>
      <c r="I36">
        <v>3</v>
      </c>
      <c r="J36">
        <v>12.6</v>
      </c>
      <c r="K36">
        <v>2.4500000000000002</v>
      </c>
      <c r="L36" t="s">
        <v>173</v>
      </c>
    </row>
    <row r="37" spans="1:12">
      <c r="A37" s="7" t="str">
        <f>HYPERLINK("https://www.analog.com/en/ADA4897-1#details", "ADA4897-1")</f>
        <v>ADA4897-1</v>
      </c>
      <c r="B37">
        <v>1</v>
      </c>
      <c r="C37">
        <v>90000000</v>
      </c>
      <c r="D37">
        <v>120</v>
      </c>
      <c r="E37">
        <v>1.0000000000000001E-9</v>
      </c>
      <c r="F37">
        <v>9.9E-8</v>
      </c>
      <c r="G37">
        <v>2.8000000000000002E-12</v>
      </c>
      <c r="H37">
        <v>3.0000000000000001E-3</v>
      </c>
      <c r="I37">
        <v>3</v>
      </c>
      <c r="J37">
        <v>10</v>
      </c>
      <c r="K37">
        <v>1.89</v>
      </c>
      <c r="L37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Web Display</vt:lpstr>
      <vt:lpstr>Raw Data Display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Egedy</dc:creator>
  <cp:lastModifiedBy>Kevin Egedy</cp:lastModifiedBy>
  <dcterms:created xsi:type="dcterms:W3CDTF">2020-06-11T20:54:33Z</dcterms:created>
  <dcterms:modified xsi:type="dcterms:W3CDTF">2020-06-11T20:54:33Z</dcterms:modified>
</cp:coreProperties>
</file>