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Name"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objectQuality (bundlePlacements" sheetId="9" r:id="rId11"/>
    <sheet state="visible" name="Drop-down Lists" sheetId="10" r:id="rId12"/>
    <sheet state="visible" name="Source Table Analysis" sheetId="11" r:id="rId13"/>
  </sheets>
  <definedNames>
    <definedName name="sampleDataObjects">dataReport!$C$94:$N$174</definedName>
    <definedName hidden="1" localSheetId="0" name="_xlnm._FilterDatabase">Mapping!$A$1:$AD$34</definedName>
    <definedName hidden="1" localSheetId="1" name="_xlnm._FilterDatabase">SourceName!$A$1:$B$1498</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8" name="_xlnm._FilterDatabase">'objectQuality (bundlePlacements'!$A$1:$F$32</definedName>
  </definedNames>
  <calcPr/>
</workbook>
</file>

<file path=xl/sharedStrings.xml><?xml version="1.0" encoding="utf-8"?>
<sst xmlns="http://schemas.openxmlformats.org/spreadsheetml/2006/main" count="6490" uniqueCount="2649">
  <si>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</si>
  <si>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</si>
  <si>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</si>
  <si>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</si>
  <si>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</si>
  <si>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</si>
  <si>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</si>
  <si>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</si>
  <si>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</si>
  <si>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</si>
  <si>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</si>
  <si>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</si>
  <si>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</si>
  <si>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</si>
  <si>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</si>
  <si>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</si>
  <si>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</si>
  <si>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</si>
  <si>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</si>
  <si>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</si>
  <si>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</si>
  <si>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</si>
  <si>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</si>
  <si>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</si>
  <si>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</si>
  <si>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</si>
  <si>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</si>
  <si>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</si>
  <si>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</si>
  <si>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</si>
  <si>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</si>
  <si>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</si>
  <si>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Donors</t>
  </si>
  <si>
    <t>Human readable name of the mapping</t>
  </si>
  <si>
    <t>Arbitrary text</t>
  </si>
  <si>
    <t>code</t>
  </si>
  <si>
    <t>donors</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</si>
  <si>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</si>
  <si>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</si>
  <si>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</si>
  <si>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</si>
  <si>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</si>
  <si>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</si>
  <si>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ca_entities</t>
  </si>
  <si>
    <t>Sets the table for the imported data</t>
  </si>
  <si>
    <t>Corresponds to CollectiveAccess Basic Tables</t>
  </si>
  <si>
    <t>type</t>
  </si>
  <si>
    <t>individual</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</si>
  <si>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</si>
  <si>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</si>
  <si>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</si>
  <si>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</si>
  <si>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</si>
  <si>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</si>
  <si>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</si>
  <si>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</si>
  <si>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</si>
  <si>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</si>
  <si>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</si>
  <si>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</si>
  <si>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</si>
  <si>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</si>
  <si>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</si>
  <si>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</si>
  <si>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</si>
  <si>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SourceID</t>
  </si>
  <si>
    <t>ca_entities.idno</t>
  </si>
  <si>
    <t>{"skipIfBlank":1}</t>
  </si>
  <si>
    <t>"N/A"</t>
  </si>
  <si>
    <t>SourceName</t>
  </si>
  <si>
    <t>ca_entities.preferred_labels.displayname</t>
  </si>
  <si>
    <t>preferred_labels</t>
  </si>
  <si>
    <t>{"skipIfBlank":1, "skipRowIfEmpty": 1, "transformValuesUsingWorksheet": "SourceName"}</t>
  </si>
  <si>
    <t>Hope A.T.</t>
  </si>
  <si>
    <t>Salutation</t>
  </si>
  <si>
    <t>ca_entities.preferred_labels.prefix</t>
  </si>
  <si>
    <t>FirstNames</t>
  </si>
  <si>
    <t>ca_entities.preferred_labels.forename</t>
  </si>
  <si>
    <t>Initials</t>
  </si>
  <si>
    <t>ca_entities.preferred_labels.other_forenames</t>
  </si>
  <si>
    <t>LastName</t>
  </si>
  <si>
    <t>ca_entities.preferred_labels.surname</t>
  </si>
  <si>
    <t>Address</t>
  </si>
  <si>
    <t>ca_entities.AddressContainer.Address1</t>
  </si>
  <si>
    <t>address</t>
  </si>
  <si>
    <t>RILEY</t>
  </si>
  <si>
    <t>TownCity</t>
  </si>
  <si>
    <t>ca_entities.AddressContainer.TownCity</t>
  </si>
  <si>
    <t>State</t>
  </si>
  <si>
    <t>ca_entities.AddressContainer.State</t>
  </si>
  <si>
    <t>PostCode</t>
  </si>
  <si>
    <t>ca_entities.AddressContainer.PostCode</t>
  </si>
  <si>
    <t>HUTT, Mrs</t>
  </si>
  <si>
    <t>Phone</t>
  </si>
  <si>
    <t>ca_entities.Phone</t>
  </si>
  <si>
    <t>LLOYD, MRS Stephanie</t>
  </si>
  <si>
    <t>MobilePhone</t>
  </si>
  <si>
    <t>ca_entities.MobilePhone</t>
  </si>
  <si>
    <t>MCKNIGHT Pat</t>
  </si>
  <si>
    <t>Fax</t>
  </si>
  <si>
    <t>ca_entities.Fax</t>
  </si>
  <si>
    <t>RAAF ASSOCIATION</t>
  </si>
  <si>
    <t>EMail</t>
  </si>
  <si>
    <t>ca_entities.Email</t>
  </si>
  <si>
    <t>DonorNotes</t>
  </si>
  <si>
    <t>ca_entities.DonorNotes</t>
  </si>
  <si>
    <t>Deceased</t>
  </si>
  <si>
    <t>ca_entities.Deceased</t>
  </si>
  <si>
    <t>INGLIS Aileen</t>
  </si>
  <si>
    <t>DonorAgentName</t>
  </si>
  <si>
    <t>ca_entities.DonorAgentName</t>
  </si>
  <si>
    <t>DonorAgentAddress</t>
  </si>
  <si>
    <t>ca_entities.DonorAgentAddress</t>
  </si>
  <si>
    <t>DonorAgentPhone</t>
  </si>
  <si>
    <t>ca_entities.DonorAgentPhone</t>
  </si>
  <si>
    <t>SourceLastEditBy</t>
  </si>
  <si>
    <t>ca_entities.LastEditBy</t>
  </si>
  <si>
    <t>SourceLastEditDate</t>
  </si>
  <si>
    <t>ca_entities.LastEditDate</t>
  </si>
  <si>
    <t>New Source Name</t>
  </si>
  <si>
    <t>&lt;&lt;N/A&gt;&gt;</t>
  </si>
  <si>
    <t>&gt;</t>
  </si>
  <si>
    <t>A N MARCHANT</t>
  </si>
  <si>
    <t>A. FLEMMING</t>
  </si>
  <si>
    <t>FLEMMING A</t>
  </si>
  <si>
    <t>A.J.T.</t>
  </si>
  <si>
    <t>ABBOTT Una</t>
  </si>
  <si>
    <t>ABELMAN FAMILY</t>
  </si>
  <si>
    <t>ABRAHAMSON ADA</t>
  </si>
  <si>
    <t>ABSOLON</t>
  </si>
  <si>
    <t>ABSOLON E.H.</t>
  </si>
  <si>
    <t>ACKLAND</t>
  </si>
  <si>
    <t>ADAM</t>
  </si>
  <si>
    <t>ADAM Mrs Keith</t>
  </si>
  <si>
    <t>ADAMSON Pat</t>
  </si>
  <si>
    <t>ALBANY ADVERTISER</t>
  </si>
  <si>
    <t>ALBANY HIST SOC</t>
  </si>
  <si>
    <t>ALBANY HISTORICAL SOCIETY</t>
  </si>
  <si>
    <t>ALDERSON</t>
  </si>
  <si>
    <t>ALEXANDER LIBRARY</t>
  </si>
  <si>
    <t>ALLEN E</t>
  </si>
  <si>
    <t>ALLEN Kenneth</t>
  </si>
  <si>
    <t>ALLPIKE</t>
  </si>
  <si>
    <t>ANDERSON Elisabeth</t>
  </si>
  <si>
    <t>ANDERSON J</t>
  </si>
  <si>
    <t>ANDERSON James Noel</t>
  </si>
  <si>
    <t>ANDERSON Marlene</t>
  </si>
  <si>
    <t>ANDERSON Nell</t>
  </si>
  <si>
    <t>ANDERSON Norma Agnes</t>
  </si>
  <si>
    <t>ANDERSON R</t>
  </si>
  <si>
    <t>ANDRE Dorothy</t>
  </si>
  <si>
    <t>ANDREWS Mary</t>
  </si>
  <si>
    <t>ANGELO</t>
  </si>
  <si>
    <t>ANGLICAN ARCHBISHOP Perth</t>
  </si>
  <si>
    <t>ANGUS Dorothy</t>
  </si>
  <si>
    <t>ANKETELL I</t>
  </si>
  <si>
    <t>ANONYMOUS</t>
  </si>
  <si>
    <t>ARMSTRONG Adam</t>
  </si>
  <si>
    <t>ARMSTRONG M</t>
  </si>
  <si>
    <t>ARMY MUSEUM OF W.A.</t>
  </si>
  <si>
    <t>ARNOTT B</t>
  </si>
  <si>
    <t>ARTHURS Graham</t>
  </si>
  <si>
    <t>ASHBOLT C</t>
  </si>
  <si>
    <t>ATKINS</t>
  </si>
  <si>
    <t>ATKINS Margaret</t>
  </si>
  <si>
    <t>ATKINS Zia</t>
  </si>
  <si>
    <t>AUBURN Alan Hamersely</t>
  </si>
  <si>
    <t>AUBURN Jan</t>
  </si>
  <si>
    <t>AUBURN JAN Jan</t>
  </si>
  <si>
    <t>AUGUSTA Historical Society</t>
  </si>
  <si>
    <t>AUSTRALIAN GOVERNMENT PUBLISHI</t>
  </si>
  <si>
    <t>AYERBE Anthony Cyril</t>
  </si>
  <si>
    <t>BADGER Lyn</t>
  </si>
  <si>
    <t>BAGGS</t>
  </si>
  <si>
    <t>BAGGS, W.O.</t>
  </si>
  <si>
    <t>BAILEY E</t>
  </si>
  <si>
    <t>BAILEY Mavis</t>
  </si>
  <si>
    <t>BAILEY Trevor</t>
  </si>
  <si>
    <t>BAIRD Kathleen</t>
  </si>
  <si>
    <t>BALL Gillian</t>
  </si>
  <si>
    <t>BALSTON W</t>
  </si>
  <si>
    <t>BAMFIELD Jean</t>
  </si>
  <si>
    <t>BANT</t>
  </si>
  <si>
    <t>BANWELL FOR THE LATE DR JOHN F Des</t>
  </si>
  <si>
    <t>BARKER, Mr L</t>
  </si>
  <si>
    <t>BARLEE Fred</t>
  </si>
  <si>
    <t>BARLOW C</t>
  </si>
  <si>
    <t>BARNES E</t>
  </si>
  <si>
    <t>BARNES R.</t>
  </si>
  <si>
    <t>BARNES Robin Dale</t>
  </si>
  <si>
    <t>BARNETT Helen</t>
  </si>
  <si>
    <t>BARRET-LENNARD</t>
  </si>
  <si>
    <t>BARRETT - LENNARD</t>
  </si>
  <si>
    <t>BARRETT - LENNARD G</t>
  </si>
  <si>
    <t>BARRETT LENNARD Betty</t>
  </si>
  <si>
    <t>BARRETT Ruth</t>
  </si>
  <si>
    <t>BARRETT, Mrs</t>
  </si>
  <si>
    <t>BARRETT, Mrs G</t>
  </si>
  <si>
    <t>BARRETT-LENNARD Judith</t>
  </si>
  <si>
    <t>BATEMAN</t>
  </si>
  <si>
    <t>BATEMAN M.J.</t>
  </si>
  <si>
    <t>BATEMAN Laurence</t>
  </si>
  <si>
    <t>BATEMAN Mary</t>
  </si>
  <si>
    <t>BATEMAN W.</t>
  </si>
  <si>
    <t>BATES Daisy</t>
  </si>
  <si>
    <t>BATTYE LIBRARY</t>
  </si>
  <si>
    <t>BAUTON Mabel</t>
  </si>
  <si>
    <t>BAXTER Rapheal</t>
  </si>
  <si>
    <t>BAYLISS Anthony</t>
  </si>
  <si>
    <t>BEARDMORE Lexie</t>
  </si>
  <si>
    <t>BEAUMONT</t>
  </si>
  <si>
    <t>BEECH N.M.</t>
  </si>
  <si>
    <t>BEECHAM E</t>
  </si>
  <si>
    <t>BELL Seely</t>
  </si>
  <si>
    <t>BELLIS Coral</t>
  </si>
  <si>
    <t>BENNETT</t>
  </si>
  <si>
    <t>BENNETT (NEE TYLA) Sybil</t>
  </si>
  <si>
    <t>BENNETTS</t>
  </si>
  <si>
    <t>BENTLEY Mary</t>
  </si>
  <si>
    <t>BENTLEY Mollie</t>
  </si>
  <si>
    <t>BENZIE, P.L.</t>
  </si>
  <si>
    <t>BERNARD Beverley</t>
  </si>
  <si>
    <t>BERRYMAN C</t>
  </si>
  <si>
    <t>BESSELL BROWNE</t>
  </si>
  <si>
    <t>BEVAN</t>
  </si>
  <si>
    <t>BICKELL Mary</t>
  </si>
  <si>
    <t>BIDDLE Joan M.</t>
  </si>
  <si>
    <t>BINDARING BRANCH OF RED CROSS</t>
  </si>
  <si>
    <t>BINGHAM, Mrs</t>
  </si>
  <si>
    <t>BIRCH B</t>
  </si>
  <si>
    <t>BIRCH Harold</t>
  </si>
  <si>
    <t>BIRCH Helen</t>
  </si>
  <si>
    <t>BIRCH J.E.C.</t>
  </si>
  <si>
    <t>BIRD Betty</t>
  </si>
  <si>
    <t>BIRD Francis</t>
  </si>
  <si>
    <t>BIRD Lily</t>
  </si>
  <si>
    <t>BIRD M</t>
  </si>
  <si>
    <t>BIRLEY</t>
  </si>
  <si>
    <t>BISHOP COLLECTION</t>
  </si>
  <si>
    <t>BISHOP Valmae</t>
  </si>
  <si>
    <t>BISSETT Sally</t>
  </si>
  <si>
    <t>BLACK Albert</t>
  </si>
  <si>
    <t>BLAIR Eve</t>
  </si>
  <si>
    <t>BLAKER Margaret</t>
  </si>
  <si>
    <t>BLANDT</t>
  </si>
  <si>
    <t>BLECHYNDEN</t>
  </si>
  <si>
    <t>BODYCOAT Ron</t>
  </si>
  <si>
    <t>BOGUE</t>
  </si>
  <si>
    <t>BOLTON Geoffrey</t>
  </si>
  <si>
    <t>BONGERS</t>
  </si>
  <si>
    <t>BONNERUP</t>
  </si>
  <si>
    <t>BOOTH Hope</t>
  </si>
  <si>
    <t>BOSTOCK</t>
  </si>
  <si>
    <t>BOSTOCK Mrs</t>
  </si>
  <si>
    <t>BOSTOCK-ROE FAMILIES</t>
  </si>
  <si>
    <t>BOSTOCK-ROE-GLOSTER FAMILIES</t>
  </si>
  <si>
    <t>BOTTOMLEY Henry</t>
  </si>
  <si>
    <t>BOURGAULT Elyse</t>
  </si>
  <si>
    <t>BOURKE Margie</t>
  </si>
  <si>
    <t>BOUTON Mabel</t>
  </si>
  <si>
    <t>BOWDEN FAMILY</t>
  </si>
  <si>
    <t>BOWER COLLECTION?</t>
  </si>
  <si>
    <t>BOWMAN B</t>
  </si>
  <si>
    <t>BOYATZIS Eva</t>
  </si>
  <si>
    <t>BOYD Don</t>
  </si>
  <si>
    <t>BOYD F</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</si>
  <si>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</si>
  <si>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</si>
  <si>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</si>
  <si>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</si>
  <si>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</si>
  <si>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</si>
  <si>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</si>
  <si>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</si>
  <si>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</si>
  <si>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</si>
  <si>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</si>
  <si>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</si>
  <si>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</si>
  <si>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BRITTON Roger</t>
  </si>
  <si>
    <t>BROAD</t>
  </si>
  <si>
    <t>BROADFOOT Dorothy</t>
  </si>
  <si>
    <t>BROADFOOT Lucille</t>
  </si>
  <si>
    <t>BROCKMAN Ella</t>
  </si>
  <si>
    <t>BROMBEY Hazel</t>
  </si>
  <si>
    <t>BROOKES Rita</t>
  </si>
  <si>
    <t>BROTHERSON Jessie</t>
  </si>
  <si>
    <t>BROUGH K</t>
  </si>
  <si>
    <t>BROUGH Lorraine</t>
  </si>
  <si>
    <t>BROUN G.L.</t>
  </si>
  <si>
    <t>BROWN Anne</t>
  </si>
  <si>
    <t>BROWN J Judith</t>
  </si>
  <si>
    <t>BROWN Judith</t>
  </si>
  <si>
    <t>BROWN Lucy Hall</t>
  </si>
  <si>
    <t>BROWN Maimie</t>
  </si>
  <si>
    <t>BROWN Margaret Merle</t>
  </si>
  <si>
    <t>BROWNE Jenny</t>
  </si>
  <si>
    <t>BUCHANAN I</t>
  </si>
  <si>
    <t>BUCHANAN R</t>
  </si>
  <si>
    <t>BUDD</t>
  </si>
  <si>
    <t>BULL</t>
  </si>
  <si>
    <t>BULL Enid</t>
  </si>
  <si>
    <t>BUNBURY FAMILY</t>
  </si>
  <si>
    <t>BUNBURY HISTORICAL SOCIETY</t>
  </si>
  <si>
    <t>BURGES COLLECTION</t>
  </si>
  <si>
    <t>BURGES Francis</t>
  </si>
  <si>
    <t>BURGES, Mr &amp; Mrs W.</t>
  </si>
  <si>
    <t>BURGESS W.</t>
  </si>
  <si>
    <t>BURNETT Jessie Juanita</t>
  </si>
  <si>
    <t>BURNETT Olive Graham</t>
  </si>
  <si>
    <t>BURNIE</t>
  </si>
  <si>
    <t>BURRIDGE David</t>
  </si>
  <si>
    <t>burt</t>
  </si>
  <si>
    <t>BURT Alfred</t>
  </si>
  <si>
    <t>BURT C</t>
  </si>
  <si>
    <t>BURT Francis</t>
  </si>
  <si>
    <t>BURT Septimus</t>
  </si>
  <si>
    <t>BUSSELL FAMILY</t>
  </si>
  <si>
    <t>BUSSELL Jean</t>
  </si>
  <si>
    <t>BUXTON Jeremy</t>
  </si>
  <si>
    <t>BYRNE Francis</t>
  </si>
  <si>
    <t>BYRNE Geraldine</t>
  </si>
  <si>
    <t>C.B.M.</t>
  </si>
  <si>
    <t>CALDWELL K</t>
  </si>
  <si>
    <t>CALDWELL W</t>
  </si>
  <si>
    <t>CALLIVER M</t>
  </si>
  <si>
    <t>CAMERER</t>
  </si>
  <si>
    <t>CAMMILLERI Cara</t>
  </si>
  <si>
    <t>CAMMILLERI Jennifer</t>
  </si>
  <si>
    <t>CAMPBELL J</t>
  </si>
  <si>
    <t>CAMPION</t>
  </si>
  <si>
    <t>CAPORN M</t>
  </si>
  <si>
    <t>CARROLL Celia  (nee Moore)</t>
  </si>
  <si>
    <t>CARSON Esther</t>
  </si>
  <si>
    <t>CARTER Anne</t>
  </si>
  <si>
    <t>CARTER Col.G.R.W</t>
  </si>
  <si>
    <t>CARTER G.R.</t>
  </si>
  <si>
    <t>CARTER Rosalyn</t>
  </si>
  <si>
    <t>CASSON E</t>
  </si>
  <si>
    <t>CAVILL Valerie</t>
  </si>
  <si>
    <t>CHALONER Gwen</t>
  </si>
  <si>
    <t>CHAMBERS M</t>
  </si>
  <si>
    <t>CHAPMAN Helen</t>
  </si>
  <si>
    <t>CHAPPELL Antonia B.</t>
  </si>
  <si>
    <t>CHASE R</t>
  </si>
  <si>
    <t>CHATE Adele and Allan</t>
  </si>
  <si>
    <t>CHATE MRS. Hilda</t>
  </si>
  <si>
    <t>CHATFIELD F</t>
  </si>
  <si>
    <t>CHATFIELD Graham</t>
  </si>
  <si>
    <t>CHERRY Mina</t>
  </si>
  <si>
    <t>CHESTER Elleree</t>
  </si>
  <si>
    <t>CHESTER Mary</t>
  </si>
  <si>
    <t>CHILDS G</t>
  </si>
  <si>
    <t>CHIPPER</t>
  </si>
  <si>
    <t>CHITTY</t>
  </si>
  <si>
    <t>CHOMLEY Helen</t>
  </si>
  <si>
    <t>CHOPPIN Alfred</t>
  </si>
  <si>
    <t>CHRISTIAN BROTHERS COLLEGE</t>
  </si>
  <si>
    <t>CITY OF FREMANTLE</t>
  </si>
  <si>
    <t>CLAREMONT MUSEUM</t>
  </si>
  <si>
    <t>CLARK Susan</t>
  </si>
  <si>
    <t>CLARKE</t>
  </si>
  <si>
    <t>CLARKE (NEE SHENTON) Louise Olive</t>
  </si>
  <si>
    <t>CLARKE Catherine</t>
  </si>
  <si>
    <t>CLARKE M</t>
  </si>
  <si>
    <t>CLARKE Mildred</t>
  </si>
  <si>
    <t>CLARKE Susan</t>
  </si>
  <si>
    <t>CLARKE Tom</t>
  </si>
  <si>
    <t>CLARKSON Amy</t>
  </si>
  <si>
    <t>CLARKSON E</t>
  </si>
  <si>
    <t>CLARKSON James</t>
  </si>
  <si>
    <t>CLELAND Rachel</t>
  </si>
  <si>
    <t>CLEMENT Dixie Snr</t>
  </si>
  <si>
    <t>CLIFTON</t>
  </si>
  <si>
    <t>CLIFTON A.G.</t>
  </si>
  <si>
    <t>CLIFTON C</t>
  </si>
  <si>
    <t>CLIFTON C.L.</t>
  </si>
  <si>
    <t>CLIFTON Cath</t>
  </si>
  <si>
    <t>CLIFTON E</t>
  </si>
  <si>
    <t>CLIFTON Edmund</t>
  </si>
  <si>
    <t>CLIFTON Eve</t>
  </si>
  <si>
    <t>CLIFTON H.G.</t>
  </si>
  <si>
    <t>CLIFTON JNR, G</t>
  </si>
  <si>
    <t>CLIFTON R.C.</t>
  </si>
  <si>
    <t>CLIFTON, B</t>
  </si>
  <si>
    <t>CLIFTON, Edmund</t>
  </si>
  <si>
    <t>CLIFTON, MRS Edmund C</t>
  </si>
  <si>
    <t>CLOUTMAN G</t>
  </si>
  <si>
    <t>CODLING E</t>
  </si>
  <si>
    <t>COHEN B</t>
  </si>
  <si>
    <t>COHEN Elizabeth</t>
  </si>
  <si>
    <t>COHEN H</t>
  </si>
  <si>
    <t>COLE Valda</t>
  </si>
  <si>
    <t>COLEMAN John</t>
  </si>
  <si>
    <t>COLLIE MUNICIPAL COUNCIL</t>
  </si>
  <si>
    <t>COLLINS, H</t>
  </si>
  <si>
    <t>COLLIVER Doris</t>
  </si>
  <si>
    <t>Compton -Spencer</t>
  </si>
  <si>
    <t>COMPTON George  Spencer</t>
  </si>
  <si>
    <t>COMPTON Spencer</t>
  </si>
  <si>
    <t>COOK FAMILY</t>
  </si>
  <si>
    <t>COOK Mary</t>
  </si>
  <si>
    <t>COOKE F</t>
  </si>
  <si>
    <t>COOPER Frances</t>
  </si>
  <si>
    <t>COPELAND Julia</t>
  </si>
  <si>
    <t>CORMACK Chris</t>
  </si>
  <si>
    <t>CORNISH, Mrs P.R.</t>
  </si>
  <si>
    <t>COSTELOW Eva</t>
  </si>
  <si>
    <t>COURIER MAIL</t>
  </si>
  <si>
    <t>COURTENAY R.G.</t>
  </si>
  <si>
    <t>COVEY A. W. L.</t>
  </si>
  <si>
    <t>COWAN D</t>
  </si>
  <si>
    <t>COWAN D.C.</t>
  </si>
  <si>
    <t>COWAN Dirksey</t>
  </si>
  <si>
    <t>COWAN E.D.</t>
  </si>
  <si>
    <t>COWAN M.E.</t>
  </si>
  <si>
    <t>COWAN Peta</t>
  </si>
  <si>
    <t>COWAN, Helen</t>
  </si>
  <si>
    <t>COWCHER E</t>
  </si>
  <si>
    <t>COWDEN J</t>
  </si>
  <si>
    <t>COWDEN Shirley</t>
  </si>
  <si>
    <t>COWLE Mary</t>
  </si>
  <si>
    <t>CRADDOCK D</t>
  </si>
  <si>
    <t>CRAIG June</t>
  </si>
  <si>
    <t>CRAMER, Max</t>
  </si>
  <si>
    <t>CREETH</t>
  </si>
  <si>
    <t>CROCKER B.J.</t>
  </si>
  <si>
    <t>CROSSLEY</t>
  </si>
  <si>
    <t>CRUIKSHANK Shirley</t>
  </si>
  <si>
    <t>CRUTCHETT Louise E.</t>
  </si>
  <si>
    <t>CULLEN Anna</t>
  </si>
  <si>
    <t>CULLITY</t>
  </si>
  <si>
    <t>CULLITY Maurice</t>
  </si>
  <si>
    <t>CUNNINGHAM</t>
  </si>
  <si>
    <t>D. COWAN</t>
  </si>
  <si>
    <t>DALGETY COLLECTION</t>
  </si>
  <si>
    <t>DANSON Gwen</t>
  </si>
  <si>
    <t>DARBYSHIRE B.D.</t>
  </si>
  <si>
    <t>DAVENTRY M</t>
  </si>
  <si>
    <t>DAVEY</t>
  </si>
  <si>
    <t>DAVEY A</t>
  </si>
  <si>
    <t>DAVEY C.W.</t>
  </si>
  <si>
    <t>DAVEY Elizabeth</t>
  </si>
  <si>
    <t>DAVIES</t>
  </si>
  <si>
    <t>Davies D.</t>
  </si>
  <si>
    <t>DAVIES Katherine</t>
  </si>
  <si>
    <t>DAVIES P</t>
  </si>
  <si>
    <t>DAVIES Pat</t>
  </si>
  <si>
    <t>DAVIS</t>
  </si>
  <si>
    <t>DAVIS J.A.</t>
  </si>
  <si>
    <t>DAVIS H</t>
  </si>
  <si>
    <t>DAVIS Lionel</t>
  </si>
  <si>
    <t>DAVISON G</t>
  </si>
  <si>
    <t>DAW Ethel (Bessie)</t>
  </si>
  <si>
    <t>DAWSON F</t>
  </si>
  <si>
    <t>DAWSON J</t>
  </si>
  <si>
    <t>DAWSON Jack</t>
  </si>
  <si>
    <t>DAY</t>
  </si>
  <si>
    <t>DAY K</t>
  </si>
  <si>
    <t>DAZIEL Helen</t>
  </si>
  <si>
    <t>DAZIELL Helen</t>
  </si>
  <si>
    <t>DALZIELL Helen</t>
  </si>
  <si>
    <t>DE BURGH W. J.</t>
  </si>
  <si>
    <t>DE FIRCKS Tatiana</t>
  </si>
  <si>
    <t>DE GRAAF Mark</t>
  </si>
  <si>
    <t>DE GROOT Margery Anne</t>
  </si>
  <si>
    <t>DE MOUNCEY</t>
  </si>
  <si>
    <t>DE MOUNCEY P</t>
  </si>
  <si>
    <t>DE WITT E</t>
  </si>
  <si>
    <t>DEAN</t>
  </si>
  <si>
    <t>DEARLE (NEE LYON) R</t>
  </si>
  <si>
    <t>DELANEY Esther</t>
  </si>
  <si>
    <t>DEMASSON</t>
  </si>
  <si>
    <t>DENTEITH Lana</t>
  </si>
  <si>
    <t>DESTER, Mary Grace</t>
  </si>
  <si>
    <t>DEVENISH W.E.</t>
  </si>
  <si>
    <t>DEVONISH</t>
  </si>
  <si>
    <t>DEW</t>
  </si>
  <si>
    <t>DICK</t>
  </si>
  <si>
    <t>DICKSON Joan</t>
  </si>
  <si>
    <t>DICKSON Rodney</t>
  </si>
  <si>
    <t>DIGBY C</t>
  </si>
  <si>
    <t>DIGGINS, Pauline</t>
  </si>
  <si>
    <t>DIGHT</t>
  </si>
  <si>
    <t>DOBSON</t>
  </si>
  <si>
    <t>DOBSON &amp; ROBERTSON</t>
  </si>
  <si>
    <t>DODDS</t>
  </si>
  <si>
    <t>DODDS Peter James, Estate of</t>
  </si>
  <si>
    <t>DOIG Elsie</t>
  </si>
  <si>
    <t>DONALDSON Ruth</t>
  </si>
  <si>
    <t>DONALSON J</t>
  </si>
  <si>
    <t>DONCASTER E.W.</t>
  </si>
  <si>
    <t>DONCASTER REV'D E</t>
  </si>
  <si>
    <t>DONEGAN</t>
  </si>
  <si>
    <t>DORSETT Ken</t>
  </si>
  <si>
    <t>DOWNEY</t>
  </si>
  <si>
    <t>DOYLE Violet</t>
  </si>
  <si>
    <t>DRAINSFIELD Vera</t>
  </si>
  <si>
    <t>DRAKE-BROCKMAN Alison</t>
  </si>
  <si>
    <t>DRAKE-BROCKMAN Henrietta</t>
  </si>
  <si>
    <t>DRAKE-BROCKMAN Julia</t>
  </si>
  <si>
    <t>DRAPER Emily</t>
  </si>
  <si>
    <t>DRUMMOND Isabel</t>
  </si>
  <si>
    <t>DUFF W</t>
  </si>
  <si>
    <t>DUFFIELD S</t>
  </si>
  <si>
    <t>DUNBODIN D</t>
  </si>
  <si>
    <t>DUNCAN, STEPHEN AND MERCER</t>
  </si>
  <si>
    <t>DUNCANSON Eunice</t>
  </si>
  <si>
    <t>DUNKLING Stan</t>
  </si>
  <si>
    <t>DUNNET</t>
  </si>
  <si>
    <t>DURACK CLANCY Perpetua</t>
  </si>
  <si>
    <t>DURACK M</t>
  </si>
  <si>
    <t>DURLACHER, Miss</t>
  </si>
  <si>
    <t>DURRANT D</t>
  </si>
  <si>
    <t>DYSON Mary</t>
  </si>
  <si>
    <t>E.R BANKS</t>
  </si>
  <si>
    <t>EAST TORRENS HISTORICAL SOC SA</t>
  </si>
  <si>
    <t>EASTERN GOLDFIELDS HIST SOC</t>
  </si>
  <si>
    <t>EASTON William</t>
  </si>
  <si>
    <t>EDMONDS Helen</t>
  </si>
  <si>
    <t>EGERTON-WARBURTON</t>
  </si>
  <si>
    <t>EICHBAUM, MRS</t>
  </si>
  <si>
    <t>EIDELMAN Erica</t>
  </si>
  <si>
    <t>ELKES Deborah</t>
  </si>
  <si>
    <t>ELLIOT Allison</t>
  </si>
  <si>
    <t>ELLIOT Ian</t>
  </si>
  <si>
    <t>ELLIOTT Rose</t>
  </si>
  <si>
    <t>ELLIOTT S R</t>
  </si>
  <si>
    <t>ELPHINSTONE E.P.</t>
  </si>
  <si>
    <t>ELPHINSTONE P E</t>
  </si>
  <si>
    <t>EMERY Vera</t>
  </si>
  <si>
    <t>England</t>
  </si>
  <si>
    <t>ERICKSON Dorothy</t>
  </si>
  <si>
    <t>ERRINGTON Ben</t>
  </si>
  <si>
    <t>ERRINGTON Steve</t>
  </si>
  <si>
    <t>ERROL STUDIOS</t>
  </si>
  <si>
    <t>ESMOND Ian</t>
  </si>
  <si>
    <t>EVAN E</t>
  </si>
  <si>
    <t>EVANS Sue</t>
  </si>
  <si>
    <t>EVANS William Alexander</t>
  </si>
  <si>
    <t>EVANSEN LM.</t>
  </si>
  <si>
    <t>FACIUS E</t>
  </si>
  <si>
    <t>FAIRBAIRN Ainslie</t>
  </si>
  <si>
    <t>FAIRBAIRN, Miss, and Dr Fairbairn</t>
  </si>
  <si>
    <t>FALL Dorothy</t>
  </si>
  <si>
    <t>FALLS Joyce Mary</t>
  </si>
  <si>
    <t>FARMER MURIEL</t>
  </si>
  <si>
    <t>FARMER, MRS</t>
  </si>
  <si>
    <t>FARRINGTON</t>
  </si>
  <si>
    <t>FAULKENER Laurence</t>
  </si>
  <si>
    <t>FAULKNER Robin</t>
  </si>
  <si>
    <t>Fawcette</t>
  </si>
  <si>
    <t>Fawcette Collection</t>
  </si>
  <si>
    <t>FAWCETTE COLLECTION? John</t>
  </si>
  <si>
    <t>FEARNE R</t>
  </si>
  <si>
    <t>FERGUSON 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</si>
  <si>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</si>
  <si>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</si>
  <si>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</si>
  <si>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</si>
  <si>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</si>
  <si>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</si>
  <si>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</si>
  <si>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</si>
  <si>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</si>
  <si>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</si>
  <si>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</si>
  <si>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</si>
  <si>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</si>
  <si>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FLETCHER</t>
  </si>
  <si>
    <t>FLINDELL(SON)</t>
  </si>
  <si>
    <t>FLINT C</t>
  </si>
  <si>
    <t>FLOOD?</t>
  </si>
  <si>
    <t>FOATE, Mrs</t>
  </si>
  <si>
    <t>FOREMAN Hazel</t>
  </si>
  <si>
    <t>FORREST COLLECTION</t>
  </si>
  <si>
    <t>FORSYTH John</t>
  </si>
  <si>
    <t>FOSTER Graham</t>
  </si>
  <si>
    <t>FOTHERGILL David</t>
  </si>
  <si>
    <t>FOULKES TAYLOR R</t>
  </si>
  <si>
    <t>FOWLER</t>
  </si>
  <si>
    <t>FRANCISCO Clare</t>
  </si>
  <si>
    <t>FRANCISCO D</t>
  </si>
  <si>
    <t>FRAPE</t>
  </si>
  <si>
    <t>FRASER</t>
  </si>
  <si>
    <t>FRASER COLLECTION 1883 - 1890</t>
  </si>
  <si>
    <t>FRASER Malcolm</t>
  </si>
  <si>
    <t>FRASER, M</t>
  </si>
  <si>
    <t>FREEMAN Nestia</t>
  </si>
  <si>
    <t>FREEMAN Shirley</t>
  </si>
  <si>
    <t>FREMANTLE CITY LIBRARY</t>
  </si>
  <si>
    <t>FROM A NEWSPAPER</t>
  </si>
  <si>
    <t>FULLARTON E</t>
  </si>
  <si>
    <t>FULLER Annie</t>
  </si>
  <si>
    <t>FURPHY Margaret</t>
  </si>
  <si>
    <t>FYFE Chris</t>
  </si>
  <si>
    <t>G.S. YUILL &amp; CO.</t>
  </si>
  <si>
    <t>G.S.M.</t>
  </si>
  <si>
    <t>GABBEDY J</t>
  </si>
  <si>
    <t>GALE &amp; RICHARDSON-BUNBURY  (?) (possibly)</t>
  </si>
  <si>
    <t>GALE Mrs Walter</t>
  </si>
  <si>
    <t>GALEA Roy</t>
  </si>
  <si>
    <t>GALLUCCIO Heather May</t>
  </si>
  <si>
    <t>GALPIN Lisa</t>
  </si>
  <si>
    <t>GANON Y</t>
  </si>
  <si>
    <t>GARAVANTA Carolyn</t>
  </si>
  <si>
    <t>GARDINER O</t>
  </si>
  <si>
    <t>GARE F.L.</t>
  </si>
  <si>
    <t>GARRETT F</t>
  </si>
  <si>
    <t>GARRETT Mrs</t>
  </si>
  <si>
    <t>GEIGER Elsie May</t>
  </si>
  <si>
    <t>GEORGIOU Lola</t>
  </si>
  <si>
    <t>GERALDTON HISTORICAL SOCIETY</t>
  </si>
  <si>
    <t>GERONDAL A E</t>
  </si>
  <si>
    <t>GIBBS Ivan</t>
  </si>
  <si>
    <t>GIBBS, Herbert William</t>
  </si>
  <si>
    <t>GIBSON E</t>
  </si>
  <si>
    <t>GIBSON ELONEN</t>
  </si>
  <si>
    <t>GIBSON F</t>
  </si>
  <si>
    <t>GIBSON Sandra</t>
  </si>
  <si>
    <t>GILES George</t>
  </si>
  <si>
    <t>GILES R.O.</t>
  </si>
  <si>
    <t>GILHOLEY</t>
  </si>
  <si>
    <t>GILL James</t>
  </si>
  <si>
    <t>GILLETT Anne</t>
  </si>
  <si>
    <t>GILLETT Eric</t>
  </si>
  <si>
    <t>GINN Colleen</t>
  </si>
  <si>
    <t>GIRLS' FRIENDLY SOCIETY</t>
  </si>
  <si>
    <t>GLADSTONE Jessie</t>
  </si>
  <si>
    <t>GLIGER Elsie</t>
  </si>
  <si>
    <t>GLOSSOP Verna</t>
  </si>
  <si>
    <t>GLOSTER</t>
  </si>
  <si>
    <t>GLOSTER, MISS</t>
  </si>
  <si>
    <t>GLOVER Peter</t>
  </si>
  <si>
    <t>GOATCHER, Mr P.</t>
  </si>
  <si>
    <t>GODBEHEAR Winnifred</t>
  </si>
  <si>
    <t>GODDARD Bill</t>
  </si>
  <si>
    <t>GOKAVI Robin</t>
  </si>
  <si>
    <t>GOLDING Family</t>
  </si>
  <si>
    <t>GOLDSWAIN Margaret</t>
  </si>
  <si>
    <t>GOLDSWORTHY Mary</t>
  </si>
  <si>
    <t>GONINON R</t>
  </si>
  <si>
    <t>GOOD Ashley</t>
  </si>
  <si>
    <t>GOOD Kay</t>
  </si>
  <si>
    <t>GOODE Elizabeth Mary</t>
  </si>
  <si>
    <t>GOODRICH</t>
  </si>
  <si>
    <t>GOODY</t>
  </si>
  <si>
    <t>GORDON David</t>
  </si>
  <si>
    <t>GORDON Karen</t>
  </si>
  <si>
    <t>GOREY &amp; VIOL Valerie &amp; Kaye</t>
  </si>
  <si>
    <t>GORTON Grace</t>
  </si>
  <si>
    <t>GOSTELOW Eva</t>
  </si>
  <si>
    <t>GOUGH (MISS) B</t>
  </si>
  <si>
    <t>GOULD Ethel</t>
  </si>
  <si>
    <t>GOVERNOR OF WESTERN AUSTRALIA</t>
  </si>
  <si>
    <t>GRAHAM Jeanette Rose</t>
  </si>
  <si>
    <t>GRASBY</t>
  </si>
  <si>
    <t>GRAVES</t>
  </si>
  <si>
    <t>GRAY Dulcie</t>
  </si>
  <si>
    <t>GRAY Joy</t>
  </si>
  <si>
    <t>GRAY Mount</t>
  </si>
  <si>
    <t>GRAY Rosslyn</t>
  </si>
  <si>
    <t>GREEN</t>
  </si>
  <si>
    <t>GREEN A</t>
  </si>
  <si>
    <t>GREEN A (3)</t>
  </si>
  <si>
    <t>GREEN Neville</t>
  </si>
  <si>
    <t>GREEN P</t>
  </si>
  <si>
    <t>GREENWAY Diana</t>
  </si>
  <si>
    <t>GREGSON R</t>
  </si>
  <si>
    <t>GREY Nancy</t>
  </si>
  <si>
    <t>GRIFFIN B</t>
  </si>
  <si>
    <t>GRIFFITH S.</t>
  </si>
  <si>
    <t>GRIFFITHS Pat</t>
  </si>
  <si>
    <t>GROSE EM</t>
  </si>
  <si>
    <t>GROSE Olive</t>
  </si>
  <si>
    <t>GROSSER</t>
  </si>
  <si>
    <t>GROVE E</t>
  </si>
  <si>
    <t>GROVES</t>
  </si>
  <si>
    <t>GRUNBERG Max</t>
  </si>
  <si>
    <t>GUGERI Grace</t>
  </si>
  <si>
    <t>GULL</t>
  </si>
  <si>
    <t>GUNN</t>
  </si>
  <si>
    <t>GURR Freda M.</t>
  </si>
  <si>
    <t>GUYTON</t>
  </si>
  <si>
    <t>GWYNNE Josephine</t>
  </si>
  <si>
    <t>HABGOOD H</t>
  </si>
  <si>
    <t>HABGOOD Isabella Florence</t>
  </si>
  <si>
    <t>HACKETT Wendy-Lu</t>
  </si>
  <si>
    <t>HADLEY Joan</t>
  </si>
  <si>
    <t>HAINES M.E.</t>
  </si>
  <si>
    <t>HAINING, Rose</t>
  </si>
  <si>
    <t>HALL Elizabeth</t>
  </si>
  <si>
    <t>HALL F.T.</t>
  </si>
  <si>
    <t>HALL Helen</t>
  </si>
  <si>
    <t>HALLEY K.B.</t>
  </si>
  <si>
    <t>HALLIDAY W.G.</t>
  </si>
  <si>
    <t>HAMERSLEY P.</t>
  </si>
  <si>
    <t>HAMILTON John</t>
  </si>
  <si>
    <t>HAMILTON Miss</t>
  </si>
  <si>
    <t>HAMILTON-FISHER</t>
  </si>
  <si>
    <t>HAMLIN</t>
  </si>
  <si>
    <t>HAMMOND Elsie</t>
  </si>
  <si>
    <t>HAMMOND J.G.</t>
  </si>
  <si>
    <t>HAMMOND Jesse C.</t>
  </si>
  <si>
    <t>HAMMOND John</t>
  </si>
  <si>
    <t>HAMMOND, MR</t>
  </si>
  <si>
    <t>HAMORY Jean</t>
  </si>
  <si>
    <t>HAMPTON Guy</t>
  </si>
  <si>
    <t>HANCOCK</t>
  </si>
  <si>
    <t>HANCOCK Mrs William</t>
  </si>
  <si>
    <t>HANCOCK, Ida (nee Lovegrove)</t>
  </si>
  <si>
    <t>HAND Raymond William</t>
  </si>
  <si>
    <t>HANKIN (NEE WOODCRAFT) Myra</t>
  </si>
  <si>
    <t>HANLIN</t>
  </si>
  <si>
    <t>HANRAHAN N.S.</t>
  </si>
  <si>
    <t>HARDEY Gregory Hubert</t>
  </si>
  <si>
    <t>HARDIE A</t>
  </si>
  <si>
    <t>HARDY Joy</t>
  </si>
  <si>
    <t>HARKNESS Geraldine</t>
  </si>
  <si>
    <t>HARPER Lyn</t>
  </si>
  <si>
    <t>HARPER Mary Alison</t>
  </si>
  <si>
    <t>HARPER-NELSON Barbara</t>
  </si>
  <si>
    <t>HARPER-NELSON Helen</t>
  </si>
  <si>
    <t>HARRIS Anthea</t>
  </si>
  <si>
    <t>HARRIS C</t>
  </si>
  <si>
    <t>HARRIS W.A.</t>
  </si>
  <si>
    <t>HARRISON Rex (on behalf of his mother)</t>
  </si>
  <si>
    <t>HARRISON Rex Arthur</t>
  </si>
  <si>
    <t>HARRISON Y</t>
  </si>
  <si>
    <t>HARSE Annette</t>
  </si>
  <si>
    <t>HASELTINE William</t>
  </si>
  <si>
    <t>HASLUCK A.</t>
  </si>
  <si>
    <t>HASLUCK Nicholas</t>
  </si>
  <si>
    <t>HASLUCK ON BEHALF WESFARMERS</t>
  </si>
  <si>
    <t>HASLUCK P.</t>
  </si>
  <si>
    <t>HASLUCK Paul</t>
  </si>
  <si>
    <t>HASLUCK Sally Anne</t>
  </si>
  <si>
    <t>HATCH Lyn</t>
  </si>
  <si>
    <t>HAWKE Betty</t>
  </si>
  <si>
    <t>HAWKINS Josephine</t>
  </si>
  <si>
    <t>HAWLEY M</t>
  </si>
  <si>
    <t>HAWTHORN Bill</t>
  </si>
  <si>
    <t>HAYES Marjorie</t>
  </si>
  <si>
    <t>HAYNES</t>
  </si>
  <si>
    <t>HAYNES E</t>
  </si>
  <si>
    <t>HAYNES, Mrs    (possibly)</t>
  </si>
  <si>
    <t>HAYWARD Mary</t>
  </si>
  <si>
    <t>HAYWOOD L.G.</t>
  </si>
  <si>
    <t>HEDGES Christine Marion</t>
  </si>
  <si>
    <t>HEDLEY Julia</t>
  </si>
  <si>
    <t>HENDERSON Bill</t>
  </si>
  <si>
    <t>HENDERSON D</t>
  </si>
  <si>
    <t>HENDERSON D G</t>
  </si>
  <si>
    <t>HENDERSON Helen</t>
  </si>
  <si>
    <t>HENN CANNON</t>
  </si>
  <si>
    <t>HENNING</t>
  </si>
  <si>
    <t>HENSTON Ida</t>
  </si>
  <si>
    <t>HEPPINGSTON</t>
  </si>
  <si>
    <t>HEPPINGSTONE Ian</t>
  </si>
  <si>
    <t>HEPPINGSTONE Ian D.</t>
  </si>
  <si>
    <t>HERZFELD M</t>
  </si>
  <si>
    <t>HESELTINE William</t>
  </si>
  <si>
    <t>HEWITT David</t>
  </si>
  <si>
    <t>HEYDON Phil</t>
  </si>
  <si>
    <t>HIGGINS Nell</t>
  </si>
  <si>
    <t>HIGHAM Malcolm</t>
  </si>
  <si>
    <t>HIGHAM Muriel</t>
  </si>
  <si>
    <t>HIGHAM Rosemary</t>
  </si>
  <si>
    <t>HILLMAN Robert</t>
  </si>
  <si>
    <t>HINTON Joan</t>
  </si>
  <si>
    <t>HITCH</t>
  </si>
  <si>
    <t>HOCKLEY Elsie</t>
  </si>
  <si>
    <t>HODBY Joan</t>
  </si>
  <si>
    <t>HODGE 9 Grange St.</t>
  </si>
  <si>
    <t>HODGKIN Ernest</t>
  </si>
  <si>
    <t>HODGKISS Kaye</t>
  </si>
  <si>
    <t>HODGSON Barbara</t>
  </si>
  <si>
    <t>HODGSON Margaret</t>
  </si>
  <si>
    <t>HOFFMAN Kynan</t>
  </si>
  <si>
    <t>HOGG Margaret</t>
  </si>
  <si>
    <t>HOLGATE MRS</t>
  </si>
  <si>
    <t>HOLLAND Bishop and Mrs Holland</t>
  </si>
  <si>
    <t>HOLLIDAY W</t>
  </si>
  <si>
    <t>HOLMAN Jane Ethel</t>
  </si>
  <si>
    <t>HOLMES A.E.</t>
  </si>
  <si>
    <t>HOLMES P</t>
  </si>
  <si>
    <t>HOLMES Phoebe &amp; Emma (Mrs. England)</t>
  </si>
  <si>
    <t>HOLMES Rev. T.R.</t>
  </si>
  <si>
    <t>HOMES R.T.</t>
  </si>
  <si>
    <t>HOMES, COWAN &amp; STEVEN, P</t>
  </si>
  <si>
    <t>HONNIBALL, John</t>
  </si>
  <si>
    <t>HOOGENBOOM Norma</t>
  </si>
  <si>
    <t>HOOKER</t>
  </si>
  <si>
    <t>HOPE</t>
  </si>
  <si>
    <t>HOPE A.T.</t>
  </si>
  <si>
    <t>HOPE L</t>
  </si>
  <si>
    <t>HOPE Molly and Dorothy</t>
  </si>
  <si>
    <t>HOPE MOORE</t>
  </si>
  <si>
    <t>HOPKINS</t>
  </si>
  <si>
    <t>HORSWILL T</t>
  </si>
  <si>
    <t>HOSKING FAMILY</t>
  </si>
  <si>
    <t>HOWARD Joan</t>
  </si>
  <si>
    <t>HOWDEN-SMITH Louise</t>
  </si>
  <si>
    <t>HOWITT</t>
  </si>
  <si>
    <t>HUDDLESTON</t>
  </si>
  <si>
    <t>HUGHES John</t>
  </si>
  <si>
    <t>HUGHES R</t>
  </si>
  <si>
    <t>HUGHES Susan</t>
  </si>
  <si>
    <t>HUNT Greg</t>
  </si>
  <si>
    <t>HUNT Lyall</t>
  </si>
  <si>
    <t>HUNTER Helen</t>
  </si>
  <si>
    <t>HUNTER Jean</t>
  </si>
  <si>
    <t>HUNTLEY Edna</t>
  </si>
  <si>
    <t>HURST Peter</t>
  </si>
  <si>
    <t>HUTCH Val</t>
  </si>
  <si>
    <t>HUTCHINSON</t>
  </si>
  <si>
    <t>HUTCHINSON Joan</t>
  </si>
  <si>
    <t>HUTTON Robin</t>
  </si>
  <si>
    <t>IGGLESDEN M</t>
  </si>
  <si>
    <t>IGGLESDEN Mary</t>
  </si>
  <si>
    <t>ILBERRY</t>
  </si>
  <si>
    <t>ILES Eva Annie</t>
  </si>
  <si>
    <t>ILLUSTRATIONS LTD.</t>
  </si>
  <si>
    <t>INKPEN, MRS</t>
  </si>
  <si>
    <t>IRVINE J</t>
  </si>
  <si>
    <t>ISLES</t>
  </si>
  <si>
    <t>JACKSON LINDA</t>
  </si>
  <si>
    <t>JAENTCH H.C.J.</t>
  </si>
  <si>
    <t>JAKES Pam</t>
  </si>
  <si>
    <t>JAMES B</t>
  </si>
  <si>
    <t>JAMES Helen J</t>
  </si>
  <si>
    <t>JAMES T</t>
  </si>
  <si>
    <t>JAMIESON Alex</t>
  </si>
  <si>
    <t>JARDINE</t>
  </si>
  <si>
    <t>JARDINE Maxine</t>
  </si>
  <si>
    <t>JARROTT Ethel</t>
  </si>
  <si>
    <t>JEFFEREY Chris</t>
  </si>
  <si>
    <t>JENKINS</t>
  </si>
  <si>
    <t>JENKINS P D</t>
  </si>
  <si>
    <t>JENKINS Ron</t>
  </si>
  <si>
    <t>JENKINSON Peter</t>
  </si>
  <si>
    <t>JENNINGS R</t>
  </si>
  <si>
    <t>Jeremy Buxton</t>
  </si>
  <si>
    <t>Jess Kevan</t>
  </si>
  <si>
    <t>JOHNS Edith L.</t>
  </si>
  <si>
    <t>JOHNSON Dorothy</t>
  </si>
  <si>
    <t>JOHNSON K</t>
  </si>
  <si>
    <t>JOHNSON L</t>
  </si>
  <si>
    <t>JOHNSON Vivienne</t>
  </si>
  <si>
    <t>JOHNSTON Rosemary</t>
  </si>
  <si>
    <t>JONES &amp; POOLE</t>
  </si>
  <si>
    <t>JONES H</t>
  </si>
  <si>
    <t>JONES Nance</t>
  </si>
  <si>
    <t>JONES O</t>
  </si>
  <si>
    <t>JONES Vera</t>
  </si>
  <si>
    <t>JORGENSEN Geraldine Frances</t>
  </si>
  <si>
    <t>JOSE D</t>
  </si>
  <si>
    <t>JOSKE Prue</t>
  </si>
  <si>
    <t>JOYCE Kerry</t>
  </si>
  <si>
    <t>K. E. SHENTON</t>
  </si>
  <si>
    <t>KAHAN Jean Catherine</t>
  </si>
  <si>
    <t>KARRAKATTA CLUB</t>
  </si>
  <si>
    <t>KATANNING HISTORICAL SOC. Jean</t>
  </si>
  <si>
    <t>KATSANTOWAS Mary</t>
  </si>
  <si>
    <t>KEEHNER Leila</t>
  </si>
  <si>
    <t>KELLY G</t>
  </si>
  <si>
    <t>KELLY Nancy</t>
  </si>
  <si>
    <t>KELLY Yvonne</t>
  </si>
  <si>
    <t>KELSALL</t>
  </si>
  <si>
    <t>KELSALL M</t>
  </si>
  <si>
    <t>KEMP Noel</t>
  </si>
  <si>
    <t>KENDALL Cherry</t>
  </si>
  <si>
    <t>KENDALL J</t>
  </si>
  <si>
    <t>KENDALL P</t>
  </si>
  <si>
    <t>KENEALLY AM Kevin</t>
  </si>
  <si>
    <t>KENNAUGH D</t>
  </si>
  <si>
    <t>KENNEALLY AM, Professor Kevin</t>
  </si>
  <si>
    <t>KENNEY Pat</t>
  </si>
  <si>
    <t>KERMODE, Mrs</t>
  </si>
  <si>
    <t>KERR A</t>
  </si>
  <si>
    <t>KEVAN Jessie</t>
  </si>
  <si>
    <t>KING COTTAGE MUSEUM</t>
  </si>
  <si>
    <t>KING Marion</t>
  </si>
  <si>
    <t>KING Neville</t>
  </si>
  <si>
    <t>KING VJ</t>
  </si>
  <si>
    <t>KING Walter</t>
  </si>
  <si>
    <t>KINGSTON Phyllis</t>
  </si>
  <si>
    <t>KINGSTON W.H.</t>
  </si>
  <si>
    <t>KINNEEN Margaret</t>
  </si>
  <si>
    <t>KIRKBRIDGE E.</t>
  </si>
  <si>
    <t>KIRWAN M</t>
  </si>
  <si>
    <t>KLUGE, MRS.</t>
  </si>
  <si>
    <t>KNAPP A.</t>
  </si>
  <si>
    <t>KNIGHT</t>
  </si>
  <si>
    <t>KNIGHT Sydney</t>
  </si>
  <si>
    <t>KOHLER Jenny</t>
  </si>
  <si>
    <t>KOORA HISTORICAL SOCIETY</t>
  </si>
  <si>
    <t>KOUNIS</t>
  </si>
  <si>
    <t>KRANTZ Valerie</t>
  </si>
  <si>
    <t>KRUGER Elsie</t>
  </si>
  <si>
    <t>KUCHLING Greta</t>
  </si>
  <si>
    <t>KYLE Ruth</t>
  </si>
  <si>
    <t>KYLE Wallace</t>
  </si>
  <si>
    <t>LADY JAMES</t>
  </si>
  <si>
    <t>LAING Judy</t>
  </si>
  <si>
    <t>LAKE Kath</t>
  </si>
  <si>
    <t>LAMB, S.H.</t>
  </si>
  <si>
    <t>LAMONT J</t>
  </si>
  <si>
    <t>LANDQUIST</t>
  </si>
  <si>
    <t>LANE, Richard Donal (Fr)</t>
  </si>
  <si>
    <t>LANG Jean</t>
  </si>
  <si>
    <t>LANGHAM STUDIOS</t>
  </si>
  <si>
    <t>LANGTHORNE Mrs</t>
  </si>
  <si>
    <t>LAPSLEY</t>
  </si>
  <si>
    <t>LARSTON Gwen</t>
  </si>
  <si>
    <t>LAURENCE Cecily</t>
  </si>
  <si>
    <t>LAW Tim</t>
  </si>
  <si>
    <t>LAW, Melita</t>
  </si>
  <si>
    <t>LAYMAN</t>
  </si>
  <si>
    <t>LAYMAN Lenore</t>
  </si>
  <si>
    <t>LE SOUEF Marjorie</t>
  </si>
  <si>
    <t>LEACH Theodora</t>
  </si>
  <si>
    <t>LEAGUE OF HOME HELP</t>
  </si>
  <si>
    <t>LEAKE</t>
  </si>
  <si>
    <t>LEAKE G</t>
  </si>
  <si>
    <t>LEAR</t>
  </si>
  <si>
    <t>LEDGER Florence</t>
  </si>
  <si>
    <t>LEE Dorothy Anne</t>
  </si>
  <si>
    <t>LEE STEERE Alice</t>
  </si>
  <si>
    <t>LEEDER Doris</t>
  </si>
  <si>
    <t>LEFROY</t>
  </si>
  <si>
    <t>LEFROY Freda</t>
  </si>
  <si>
    <t>LENDALL A</t>
  </si>
  <si>
    <t>LETCH Kathleen</t>
  </si>
  <si>
    <t>LETCHFORD Edna</t>
  </si>
  <si>
    <t>LETTS JA</t>
  </si>
  <si>
    <t>LEUNIG Marian</t>
  </si>
  <si>
    <t>LEYENDEKKERS Helen</t>
  </si>
  <si>
    <t>LIDBURY Fleta</t>
  </si>
  <si>
    <t>LIDDELL Rodney</t>
  </si>
  <si>
    <t>LIDGEN Florence</t>
  </si>
  <si>
    <t>LIGHTFOOT M</t>
  </si>
  <si>
    <t>LILBURNE Geoffrey</t>
  </si>
  <si>
    <t>LILLEE Helen</t>
  </si>
  <si>
    <t>LILLEYMAN J</t>
  </si>
  <si>
    <t>LINDSEY C</t>
  </si>
  <si>
    <t>LINTON Joan</t>
  </si>
  <si>
    <t>LINTON-SMITH Virginia</t>
  </si>
  <si>
    <t>LITTLE</t>
  </si>
  <si>
    <t>LIVESEY Mary E</t>
  </si>
  <si>
    <t>LLOYD &amp; O'MARA Maisie and Nancy</t>
  </si>
  <si>
    <t>LLOYD L</t>
  </si>
  <si>
    <t>LODGE Harry</t>
  </si>
  <si>
    <t>LODGE M</t>
  </si>
  <si>
    <t>LOMMAN Sandra</t>
  </si>
  <si>
    <t>LORD, EVE COLLECTION</t>
  </si>
  <si>
    <t>LOTON Lady</t>
  </si>
  <si>
    <t>LOTON Mandy</t>
  </si>
  <si>
    <t>LOUORMAN J</t>
  </si>
  <si>
    <t>LOUROMAN H S</t>
  </si>
  <si>
    <t>LOVE David</t>
  </si>
  <si>
    <t>LOVE Margaret</t>
  </si>
  <si>
    <t>LOW K.M.S.</t>
  </si>
  <si>
    <t>LUGG Rita</t>
  </si>
  <si>
    <t>LUGG Wendy</t>
  </si>
  <si>
    <t>LUGTON L</t>
  </si>
  <si>
    <t>LUKIN David</t>
  </si>
  <si>
    <t>LUKIS Mollie</t>
  </si>
  <si>
    <t>LYONS J</t>
  </si>
  <si>
    <t>MACALLUM-SMITH</t>
  </si>
  <si>
    <t>MACAULAY Dinah</t>
  </si>
  <si>
    <t>MACDONALD Allan</t>
  </si>
  <si>
    <t>MACDONALD J</t>
  </si>
  <si>
    <t>MACK Patricia</t>
  </si>
  <si>
    <t>MACKENZIE Malcolm</t>
  </si>
  <si>
    <t>MACKENZIE Maureen</t>
  </si>
  <si>
    <t>MACKENZIE Pat</t>
  </si>
  <si>
    <t>MACKENZIE W</t>
  </si>
  <si>
    <t>MACKINTOSH</t>
  </si>
  <si>
    <t>MACKNAY Pat</t>
  </si>
  <si>
    <t>MACRAE P.</t>
  </si>
  <si>
    <t>MADDEN M</t>
  </si>
  <si>
    <t>MAIN Euphemia Drummond</t>
  </si>
  <si>
    <t>MAIN J</t>
  </si>
  <si>
    <t>MAIN Linda</t>
  </si>
  <si>
    <t>MAIR (NEE MCINTOSH) Euphemia</t>
  </si>
  <si>
    <t>MALCOLM H</t>
  </si>
  <si>
    <t>MALDEN</t>
  </si>
  <si>
    <t>MALDON M</t>
  </si>
  <si>
    <t>MALEY H.K.</t>
  </si>
  <si>
    <t>MANDURAH HISTORICAL SOCIETY</t>
  </si>
  <si>
    <t>MANFORD Toby</t>
  </si>
  <si>
    <t>MANNING (COL.)</t>
  </si>
  <si>
    <t>MANNING Beatrice</t>
  </si>
  <si>
    <t>MANNING Spurgeon</t>
  </si>
  <si>
    <t>MARCHANT A.N.</t>
  </si>
  <si>
    <t>MARCHANT COLLECTION: 1937-1939</t>
  </si>
  <si>
    <t>MARCHANT JAMES Ruth Ellenor</t>
  </si>
  <si>
    <t>MARCHANT Noel</t>
  </si>
  <si>
    <t>MARCHANT T</t>
  </si>
  <si>
    <t>MARSDEN Naomi</t>
  </si>
  <si>
    <t>MARSH</t>
  </si>
  <si>
    <t>MARSHALL</t>
  </si>
  <si>
    <t>MARSHALL E.</t>
  </si>
  <si>
    <t>MARSHALL J</t>
  </si>
  <si>
    <t>MARSHALL Jenny</t>
  </si>
  <si>
    <t>MARSHALL R.W.</t>
  </si>
  <si>
    <t>MARTIN Heather</t>
  </si>
  <si>
    <t>MARTIN Ian</t>
  </si>
  <si>
    <t>MARTIN Leonie</t>
  </si>
  <si>
    <t>MARTIN Terry</t>
  </si>
  <si>
    <t>MASON Ernest George</t>
  </si>
  <si>
    <t>MASON Myra</t>
  </si>
  <si>
    <t>MATHESON W</t>
  </si>
  <si>
    <t>MATHEWS M</t>
  </si>
  <si>
    <t>MATRON Louise Faulkner</t>
  </si>
  <si>
    <t>MAUGHAN Jill</t>
  </si>
  <si>
    <t>MAUGHAN Marjorie</t>
  </si>
  <si>
    <t>MAURICE COLEMAN COLLECTION</t>
  </si>
  <si>
    <t>MAXTED Elsie</t>
  </si>
  <si>
    <t>MAY Charles</t>
  </si>
  <si>
    <t>MAYNARD Marilyn</t>
  </si>
  <si>
    <t>MCADAMS John</t>
  </si>
  <si>
    <t>MCCALL Lennie</t>
  </si>
  <si>
    <t>MCCALLAM Janet</t>
  </si>
  <si>
    <t>MCCALLUM Wendy June</t>
  </si>
  <si>
    <t>MCCALLUM-SMITH</t>
  </si>
  <si>
    <t>MCCARTHY Robert</t>
  </si>
  <si>
    <t>MCCULLOCH D</t>
  </si>
  <si>
    <t>MCDERMOTT J. MUNRO</t>
  </si>
  <si>
    <t>MCDONALD FB</t>
  </si>
  <si>
    <t>MCDONALD J</t>
  </si>
  <si>
    <t>MCDONALD Jarrah</t>
  </si>
  <si>
    <t>MCDONALD Jean</t>
  </si>
  <si>
    <t>MCGEEVER Bettty</t>
  </si>
  <si>
    <t>MCINTOSH CJ</t>
  </si>
  <si>
    <t>MCINTYRE M</t>
  </si>
  <si>
    <t>MCKECHNIE ET</t>
  </si>
  <si>
    <t>MCKENNA Maureen</t>
  </si>
  <si>
    <t>MCKENZIE John</t>
  </si>
  <si>
    <t>MCKENZIE Thomas George, Estate of</t>
  </si>
  <si>
    <t>MCKENZIE UNKNOWN</t>
  </si>
  <si>
    <t>MCKENZIE, Mr John</t>
  </si>
  <si>
    <t>MCLARTY Josephine</t>
  </si>
  <si>
    <t>MCLEAN Audrey</t>
  </si>
  <si>
    <t>MCLEAN Pamela</t>
  </si>
  <si>
    <t>MCLEAN, Vera (nee Dent)</t>
  </si>
  <si>
    <t>MCLENNAN Mary</t>
  </si>
  <si>
    <t>MCMILLAN D.</t>
  </si>
  <si>
    <t>MCNAMARA Jill</t>
  </si>
  <si>
    <t>MCNEIL D</t>
  </si>
  <si>
    <t>MCVEIGH Leah</t>
  </si>
  <si>
    <t>MCWHAE D.W.</t>
  </si>
  <si>
    <t>MCWHINNEY</t>
  </si>
  <si>
    <t>MEARES</t>
  </si>
  <si>
    <t>MEDCALF Margaret</t>
  </si>
  <si>
    <t>MEDICAL DEPT</t>
  </si>
  <si>
    <t>MEL</t>
  </si>
  <si>
    <t>MELVIN David</t>
  </si>
  <si>
    <t>MEMORIAL COMMITTEE</t>
  </si>
  <si>
    <t>MENDRICK</t>
  </si>
  <si>
    <t>MENDRICK M</t>
  </si>
  <si>
    <t>MERCHANT Sue</t>
  </si>
  <si>
    <t>MERRYWEATHER A</t>
  </si>
  <si>
    <t>MERRYWEATHER H</t>
  </si>
  <si>
    <t>METCALF Margaret</t>
  </si>
  <si>
    <t>METROPOLIS Laurel</t>
  </si>
  <si>
    <t>MEYBEER</t>
  </si>
  <si>
    <t>MEYER Ian G.</t>
  </si>
  <si>
    <t>MIALL G</t>
  </si>
  <si>
    <t>MILES Raymond</t>
  </si>
  <si>
    <t>MILL  IM</t>
  </si>
  <si>
    <t>MILLER Ada Doonan</t>
  </si>
  <si>
    <t>MILLER Betty</t>
  </si>
  <si>
    <t>MILLER Connie</t>
  </si>
  <si>
    <t>MILLER L L</t>
  </si>
  <si>
    <t>MILLER, Jane Florence</t>
  </si>
  <si>
    <t>MILLIGAN (HOLGATE COLLECTION)</t>
  </si>
  <si>
    <t>MILWARD</t>
  </si>
  <si>
    <t>MIN Linda</t>
  </si>
  <si>
    <t>MINCHIN R</t>
  </si>
  <si>
    <t>MINETT, Miss</t>
  </si>
  <si>
    <t>MITCHELL Fay Lorraine</t>
  </si>
  <si>
    <t>MITCHELL James</t>
  </si>
  <si>
    <t>MITCHELL Maureen</t>
  </si>
  <si>
    <t>MITCHELL P</t>
  </si>
  <si>
    <t>MITCHELL T</t>
  </si>
  <si>
    <t>MITCHELLL</t>
  </si>
  <si>
    <t>MONGER C.S.</t>
  </si>
  <si>
    <t>MONK P C</t>
  </si>
  <si>
    <t>MONKS Hilary</t>
  </si>
  <si>
    <t>MOODY E</t>
  </si>
  <si>
    <t>Moon</t>
  </si>
  <si>
    <t>MOORE Barbara</t>
  </si>
  <si>
    <t>MOORE V. Hope</t>
  </si>
  <si>
    <t>MORAN</t>
  </si>
  <si>
    <t>MORGAN Ethel &amp; Eileen</t>
  </si>
  <si>
    <t>MORGAN Kathleen</t>
  </si>
  <si>
    <t>MORLEY G</t>
  </si>
  <si>
    <t>Morowa Historical Society</t>
  </si>
  <si>
    <t>MORRISON Betty</t>
  </si>
  <si>
    <t>MORRISON Pitt</t>
  </si>
  <si>
    <t>MORROW Mary W</t>
  </si>
  <si>
    <t>MORROW, ET</t>
  </si>
  <si>
    <t>MORTLOCK M</t>
  </si>
  <si>
    <t>MOSS F.A.</t>
  </si>
  <si>
    <t>MOULLIN Jean</t>
  </si>
  <si>
    <t>MOUNT, Sue</t>
  </si>
  <si>
    <t>MOWDAY A</t>
  </si>
  <si>
    <t>MOWDAY Colin</t>
  </si>
  <si>
    <t>MOYLAN Colleen</t>
  </si>
  <si>
    <t>MOYLE Gwen</t>
  </si>
  <si>
    <t>MRS GREEN</t>
  </si>
  <si>
    <t>Mrs Jean Bussell.</t>
  </si>
  <si>
    <t>MRS KELSALL</t>
  </si>
  <si>
    <t>Mrs WM Balston</t>
  </si>
  <si>
    <t>MULLEN</t>
  </si>
  <si>
    <t>MUSEUM OF CHILDHOOD</t>
  </si>
  <si>
    <t>MUTARD Eunice</t>
  </si>
  <si>
    <t>MYLES Lynette</t>
  </si>
  <si>
    <t>N/A</t>
  </si>
  <si>
    <t>NADELINE</t>
  </si>
  <si>
    <t>NAPIER Anna Mabel</t>
  </si>
  <si>
    <t>NATIONAL AUSTRALIA BANK LTD</t>
  </si>
  <si>
    <t>NATIONAL LIBRARY CANBERRA</t>
  </si>
  <si>
    <t>NATIONAL TRUST OF AUSTRALIA</t>
  </si>
  <si>
    <t>NATTRASS P</t>
  </si>
  <si>
    <t>NELSON C.A.</t>
  </si>
  <si>
    <t>NELTHORPE Eva Pretoria</t>
  </si>
  <si>
    <t>NEWLAND P</t>
  </si>
  <si>
    <t>NICHOLSON R.D</t>
  </si>
  <si>
    <t>NICHOLSON Robert</t>
  </si>
  <si>
    <t>NIMMO Christa</t>
  </si>
  <si>
    <t>NIVEN, E.M.</t>
  </si>
  <si>
    <t>Noel Marchant Collection</t>
  </si>
  <si>
    <t>NORRIS</t>
  </si>
  <si>
    <t>Not known</t>
  </si>
  <si>
    <t>O'BRIEN Stephen</t>
  </si>
  <si>
    <t>O'CONNOR M.Y.</t>
  </si>
  <si>
    <t>O'CONNOR Robert</t>
  </si>
  <si>
    <t>O'DONNELL Jill</t>
  </si>
  <si>
    <t>O'HARA John Joseph</t>
  </si>
  <si>
    <t>O'HARE John</t>
  </si>
  <si>
    <t>O'KEEFE Gwyn</t>
  </si>
  <si>
    <t>O'KELEY Rosalie</t>
  </si>
  <si>
    <t>O'LOUGHLIN W</t>
  </si>
  <si>
    <t>OCHILTREE</t>
  </si>
  <si>
    <t>OCHILTREE C</t>
  </si>
  <si>
    <t>OFFEN Richard</t>
  </si>
  <si>
    <t>OLDFIELD John Scott</t>
  </si>
  <si>
    <t>OLDHAM Ray</t>
  </si>
  <si>
    <t>ONIONS Ruth</t>
  </si>
  <si>
    <t>ORCHARD Jane</t>
  </si>
  <si>
    <t>OSBORN Elaine</t>
  </si>
  <si>
    <t>OTTAWAY Jo</t>
  </si>
  <si>
    <t>OUTRAM</t>
  </si>
  <si>
    <t>OVERINGTON Rob</t>
  </si>
  <si>
    <t>OWEN Edmund</t>
  </si>
  <si>
    <t>PAISH Judy</t>
  </si>
  <si>
    <t>PALMER P</t>
  </si>
  <si>
    <t>PANNELL Nita</t>
  </si>
  <si>
    <t>PARK'S PRESS PHOTOS</t>
  </si>
  <si>
    <t>PARKER A</t>
  </si>
  <si>
    <t>PARKER C L</t>
  </si>
  <si>
    <t>PARKER F.L. &amp; M.</t>
  </si>
  <si>
    <t>PARKER John</t>
  </si>
  <si>
    <t>PARNELL Beryl</t>
  </si>
  <si>
    <t>PARR G</t>
  </si>
  <si>
    <t>PARR Mrs. G</t>
  </si>
  <si>
    <t>PARRY Helen (nee Taylor)</t>
  </si>
  <si>
    <t>PARRY Isla</t>
  </si>
  <si>
    <t>PARRY K</t>
  </si>
  <si>
    <t>PARRY Leo</t>
  </si>
  <si>
    <t>PASSMORE G.H.</t>
  </si>
  <si>
    <t>PATERSON C</t>
  </si>
  <si>
    <t>PATERSON Isobel</t>
  </si>
  <si>
    <t>PATTERSON, LEIGHTON</t>
  </si>
  <si>
    <t>PAYENS</t>
  </si>
  <si>
    <t>PAYENS Dora</t>
  </si>
  <si>
    <t>PAYNTER</t>
  </si>
  <si>
    <t>PEARCE E</t>
  </si>
  <si>
    <t>PEARCE Frank</t>
  </si>
  <si>
    <t>PEARCE Frederick</t>
  </si>
  <si>
    <t>PEARLMAN Zelda</t>
  </si>
  <si>
    <t>PEARSE</t>
  </si>
  <si>
    <t>PEARSON Jo</t>
  </si>
  <si>
    <t>PEASLEY</t>
  </si>
  <si>
    <t>PEET</t>
  </si>
  <si>
    <t>PEET Cyril</t>
  </si>
  <si>
    <t>PEET Laurel</t>
  </si>
  <si>
    <t>PEET Lindsay</t>
  </si>
  <si>
    <t>PEGLER</t>
  </si>
  <si>
    <t>PEMBER Margaret</t>
  </si>
  <si>
    <t>PENGLASE J.K.</t>
  </si>
  <si>
    <t>PEROTTI Annelle</t>
  </si>
  <si>
    <t>PERRY Joseph</t>
  </si>
  <si>
    <t>PERRY K.</t>
  </si>
  <si>
    <t>PETERS Bernice</t>
  </si>
  <si>
    <t>PETERSEN A.</t>
  </si>
  <si>
    <t>PHILLIPS D</t>
  </si>
  <si>
    <t>PILGRIM, Mrs R.</t>
  </si>
  <si>
    <t>PIPKIN</t>
  </si>
  <si>
    <t>PITT</t>
  </si>
  <si>
    <t>PLAYFORD Phillip</t>
  </si>
  <si>
    <t>PLAYFORD Tony</t>
  </si>
  <si>
    <t>PLAYHOUSE THEATRE</t>
  </si>
  <si>
    <t>PLENDERLEITH B</t>
  </si>
  <si>
    <t>PLINT C</t>
  </si>
  <si>
    <t>POOL</t>
  </si>
  <si>
    <t>POOLE</t>
  </si>
  <si>
    <t>POOLE George</t>
  </si>
  <si>
    <t>POOLE Mrs</t>
  </si>
  <si>
    <t>POOLE-JOHNSON Margaret</t>
  </si>
  <si>
    <t>POPE Diane</t>
  </si>
  <si>
    <t>PORT Cecil</t>
  </si>
  <si>
    <t>PORTER</t>
  </si>
  <si>
    <t>POTTER Sadie</t>
  </si>
  <si>
    <t>POTTS Robert</t>
  </si>
  <si>
    <t>POWELL Jenny</t>
  </si>
  <si>
    <t>POWER Jean</t>
  </si>
  <si>
    <t>PRATT Winnie</t>
  </si>
  <si>
    <t>PREMIER'S DEPARTMENT</t>
  </si>
  <si>
    <t>PRESCOTT Kathleen</t>
  </si>
  <si>
    <t>PRETTY</t>
  </si>
  <si>
    <t>PRICE June</t>
  </si>
  <si>
    <t>Printed For H.R James</t>
  </si>
  <si>
    <t>PROGRAMME: R &amp; I BANK 1929</t>
  </si>
  <si>
    <t>PROWCZYK-KRUK Sandy</t>
  </si>
  <si>
    <t>PULLEN</t>
  </si>
  <si>
    <t>PYVIS</t>
  </si>
  <si>
    <t>QUARTERMAINE Keith</t>
  </si>
  <si>
    <t>QUARTERMAINE Ken</t>
  </si>
  <si>
    <t>QUARTERMAINE Murray</t>
  </si>
  <si>
    <t>r</t>
  </si>
  <si>
    <t>R &amp; I BANK</t>
  </si>
  <si>
    <t>R.CAMPBELL</t>
  </si>
  <si>
    <t>RAMSHAW Tarina</t>
  </si>
  <si>
    <t>RANDELL Sue</t>
  </si>
  <si>
    <t>RANK Brian McGee Davis</t>
  </si>
  <si>
    <t>RANKIN J</t>
  </si>
  <si>
    <t>RATHBONE</t>
  </si>
  <si>
    <t>RATTRAY 6a Grange St</t>
  </si>
  <si>
    <t>RAUNSSEVELL Eileen</t>
  </si>
  <si>
    <t>RAUSEVELL Eileen</t>
  </si>
  <si>
    <t>READ F. M.</t>
  </si>
  <si>
    <t>RED CROSS</t>
  </si>
  <si>
    <t>REID A</t>
  </si>
  <si>
    <t>REID Andrew</t>
  </si>
  <si>
    <t>REIT, Mrs Agnes</t>
  </si>
  <si>
    <t>RENNIE</t>
  </si>
  <si>
    <t>RENNIE Richard</t>
  </si>
  <si>
    <t>RENNIE, MISSES J. &amp; O.</t>
  </si>
  <si>
    <t>REYNOLDS Kim</t>
  </si>
  <si>
    <t>RICHARDS C</t>
  </si>
  <si>
    <t>RICHARDS D</t>
  </si>
  <si>
    <t>RICHARDS G</t>
  </si>
  <si>
    <t>RICHARDS Gay</t>
  </si>
  <si>
    <t>RICHARDS J</t>
  </si>
  <si>
    <t>RICHARDS John Arthur</t>
  </si>
  <si>
    <t>RICHARDS Lesley</t>
  </si>
  <si>
    <t>RICHARDS Ron</t>
  </si>
  <si>
    <t>RICHARDSON Alan</t>
  </si>
  <si>
    <t>RICHARDSON G</t>
  </si>
  <si>
    <t>RICHARDSON I</t>
  </si>
  <si>
    <t>RICHARDSON I OR J</t>
  </si>
  <si>
    <t>Richardson J A</t>
  </si>
  <si>
    <t>RICHARDSON-BUNBURY Michael</t>
  </si>
  <si>
    <t>RIDLEY Diana</t>
  </si>
  <si>
    <t>RIDLEY M. A.</t>
  </si>
  <si>
    <t>RIDLEY Thelma</t>
  </si>
  <si>
    <t>RILEY P</t>
  </si>
  <si>
    <t>RILEY Pauline</t>
  </si>
  <si>
    <t>RISCHBEITH Bessie</t>
  </si>
  <si>
    <t>ROBERTS Eira</t>
  </si>
  <si>
    <t>ROBINSON</t>
  </si>
  <si>
    <t>ROBINSON MRS. E</t>
  </si>
  <si>
    <t>ROBINSON T</t>
  </si>
  <si>
    <t>ROCKETT E M</t>
  </si>
  <si>
    <t>ROCKINGHAM HISTORICAL SOCIETY</t>
  </si>
  <si>
    <t>ROE Robin</t>
  </si>
  <si>
    <t>ROGERS K</t>
  </si>
  <si>
    <t>ROGERS P</t>
  </si>
  <si>
    <t>ROLLAND</t>
  </si>
  <si>
    <t>ROLLAND Miss N</t>
  </si>
  <si>
    <t>ROSE</t>
  </si>
  <si>
    <t>ROSKAMS Mary</t>
  </si>
  <si>
    <t>ROSS Jean</t>
  </si>
  <si>
    <t>ROSSI, Lindsay</t>
  </si>
  <si>
    <t>ROWE Marcia Doris</t>
  </si>
  <si>
    <t>ROWELL Sharon</t>
  </si>
  <si>
    <t>ROWELL Sharon Phillipa Mitford</t>
  </si>
  <si>
    <t>ROWLANDS Robert</t>
  </si>
  <si>
    <t>ROWLEY C</t>
  </si>
  <si>
    <t>ROWSTON</t>
  </si>
  <si>
    <t>ROY MILLAR</t>
  </si>
  <si>
    <t>RUBIE</t>
  </si>
  <si>
    <t>RUSHTON</t>
  </si>
  <si>
    <t>RUSSELL C Temple</t>
  </si>
  <si>
    <t>RWAHS</t>
  </si>
  <si>
    <t>RWARS MUSEUM</t>
  </si>
  <si>
    <t>S</t>
  </si>
  <si>
    <t>SALOM Joan Leake</t>
  </si>
  <si>
    <t>SAMBELL Geoffrey</t>
  </si>
  <si>
    <t>SAMEC Olive Evangeline</t>
  </si>
  <si>
    <t>SAMER, Mrs O E</t>
  </si>
  <si>
    <t>SAMUEL Ivy</t>
  </si>
  <si>
    <t>SAMUELS Barbara</t>
  </si>
  <si>
    <t>SANDERSON John</t>
  </si>
  <si>
    <t>SANDICOTT Dearna</t>
  </si>
  <si>
    <t>SAUNDERS Madge</t>
  </si>
  <si>
    <t>SAUNDERS Patricia</t>
  </si>
  <si>
    <t>SAVE THE CHILDREN FUND</t>
  </si>
  <si>
    <t>SAW FAMILY</t>
  </si>
  <si>
    <t>SAXTON Rie</t>
  </si>
  <si>
    <t>SCARRETT</t>
  </si>
  <si>
    <t>SCHOCH Peter</t>
  </si>
  <si>
    <t>SCHOCK Peter</t>
  </si>
  <si>
    <t>SCHULTZ Grace</t>
  </si>
  <si>
    <t>SCHURLOCK</t>
  </si>
  <si>
    <t>SCOTCH LIBRARY</t>
  </si>
  <si>
    <t>SCOTT Diana</t>
  </si>
  <si>
    <t>SCOTT J</t>
  </si>
  <si>
    <t>SCOTT Janet Ainslie</t>
  </si>
  <si>
    <t>SCOTT Kathleen</t>
  </si>
  <si>
    <t>SCOTT R.B.E.</t>
  </si>
  <si>
    <t>SCOTT Rhoda</t>
  </si>
  <si>
    <t>SCOTT, JOHN</t>
  </si>
  <si>
    <t>SCOTT-MEMORY</t>
  </si>
  <si>
    <t>SCOTT-MEMORY R.B.E.</t>
  </si>
  <si>
    <t>SCURLOCK Marjorie</t>
  </si>
  <si>
    <t>SEABROOK</t>
  </si>
  <si>
    <t>SEABROOK J</t>
  </si>
  <si>
    <t>SEARCY, J</t>
  </si>
  <si>
    <t>SEELY BELL</t>
  </si>
  <si>
    <t>SELLENGER John</t>
  </si>
  <si>
    <t>SELLICK Douglas R. G.</t>
  </si>
  <si>
    <t>SENIOR Sally</t>
  </si>
  <si>
    <t>SEWELL</t>
  </si>
  <si>
    <t>SEWELL Christina</t>
  </si>
  <si>
    <t>SEWELL W</t>
  </si>
  <si>
    <t>SHANNON-CULLITY Eve</t>
  </si>
  <si>
    <t>SHARKEY Christine</t>
  </si>
  <si>
    <t>SHARMAN</t>
  </si>
  <si>
    <t>SHARP M</t>
  </si>
  <si>
    <t>SHARPE B</t>
  </si>
  <si>
    <t>SHAW</t>
  </si>
  <si>
    <t>SHEATH Miss</t>
  </si>
  <si>
    <t>SHELTON Kathleen</t>
  </si>
  <si>
    <t>SHENTON</t>
  </si>
  <si>
    <t>SHENTON Catherine</t>
  </si>
  <si>
    <t>SHENTON collection</t>
  </si>
  <si>
    <t>SHENTON E</t>
  </si>
  <si>
    <t>SHENTON Edward</t>
  </si>
  <si>
    <t>SHENTON George</t>
  </si>
  <si>
    <t>SHENTON K</t>
  </si>
  <si>
    <t>SHENTON Kathleen</t>
  </si>
  <si>
    <t>SHENTON Louise</t>
  </si>
  <si>
    <t>SHENTON Rita</t>
  </si>
  <si>
    <t>SHENTON, K.</t>
  </si>
  <si>
    <t>SHEPHERD</t>
  </si>
  <si>
    <t>SHERLOCK</t>
  </si>
  <si>
    <t>SHERVINGTON Christine</t>
  </si>
  <si>
    <t>SHERWOOD Aubrey</t>
  </si>
  <si>
    <t>SHERWOOD Jack</t>
  </si>
  <si>
    <t>SHERWOOD Tom</t>
  </si>
  <si>
    <t>SHIPWAY J</t>
  </si>
  <si>
    <t>SHOLL Maude</t>
  </si>
  <si>
    <t>SHOOBERT Joanne Lee</t>
  </si>
  <si>
    <t>SILSBURY Lyla</t>
  </si>
  <si>
    <t>SIMPER Vinnie</t>
  </si>
  <si>
    <t>SIMPSON Brian</t>
  </si>
  <si>
    <t>SIMPSON E S</t>
  </si>
  <si>
    <t>SIMPSON Joan</t>
  </si>
  <si>
    <t>SIMPSON S</t>
  </si>
  <si>
    <t>SIOPIS Ann</t>
  </si>
  <si>
    <t>SKINNER M</t>
  </si>
  <si>
    <t>SLOANE Valmay</t>
  </si>
  <si>
    <t>SLY Ken</t>
  </si>
  <si>
    <t>SMITH</t>
  </si>
  <si>
    <t>SMITH Alma</t>
  </si>
  <si>
    <t>SMITH B</t>
  </si>
  <si>
    <t>SMITH C.J.</t>
  </si>
  <si>
    <t>SMITH Flora</t>
  </si>
  <si>
    <t>SMITH H</t>
  </si>
  <si>
    <t>SMITH Kerry</t>
  </si>
  <si>
    <t>SMITH Pamela</t>
  </si>
  <si>
    <t>SMITH, Iris</t>
  </si>
  <si>
    <t>SMYTH Margaret</t>
  </si>
  <si>
    <t>SNOW Errol</t>
  </si>
  <si>
    <t>SOMERS Owen Frank</t>
  </si>
  <si>
    <t>SOUTHCOMBE John</t>
  </si>
  <si>
    <t>SOUTHERN</t>
  </si>
  <si>
    <t>SOUTHERN Muriel</t>
  </si>
  <si>
    <t>SPEED, MRS., F</t>
  </si>
  <si>
    <t>SQUIRES Bella</t>
  </si>
  <si>
    <t>STAGG</t>
  </si>
  <si>
    <t>STANDRING Glynne Barnett</t>
  </si>
  <si>
    <t>STANDRING Ian</t>
  </si>
  <si>
    <t>STARK</t>
  </si>
  <si>
    <t>STATE LIBRARY OF WA</t>
  </si>
  <si>
    <t>STATHAM DREW PAMELA</t>
  </si>
  <si>
    <t>STEERE Lee</t>
  </si>
  <si>
    <t>STEILBENGER Rita</t>
  </si>
  <si>
    <t>STENHOUSE Peg</t>
  </si>
  <si>
    <t>STEPHAN</t>
  </si>
  <si>
    <t>STEPHENS</t>
  </si>
  <si>
    <t>STEPHENS D</t>
  </si>
  <si>
    <t>STEVENS G</t>
  </si>
  <si>
    <t>STEVENSON Brian &amp; Co.</t>
  </si>
  <si>
    <t>STEVENSON Rhonda</t>
  </si>
  <si>
    <t>STEWART E. Ferguson</t>
  </si>
  <si>
    <t>STEWART Nancy</t>
  </si>
  <si>
    <t>STEWART S</t>
  </si>
  <si>
    <t>STIBI, Frances</t>
  </si>
  <si>
    <t>STICK Dorothee</t>
  </si>
  <si>
    <t>STIRLING Horace</t>
  </si>
  <si>
    <t>STIRLING Stuart</t>
  </si>
  <si>
    <t>STOCK EXCHANGE OF PERTH</t>
  </si>
  <si>
    <t>STOCKWELL Jane</t>
  </si>
  <si>
    <t>STOCKWELL Rod</t>
  </si>
  <si>
    <t>STONE C</t>
  </si>
  <si>
    <t>STONE Helen</t>
  </si>
  <si>
    <t>STONE Mabel</t>
  </si>
  <si>
    <t>STONE, Mrs CA.</t>
  </si>
  <si>
    <t>STONEMAN Trevor</t>
  </si>
  <si>
    <t>STORY Holly</t>
  </si>
  <si>
    <t>STOW Halle</t>
  </si>
  <si>
    <t>STREETON James</t>
  </si>
  <si>
    <t>STRICKLAND Family</t>
  </si>
  <si>
    <t>STRICKLAND Lucy</t>
  </si>
  <si>
    <t>STUBER G</t>
  </si>
  <si>
    <t>STUBER Roma</t>
  </si>
  <si>
    <t>STUDHAM Ian</t>
  </si>
  <si>
    <t>SUMMERHAYES E</t>
  </si>
  <si>
    <t>SUMMERHAYES R.</t>
  </si>
  <si>
    <t>SUMMERS Lisa</t>
  </si>
  <si>
    <t>SUTHERLAND Mrs D</t>
  </si>
  <si>
    <t>SWANTON, MAIMIE</t>
  </si>
  <si>
    <t>SWINNEY (NEE MCKENZIE) Janice</t>
  </si>
  <si>
    <t>SYMONDS V</t>
  </si>
  <si>
    <t>T.R Tuckfield</t>
  </si>
  <si>
    <t>TALBOT M</t>
  </si>
  <si>
    <t>TAUMAN</t>
  </si>
  <si>
    <t>TAYLOR Christine Foulkes</t>
  </si>
  <si>
    <t>TAYLOR Gwen</t>
  </si>
  <si>
    <t>TAYLOR-SHENTON</t>
  </si>
  <si>
    <t>TEASDALE</t>
  </si>
  <si>
    <t>TEESDALE SMITH Pauline</t>
  </si>
  <si>
    <t>TEMPLE-RUSSELL</t>
  </si>
  <si>
    <t>TENNANT Jean &amp; Jessie</t>
  </si>
  <si>
    <t>TERRY Terry</t>
  </si>
  <si>
    <t>TESLA</t>
  </si>
  <si>
    <t>THOM</t>
  </si>
  <si>
    <t>THOMAS David</t>
  </si>
  <si>
    <t>THOMAS Hiliary</t>
  </si>
  <si>
    <t>THOMAS Margot J</t>
  </si>
  <si>
    <t>Thomas Street State School</t>
  </si>
  <si>
    <t>THOMAS, D</t>
  </si>
  <si>
    <t>THOMPSON Henrietta Elizabeth</t>
  </si>
  <si>
    <t>THOMPSON Mervyn</t>
  </si>
  <si>
    <t>THORN</t>
  </si>
  <si>
    <t>THORN J</t>
  </si>
  <si>
    <t>THORNBURN Pat</t>
  </si>
  <si>
    <t>THRELFALL Tim</t>
  </si>
  <si>
    <t>THUSRTON MRS</t>
  </si>
  <si>
    <t>TILBROOK Challis</t>
  </si>
  <si>
    <t>TIMEWELL E</t>
  </si>
  <si>
    <t>TIMPERLY</t>
  </si>
  <si>
    <t>TINK Enid</t>
  </si>
  <si>
    <t>TOGNINI</t>
  </si>
  <si>
    <t>TORY Ethel</t>
  </si>
  <si>
    <t>TOWNSEND Bronte</t>
  </si>
  <si>
    <t>TOWNSHEND Audrey</t>
  </si>
  <si>
    <t>TOZER</t>
  </si>
  <si>
    <t>TR Tuckfield</t>
  </si>
  <si>
    <t>TRAILL Malcolm</t>
  </si>
  <si>
    <t>TREADBOLD</t>
  </si>
  <si>
    <t>TREASURE R M</t>
  </si>
  <si>
    <t>TREEN Veronica</t>
  </si>
  <si>
    <t>TRELOAR Helen</t>
  </si>
  <si>
    <t>TRENAMAN</t>
  </si>
  <si>
    <t>TRIPLITE MRS. Challis</t>
  </si>
  <si>
    <t>TROTT Margaret</t>
  </si>
  <si>
    <t>TUCKER</t>
  </si>
  <si>
    <t>TUCKEY, Hobart,  M.L.C.</t>
  </si>
  <si>
    <t>TUCKFIELD T</t>
  </si>
  <si>
    <t>TUCKFIELD Trevor</t>
  </si>
  <si>
    <t>TURLE Eileen</t>
  </si>
  <si>
    <t>TURNER</t>
  </si>
  <si>
    <t>TURNER Jeff</t>
  </si>
  <si>
    <t>TURTON Norma</t>
  </si>
  <si>
    <t>TURTON, Mrs Norma</t>
  </si>
  <si>
    <t>TWINE Jennifer</t>
  </si>
  <si>
    <t>UNKNOWN</t>
  </si>
  <si>
    <t>UNKNOWN NOT PREVIOUSLY ACCESS</t>
  </si>
  <si>
    <t>V. NEWSPAPER</t>
  </si>
  <si>
    <t>VALLIS Robert</t>
  </si>
  <si>
    <t>VAN ONSELEN B.</t>
  </si>
  <si>
    <t>VAREY Y.</t>
  </si>
  <si>
    <t>VERHOVEN, Dr</t>
  </si>
  <si>
    <t>VERYARD Kathleen</t>
  </si>
  <si>
    <t>VINCENT</t>
  </si>
  <si>
    <t>VINCENT DE PAUL SOCIETY</t>
  </si>
  <si>
    <t>VINES Una</t>
  </si>
  <si>
    <t>VINNICOMBE Elizabeth</t>
  </si>
  <si>
    <t>VON CADOLSBURG Flora</t>
  </si>
  <si>
    <t>VON CARDOLSBURG Mrs. Flora von Cardolsburg</t>
  </si>
  <si>
    <t>VON SAMPSON-HIMMELSTJERNA Sybil</t>
  </si>
  <si>
    <t>W.A. NEWSPAPER</t>
  </si>
  <si>
    <t>WADDELL David</t>
  </si>
  <si>
    <t>WADE F</t>
  </si>
  <si>
    <t>WADE Florence</t>
  </si>
  <si>
    <t>WADE Ursula</t>
  </si>
  <si>
    <t>WAGER Victor H.</t>
  </si>
  <si>
    <t>WAINSCOAT Eric</t>
  </si>
  <si>
    <t>WAINSTEIN Steven</t>
  </si>
  <si>
    <t>WALKER, MRS</t>
  </si>
  <si>
    <t>WALMSLEY Trish</t>
  </si>
  <si>
    <t>WALMSLY P</t>
  </si>
  <si>
    <t>WALSH, Judy</t>
  </si>
  <si>
    <t>WALTERS M</t>
  </si>
  <si>
    <t>WALTHAM Joy</t>
  </si>
  <si>
    <t>WARD B. Kirwen</t>
  </si>
  <si>
    <t>WARD Malcolm</t>
  </si>
  <si>
    <t>WARDELL-JOHNSON</t>
  </si>
  <si>
    <t>WARDELL-JOHNSON Mrs</t>
  </si>
  <si>
    <t>WARNER</t>
  </si>
  <si>
    <t>WARNER Miss</t>
  </si>
  <si>
    <t>WARTHWYKE Connie</t>
  </si>
  <si>
    <t>WARWICK R</t>
  </si>
  <si>
    <t>WATERS</t>
  </si>
  <si>
    <t>WATKINS David and Lois</t>
  </si>
  <si>
    <t>WATKINS Gwen</t>
  </si>
  <si>
    <t>WATKINS Rhonda</t>
  </si>
  <si>
    <t>WATSON John</t>
  </si>
  <si>
    <t>WATT Yvette</t>
  </si>
  <si>
    <t>WAUGH Stephanie</t>
  </si>
  <si>
    <t>WEATHERALL SMITH</t>
  </si>
  <si>
    <t>WEBBER</t>
  </si>
  <si>
    <t>WEBSTER</t>
  </si>
  <si>
    <t>WEBSTER Ivan</t>
  </si>
  <si>
    <t>WEBSTER, Robert Sydney</t>
  </si>
  <si>
    <t>WEDGWOOD COMPANY</t>
  </si>
  <si>
    <t>WEILAND</t>
  </si>
  <si>
    <t>WEIR Gwen</t>
  </si>
  <si>
    <t>WEIR James</t>
  </si>
  <si>
    <t>WELDON (NEE CLIFTON)</t>
  </si>
  <si>
    <t>WELLS Ada</t>
  </si>
  <si>
    <t>WELLS Joyce Wilson</t>
  </si>
  <si>
    <t>WELLS L. E.</t>
  </si>
  <si>
    <t>WELLS M</t>
  </si>
  <si>
    <t>WELLS, E.J.</t>
  </si>
  <si>
    <t>WEST</t>
  </si>
  <si>
    <t>WEST AUSTRALIA WEEK COUNCIL</t>
  </si>
  <si>
    <t>WEST AUSTRALIAN ARMY MUSEUM</t>
  </si>
  <si>
    <t>WEST AUSTRALIAN NEWSPAPER</t>
  </si>
  <si>
    <t>WESTERN AUSTRALIAN MUSEUM</t>
  </si>
  <si>
    <t>WESTERN MAIL</t>
  </si>
  <si>
    <t>WHEELER Christine</t>
  </si>
  <si>
    <t>WHITE</t>
  </si>
  <si>
    <t>WHITE Andrew</t>
  </si>
  <si>
    <t>WHITE Lionel</t>
  </si>
  <si>
    <t>WHITE Paul</t>
  </si>
  <si>
    <t>WHITE, P. H.</t>
  </si>
  <si>
    <t>WHITFIELD</t>
  </si>
  <si>
    <t>WHITFIELD Ada</t>
  </si>
  <si>
    <t>WHITFIELD Hilda</t>
  </si>
  <si>
    <t>WHITTLE, Gladys</t>
  </si>
  <si>
    <t>WHYNTIE Ann</t>
  </si>
  <si>
    <t>WIELAND B.C.</t>
  </si>
  <si>
    <t>WILD</t>
  </si>
  <si>
    <t>WILDE</t>
  </si>
  <si>
    <t>WILKINS Elsa</t>
  </si>
  <si>
    <t>WILKINS LISA</t>
  </si>
  <si>
    <t>WILKINS, E</t>
  </si>
  <si>
    <t>WILKINS, E.M</t>
  </si>
  <si>
    <t>WILKINSON Iris</t>
  </si>
  <si>
    <t>WILLIAMS A</t>
  </si>
  <si>
    <t>WILLIAMS B</t>
  </si>
  <si>
    <t>WILLIAMS Cyril</t>
  </si>
  <si>
    <t>WILLIAMS E</t>
  </si>
  <si>
    <t>WILLIAMS Gloria</t>
  </si>
  <si>
    <t>WILLIAMS Jill</t>
  </si>
  <si>
    <t>WILLIAMS Nell</t>
  </si>
  <si>
    <t>WILLIAMS Robert</t>
  </si>
  <si>
    <t>WILLIAMSON</t>
  </si>
  <si>
    <t>WILLIAMSON Arthur</t>
  </si>
  <si>
    <t>WILLIAMSON Diana</t>
  </si>
  <si>
    <t>WILSON A</t>
  </si>
  <si>
    <t>WILSON H M</t>
  </si>
  <si>
    <t>WINTER Joan</t>
  </si>
  <si>
    <t>WINTER Mary Maude</t>
  </si>
  <si>
    <t>WIRTH John and Betty</t>
  </si>
  <si>
    <t>WISHART Sheila</t>
  </si>
  <si>
    <t>WITHERS Shirley</t>
  </si>
  <si>
    <t>WITTENOOM</t>
  </si>
  <si>
    <t>WITTENOOM Brenda</t>
  </si>
  <si>
    <t>WITTENOOM F</t>
  </si>
  <si>
    <t>WITTENOOM Rose</t>
  </si>
  <si>
    <t>WOOD Daphne Gem</t>
  </si>
  <si>
    <t>WOODMAN Kitty</t>
  </si>
  <si>
    <t>WOODS Kayle</t>
  </si>
  <si>
    <t>WOOLLEY Lynette</t>
  </si>
  <si>
    <t>WORSAM M</t>
  </si>
  <si>
    <t>WORSNAM Connie</t>
  </si>
  <si>
    <t>WORTS Ursula</t>
  </si>
  <si>
    <t>WRIGHT A</t>
  </si>
  <si>
    <t>WRIGHT H.R.</t>
  </si>
  <si>
    <t>WRIGHT Hilda</t>
  </si>
  <si>
    <t>WRIGLEY Diana</t>
  </si>
  <si>
    <t>WROTH H</t>
  </si>
  <si>
    <t>WYLE Grace</t>
  </si>
  <si>
    <t>WYNDHAM Phil</t>
  </si>
  <si>
    <t>WYNDHAM Philip</t>
  </si>
  <si>
    <t>YEATS</t>
  </si>
  <si>
    <t>YELLS M</t>
  </si>
  <si>
    <t>YEWS</t>
  </si>
  <si>
    <t>YORK Gladys</t>
  </si>
  <si>
    <t>YOUNG D</t>
  </si>
  <si>
    <t>ZAKS Rosemary</t>
  </si>
  <si>
    <t>ZORDON Cathy</t>
  </si>
  <si>
    <t>ItemType</t>
  </si>
  <si>
    <t>numRecords</t>
  </si>
  <si>
    <t>museum</t>
  </si>
  <si>
    <t>Archives</t>
  </si>
  <si>
    <t>ArtWork</t>
  </si>
  <si>
    <t>artwork</t>
  </si>
  <si>
    <t>Costume</t>
  </si>
  <si>
    <t>costume</t>
  </si>
  <si>
    <t>Document</t>
  </si>
  <si>
    <t>Memorials</t>
  </si>
  <si>
    <t>publicMemorial</t>
  </si>
  <si>
    <t>Museum Artefact</t>
  </si>
  <si>
    <t>museumArtefact</t>
  </si>
  <si>
    <t>Object</t>
  </si>
  <si>
    <t>Photograph</t>
  </si>
  <si>
    <t>photograph</t>
  </si>
  <si>
    <t>Textiles</t>
  </si>
  <si>
    <t>ResearchBy</t>
  </si>
  <si>
    <t>New Value</t>
  </si>
  <si>
    <t>AccessionBy</t>
  </si>
  <si>
    <t>\W+</t>
  </si>
  <si>
    <t>Matches</t>
  </si>
  <si>
    <t>Name1</t>
  </si>
  <si>
    <t>Name2</t>
  </si>
  <si>
    <t>Name3</t>
  </si>
  <si>
    <t>Name4</t>
  </si>
  <si>
    <t>Method</t>
  </si>
  <si>
    <t>MethodDescription</t>
  </si>
  <si>
    <t>?</t>
  </si>
  <si>
    <t>Unknown</t>
  </si>
  <si>
    <t>A</t>
  </si>
  <si>
    <t>Agent</t>
  </si>
  <si>
    <t>B</t>
  </si>
  <si>
    <t>Bequest</t>
  </si>
  <si>
    <t>C</t>
  </si>
  <si>
    <t>Co-Agent</t>
  </si>
  <si>
    <t>D</t>
  </si>
  <si>
    <t>Donation</t>
  </si>
  <si>
    <t>E</t>
  </si>
  <si>
    <t>Exped</t>
  </si>
  <si>
    <t>G</t>
  </si>
  <si>
    <t>I</t>
  </si>
  <si>
    <t>Internal</t>
  </si>
  <si>
    <t>L</t>
  </si>
  <si>
    <t>CopyLoan</t>
  </si>
  <si>
    <t>O</t>
  </si>
  <si>
    <t>Other</t>
  </si>
  <si>
    <t>P</t>
  </si>
  <si>
    <t>Purchase</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</si>
  <si>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</si>
  <si>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</si>
  <si>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</si>
  <si>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</si>
  <si>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</si>
  <si>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</si>
  <si>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</si>
  <si>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</si>
  <si>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</si>
  <si>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</si>
  <si>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</si>
  <si>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</si>
  <si>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</si>
  <si>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</si>
  <si>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</si>
  <si>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</si>
  <si>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</si>
  <si>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</si>
  <si>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</si>
  <si>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</si>
  <si>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</si>
  <si>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</si>
  <si>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</si>
  <si>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</si>
  <si>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</si>
  <si>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</si>
  <si>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</si>
  <si>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</si>
  <si>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</si>
  <si>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</si>
  <si>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</si>
  <si>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</si>
  <si>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</si>
  <si>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</si>
  <si>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</si>
  <si>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</si>
  <si>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Accession_Full_ID</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</si>
  <si>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</si>
  <si>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</si>
  <si>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</si>
  <si>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</si>
  <si>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</si>
  <si>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</si>
  <si>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</si>
  <si>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</si>
  <si>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</si>
  <si>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</si>
  <si>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</si>
  <si>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</si>
  <si>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</si>
  <si>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</si>
  <si>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FileNum</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</si>
  <si>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</si>
  <si>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</si>
  <si>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</si>
  <si>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</si>
  <si>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</si>
  <si>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</si>
  <si>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</si>
  <si>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</si>
  <si>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</si>
  <si>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</si>
  <si>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</si>
  <si>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</si>
  <si>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</si>
  <si>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</si>
  <si>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</si>
  <si>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</si>
  <si>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</si>
  <si>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</si>
  <si>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</si>
  <si>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</si>
  <si>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</si>
  <si>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</si>
  <si>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</si>
  <si>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</si>
  <si>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</si>
  <si>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</si>
  <si>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</si>
  <si>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</si>
  <si>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</si>
  <si>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</si>
  <si>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</si>
  <si>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</si>
  <si>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</si>
  <si>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</si>
  <si>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</si>
  <si>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</si>
  <si>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</si>
  <si>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</si>
  <si>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</si>
  <si>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LastEditBy</t>
  </si>
  <si>
    <t>JILLM|JenM|HARJ|MILLC|LIBRARY|LanK|TrishA|SueLE|THOB|MELB|SMIG|HARRB|KRAV|BAIM|DelA|GooC|AndI|DodG|MarR|BEAE|MARRIC|PERRL|NATH|THORP|ANDJ|Curator|MALT|GROVJ|ShoJ|AloH|MCCJ|HEIM|KenN|MICAS|TSuK|KahJ|McaJ|TONKM|CURTS|KOLP|LesB|GUNA|MCLOR|SCHULS|HALWS|MURLR|Visitor|HADG|BRIN</t>
  </si>
  <si>
    <t>LastEditDate</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</si>
  <si>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</si>
  <si>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</si>
  <si>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</si>
  <si>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</si>
  <si>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</si>
  <si>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</si>
  <si>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</si>
  <si>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</si>
  <si>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</si>
  <si>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</si>
  <si>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</si>
  <si>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</si>
  <si>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</si>
  <si>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</si>
  <si>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</si>
  <si>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</si>
  <si>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</si>
  <si>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</si>
  <si>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</si>
  <si>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</si>
  <si>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Restrictions</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</si>
  <si>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</si>
  <si>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</si>
  <si>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</si>
  <si>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</si>
  <si>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</si>
  <si>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</si>
  <si>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</si>
  <si>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</si>
  <si>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</si>
  <si>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</si>
  <si>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</si>
  <si>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</si>
  <si>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</si>
  <si>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</si>
  <si>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</si>
  <si>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</si>
  <si>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</si>
  <si>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</si>
  <si>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</si>
  <si>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AuthorizedBy</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</si>
  <si>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</si>
  <si>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</si>
  <si>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</si>
  <si>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</si>
  <si>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</si>
  <si>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</si>
  <si>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</si>
  <si>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</si>
  <si>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</si>
  <si>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</si>
  <si>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</si>
  <si>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</si>
  <si>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</si>
  <si>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</si>
  <si>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</si>
  <si>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</si>
  <si>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</si>
  <si>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</si>
  <si>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</si>
  <si>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</si>
  <si>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</si>
  <si>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</si>
  <si>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</si>
  <si>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</si>
  <si>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</si>
  <si>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</si>
  <si>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</si>
  <si>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</si>
  <si>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</si>
  <si>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Location</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</si>
  <si>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</si>
  <si>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LocationDate</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</si>
  <si>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</si>
  <si>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LocationStatus</t>
  </si>
  <si>
    <t>.|Also: Album 51 page|Boxed|C|Co|Displayed|Loaned|Missing|N/A|Off-site|Ohoebe Hymus,|Removed|Show river|Stored|Transit|uilt 1870</t>
  </si>
  <si>
    <t>PrimaryKey_Object_Table</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</si>
  <si>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</si>
  <si>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</si>
  <si>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</si>
  <si>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</si>
  <si>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</si>
  <si>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</si>
  <si>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</si>
  <si>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</si>
  <si>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</si>
  <si>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</si>
  <si>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</si>
  <si>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</si>
  <si>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</si>
  <si>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</si>
  <si>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</si>
  <si>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</si>
  <si>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</si>
  <si>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</si>
  <si>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UsualLocation</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</si>
  <si>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</si>
  <si>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</si>
  <si>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</si>
  <si>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</si>
  <si>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</si>
  <si>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</si>
  <si>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</si>
  <si>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</si>
  <si>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</si>
  <si>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</si>
  <si>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</si>
  <si>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</si>
  <si>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</si>
  <si>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</si>
  <si>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</si>
  <si>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</si>
  <si>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</si>
  <si>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</si>
  <si>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AccessionPrefix</t>
  </si>
  <si>
    <t>A|ME|P|C|MA|T|MP|AR</t>
  </si>
  <si>
    <t>AccessionYear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</si>
  <si>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</si>
  <si>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AccessionNumber</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</si>
  <si>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</si>
  <si>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AccessionSeries</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</si>
  <si>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</si>
  <si>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AccessionParts</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</si>
  <si>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</si>
  <si>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</si>
  <si>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</si>
  <si>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AccessionDate</t>
  </si>
  <si>
    <t>AmountPaid</t>
  </si>
  <si>
    <t>0|80|60|25|30|35|10|65</t>
  </si>
  <si>
    <t>AuditSightedYesNo</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</si>
  <si>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</si>
  <si>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BibliographReferences</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</si>
  <si>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</si>
  <si>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CompletedYesNo</t>
  </si>
  <si>
    <t>ConditionOnReceipt</t>
  </si>
  <si>
    <t>Damaged|Excellent|Fair/Used|Good|Poor</t>
  </si>
  <si>
    <t>ConditionReport</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</si>
  <si>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</si>
  <si>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ConditionSurveyedBy</t>
  </si>
  <si>
    <t>Richard Rennie, October 2015.</t>
  </si>
  <si>
    <t>CopyrightDetails</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</si>
  <si>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</si>
  <si>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CopyrightYesNo</t>
  </si>
  <si>
    <t>Correspondence</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</si>
  <si>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</si>
  <si>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DateReceived</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</si>
  <si>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</si>
  <si>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DeAccessionedYesNo</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</si>
  <si>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</si>
  <si>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Dimensions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</si>
  <si>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</si>
  <si>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EarliestYear</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</si>
  <si>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</si>
  <si>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ExportYesNo</t>
  </si>
  <si>
    <t>30/6|30/2|30/3|30/9|30/17(B)|30/10|30/15|30/20|30/21|30/23|32/4|32/5|32/7|32/8|32/9|32/12|32/13|34/1|34/3|36/2|39/1|42/1|42/3|19/2|19/6|19/8|19/10|19/16|19/17|19/19|19/41|19/42|19/53|19/55|19/57|19/61|19/63|19/98|MA1984.220|P2007.90FP</t>
  </si>
  <si>
    <t>HistoricalDetails</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</si>
  <si>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</si>
  <si>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HistoryText1</t>
  </si>
  <si>
    <t>19 Goldsmith Road Claremont|Date estimated by cars in photo</t>
  </si>
  <si>
    <t>Importance</t>
  </si>
  <si>
    <t>State|National|Regional|Local|World</t>
  </si>
  <si>
    <t>InsuranceDate</t>
  </si>
  <si>
    <t>InsuranceValue</t>
  </si>
  <si>
    <t>ItemDates</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</si>
  <si>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</si>
  <si>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ItemName</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</si>
  <si>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</si>
  <si>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</si>
  <si>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</si>
  <si>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</si>
  <si>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LatestYear</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</si>
  <si>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</si>
  <si>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LegalTitleYesNo</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</si>
  <si>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</si>
  <si>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</si>
  <si>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</si>
  <si>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LoggedDate</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</si>
  <si>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</si>
  <si>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MakersMarks</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</si>
  <si>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</si>
  <si>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Materials</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</si>
  <si>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</si>
  <si>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</si>
  <si>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NegativeNum</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</si>
  <si>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</si>
  <si>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ObjectImageYesNo</t>
  </si>
  <si>
    <t>OtherNum</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</si>
  <si>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</si>
  <si>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PhotoNum</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</si>
  <si>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</si>
  <si>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PhysicalCondition</t>
  </si>
  <si>
    <t>0|1|2|3|4|5</t>
  </si>
  <si>
    <t>PrimaryClass</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</si>
  <si>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</si>
  <si>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QualityFailsYesNo</t>
  </si>
  <si>
    <t>ReceiptNum</t>
  </si>
  <si>
    <t>p|0|d|9</t>
  </si>
  <si>
    <t>ReceivedBy</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</si>
  <si>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</si>
  <si>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Recommendations</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</si>
  <si>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</si>
  <si>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ReminderDate</t>
  </si>
  <si>
    <t>0000-00-00|2005-01-01|2006-11-01</t>
  </si>
  <si>
    <t>po|t|`|Anderson Marlene  27/02/2009</t>
  </si>
  <si>
    <t>ResearchYesNo</t>
  </si>
  <si>
    <t>None|Handle only with whi|Staff Only</t>
  </si>
  <si>
    <t>RestrictionsDetails</t>
  </si>
  <si>
    <t>None|`</t>
  </si>
  <si>
    <t>ReturnedYesNo</t>
  </si>
  <si>
    <t>SecondaryClass</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</si>
  <si>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</si>
  <si>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Significance_Aesthetic</t>
  </si>
  <si>
    <t>Significance_Historic</t>
  </si>
  <si>
    <t>Significance_Scientific</t>
  </si>
  <si>
    <t>Significance_Social</t>
  </si>
  <si>
    <t>Significance_Condition</t>
  </si>
  <si>
    <t>Significance_Interpretive</t>
  </si>
  <si>
    <t>Significance_Provenance</t>
  </si>
  <si>
    <t>Significance_Rarity</t>
  </si>
  <si>
    <t>Significance_Representativeness</t>
  </si>
  <si>
    <t>SizeMass</t>
  </si>
  <si>
    <t>One Hand|Two Hands|One Person|195 x 150</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</si>
  <si>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</si>
  <si>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StatementOfSignificance</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</si>
  <si>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</si>
  <si>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TertiaryClass</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</si>
  <si>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</si>
  <si>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TitleDetails</t>
  </si>
  <si>
    <t>y</t>
  </si>
  <si>
    <t>TreatmentCompleteYesNo</t>
  </si>
  <si>
    <t>TreatmentPriority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</si>
  <si>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</si>
  <si>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</si>
  <si>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ValuationGroup</t>
  </si>
  <si>
    <t>ValuationID</t>
  </si>
  <si>
    <t>VisualCondition</t>
  </si>
  <si>
    <t>WhyReminder</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</si>
  <si>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</si>
  <si>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</si>
  <si>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</si>
  <si>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</si>
  <si>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</si>
  <si>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</si>
  <si>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</si>
  <si>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</si>
  <si>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</si>
  <si>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</si>
  <si>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</si>
  <si>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</si>
  <si>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</si>
  <si>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</si>
  <si>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ConditionOnReceiptCode</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</si>
  <si>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</si>
  <si>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</si>
  <si>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</si>
  <si>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</si>
  <si>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</si>
  <si>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</si>
  <si>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</si>
  <si>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</si>
  <si>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</si>
  <si>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</si>
  <si>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</si>
  <si>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</si>
  <si>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</si>
  <si>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</si>
  <si>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</si>
  <si>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</si>
  <si>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</si>
  <si>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</si>
  <si>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</si>
  <si>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</si>
  <si>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</si>
  <si>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</si>
  <si>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</si>
  <si>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</si>
  <si>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</si>
  <si>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</si>
  <si>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</si>
  <si>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</si>
  <si>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</si>
  <si>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</si>
  <si>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</si>
  <si>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PhysicalConditionCode</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</si>
  <si>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</si>
  <si>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</si>
  <si>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</si>
  <si>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</si>
  <si>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</si>
  <si>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</si>
  <si>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</si>
  <si>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</si>
  <si>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</si>
  <si>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</si>
  <si>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</si>
  <si>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</si>
  <si>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</si>
  <si>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</si>
  <si>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</si>
  <si>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</si>
  <si>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VisualConditionCode</t>
  </si>
  <si>
    <t>E|F|D|G|P</t>
  </si>
  <si>
    <t>VisualConditionDescription</t>
  </si>
  <si>
    <t>Excellent|Fair/Used|Damaged|Good|Poor</t>
  </si>
  <si>
    <t>Donation|Unknown|Bequest|Internal|CopyLoan|Other|Purchase|Salvage</t>
  </si>
  <si>
    <t>SignificanceCriteria</t>
  </si>
  <si>
    <t>aesthetic;historic|historic;social|social|historic|historic;scientific;social|aesthetic;social|aesthetic|scientific|scientific;social|historic;scientific|aesthetic;historic;social</t>
  </si>
  <si>
    <t>ComparativeCriteria</t>
  </si>
  <si>
    <t>representativeness|condition|provenance;condition|rarity|interpretive|provenance</t>
  </si>
  <si>
    <t>Classification</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</si>
  <si>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</si>
  <si>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</si>
  <si>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</si>
  <si>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</si>
  <si>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</si>
  <si>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</si>
  <si>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</si>
  <si>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</si>
  <si>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</si>
  <si>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</si>
  <si>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</si>
  <si>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</si>
  <si>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</si>
  <si>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</si>
  <si>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</si>
  <si>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</si>
  <si>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</si>
  <si>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</si>
  <si>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</si>
  <si>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</si>
  <si>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</si>
  <si>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</si>
  <si>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</si>
  <si>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</si>
  <si>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</si>
  <si>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</si>
  <si>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</si>
  <si>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</si>
  <si>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</si>
  <si>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</si>
  <si>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</si>
  <si>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</si>
  <si>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</si>
  <si>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</si>
  <si>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</si>
  <si>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</si>
  <si>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</si>
  <si>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</si>
  <si>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</si>
  <si>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</si>
  <si>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</si>
  <si>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</si>
  <si>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</si>
  <si>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</si>
  <si>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</si>
  <si>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</si>
  <si>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</si>
  <si>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</si>
  <si>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</si>
  <si>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</si>
  <si>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</si>
  <si>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</si>
  <si>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</si>
  <si>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</si>
  <si>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</si>
  <si>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</si>
  <si>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</si>
  <si>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</si>
  <si>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</si>
  <si>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</si>
  <si>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</si>
  <si>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</si>
  <si>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</si>
  <si>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</si>
  <si>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</si>
  <si>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</si>
  <si>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</si>
  <si>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</si>
  <si>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</si>
  <si>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</si>
  <si>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</si>
  <si>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</si>
  <si>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</si>
  <si>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</si>
  <si>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</si>
  <si>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</si>
  <si>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</si>
  <si>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</si>
  <si>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</si>
  <si>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</si>
  <si>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</si>
  <si>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</si>
  <si>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</si>
  <si>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</si>
  <si>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</si>
  <si>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</si>
  <si>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</si>
  <si>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</si>
  <si>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</si>
  <si>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</si>
  <si>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</si>
  <si>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</si>
  <si>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</si>
  <si>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</si>
  <si>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</si>
  <si>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</si>
  <si>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</si>
  <si>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</si>
  <si>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</si>
  <si>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</si>
  <si>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</si>
  <si>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</si>
  <si>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</si>
  <si>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</si>
  <si>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</si>
  <si>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</si>
  <si>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</si>
  <si>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</si>
  <si>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</si>
  <si>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</si>
  <si>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</si>
  <si>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</si>
  <si>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</si>
  <si>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</si>
  <si>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</si>
  <si>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</si>
  <si>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</si>
  <si>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</si>
  <si>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</si>
  <si>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</si>
  <si>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</si>
  <si>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</si>
  <si>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</si>
  <si>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</si>
  <si>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</si>
  <si>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</si>
  <si>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</si>
  <si>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</si>
  <si>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</si>
  <si>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</si>
  <si>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</si>
  <si>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</si>
  <si>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</si>
  <si>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</si>
  <si>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</si>
  <si>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</si>
  <si>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</si>
  <si>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</si>
  <si>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</si>
  <si>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</si>
  <si>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</si>
  <si>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</si>
  <si>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</si>
  <si>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</si>
  <si>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</si>
  <si>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</si>
  <si>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</si>
  <si>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</si>
  <si>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</si>
  <si>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</si>
  <si>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</si>
  <si>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</si>
  <si>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</si>
  <si>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</si>
  <si>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</si>
  <si>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</si>
  <si>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</si>
  <si>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</si>
  <si>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</si>
  <si>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</si>
  <si>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</si>
  <si>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</si>
  <si>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</si>
  <si>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</si>
  <si>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</si>
  <si>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</si>
  <si>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</si>
  <si>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</si>
  <si>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</si>
  <si>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</si>
  <si>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</si>
  <si>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</si>
  <si>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</si>
  <si>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</si>
  <si>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</si>
  <si>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</si>
  <si>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</si>
  <si>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</si>
  <si>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</si>
  <si>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</si>
  <si>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</si>
  <si>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</si>
  <si>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</si>
  <si>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</si>
  <si>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</si>
  <si>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</si>
  <si>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</si>
  <si>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</si>
  <si>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</si>
  <si>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</si>
  <si>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</si>
  <si>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</si>
  <si>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</si>
  <si>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</si>
  <si>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</si>
  <si>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</si>
  <si>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</si>
  <si>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</si>
  <si>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</si>
  <si>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</si>
  <si>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</si>
  <si>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</si>
  <si>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</si>
  <si>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</si>
  <si>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</si>
  <si>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</si>
  <si>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</si>
  <si>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</si>
  <si>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</si>
  <si>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</si>
  <si>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</si>
  <si>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</si>
  <si>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</si>
  <si>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</si>
  <si>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</si>
  <si>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</si>
  <si>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</si>
  <si>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</si>
  <si>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</si>
  <si>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</si>
  <si>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</si>
  <si>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</si>
  <si>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</si>
  <si>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</si>
  <si>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</si>
  <si>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</si>
  <si>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</si>
  <si>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</si>
  <si>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</si>
  <si>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</si>
  <si>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</si>
  <si>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</si>
  <si>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</si>
  <si>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</si>
  <si>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</si>
  <si>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</si>
  <si>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</si>
  <si>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</si>
  <si>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</si>
  <si>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</si>
  <si>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</si>
  <si>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</si>
  <si>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</si>
  <si>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</si>
  <si>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Text</t>
  </si>
  <si>
    <t>Entities</t>
  </si>
  <si>
    <t>DateRange</t>
  </si>
  <si>
    <t>Ca Field</t>
  </si>
  <si>
    <t>xml</t>
  </si>
  <si>
    <t>Item</t>
  </si>
  <si>
    <t>ca_objects.description</t>
  </si>
  <si>
    <t>Research/Admin</t>
  </si>
  <si>
    <t>ca_objects.marks</t>
  </si>
  <si>
    <t>Admin</t>
  </si>
  <si>
    <t>ca_objects.probableDate</t>
  </si>
  <si>
    <t>ca_objects.importanceContainer</t>
  </si>
  <si>
    <t>ca_storage_locations</t>
  </si>
  <si>
    <t>ca_objects.physicalCondition</t>
  </si>
  <si>
    <t>Research</t>
  </si>
  <si>
    <t>ca_objects.visualCondition</t>
  </si>
  <si>
    <t>ca_objects.itemComplete</t>
  </si>
  <si>
    <t>ca_objects.conditionReportContainer</t>
  </si>
  <si>
    <t>ca_objects.mccClassification</t>
  </si>
  <si>
    <t>ca_objects.photoNum</t>
  </si>
  <si>
    <t>ConditionValuation</t>
  </si>
  <si>
    <t>ca_objects.negativeNum</t>
  </si>
  <si>
    <t>ca_objects.researchText</t>
  </si>
  <si>
    <t>ResearchText2</t>
  </si>
  <si>
    <t>ca_objects.historicalDetails</t>
  </si>
  <si>
    <t>ca_objects.historyText</t>
  </si>
  <si>
    <t>ca_objects.dimensions</t>
  </si>
  <si>
    <t>ca_objects.mccMaterials</t>
  </si>
  <si>
    <t>Admin Extra Text 1</t>
  </si>
  <si>
    <t>ca_objects.preferred_labels</t>
  </si>
  <si>
    <t>Admin Extra Text 2</t>
  </si>
  <si>
    <t>ca_objects.idno</t>
  </si>
  <si>
    <t>ResearchText1</t>
  </si>
  <si>
    <t>ResearchExtraText1</t>
  </si>
  <si>
    <t>ca_objects.fileNumContainer</t>
  </si>
  <si>
    <t>ResearchExtraText2</t>
  </si>
  <si>
    <t>ca_objects_acquisition_type_id</t>
  </si>
  <si>
    <t>History</t>
  </si>
  <si>
    <t>ca_objects.conditionOnReceipt</t>
  </si>
  <si>
    <t>History Extra Text</t>
  </si>
  <si>
    <t>ca_objects.accessionBy</t>
  </si>
  <si>
    <t>TreatMentCompleteYesNo</t>
  </si>
  <si>
    <t>ca_objects.receiptNum</t>
  </si>
  <si>
    <t>ca_objects.adminText</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</si>
  <si>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</si>
  <si>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</si>
  <si>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</si>
  <si>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</si>
  <si>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</si>
  <si>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</si>
  <si>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</si>
  <si>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</si>
  <si>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</si>
  <si>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</si>
  <si>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</si>
  <si>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</si>
  <si>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</si>
  <si>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</si>
  <si>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</si>
  <si>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</si>
  <si>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</si>
  <si>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</si>
  <si>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</si>
  <si>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</si>
  <si>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</si>
  <si>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</si>
  <si>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</si>
  <si>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</si>
  <si>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</si>
  <si>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</si>
  <si>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</si>
  <si>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</si>
  <si>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</si>
  <si>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</si>
  <si>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</si>
  <si>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</si>
  <si>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SKIP</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</si>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</sst>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9">
    <font>
      <sz val="10.0"/>
      <color rgb="FF000000"/>
      <name val="Arial"/>
    </font>
    <font>
      <b/>
      <sz val="9.0"/>
    </font>
    <font>
      <b/>
      <sz val="7.0"/>
      <name val="Droid Sans Mono"/>
    </font>
    <font>
      <sz val="9.0"/>
    </font>
    <font>
      <b/>
      <sz val="9.0"/>
      <name val="Courier New"/>
    </font>
    <font>
      <sz val="9.0"/>
      <name val="Courier New"/>
    </font>
    <font>
      <sz val="9.0"/>
      <color rgb="FFFFFF00"/>
    </font>
    <font>
      <sz val="7.0"/>
      <name val="Droid Sans Mono"/>
    </font>
    <font>
      <sz val="8.0"/>
      <name val="Courier New"/>
    </font>
    <font>
      <sz val="9.0"/>
      <color rgb="FFDD5511"/>
    </font>
    <font>
      <sz val="9.0"/>
      <color rgb="FFDD5511"/>
      <name val="Courier New"/>
    </font>
    <font/>
    <font>
      <sz val="11.0"/>
      <color rgb="FF008000"/>
    </font>
    <font>
      <sz val="10.0"/>
    </font>
    <font>
      <u/>
      <color rgb="FF0000FF"/>
    </font>
    <font>
      <sz val="8.0"/>
    </font>
    <font>
      <b/>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Alignment="1" applyFont="1">
      <alignment/>
    </xf>
    <xf borderId="0" fillId="0" fontId="8" numFmtId="0" xfId="0" applyFont="1"/>
    <xf borderId="0" fillId="7" fontId="6" numFmtId="0" xfId="0" applyAlignment="1" applyFill="1" applyFont="1">
      <alignment horizontal="left"/>
    </xf>
    <xf borderId="0" fillId="0" fontId="3" numFmtId="0" xfId="0" applyAlignment="1" applyFont="1">
      <alignment horizontal="left"/>
    </xf>
    <xf borderId="0" fillId="0" fontId="9" numFmtId="0" xfId="0" applyAlignment="1" applyFont="1">
      <alignment/>
    </xf>
    <xf borderId="0" fillId="0" fontId="9" numFmtId="0" xfId="0" applyFont="1"/>
    <xf borderId="0" fillId="0" fontId="10" numFmtId="0" xfId="0" applyAlignment="1" applyFont="1">
      <alignment/>
    </xf>
    <xf borderId="0" fillId="0" fontId="3" numFmtId="0" xfId="0" applyAlignment="1" applyFont="1">
      <alignment wrapText="1"/>
    </xf>
    <xf borderId="0" fillId="0" fontId="8" numFmtId="0" xfId="0" applyAlignment="1" applyFont="1">
      <alignment/>
    </xf>
    <xf borderId="0" fillId="0" fontId="3" numFmtId="0" xfId="0" applyAlignment="1" applyFont="1">
      <alignment/>
    </xf>
    <xf borderId="0" fillId="2" fontId="3"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1" numFmtId="14" xfId="0" applyAlignment="1" applyFont="1" applyNumberFormat="1">
      <alignment/>
    </xf>
    <xf borderId="0" fillId="0" fontId="11" numFmtId="164" xfId="0" applyAlignment="1" applyFont="1" applyNumberFormat="1">
      <alignment/>
    </xf>
    <xf borderId="0" fillId="0" fontId="15" numFmtId="0" xfId="0" applyAlignment="1" applyFont="1">
      <alignment horizontal="left"/>
    </xf>
    <xf borderId="0" fillId="0" fontId="15" numFmtId="0" xfId="0" applyAlignment="1" applyFont="1">
      <alignment horizontal="left"/>
    </xf>
    <xf borderId="0" fillId="0" fontId="15" numFmtId="0" xfId="0" applyAlignment="1" applyFont="1">
      <alignment/>
    </xf>
    <xf borderId="0" fillId="0" fontId="15" numFmtId="0" xfId="0" applyFont="1"/>
    <xf borderId="0" fillId="0" fontId="15" numFmtId="0" xfId="0" applyAlignment="1" applyFont="1">
      <alignment/>
    </xf>
    <xf borderId="0" fillId="0" fontId="15" numFmtId="0" xfId="0" applyAlignment="1" applyFont="1">
      <alignment/>
    </xf>
    <xf borderId="0" fillId="0" fontId="16" numFmtId="0" xfId="0" applyAlignment="1" applyFont="1">
      <alignment/>
    </xf>
    <xf borderId="0" fillId="0" fontId="16" numFmtId="0" xfId="0" applyFont="1"/>
    <xf borderId="0" fillId="0" fontId="17" numFmtId="0" xfId="0" applyFont="1"/>
    <xf borderId="0" fillId="0" fontId="17" numFmtId="0" xfId="0" applyAlignment="1" applyFont="1">
      <alignment/>
    </xf>
    <xf borderId="0" fillId="0" fontId="18"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67.29"/>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6"/>
      <c r="O2" s="6"/>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5"/>
    </row>
    <row r="3">
      <c r="A3" s="9"/>
      <c r="B3" s="10" t="s">
        <v>28</v>
      </c>
      <c r="C3" s="10" t="s">
        <v>29</v>
      </c>
      <c r="D3" s="11" t="s">
        <v>24</v>
      </c>
      <c r="E3" s="10" t="s">
        <v>10</v>
      </c>
      <c r="F3" s="9"/>
      <c r="G3" s="16"/>
      <c r="H3" s="12"/>
      <c r="I3" s="12"/>
      <c r="J3" s="9"/>
      <c r="K3" s="12"/>
      <c r="L3" s="13"/>
      <c r="M3" s="14"/>
      <c r="N3" s="6"/>
      <c r="O3" s="6"/>
      <c r="P3" s="6"/>
      <c r="Q3" s="6"/>
      <c r="R3" s="6"/>
      <c r="S3" s="6"/>
      <c r="T3" s="6"/>
      <c r="U3" s="6"/>
      <c r="V3" s="6"/>
      <c r="W3" s="6"/>
      <c r="X3" s="6"/>
      <c r="Y3" s="6"/>
      <c r="Z3" s="6"/>
      <c r="AA3" s="6"/>
      <c r="AB3" s="6"/>
      <c r="AC3" s="6"/>
      <c r="AD3" s="6"/>
      <c r="AE3" s="15"/>
    </row>
    <row r="4">
      <c r="A4" s="17" t="s">
        <v>30</v>
      </c>
      <c r="B4" s="17" t="s">
        <v>31</v>
      </c>
      <c r="C4" s="17" t="s">
        <v>32</v>
      </c>
      <c r="D4" s="18" t="s">
        <v>33</v>
      </c>
      <c r="E4" s="17" t="s">
        <v>34</v>
      </c>
      <c r="F4" s="19"/>
      <c r="G4" s="20"/>
      <c r="H4" s="20"/>
      <c r="I4" s="20"/>
      <c r="J4" s="19"/>
      <c r="K4" s="20"/>
      <c r="L4" s="21"/>
      <c r="M4" s="22" t="b">
        <v>0</v>
      </c>
      <c r="N4" s="6"/>
      <c r="O4" s="6"/>
      <c r="P4" s="6"/>
      <c r="Q4" s="6"/>
      <c r="R4" s="6"/>
      <c r="S4" s="6"/>
      <c r="T4" s="6"/>
      <c r="U4" s="6"/>
      <c r="V4" s="6"/>
      <c r="W4" s="6"/>
      <c r="X4" s="6"/>
      <c r="Y4" s="6"/>
      <c r="Z4" s="6"/>
      <c r="AA4" s="6"/>
      <c r="AB4" s="6"/>
      <c r="AC4" s="6"/>
      <c r="AD4" s="6"/>
      <c r="AE4" s="15"/>
    </row>
    <row r="5">
      <c r="A5" s="17" t="s">
        <v>30</v>
      </c>
      <c r="B5" s="17" t="s">
        <v>35</v>
      </c>
      <c r="C5" s="17" t="s">
        <v>36</v>
      </c>
      <c r="D5" s="18" t="s">
        <v>37</v>
      </c>
      <c r="E5" s="17" t="s">
        <v>38</v>
      </c>
      <c r="F5" s="19"/>
      <c r="G5" s="23"/>
      <c r="H5" s="20"/>
      <c r="I5" s="20"/>
      <c r="J5" s="19"/>
      <c r="K5" s="20"/>
      <c r="L5" s="21"/>
      <c r="M5" s="22" t="b">
        <v>0</v>
      </c>
      <c r="N5" s="6"/>
      <c r="O5" s="6"/>
      <c r="P5" s="6"/>
      <c r="Q5" s="6"/>
      <c r="R5" s="6"/>
      <c r="S5" s="6"/>
      <c r="T5" s="6"/>
      <c r="U5" s="6"/>
      <c r="V5" s="6"/>
      <c r="W5" s="6"/>
      <c r="X5" s="6"/>
      <c r="Y5" s="6"/>
      <c r="Z5" s="6"/>
      <c r="AA5" s="6"/>
      <c r="AB5" s="6"/>
      <c r="AC5" s="6"/>
      <c r="AD5" s="6"/>
      <c r="AE5" s="15"/>
    </row>
    <row r="6">
      <c r="A6" s="17" t="s">
        <v>30</v>
      </c>
      <c r="B6" s="17" t="s">
        <v>39</v>
      </c>
      <c r="C6" s="17" t="s">
        <v>40</v>
      </c>
      <c r="D6" s="18" t="s">
        <v>41</v>
      </c>
      <c r="E6" s="17" t="s">
        <v>42</v>
      </c>
      <c r="F6" s="19"/>
      <c r="G6" s="23"/>
      <c r="H6" s="20"/>
      <c r="I6" s="20"/>
      <c r="J6" s="19"/>
      <c r="K6" s="20"/>
      <c r="L6" s="21"/>
      <c r="M6" s="22" t="b">
        <v>0</v>
      </c>
      <c r="N6" s="6"/>
      <c r="O6" s="6"/>
      <c r="P6" s="6"/>
      <c r="Q6" s="6"/>
      <c r="R6" s="6"/>
      <c r="S6" s="6"/>
      <c r="T6" s="6"/>
      <c r="U6" s="6"/>
      <c r="V6" s="6"/>
      <c r="W6" s="6"/>
      <c r="X6" s="6"/>
      <c r="Y6" s="6"/>
      <c r="Z6" s="6"/>
      <c r="AA6" s="6"/>
      <c r="AB6" s="6"/>
      <c r="AC6" s="6"/>
      <c r="AD6" s="6"/>
      <c r="AE6" s="15"/>
    </row>
    <row r="7">
      <c r="A7" s="17" t="s">
        <v>30</v>
      </c>
      <c r="B7" s="17" t="s">
        <v>16</v>
      </c>
      <c r="C7" s="17" t="s">
        <v>43</v>
      </c>
      <c r="D7" s="24" t="s">
        <v>44</v>
      </c>
      <c r="E7" s="17" t="s">
        <v>45</v>
      </c>
      <c r="F7" s="19"/>
      <c r="G7" s="20"/>
      <c r="H7" s="20"/>
      <c r="I7" s="20"/>
      <c r="J7" s="19"/>
      <c r="K7" s="20"/>
      <c r="L7" s="21"/>
      <c r="M7" s="22" t="b">
        <v>0</v>
      </c>
      <c r="N7" s="6"/>
      <c r="O7" s="6"/>
      <c r="P7" s="6"/>
      <c r="Q7" s="6"/>
      <c r="R7" s="6"/>
      <c r="S7" s="6"/>
      <c r="T7" s="6"/>
      <c r="U7" s="6"/>
      <c r="V7" s="6"/>
      <c r="W7" s="6"/>
      <c r="X7" s="6"/>
      <c r="Y7" s="6"/>
      <c r="Z7" s="6"/>
      <c r="AA7" s="6"/>
      <c r="AB7" s="6"/>
      <c r="AC7" s="6"/>
      <c r="AD7" s="6"/>
      <c r="AE7" s="15"/>
    </row>
    <row r="8">
      <c r="A8" s="17" t="s">
        <v>30</v>
      </c>
      <c r="B8" s="17" t="s">
        <v>46</v>
      </c>
      <c r="C8" s="17" t="s">
        <v>47</v>
      </c>
      <c r="D8" s="18" t="s">
        <v>48</v>
      </c>
      <c r="E8" s="17" t="s">
        <v>49</v>
      </c>
      <c r="F8" s="19"/>
      <c r="G8" s="20"/>
      <c r="H8" s="20"/>
      <c r="I8" s="20"/>
      <c r="J8" s="19"/>
      <c r="K8" s="20"/>
      <c r="L8" s="21"/>
      <c r="M8" s="22" t="b">
        <v>0</v>
      </c>
      <c r="N8" s="6"/>
      <c r="O8" s="6"/>
      <c r="P8" s="6"/>
      <c r="Q8" s="6"/>
      <c r="R8" s="6"/>
      <c r="S8" s="6"/>
      <c r="T8" s="6"/>
      <c r="U8" s="6"/>
      <c r="V8" s="6"/>
      <c r="W8" s="6"/>
      <c r="X8" s="6"/>
      <c r="Y8" s="6"/>
      <c r="Z8" s="6"/>
      <c r="AA8" s="6"/>
      <c r="AB8" s="6"/>
      <c r="AC8" s="6"/>
      <c r="AD8" s="6"/>
      <c r="AE8" s="15"/>
    </row>
    <row r="9">
      <c r="A9" s="17" t="s">
        <v>30</v>
      </c>
      <c r="B9" s="17" t="s">
        <v>50</v>
      </c>
      <c r="C9" s="17">
        <v>0.0</v>
      </c>
      <c r="D9" s="18" t="s">
        <v>51</v>
      </c>
      <c r="E9" s="17" t="s">
        <v>52</v>
      </c>
      <c r="F9" s="19"/>
      <c r="G9" s="20"/>
      <c r="H9" s="20"/>
      <c r="I9" s="20"/>
      <c r="J9" s="19"/>
      <c r="K9" s="20"/>
      <c r="L9" s="21"/>
      <c r="M9" s="22" t="b">
        <v>0</v>
      </c>
      <c r="N9" s="6"/>
      <c r="O9" s="6"/>
      <c r="P9" s="6"/>
      <c r="Q9" s="6"/>
      <c r="R9" s="6"/>
      <c r="S9" s="6"/>
      <c r="T9" s="6"/>
      <c r="U9" s="6"/>
      <c r="V9" s="6"/>
      <c r="W9" s="6"/>
      <c r="X9" s="6"/>
      <c r="Y9" s="6"/>
      <c r="Z9" s="6"/>
      <c r="AA9" s="6"/>
      <c r="AB9" s="6"/>
      <c r="AC9" s="6"/>
      <c r="AD9" s="6"/>
      <c r="AE9" s="15"/>
    </row>
    <row r="10">
      <c r="A10" s="17" t="s">
        <v>30</v>
      </c>
      <c r="B10" s="17" t="s">
        <v>53</v>
      </c>
      <c r="C10" s="17" t="s">
        <v>54</v>
      </c>
      <c r="D10" s="18" t="s">
        <v>55</v>
      </c>
      <c r="E10" s="19"/>
      <c r="F10" s="19"/>
      <c r="G10" s="23"/>
      <c r="H10" s="20"/>
      <c r="I10" s="20"/>
      <c r="J10" s="19"/>
      <c r="K10" s="20"/>
      <c r="L10" s="21"/>
      <c r="M10" s="25" t="b">
        <v>1</v>
      </c>
      <c r="N10" s="6"/>
      <c r="O10" s="6"/>
      <c r="P10" s="6"/>
      <c r="Q10" s="6"/>
      <c r="R10" s="6"/>
      <c r="S10" s="6"/>
      <c r="T10" s="6"/>
      <c r="U10" s="6"/>
      <c r="V10" s="6"/>
      <c r="W10" s="6"/>
      <c r="X10" s="6"/>
      <c r="Y10" s="6"/>
      <c r="Z10" s="6"/>
      <c r="AA10" s="6"/>
      <c r="AB10" s="6"/>
      <c r="AC10" s="6"/>
      <c r="AD10" s="6"/>
      <c r="AE10" s="15"/>
    </row>
    <row r="11">
      <c r="A11" s="17" t="s">
        <v>30</v>
      </c>
      <c r="B11" s="17" t="s">
        <v>56</v>
      </c>
      <c r="C11" s="17" t="s">
        <v>57</v>
      </c>
      <c r="D11" s="18" t="s">
        <v>58</v>
      </c>
      <c r="E11" s="19"/>
      <c r="F11" s="19"/>
      <c r="G11" s="23"/>
      <c r="H11" s="20"/>
      <c r="I11" s="20"/>
      <c r="J11" s="19"/>
      <c r="K11" s="20"/>
      <c r="L11" s="21"/>
      <c r="M11" s="25" t="b">
        <v>1</v>
      </c>
      <c r="N11" s="6"/>
      <c r="O11" s="6"/>
      <c r="P11" s="6"/>
      <c r="Q11" s="6"/>
      <c r="R11" s="6"/>
      <c r="S11" s="6"/>
      <c r="T11" s="6"/>
      <c r="U11" s="6"/>
      <c r="V11" s="6"/>
      <c r="W11" s="6"/>
      <c r="X11" s="6"/>
      <c r="Y11" s="6"/>
      <c r="Z11" s="6"/>
      <c r="AA11" s="6"/>
      <c r="AB11" s="6"/>
      <c r="AC11" s="6"/>
      <c r="AD11" s="6"/>
      <c r="AE11" s="15"/>
    </row>
    <row r="12">
      <c r="A12" s="17" t="s">
        <v>30</v>
      </c>
      <c r="B12" s="17" t="s">
        <v>59</v>
      </c>
      <c r="C12" s="17" t="s">
        <v>60</v>
      </c>
      <c r="D12" s="18" t="s">
        <v>61</v>
      </c>
      <c r="E12" s="19"/>
      <c r="F12" s="19"/>
      <c r="G12" s="20"/>
      <c r="H12" s="20"/>
      <c r="I12" s="20"/>
      <c r="J12" s="19"/>
      <c r="K12" s="20"/>
      <c r="L12" s="21"/>
      <c r="M12" s="25" t="b">
        <v>1</v>
      </c>
      <c r="N12" s="6"/>
      <c r="O12" s="6"/>
      <c r="P12" s="6"/>
      <c r="Q12" s="6"/>
      <c r="R12" s="6"/>
      <c r="S12" s="6"/>
      <c r="T12" s="6"/>
      <c r="U12" s="6"/>
      <c r="V12" s="6"/>
      <c r="W12" s="6"/>
      <c r="X12" s="6"/>
      <c r="Y12" s="6"/>
      <c r="Z12" s="6"/>
      <c r="AA12" s="6"/>
      <c r="AB12" s="6"/>
      <c r="AC12" s="6"/>
      <c r="AD12" s="6"/>
      <c r="AE12" s="15"/>
    </row>
    <row r="13">
      <c r="A13" s="17" t="s">
        <v>30</v>
      </c>
      <c r="B13" s="17" t="s">
        <v>62</v>
      </c>
      <c r="C13" s="17" t="s">
        <v>60</v>
      </c>
      <c r="D13" s="18" t="s">
        <v>63</v>
      </c>
      <c r="E13" s="19"/>
      <c r="F13" s="19"/>
      <c r="G13" s="20"/>
      <c r="H13" s="20"/>
      <c r="I13" s="20"/>
      <c r="J13" s="19"/>
      <c r="K13" s="20"/>
      <c r="L13" s="21"/>
      <c r="M13" s="25" t="b">
        <v>1</v>
      </c>
      <c r="N13" s="6"/>
      <c r="O13" s="6"/>
      <c r="P13" s="6"/>
      <c r="Q13" s="6"/>
      <c r="R13" s="6"/>
      <c r="S13" s="6"/>
      <c r="T13" s="6"/>
      <c r="U13" s="6"/>
      <c r="V13" s="6"/>
      <c r="W13" s="6"/>
      <c r="X13" s="6"/>
      <c r="Y13" s="6"/>
      <c r="Z13" s="6"/>
      <c r="AA13" s="6"/>
      <c r="AB13" s="6"/>
      <c r="AC13" s="6"/>
      <c r="AD13" s="6"/>
      <c r="AE13" s="15"/>
    </row>
    <row r="14">
      <c r="A14" s="26" t="s">
        <v>64</v>
      </c>
      <c r="B14" s="27" t="s">
        <v>65</v>
      </c>
      <c r="C14" s="7" t="s">
        <v>66</v>
      </c>
      <c r="D14" s="28"/>
      <c r="E14" s="29" t="s">
        <v>67</v>
      </c>
      <c r="F14" s="6"/>
      <c r="G14" s="30"/>
      <c r="H14" s="6"/>
      <c r="I14" s="6"/>
      <c r="J14" s="6"/>
      <c r="K14" s="6"/>
      <c r="L14" s="31"/>
      <c r="M14" s="32" t="str">
        <f t="shared" ref="M14:M29" si="1">validateJson(E14, G14)</f>
        <v>TRUE</v>
      </c>
      <c r="N14" s="33" t="s">
        <v>68</v>
      </c>
      <c r="O14" s="33" t="s">
        <v>36</v>
      </c>
      <c r="P14" s="34" t="str">
        <f>VLOOKUP($B14,sampleDataObjects,P$1,false)</f>
        <v>#N/A</v>
      </c>
      <c r="Q14" s="34" t="str">
        <f>VLOOKUP($B14,sampleDataObjects,Q$1,false)</f>
        <v>#N/A</v>
      </c>
      <c r="R14" s="34" t="str">
        <f>VLOOKUP($B14,sampleDataObjects,R$1,false)</f>
        <v>#N/A</v>
      </c>
      <c r="S14" s="34" t="str">
        <f>VLOOKUP($B14,sampleDataObjects,S$1,false)</f>
        <v>#N/A</v>
      </c>
      <c r="T14" s="34" t="str">
        <f>VLOOKUP($B14,sampleDataObjects,T$1,false)</f>
        <v>#N/A</v>
      </c>
      <c r="U14" s="34" t="str">
        <f>VLOOKUP($B14,sampleDataObjects,U$1,false)</f>
        <v>#N/A</v>
      </c>
      <c r="V14" s="34" t="str">
        <f t="shared" ref="V14:V29" si="2">C14</f>
        <v>ca_entities.idno</v>
      </c>
      <c r="W14" s="34" t="str">
        <f t="shared" ref="W14:W29" si="3">iferror(left(V14, find(".", V14) -1),"")</f>
        <v>ca_entities</v>
      </c>
      <c r="X14" s="34" t="str">
        <f t="shared" ref="X14:X29" si="4">if(len(W14) &gt; 0,iferror(right(V14, len(V14) - len(W14) -1),""),"")</f>
        <v>idno</v>
      </c>
      <c r="Y14" s="34" t="str">
        <f t="shared" ref="Y14:Y29" si="5">B14</f>
        <v>SourceID</v>
      </c>
      <c r="Z14" s="34" t="str">
        <f>VLOOKUP($B14,sampleDataObjects,Z$1,false)</f>
        <v>#VALUE!</v>
      </c>
      <c r="AA14" s="34"/>
      <c r="AB14" s="34" t="str">
        <f>VLOOKUP($B14,sampleDataObjects,AB$1,false)</f>
        <v>#N/A</v>
      </c>
      <c r="AC14" s="34"/>
      <c r="AD14" s="34" t="str">
        <f>VLOOKUP($B14,sampleDataObjects,AD$1,false)</f>
        <v>#N/A</v>
      </c>
      <c r="AE14" s="35" t="str">
        <f t="shared" ref="AE14:AE2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6" t="s">
        <v>64</v>
      </c>
      <c r="B15" s="27" t="s">
        <v>69</v>
      </c>
      <c r="C15" s="7" t="s">
        <v>70</v>
      </c>
      <c r="D15" s="36" t="s">
        <v>71</v>
      </c>
      <c r="E15" s="29" t="s">
        <v>72</v>
      </c>
      <c r="F15" s="7"/>
      <c r="G15" s="37"/>
      <c r="H15" s="7"/>
      <c r="I15" s="7"/>
      <c r="J15" s="6"/>
      <c r="K15" s="6"/>
      <c r="L15" s="31"/>
      <c r="M15" s="32" t="str">
        <f t="shared" si="1"/>
        <v>TRUE</v>
      </c>
      <c r="N15" s="33" t="s">
        <v>73</v>
      </c>
      <c r="O15" s="33" t="s">
        <v>36</v>
      </c>
      <c r="P15" s="34" t="str">
        <f>VLOOKUP($B15,sampleDataObjects,P$1,false)</f>
        <v>#N/A</v>
      </c>
      <c r="Q15" s="34" t="str">
        <f>VLOOKUP($B15,sampleDataObjects,Q$1,false)</f>
        <v>#N/A</v>
      </c>
      <c r="R15" s="34" t="str">
        <f>VLOOKUP($B15,sampleDataObjects,R$1,false)</f>
        <v>#N/A</v>
      </c>
      <c r="S15" s="34" t="str">
        <f>VLOOKUP($B15,sampleDataObjects,S$1,false)</f>
        <v>#N/A</v>
      </c>
      <c r="T15" s="34" t="str">
        <f>VLOOKUP($B15,sampleDataObjects,T$1,false)</f>
        <v>#N/A</v>
      </c>
      <c r="U15" s="34" t="str">
        <f>VLOOKUP($B15,sampleDataObjects,U$1,false)</f>
        <v>#N/A</v>
      </c>
      <c r="V15" s="34" t="str">
        <f t="shared" si="2"/>
        <v>ca_entities.preferred_labels.displayname</v>
      </c>
      <c r="W15" s="34" t="str">
        <f t="shared" si="3"/>
        <v>ca_entities</v>
      </c>
      <c r="X15" s="34" t="str">
        <f t="shared" si="4"/>
        <v>preferred_labels.displayname</v>
      </c>
      <c r="Y15" s="34" t="str">
        <f t="shared" si="5"/>
        <v>SourceName</v>
      </c>
      <c r="Z15" s="34" t="str">
        <f>VLOOKUP($B15,sampleDataObjects,Z$1,false)</f>
        <v>#VALUE!</v>
      </c>
      <c r="AA15" s="34"/>
      <c r="AB15" s="34" t="str">
        <f>VLOOKUP($B15,sampleDataObjects,AB$1,false)</f>
        <v>#N/A</v>
      </c>
      <c r="AC15" s="34"/>
      <c r="AD15" s="34" t="str">
        <f>VLOOKUP($B15,sampleDataObjects,AD$1,false)</f>
        <v>#N/A</v>
      </c>
      <c r="AE15" s="35" t="str">
        <f t="shared" si="6"/>
        <v>#VALUE!</v>
      </c>
    </row>
    <row r="16">
      <c r="A16" s="26" t="s">
        <v>64</v>
      </c>
      <c r="B16" s="27" t="s">
        <v>74</v>
      </c>
      <c r="C16" s="7" t="s">
        <v>75</v>
      </c>
      <c r="D16" s="36" t="s">
        <v>71</v>
      </c>
      <c r="E16" s="29" t="s">
        <v>67</v>
      </c>
      <c r="F16" s="7"/>
      <c r="G16" s="37"/>
      <c r="H16" s="6"/>
      <c r="I16" s="6"/>
      <c r="J16" s="6"/>
      <c r="K16" s="7"/>
      <c r="L16" s="31"/>
      <c r="M16" s="32" t="str">
        <f t="shared" si="1"/>
        <v>TRUE</v>
      </c>
      <c r="N16" s="33" t="s">
        <v>73</v>
      </c>
      <c r="O16" s="33" t="s">
        <v>36</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4" t="str">
        <f t="shared" si="2"/>
        <v>ca_entities.preferred_labels.prefix</v>
      </c>
      <c r="W16" s="34" t="str">
        <f t="shared" si="3"/>
        <v>ca_entities</v>
      </c>
      <c r="X16" s="34" t="str">
        <f t="shared" si="4"/>
        <v>preferred_labels.prefix</v>
      </c>
      <c r="Y16" s="34" t="str">
        <f t="shared" si="5"/>
        <v>Salutation</v>
      </c>
      <c r="Z16" s="34" t="str">
        <f>VLOOKUP($B16,sampleDataObjects,Z$1,false)</f>
        <v>#VALUE!</v>
      </c>
      <c r="AA16" s="34"/>
      <c r="AB16" s="34" t="str">
        <f>VLOOKUP($B16,sampleDataObjects,AB$1,false)</f>
        <v>#N/A</v>
      </c>
      <c r="AC16" s="34"/>
      <c r="AD16" s="34" t="str">
        <f>VLOOKUP($B16,sampleDataObjects,AD$1,false)</f>
        <v>#N/A</v>
      </c>
      <c r="AE16" s="35" t="str">
        <f t="shared" si="6"/>
        <v>#VALUE!</v>
      </c>
    </row>
    <row r="17">
      <c r="A17" s="26" t="s">
        <v>64</v>
      </c>
      <c r="B17" s="27" t="s">
        <v>76</v>
      </c>
      <c r="C17" s="7" t="s">
        <v>77</v>
      </c>
      <c r="D17" s="36" t="s">
        <v>71</v>
      </c>
      <c r="E17" s="29" t="s">
        <v>67</v>
      </c>
      <c r="F17" s="7"/>
      <c r="G17" s="37"/>
      <c r="H17" s="6"/>
      <c r="I17" s="6"/>
      <c r="J17" s="6"/>
      <c r="K17" s="6"/>
      <c r="L17" s="31"/>
      <c r="M17" s="32" t="str">
        <f t="shared" si="1"/>
        <v>TRUE</v>
      </c>
      <c r="N17" s="33" t="s">
        <v>73</v>
      </c>
      <c r="O17" s="33" t="s">
        <v>36</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4" t="str">
        <f t="shared" si="2"/>
        <v>ca_entities.preferred_labels.forename</v>
      </c>
      <c r="W17" s="34" t="str">
        <f t="shared" si="3"/>
        <v>ca_entities</v>
      </c>
      <c r="X17" s="34" t="str">
        <f t="shared" si="4"/>
        <v>preferred_labels.forename</v>
      </c>
      <c r="Y17" s="34" t="str">
        <f t="shared" si="5"/>
        <v>FirstNames</v>
      </c>
      <c r="Z17" s="34" t="str">
        <f>VLOOKUP($B17,sampleDataObjects,Z$1,false)</f>
        <v>#VALUE!</v>
      </c>
      <c r="AA17" s="34"/>
      <c r="AB17" s="34" t="str">
        <f>VLOOKUP($B17,sampleDataObjects,AB$1,false)</f>
        <v>#N/A</v>
      </c>
      <c r="AC17" s="34"/>
      <c r="AD17" s="34" t="str">
        <f>VLOOKUP($B17,sampleDataObjects,AD$1,false)</f>
        <v>#N/A</v>
      </c>
      <c r="AE17" s="35" t="str">
        <f t="shared" si="6"/>
        <v>#VALUE!</v>
      </c>
    </row>
    <row r="18">
      <c r="A18" s="26" t="s">
        <v>64</v>
      </c>
      <c r="B18" s="27" t="s">
        <v>78</v>
      </c>
      <c r="C18" s="38" t="s">
        <v>79</v>
      </c>
      <c r="D18" s="36" t="s">
        <v>71</v>
      </c>
      <c r="E18" s="29" t="s">
        <v>67</v>
      </c>
      <c r="F18" s="7"/>
      <c r="G18" s="37"/>
      <c r="H18" s="6"/>
      <c r="I18" s="6"/>
      <c r="J18" s="6"/>
      <c r="K18" s="6"/>
      <c r="L18" s="31"/>
      <c r="M18" s="32" t="str">
        <f t="shared" si="1"/>
        <v>TRUE</v>
      </c>
      <c r="N18" s="33" t="s">
        <v>73</v>
      </c>
      <c r="O18" s="33" t="s">
        <v>36</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4" t="str">
        <f t="shared" si="2"/>
        <v>ca_entities.preferred_labels.other_forenames</v>
      </c>
      <c r="W18" s="34" t="str">
        <f t="shared" si="3"/>
        <v>ca_entities</v>
      </c>
      <c r="X18" s="34" t="str">
        <f t="shared" si="4"/>
        <v>preferred_labels.other_forenames</v>
      </c>
      <c r="Y18" s="34" t="str">
        <f t="shared" si="5"/>
        <v>Initials</v>
      </c>
      <c r="Z18" s="34" t="str">
        <f>VLOOKUP($B18,sampleDataObjects,Z$1,false)</f>
        <v>#VALUE!</v>
      </c>
      <c r="AA18" s="34"/>
      <c r="AB18" s="34" t="str">
        <f>VLOOKUP($B18,sampleDataObjects,AB$1,false)</f>
        <v>#N/A</v>
      </c>
      <c r="AC18" s="34"/>
      <c r="AD18" s="34" t="str">
        <f>VLOOKUP($B18,sampleDataObjects,AD$1,false)</f>
        <v>#N/A</v>
      </c>
      <c r="AE18" s="35" t="str">
        <f t="shared" si="6"/>
        <v>#VALUE!</v>
      </c>
    </row>
    <row r="19">
      <c r="A19" s="26" t="s">
        <v>64</v>
      </c>
      <c r="B19" s="27" t="s">
        <v>80</v>
      </c>
      <c r="C19" s="7" t="s">
        <v>81</v>
      </c>
      <c r="D19" s="36" t="s">
        <v>71</v>
      </c>
      <c r="E19" s="29" t="s">
        <v>67</v>
      </c>
      <c r="F19" s="7"/>
      <c r="G19" s="37"/>
      <c r="H19" s="7"/>
      <c r="I19" s="7"/>
      <c r="J19" s="6"/>
      <c r="K19" s="6"/>
      <c r="L19" s="31"/>
      <c r="M19" s="32" t="str">
        <f t="shared" si="1"/>
        <v>TRUE</v>
      </c>
      <c r="N19" s="33" t="s">
        <v>73</v>
      </c>
      <c r="O19" s="33" t="s">
        <v>36</v>
      </c>
      <c r="P19" s="34" t="str">
        <f>VLOOKUP($B19,sampleDataObjects,P$1,false)</f>
        <v>#N/A</v>
      </c>
      <c r="Q19" s="34" t="str">
        <f>VLOOKUP($B19,sampleDataObjects,Q$1,false)</f>
        <v>#N/A</v>
      </c>
      <c r="R19" s="34" t="str">
        <f>VLOOKUP($B19,sampleDataObjects,R$1,false)</f>
        <v>#N/A</v>
      </c>
      <c r="S19" s="34" t="str">
        <f>VLOOKUP($B19,sampleDataObjects,S$1,false)</f>
        <v>#N/A</v>
      </c>
      <c r="T19" s="34" t="str">
        <f>VLOOKUP($B19,sampleDataObjects,T$1,false)</f>
        <v>#N/A</v>
      </c>
      <c r="U19" s="34" t="str">
        <f>VLOOKUP($B19,sampleDataObjects,U$1,false)</f>
        <v>#N/A</v>
      </c>
      <c r="V19" s="34" t="str">
        <f t="shared" si="2"/>
        <v>ca_entities.preferred_labels.surname</v>
      </c>
      <c r="W19" s="34" t="str">
        <f t="shared" si="3"/>
        <v>ca_entities</v>
      </c>
      <c r="X19" s="34" t="str">
        <f t="shared" si="4"/>
        <v>preferred_labels.surname</v>
      </c>
      <c r="Y19" s="34" t="str">
        <f t="shared" si="5"/>
        <v>LastName</v>
      </c>
      <c r="Z19" s="34" t="str">
        <f>VLOOKUP($B19,sampleDataObjects,Z$1,false)</f>
        <v>#VALUE!</v>
      </c>
      <c r="AA19" s="34"/>
      <c r="AB19" s="34" t="str">
        <f>VLOOKUP($B19,sampleDataObjects,AB$1,false)</f>
        <v>#N/A</v>
      </c>
      <c r="AC19" s="34"/>
      <c r="AD19" s="34" t="str">
        <f>VLOOKUP($B19,sampleDataObjects,AD$1,false)</f>
        <v>#N/A</v>
      </c>
      <c r="AE19" s="35" t="str">
        <f t="shared" si="6"/>
        <v>#VALUE!</v>
      </c>
    </row>
    <row r="20">
      <c r="A20" s="26" t="s">
        <v>64</v>
      </c>
      <c r="B20" s="27" t="s">
        <v>82</v>
      </c>
      <c r="C20" s="38" t="s">
        <v>83</v>
      </c>
      <c r="D20" s="36" t="s">
        <v>84</v>
      </c>
      <c r="E20" s="7"/>
      <c r="F20" s="7"/>
      <c r="G20" s="37"/>
      <c r="H20" s="6"/>
      <c r="I20" s="6"/>
      <c r="J20" s="6"/>
      <c r="K20" s="6"/>
      <c r="L20" s="31"/>
      <c r="M20" s="32" t="str">
        <f t="shared" si="1"/>
        <v>TRUE</v>
      </c>
      <c r="N20" s="33" t="s">
        <v>85</v>
      </c>
      <c r="O20" s="33" t="s">
        <v>36</v>
      </c>
      <c r="P20" s="34" t="str">
        <f>VLOOKUP($B20,sampleDataObjects,P$1,false)</f>
        <v>1</v>
      </c>
      <c r="Q20" s="34" t="str">
        <f>VLOOKUP($B20,sampleDataObjects,Q$1,false)</f>
        <v>1</v>
      </c>
      <c r="R20" s="34" t="str">
        <f>VLOOKUP($B20,sampleDataObjects,R$1,false)</f>
        <v>14</v>
      </c>
      <c r="S20" s="34" t="str">
        <f>VLOOKUP($B20,sampleDataObjects,S$1,false)</f>
        <v>14</v>
      </c>
      <c r="T20" s="34" t="str">
        <f>VLOOKUP($B20,sampleDataObjects,T$1,false)</f>
        <v>14</v>
      </c>
      <c r="U20" s="34" t="str">
        <f>VLOOKUP($B20,sampleDataObjects,U$1,false)</f>
        <v>825 Hay Street</v>
      </c>
      <c r="V20" s="34" t="str">
        <f t="shared" si="2"/>
        <v>ca_entities.AddressContainer.Address1</v>
      </c>
      <c r="W20" s="34" t="str">
        <f t="shared" si="3"/>
        <v>ca_entities</v>
      </c>
      <c r="X20" s="34" t="str">
        <f t="shared" si="4"/>
        <v>AddressContainer.Address1</v>
      </c>
      <c r="Y20" s="34" t="str">
        <f t="shared" si="5"/>
        <v>Address</v>
      </c>
      <c r="Z20" s="34" t="str">
        <f>VLOOKUP($B20,sampleDataObjects,Z$1,false)</f>
        <v>#VALUE!</v>
      </c>
      <c r="AA20" s="34"/>
      <c r="AB20" s="34" t="str">
        <f>VLOOKUP($B20,sampleDataObjects,AB$1,false)</f>
        <v/>
      </c>
      <c r="AC20" s="34"/>
      <c r="AD20" s="34" t="str">
        <f>VLOOKUP($B20,sampleDataObjects,AD$1,false)</f>
        <v/>
      </c>
      <c r="AE20" s="35" t="str">
        <f t="shared" si="6"/>
        <v>#VALUE!</v>
      </c>
    </row>
    <row r="21">
      <c r="A21" s="26" t="s">
        <v>64</v>
      </c>
      <c r="B21" s="27" t="s">
        <v>86</v>
      </c>
      <c r="C21" s="7" t="s">
        <v>87</v>
      </c>
      <c r="D21" s="36" t="s">
        <v>84</v>
      </c>
      <c r="E21" s="6"/>
      <c r="F21" s="6"/>
      <c r="G21" s="30"/>
      <c r="H21" s="6"/>
      <c r="I21" s="6"/>
      <c r="J21" s="6"/>
      <c r="K21" s="6"/>
      <c r="L21" s="31"/>
      <c r="M21" s="32" t="str">
        <f t="shared" si="1"/>
        <v>TRUE</v>
      </c>
      <c r="N21" s="33" t="s">
        <v>73</v>
      </c>
      <c r="O21" s="33" t="s">
        <v>36</v>
      </c>
      <c r="P21" s="34" t="str">
        <f>VLOOKUP($B21,sampleDataObjects,P$1,false)</f>
        <v>1</v>
      </c>
      <c r="Q21" s="34" t="str">
        <f>VLOOKUP($B21,sampleDataObjects,Q$1,false)</f>
        <v>7</v>
      </c>
      <c r="R21" s="34" t="str">
        <f>VLOOKUP($B21,sampleDataObjects,R$1,false)</f>
        <v>5</v>
      </c>
      <c r="S21" s="34" t="str">
        <f>VLOOKUP($B21,sampleDataObjects,S$1,false)</f>
        <v>5</v>
      </c>
      <c r="T21" s="34" t="str">
        <f>VLOOKUP($B21,sampleDataObjects,T$1,false)</f>
        <v>5</v>
      </c>
      <c r="U21" s="34" t="str">
        <f>VLOOKUP($B21,sampleDataObjects,U$1,false)</f>
        <v>PERTH</v>
      </c>
      <c r="V21" s="34" t="str">
        <f t="shared" si="2"/>
        <v>ca_entities.AddressContainer.TownCity</v>
      </c>
      <c r="W21" s="34" t="str">
        <f t="shared" si="3"/>
        <v>ca_entities</v>
      </c>
      <c r="X21" s="34" t="str">
        <f t="shared" si="4"/>
        <v>AddressContainer.TownCity</v>
      </c>
      <c r="Y21" s="34" t="str">
        <f t="shared" si="5"/>
        <v>TownCity</v>
      </c>
      <c r="Z21" s="34" t="str">
        <f>VLOOKUP($B21,sampleDataObjects,Z$1,false)</f>
        <v>#VALUE!</v>
      </c>
      <c r="AA21" s="34"/>
      <c r="AB21" s="34" t="str">
        <f>VLOOKUP($B21,sampleDataObjects,AB$1,false)</f>
        <v/>
      </c>
      <c r="AC21" s="34"/>
      <c r="AD21" s="34" t="str">
        <f>VLOOKUP($B21,sampleDataObjects,AD$1,false)</f>
        <v/>
      </c>
      <c r="AE21" s="35" t="str">
        <f t="shared" si="6"/>
        <v>#VALUE!</v>
      </c>
    </row>
    <row r="22">
      <c r="A22" s="26" t="s">
        <v>64</v>
      </c>
      <c r="B22" s="27" t="s">
        <v>88</v>
      </c>
      <c r="C22" s="7" t="s">
        <v>89</v>
      </c>
      <c r="D22" s="36" t="s">
        <v>84</v>
      </c>
      <c r="E22" s="7"/>
      <c r="F22" s="6"/>
      <c r="G22" s="30"/>
      <c r="H22" s="6"/>
      <c r="I22" s="6"/>
      <c r="J22" s="6"/>
      <c r="K22" s="6"/>
      <c r="L22" s="31"/>
      <c r="M22" s="32" t="str">
        <f t="shared" si="1"/>
        <v>TRUE</v>
      </c>
      <c r="N22" s="33" t="s">
        <v>85</v>
      </c>
      <c r="O22" s="33" t="s">
        <v>36</v>
      </c>
      <c r="P22" s="34" t="str">
        <f>VLOOKUP($B22,sampleDataObjects,P$1,false)</f>
        <v>1</v>
      </c>
      <c r="Q22" s="34" t="str">
        <f>VLOOKUP($B22,sampleDataObjects,Q$1,false)</f>
        <v>7</v>
      </c>
      <c r="R22" s="34" t="str">
        <f>VLOOKUP($B22,sampleDataObjects,R$1,false)</f>
        <v>2</v>
      </c>
      <c r="S22" s="34" t="str">
        <f>VLOOKUP($B22,sampleDataObjects,S$1,false)</f>
        <v>2</v>
      </c>
      <c r="T22" s="34" t="str">
        <f>VLOOKUP($B22,sampleDataObjects,T$1,false)</f>
        <v>2</v>
      </c>
      <c r="U22" s="34" t="str">
        <f>VLOOKUP($B22,sampleDataObjects,U$1,false)</f>
        <v>WA</v>
      </c>
      <c r="V22" s="34" t="str">
        <f t="shared" si="2"/>
        <v>ca_entities.AddressContainer.State</v>
      </c>
      <c r="W22" s="34" t="str">
        <f t="shared" si="3"/>
        <v>ca_entities</v>
      </c>
      <c r="X22" s="34" t="str">
        <f t="shared" si="4"/>
        <v>AddressContainer.State</v>
      </c>
      <c r="Y22" s="34" t="str">
        <f t="shared" si="5"/>
        <v>State</v>
      </c>
      <c r="Z22" s="34" t="str">
        <f>VLOOKUP($B22,sampleDataObjects,Z$1,false)</f>
        <v>#VALUE!</v>
      </c>
      <c r="AA22" s="34"/>
      <c r="AB22" s="34" t="str">
        <f>VLOOKUP($B22,sampleDataObjects,AB$1,false)</f>
        <v/>
      </c>
      <c r="AC22" s="34"/>
      <c r="AD22" s="34" t="str">
        <f>VLOOKUP($B22,sampleDataObjects,AD$1,false)</f>
        <v/>
      </c>
      <c r="AE22" s="35" t="str">
        <f t="shared" si="6"/>
        <v>#VALUE!</v>
      </c>
    </row>
    <row r="23">
      <c r="A23" s="26" t="s">
        <v>64</v>
      </c>
      <c r="B23" s="27" t="s">
        <v>90</v>
      </c>
      <c r="C23" s="7" t="s">
        <v>91</v>
      </c>
      <c r="D23" s="36" t="s">
        <v>84</v>
      </c>
      <c r="E23" s="6"/>
      <c r="F23" s="6"/>
      <c r="G23" s="30"/>
      <c r="H23" s="6"/>
      <c r="I23" s="6"/>
      <c r="J23" s="6"/>
      <c r="K23" s="6"/>
      <c r="L23" s="31"/>
      <c r="M23" s="32" t="str">
        <f t="shared" si="1"/>
        <v>TRUE</v>
      </c>
      <c r="N23" s="33" t="s">
        <v>92</v>
      </c>
      <c r="O23" s="33" t="s">
        <v>36</v>
      </c>
      <c r="P23" s="34" t="str">
        <f>VLOOKUP($B23,sampleDataObjects,P$1,false)</f>
        <v>2</v>
      </c>
      <c r="Q23" s="34" t="str">
        <f>VLOOKUP($B23,sampleDataObjects,Q$1,false)</f>
        <v>7</v>
      </c>
      <c r="R23" s="34" t="str">
        <f>VLOOKUP($B23,sampleDataObjects,R$1,false)</f>
        <v>4</v>
      </c>
      <c r="S23" s="34" t="str">
        <f>VLOOKUP($B23,sampleDataObjects,S$1,false)</f>
        <v>4</v>
      </c>
      <c r="T23" s="34" t="str">
        <f>VLOOKUP($B23,sampleDataObjects,T$1,false)</f>
        <v>4</v>
      </c>
      <c r="U23" s="34" t="str">
        <f>VLOOKUP($B23,sampleDataObjects,U$1,false)</f>
        <v>6000|6151</v>
      </c>
      <c r="V23" s="34" t="str">
        <f t="shared" si="2"/>
        <v>ca_entities.AddressContainer.PostCode</v>
      </c>
      <c r="W23" s="34" t="str">
        <f t="shared" si="3"/>
        <v>ca_entities</v>
      </c>
      <c r="X23" s="34" t="str">
        <f t="shared" si="4"/>
        <v>AddressContainer.PostCode</v>
      </c>
      <c r="Y23" s="34" t="str">
        <f t="shared" si="5"/>
        <v>PostCode</v>
      </c>
      <c r="Z23" s="34" t="str">
        <f>VLOOKUP($B23,sampleDataObjects,Z$1,false)</f>
        <v>#VALUE!</v>
      </c>
      <c r="AA23" s="34"/>
      <c r="AB23" s="34" t="str">
        <f>VLOOKUP($B23,sampleDataObjects,AB$1,false)</f>
        <v/>
      </c>
      <c r="AC23" s="34"/>
      <c r="AD23" s="34" t="str">
        <f>VLOOKUP($B23,sampleDataObjects,AD$1,false)</f>
        <v/>
      </c>
      <c r="AE23" s="35" t="str">
        <f t="shared" si="6"/>
        <v>#VALUE!</v>
      </c>
    </row>
    <row r="24">
      <c r="A24" s="26" t="s">
        <v>64</v>
      </c>
      <c r="B24" s="27" t="s">
        <v>93</v>
      </c>
      <c r="C24" s="7" t="s">
        <v>94</v>
      </c>
      <c r="D24" s="28"/>
      <c r="E24" s="6"/>
      <c r="F24" s="6"/>
      <c r="G24" s="30"/>
      <c r="H24" s="6"/>
      <c r="I24" s="6"/>
      <c r="J24" s="6"/>
      <c r="K24" s="6"/>
      <c r="L24" s="31"/>
      <c r="M24" s="32" t="str">
        <f t="shared" si="1"/>
        <v>TRUE</v>
      </c>
      <c r="N24" s="33" t="s">
        <v>95</v>
      </c>
      <c r="O24" s="33" t="s">
        <v>36</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4" t="str">
        <f t="shared" si="2"/>
        <v>ca_entities.Phone</v>
      </c>
      <c r="W24" s="34" t="str">
        <f t="shared" si="3"/>
        <v>ca_entities</v>
      </c>
      <c r="X24" s="34" t="str">
        <f t="shared" si="4"/>
        <v>Phone</v>
      </c>
      <c r="Y24" s="34" t="str">
        <f t="shared" si="5"/>
        <v>Phone</v>
      </c>
      <c r="Z24" s="34" t="str">
        <f>VLOOKUP($B24,sampleDataObjects,Z$1,false)</f>
        <v>#VALUE!</v>
      </c>
      <c r="AA24" s="34"/>
      <c r="AB24" s="34" t="str">
        <f>VLOOKUP($B24,sampleDataObjects,AB$1,false)</f>
        <v>#N/A</v>
      </c>
      <c r="AC24" s="34"/>
      <c r="AD24" s="34" t="str">
        <f>VLOOKUP($B24,sampleDataObjects,AD$1,false)</f>
        <v>#N/A</v>
      </c>
      <c r="AE24" s="35" t="str">
        <f t="shared" si="6"/>
        <v>#VALUE!</v>
      </c>
    </row>
    <row r="25">
      <c r="A25" s="26" t="s">
        <v>64</v>
      </c>
      <c r="B25" s="27" t="s">
        <v>96</v>
      </c>
      <c r="C25" s="7" t="s">
        <v>97</v>
      </c>
      <c r="D25" s="28"/>
      <c r="E25" s="7"/>
      <c r="F25" s="6"/>
      <c r="G25" s="30"/>
      <c r="H25" s="6"/>
      <c r="I25" s="6"/>
      <c r="J25" s="6"/>
      <c r="K25" s="6"/>
      <c r="L25" s="31"/>
      <c r="M25" s="32" t="str">
        <f t="shared" si="1"/>
        <v>TRUE</v>
      </c>
      <c r="N25" s="33" t="s">
        <v>98</v>
      </c>
      <c r="O25" s="33" t="s">
        <v>36</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4" t="str">
        <f t="shared" si="2"/>
        <v>ca_entities.MobilePhone</v>
      </c>
      <c r="W25" s="34" t="str">
        <f t="shared" si="3"/>
        <v>ca_entities</v>
      </c>
      <c r="X25" s="34" t="str">
        <f t="shared" si="4"/>
        <v>MobilePhone</v>
      </c>
      <c r="Y25" s="34" t="str">
        <f t="shared" si="5"/>
        <v>MobilePhone</v>
      </c>
      <c r="Z25" s="34" t="str">
        <f>VLOOKUP($B25,sampleDataObjects,Z$1,false)</f>
        <v>#VALUE!</v>
      </c>
      <c r="AA25" s="34"/>
      <c r="AB25" s="34" t="str">
        <f>VLOOKUP($B25,sampleDataObjects,AB$1,false)</f>
        <v>#N/A</v>
      </c>
      <c r="AC25" s="34"/>
      <c r="AD25" s="34" t="str">
        <f>VLOOKUP($B25,sampleDataObjects,AD$1,false)</f>
        <v>#N/A</v>
      </c>
      <c r="AE25" s="35" t="str">
        <f t="shared" si="6"/>
        <v>#VALUE!</v>
      </c>
    </row>
    <row r="26">
      <c r="A26" s="26" t="s">
        <v>64</v>
      </c>
      <c r="B26" s="27" t="s">
        <v>99</v>
      </c>
      <c r="C26" s="7" t="s">
        <v>100</v>
      </c>
      <c r="D26" s="28"/>
      <c r="E26" s="7"/>
      <c r="F26" s="7"/>
      <c r="G26" s="37"/>
      <c r="H26" s="6"/>
      <c r="I26" s="6"/>
      <c r="J26" s="6"/>
      <c r="K26" s="6"/>
      <c r="L26" s="31"/>
      <c r="M26" s="32" t="str">
        <f t="shared" si="1"/>
        <v>TRUE</v>
      </c>
      <c r="N26" s="33" t="s">
        <v>101</v>
      </c>
      <c r="O26" s="33" t="s">
        <v>36</v>
      </c>
      <c r="P26" s="34" t="str">
        <f>VLOOKUP($B26,sampleDataObjects,P$1,false)</f>
        <v>#N/A</v>
      </c>
      <c r="Q26" s="34" t="str">
        <f>VLOOKUP($B26,sampleDataObjects,Q$1,false)</f>
        <v>#N/A</v>
      </c>
      <c r="R26" s="34" t="str">
        <f>VLOOKUP($B26,sampleDataObjects,R$1,false)</f>
        <v>#N/A</v>
      </c>
      <c r="S26" s="34" t="str">
        <f>VLOOKUP($B26,sampleDataObjects,S$1,false)</f>
        <v>#N/A</v>
      </c>
      <c r="T26" s="34" t="str">
        <f>VLOOKUP($B26,sampleDataObjects,T$1,false)</f>
        <v>#N/A</v>
      </c>
      <c r="U26" s="34" t="str">
        <f>VLOOKUP($B26,sampleDataObjects,U$1,false)</f>
        <v>#N/A</v>
      </c>
      <c r="V26" s="34" t="str">
        <f t="shared" si="2"/>
        <v>ca_entities.Fax</v>
      </c>
      <c r="W26" s="34" t="str">
        <f t="shared" si="3"/>
        <v>ca_entities</v>
      </c>
      <c r="X26" s="34" t="str">
        <f t="shared" si="4"/>
        <v>Fax</v>
      </c>
      <c r="Y26" s="34" t="str">
        <f t="shared" si="5"/>
        <v>Fax</v>
      </c>
      <c r="Z26" s="34" t="str">
        <f>VLOOKUP($B26,sampleDataObjects,Z$1,false)</f>
        <v>#VALUE!</v>
      </c>
      <c r="AA26" s="34"/>
      <c r="AB26" s="34" t="str">
        <f>VLOOKUP($B26,sampleDataObjects,AB$1,false)</f>
        <v>#N/A</v>
      </c>
      <c r="AC26" s="34"/>
      <c r="AD26" s="34" t="str">
        <f>VLOOKUP($B26,sampleDataObjects,AD$1,false)</f>
        <v>#N/A</v>
      </c>
      <c r="AE26" s="35" t="str">
        <f t="shared" si="6"/>
        <v>#VALUE!</v>
      </c>
    </row>
    <row r="27">
      <c r="A27" s="26" t="s">
        <v>64</v>
      </c>
      <c r="B27" s="27" t="s">
        <v>102</v>
      </c>
      <c r="C27" s="7" t="s">
        <v>103</v>
      </c>
      <c r="D27" s="39"/>
      <c r="E27" s="7"/>
      <c r="F27" s="6"/>
      <c r="G27" s="30"/>
      <c r="H27" s="6"/>
      <c r="I27" s="6"/>
      <c r="J27" s="6"/>
      <c r="K27" s="6"/>
      <c r="L27" s="31"/>
      <c r="M27" s="32" t="str">
        <f t="shared" si="1"/>
        <v>TRUE</v>
      </c>
      <c r="N27" s="33" t="s">
        <v>101</v>
      </c>
      <c r="O27" s="33" t="s">
        <v>36</v>
      </c>
      <c r="P27" s="34" t="str">
        <f>VLOOKUP($B27,sampleDataObjects,P$1,false)</f>
        <v>#N/A</v>
      </c>
      <c r="Q27" s="34" t="str">
        <f>VLOOKUP($B27,sampleDataObjects,Q$1,false)</f>
        <v>#N/A</v>
      </c>
      <c r="R27" s="34" t="str">
        <f>VLOOKUP($B27,sampleDataObjects,R$1,false)</f>
        <v>#N/A</v>
      </c>
      <c r="S27" s="34" t="str">
        <f>VLOOKUP($B27,sampleDataObjects,S$1,false)</f>
        <v>#N/A</v>
      </c>
      <c r="T27" s="34" t="str">
        <f>VLOOKUP($B27,sampleDataObjects,T$1,false)</f>
        <v>#N/A</v>
      </c>
      <c r="U27" s="34" t="str">
        <f>VLOOKUP($B27,sampleDataObjects,U$1,false)</f>
        <v>#N/A</v>
      </c>
      <c r="V27" s="34" t="str">
        <f t="shared" si="2"/>
        <v>ca_entities.Email</v>
      </c>
      <c r="W27" s="34" t="str">
        <f t="shared" si="3"/>
        <v>ca_entities</v>
      </c>
      <c r="X27" s="34" t="str">
        <f t="shared" si="4"/>
        <v>Email</v>
      </c>
      <c r="Y27" s="34" t="str">
        <f t="shared" si="5"/>
        <v>EMail</v>
      </c>
      <c r="Z27" s="34" t="str">
        <f>VLOOKUP($B27,sampleDataObjects,Z$1,false)</f>
        <v>#VALUE!</v>
      </c>
      <c r="AA27" s="34"/>
      <c r="AB27" s="34" t="str">
        <f>VLOOKUP($B27,sampleDataObjects,AB$1,false)</f>
        <v>#N/A</v>
      </c>
      <c r="AC27" s="34"/>
      <c r="AD27" s="34" t="str">
        <f>VLOOKUP($B27,sampleDataObjects,AD$1,false)</f>
        <v>#N/A</v>
      </c>
      <c r="AE27" s="35" t="str">
        <f t="shared" si="6"/>
        <v>#VALUE!</v>
      </c>
    </row>
    <row r="28">
      <c r="A28" s="26" t="s">
        <v>64</v>
      </c>
      <c r="B28" s="27" t="s">
        <v>104</v>
      </c>
      <c r="C28" s="7" t="s">
        <v>105</v>
      </c>
      <c r="D28" s="28"/>
      <c r="E28" s="6"/>
      <c r="F28" s="6"/>
      <c r="G28" s="30"/>
      <c r="H28" s="6"/>
      <c r="I28" s="6"/>
      <c r="J28" s="6"/>
      <c r="K28" s="6"/>
      <c r="L28" s="31"/>
      <c r="M28" s="32" t="str">
        <f t="shared" si="1"/>
        <v>TRUE</v>
      </c>
      <c r="N28" s="33" t="s">
        <v>92</v>
      </c>
      <c r="O28" s="33" t="s">
        <v>36</v>
      </c>
      <c r="P28" s="34" t="str">
        <f>VLOOKUP($B28,sampleDataObjects,P$1,false)</f>
        <v>#N/A</v>
      </c>
      <c r="Q28" s="34" t="str">
        <f>VLOOKUP($B28,sampleDataObjects,Q$1,false)</f>
        <v>#N/A</v>
      </c>
      <c r="R28" s="34" t="str">
        <f>VLOOKUP($B28,sampleDataObjects,R$1,false)</f>
        <v>#N/A</v>
      </c>
      <c r="S28" s="34" t="str">
        <f>VLOOKUP($B28,sampleDataObjects,S$1,false)</f>
        <v>#N/A</v>
      </c>
      <c r="T28" s="34" t="str">
        <f>VLOOKUP($B28,sampleDataObjects,T$1,false)</f>
        <v>#N/A</v>
      </c>
      <c r="U28" s="34" t="str">
        <f>VLOOKUP($B28,sampleDataObjects,U$1,false)</f>
        <v>#N/A</v>
      </c>
      <c r="V28" s="34" t="str">
        <f t="shared" si="2"/>
        <v>ca_entities.DonorNotes</v>
      </c>
      <c r="W28" s="34" t="str">
        <f t="shared" si="3"/>
        <v>ca_entities</v>
      </c>
      <c r="X28" s="34" t="str">
        <f t="shared" si="4"/>
        <v>DonorNotes</v>
      </c>
      <c r="Y28" s="34" t="str">
        <f t="shared" si="5"/>
        <v>DonorNotes</v>
      </c>
      <c r="Z28" s="34" t="str">
        <f>VLOOKUP($B28,sampleDataObjects,Z$1,false)</f>
        <v>#VALUE!</v>
      </c>
      <c r="AA28" s="34"/>
      <c r="AB28" s="34" t="str">
        <f>VLOOKUP($B28,sampleDataObjects,AB$1,false)</f>
        <v>#N/A</v>
      </c>
      <c r="AC28" s="34"/>
      <c r="AD28" s="34" t="str">
        <f>VLOOKUP($B28,sampleDataObjects,AD$1,false)</f>
        <v>#N/A</v>
      </c>
      <c r="AE28" s="35" t="str">
        <f t="shared" si="6"/>
        <v>#VALUE!</v>
      </c>
    </row>
    <row r="29">
      <c r="A29" s="26" t="s">
        <v>64</v>
      </c>
      <c r="B29" s="27" t="s">
        <v>106</v>
      </c>
      <c r="C29" s="7" t="s">
        <v>107</v>
      </c>
      <c r="D29" s="28"/>
      <c r="E29" s="6"/>
      <c r="F29" s="6"/>
      <c r="G29" s="30"/>
      <c r="H29" s="6"/>
      <c r="I29" s="6"/>
      <c r="J29" s="6"/>
      <c r="K29" s="6"/>
      <c r="L29" s="31"/>
      <c r="M29" s="32" t="str">
        <f t="shared" si="1"/>
        <v>TRUE</v>
      </c>
      <c r="N29" s="33" t="s">
        <v>108</v>
      </c>
      <c r="O29" s="33" t="s">
        <v>36</v>
      </c>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4" t="str">
        <f t="shared" si="2"/>
        <v>ca_entities.Deceased</v>
      </c>
      <c r="W29" s="34" t="str">
        <f t="shared" si="3"/>
        <v>ca_entities</v>
      </c>
      <c r="X29" s="34" t="str">
        <f t="shared" si="4"/>
        <v>Deceased</v>
      </c>
      <c r="Y29" s="34" t="str">
        <f t="shared" si="5"/>
        <v>Deceased</v>
      </c>
      <c r="Z29" s="34" t="str">
        <f>VLOOKUP($B29,sampleDataObjects,Z$1,false)</f>
        <v>#VALUE!</v>
      </c>
      <c r="AA29" s="34"/>
      <c r="AB29" s="34" t="str">
        <f>VLOOKUP($B29,sampleDataObjects,AB$1,false)</f>
        <v>#N/A</v>
      </c>
      <c r="AC29" s="34"/>
      <c r="AD29" s="34" t="str">
        <f>VLOOKUP($B29,sampleDataObjects,AD$1,false)</f>
        <v>#N/A</v>
      </c>
      <c r="AE29" s="35" t="str">
        <f t="shared" si="6"/>
        <v>#VALUE!</v>
      </c>
    </row>
    <row r="30">
      <c r="A30" s="26" t="s">
        <v>64</v>
      </c>
      <c r="B30" s="38" t="s">
        <v>109</v>
      </c>
      <c r="C30" s="7" t="s">
        <v>110</v>
      </c>
      <c r="D30" s="28"/>
      <c r="E30" s="7"/>
      <c r="F30" s="7"/>
      <c r="G30" s="37"/>
      <c r="H30" s="6"/>
      <c r="I30" s="6"/>
      <c r="J30" s="6"/>
      <c r="K30" s="6"/>
      <c r="L30" s="31"/>
      <c r="M30" s="32"/>
      <c r="N30" s="33"/>
      <c r="O30" s="33" t="s">
        <v>36</v>
      </c>
      <c r="P30" s="34"/>
      <c r="Q30" s="34"/>
      <c r="R30" s="34"/>
      <c r="S30" s="34"/>
      <c r="T30" s="34"/>
      <c r="U30" s="34"/>
      <c r="V30" s="34"/>
      <c r="W30" s="34"/>
      <c r="X30" s="34"/>
      <c r="Y30" s="34"/>
      <c r="Z30" s="34"/>
      <c r="AA30" s="34"/>
      <c r="AB30" s="34"/>
      <c r="AC30" s="34"/>
      <c r="AD30" s="34"/>
      <c r="AE30" s="35"/>
    </row>
    <row r="31">
      <c r="A31" s="26" t="s">
        <v>64</v>
      </c>
      <c r="B31" s="38" t="s">
        <v>111</v>
      </c>
      <c r="C31" s="7" t="s">
        <v>112</v>
      </c>
      <c r="D31" s="28"/>
      <c r="E31" s="7"/>
      <c r="F31" s="7"/>
      <c r="G31" s="37"/>
      <c r="H31" s="6"/>
      <c r="I31" s="6"/>
      <c r="J31" s="6"/>
      <c r="K31" s="6"/>
      <c r="L31" s="31"/>
      <c r="M31" s="32"/>
      <c r="N31" s="33"/>
      <c r="O31" s="33" t="s">
        <v>36</v>
      </c>
      <c r="P31" s="34"/>
      <c r="Q31" s="34"/>
      <c r="R31" s="34"/>
      <c r="S31" s="34"/>
      <c r="T31" s="34"/>
      <c r="U31" s="34"/>
      <c r="V31" s="34"/>
      <c r="W31" s="34"/>
      <c r="X31" s="34"/>
      <c r="Y31" s="34"/>
      <c r="Z31" s="34"/>
      <c r="AA31" s="34"/>
      <c r="AB31" s="34"/>
      <c r="AC31" s="34"/>
      <c r="AD31" s="34"/>
      <c r="AE31" s="35"/>
    </row>
    <row r="32">
      <c r="A32" s="26" t="s">
        <v>64</v>
      </c>
      <c r="B32" s="38" t="s">
        <v>113</v>
      </c>
      <c r="C32" s="7" t="s">
        <v>114</v>
      </c>
      <c r="D32" s="28"/>
      <c r="E32" s="7"/>
      <c r="F32" s="7"/>
      <c r="G32" s="37"/>
      <c r="H32" s="6"/>
      <c r="I32" s="6"/>
      <c r="J32" s="6"/>
      <c r="K32" s="6"/>
      <c r="L32" s="31"/>
      <c r="M32" s="32"/>
      <c r="N32" s="33"/>
      <c r="O32" s="33" t="s">
        <v>36</v>
      </c>
      <c r="P32" s="34"/>
      <c r="Q32" s="34"/>
      <c r="R32" s="34"/>
      <c r="S32" s="34"/>
      <c r="T32" s="34"/>
      <c r="U32" s="34"/>
      <c r="V32" s="34"/>
      <c r="W32" s="34"/>
      <c r="X32" s="34"/>
      <c r="Y32" s="34"/>
      <c r="Z32" s="34"/>
      <c r="AA32" s="34"/>
      <c r="AB32" s="34"/>
      <c r="AC32" s="34"/>
      <c r="AD32" s="34"/>
      <c r="AE32" s="35"/>
    </row>
    <row r="33">
      <c r="A33" s="26" t="s">
        <v>64</v>
      </c>
      <c r="B33" s="38" t="s">
        <v>115</v>
      </c>
      <c r="C33" s="7" t="s">
        <v>116</v>
      </c>
      <c r="D33" s="28"/>
      <c r="E33" s="6"/>
      <c r="F33" s="6"/>
      <c r="G33" s="30"/>
      <c r="H33" s="6"/>
      <c r="I33" s="6"/>
      <c r="J33" s="6"/>
      <c r="K33" s="6"/>
      <c r="L33" s="31"/>
      <c r="M33" s="32" t="str">
        <f t="shared" ref="M33:M34" si="7">validateJson(E33, G33)</f>
        <v>TRUE</v>
      </c>
      <c r="N33" s="33" t="s">
        <v>73</v>
      </c>
      <c r="O33" s="33" t="s">
        <v>36</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4" t="str">
        <f t="shared" ref="V33:V34" si="8">C33</f>
        <v>ca_entities.LastEditBy</v>
      </c>
      <c r="W33" s="34" t="str">
        <f t="shared" ref="W33:W34" si="9">iferror(left(V33, find(".", V33) -1),"")</f>
        <v>ca_entities</v>
      </c>
      <c r="X33" s="34" t="str">
        <f t="shared" ref="X33:X34" si="10">if(len(W33) &gt; 0,iferror(right(V33, len(V33) - len(W33) -1),""),"")</f>
        <v>LastEditBy</v>
      </c>
      <c r="Y33" s="34" t="str">
        <f t="shared" ref="Y33:Y34" si="11">B33</f>
        <v>SourceLastEditBy</v>
      </c>
      <c r="Z33" s="34" t="str">
        <f>VLOOKUP($B33,sampleDataObjects,Z$1,false)</f>
        <v>#VALUE!</v>
      </c>
      <c r="AA33" s="34"/>
      <c r="AB33" s="34" t="str">
        <f>VLOOKUP($B33,sampleDataObjects,AB$1,false)</f>
        <v>#N/A</v>
      </c>
      <c r="AC33" s="34"/>
      <c r="AD33" s="34" t="str">
        <f>VLOOKUP($B33,sampleDataObjects,AD$1,false)</f>
        <v>#N/A</v>
      </c>
      <c r="AE33" s="35" t="str">
        <f t="shared" ref="AE33:AE34" si="12">"&lt;metadataElement code='" &amp; $X33 &amp; "' datatype='" &amp; if(isblank($Z33),"Text", Z33)  &amp; if(Z33 = "list", "' list='"&amp;$AA33,"")&amp;"'&gt;
  &lt;labels&gt;&lt;label locale='en_AU'&gt;&lt;name&gt;"&amp;$Y33&amp;"&lt;/name&gt;&lt;/label&gt;&lt;/labels&gt;
  &lt;typeRestrictions&gt;
    &lt;restriction code='museum_"&amp;$X33&amp;"'&gt;
       &lt;table&gt;"&amp;W33&amp;"&lt;/table&gt;
       &lt;type&gt;museum&lt;/type&gt;
       &lt;includeSubtypes&gt;true&lt;/includeSubtypes&gt;
    &lt;/restriction&gt;
  &lt;/typeRestrictions&gt;
&lt;/metadataElement&gt;
"</f>
        <v>#VALUE!</v>
      </c>
    </row>
    <row r="34">
      <c r="A34" s="26" t="s">
        <v>64</v>
      </c>
      <c r="B34" s="38" t="s">
        <v>117</v>
      </c>
      <c r="C34" s="7" t="s">
        <v>118</v>
      </c>
      <c r="D34" s="28"/>
      <c r="E34" s="6"/>
      <c r="F34" s="6"/>
      <c r="G34" s="30"/>
      <c r="H34" s="6"/>
      <c r="I34" s="6"/>
      <c r="J34" s="6"/>
      <c r="K34" s="6"/>
      <c r="L34" s="31"/>
      <c r="M34" s="32" t="str">
        <f t="shared" si="7"/>
        <v>TRUE</v>
      </c>
      <c r="N34" s="33" t="s">
        <v>73</v>
      </c>
      <c r="O34" s="33" t="s">
        <v>36</v>
      </c>
      <c r="P34" s="34" t="str">
        <f>VLOOKUP($B34,sampleDataObjects,P$1,false)</f>
        <v>#N/A</v>
      </c>
      <c r="Q34" s="34" t="str">
        <f>VLOOKUP($B34,sampleDataObjects,Q$1,false)</f>
        <v>#N/A</v>
      </c>
      <c r="R34" s="34" t="str">
        <f>VLOOKUP($B34,sampleDataObjects,R$1,false)</f>
        <v>#N/A</v>
      </c>
      <c r="S34" s="34" t="str">
        <f>VLOOKUP($B34,sampleDataObjects,S$1,false)</f>
        <v>#N/A</v>
      </c>
      <c r="T34" s="34" t="str">
        <f>VLOOKUP($B34,sampleDataObjects,T$1,false)</f>
        <v>#N/A</v>
      </c>
      <c r="U34" s="34" t="str">
        <f>VLOOKUP($B34,sampleDataObjects,U$1,false)</f>
        <v>#N/A</v>
      </c>
      <c r="V34" s="34" t="str">
        <f t="shared" si="8"/>
        <v>ca_entities.LastEditDate</v>
      </c>
      <c r="W34" s="34" t="str">
        <f t="shared" si="9"/>
        <v>ca_entities</v>
      </c>
      <c r="X34" s="34" t="str">
        <f t="shared" si="10"/>
        <v>LastEditDate</v>
      </c>
      <c r="Y34" s="34" t="str">
        <f t="shared" si="11"/>
        <v>SourceLastEditDate</v>
      </c>
      <c r="Z34" s="34" t="str">
        <f>VLOOKUP($B34,sampleDataObjects,Z$1,false)</f>
        <v>#VALUE!</v>
      </c>
      <c r="AA34" s="34"/>
      <c r="AB34" s="34" t="str">
        <f>VLOOKUP($B34,sampleDataObjects,AB$1,false)</f>
        <v>#N/A</v>
      </c>
      <c r="AC34" s="34"/>
      <c r="AD34" s="34" t="str">
        <f>VLOOKUP($B34,sampleDataObjects,AD$1,false)</f>
        <v>#N/A</v>
      </c>
      <c r="AE34" s="35" t="str">
        <f t="shared" si="12"/>
        <v>#VALUE!</v>
      </c>
    </row>
  </sheetData>
  <autoFilter ref="$A$1:$AD$34"/>
  <conditionalFormatting sqref="L14:L34">
    <cfRule type="cellIs" dxfId="0" priority="1" operator="equal">
      <formula>"verified"</formula>
    </cfRule>
  </conditionalFormatting>
  <conditionalFormatting sqref="L14:L34">
    <cfRule type="cellIs" dxfId="1" priority="2" operator="equal">
      <formula>"complete"</formula>
    </cfRule>
  </conditionalFormatting>
  <conditionalFormatting sqref="L14:L34">
    <cfRule type="cellIs" dxfId="2" priority="3" operator="equal">
      <formula>"draft"</formula>
    </cfRule>
  </conditionalFormatting>
  <conditionalFormatting sqref="L14:L34">
    <cfRule type="containsBlanks" dxfId="3" priority="4">
      <formula>LEN(TRIM(L14))=0</formula>
    </cfRule>
  </conditionalFormatting>
  <dataValidations>
    <dataValidation type="list" allowBlank="1" sqref="C7">
      <formula1>'Drop-down Lists'!$F:$F</formula1>
    </dataValidation>
    <dataValidation type="list" allowBlank="1" sqref="F14:F34">
      <formula1>'Drop-down Lists'!$G:$G</formula1>
    </dataValidation>
    <dataValidation type="list" allowBlank="1" sqref="B14:B34">
      <formula1>dataReport!$C:$C</formula1>
    </dataValidation>
    <dataValidation type="list" allowBlank="1" sqref="A2:A34">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42.86"/>
  </cols>
  <sheetData>
    <row r="1">
      <c r="A1" s="40" t="s">
        <v>69</v>
      </c>
      <c r="B1" s="40" t="s">
        <v>119</v>
      </c>
    </row>
    <row r="2">
      <c r="A2" s="40" t="s">
        <v>120</v>
      </c>
      <c r="B2" s="40" t="s">
        <v>120</v>
      </c>
    </row>
    <row r="3">
      <c r="A3" s="40" t="s">
        <v>121</v>
      </c>
    </row>
    <row r="4">
      <c r="A4" s="40" t="s">
        <v>122</v>
      </c>
    </row>
    <row r="5">
      <c r="A5" s="40" t="s">
        <v>123</v>
      </c>
      <c r="B5" s="40" t="s">
        <v>124</v>
      </c>
    </row>
    <row r="6">
      <c r="A6" s="40" t="s">
        <v>125</v>
      </c>
      <c r="B6" s="40" t="s">
        <v>125</v>
      </c>
    </row>
    <row r="7">
      <c r="A7" s="40" t="s">
        <v>126</v>
      </c>
      <c r="B7" s="40" t="s">
        <v>126</v>
      </c>
    </row>
    <row r="8">
      <c r="A8" s="40" t="s">
        <v>127</v>
      </c>
      <c r="B8" s="40" t="s">
        <v>127</v>
      </c>
    </row>
    <row r="9">
      <c r="A9" s="40" t="s">
        <v>128</v>
      </c>
      <c r="B9" s="40" t="s">
        <v>128</v>
      </c>
    </row>
    <row r="10">
      <c r="A10" s="40" t="s">
        <v>129</v>
      </c>
      <c r="B10" s="40" t="s">
        <v>130</v>
      </c>
    </row>
    <row r="11">
      <c r="A11" s="40" t="s">
        <v>131</v>
      </c>
      <c r="B11" s="40" t="s">
        <v>131</v>
      </c>
    </row>
    <row r="12">
      <c r="A12" s="40" t="s">
        <v>132</v>
      </c>
      <c r="B12" s="40" t="s">
        <v>132</v>
      </c>
    </row>
    <row r="13">
      <c r="A13" s="40" t="s">
        <v>133</v>
      </c>
      <c r="B13" s="40" t="s">
        <v>133</v>
      </c>
    </row>
    <row r="14">
      <c r="A14" s="40" t="s">
        <v>134</v>
      </c>
      <c r="B14" s="40" t="s">
        <v>134</v>
      </c>
    </row>
    <row r="15">
      <c r="A15" s="40" t="s">
        <v>135</v>
      </c>
      <c r="B15" s="40" t="s">
        <v>135</v>
      </c>
    </row>
    <row r="16">
      <c r="A16" s="40" t="s">
        <v>136</v>
      </c>
    </row>
    <row r="17">
      <c r="A17" s="40" t="s">
        <v>137</v>
      </c>
      <c r="B17" s="40" t="s">
        <v>137</v>
      </c>
    </row>
    <row r="18">
      <c r="A18" s="40" t="s">
        <v>138</v>
      </c>
      <c r="B18" s="40" t="s">
        <v>138</v>
      </c>
    </row>
    <row r="19">
      <c r="A19" s="40" t="s">
        <v>139</v>
      </c>
      <c r="B19" s="40" t="s">
        <v>139</v>
      </c>
    </row>
    <row r="20">
      <c r="A20" s="40" t="s">
        <v>140</v>
      </c>
      <c r="B20" s="40" t="s">
        <v>140</v>
      </c>
    </row>
    <row r="21">
      <c r="A21" s="40" t="s">
        <v>141</v>
      </c>
      <c r="B21" s="40" t="s">
        <v>141</v>
      </c>
    </row>
    <row r="22">
      <c r="A22" s="40" t="s">
        <v>142</v>
      </c>
      <c r="B22" s="40" t="s">
        <v>142</v>
      </c>
    </row>
    <row r="23">
      <c r="A23" s="40" t="s">
        <v>143</v>
      </c>
      <c r="B23" s="40" t="s">
        <v>143</v>
      </c>
    </row>
    <row r="24">
      <c r="A24" s="40" t="s">
        <v>144</v>
      </c>
      <c r="B24" s="40" t="s">
        <v>144</v>
      </c>
    </row>
    <row r="25">
      <c r="A25" s="40" t="s">
        <v>145</v>
      </c>
      <c r="B25" s="40" t="s">
        <v>145</v>
      </c>
    </row>
    <row r="26">
      <c r="A26" s="40" t="s">
        <v>146</v>
      </c>
      <c r="B26" s="40" t="s">
        <v>146</v>
      </c>
    </row>
    <row r="27">
      <c r="A27" s="40" t="s">
        <v>147</v>
      </c>
      <c r="B27" s="40" t="s">
        <v>147</v>
      </c>
    </row>
    <row r="28">
      <c r="A28" s="40" t="s">
        <v>148</v>
      </c>
      <c r="B28" s="40" t="s">
        <v>148</v>
      </c>
    </row>
    <row r="29">
      <c r="A29" s="40" t="s">
        <v>149</v>
      </c>
      <c r="B29" s="40" t="s">
        <v>149</v>
      </c>
    </row>
    <row r="30">
      <c r="A30" s="40" t="s">
        <v>150</v>
      </c>
      <c r="B30" s="40" t="s">
        <v>150</v>
      </c>
    </row>
    <row r="31">
      <c r="A31" s="40" t="s">
        <v>151</v>
      </c>
      <c r="B31" s="40" t="s">
        <v>151</v>
      </c>
    </row>
    <row r="32">
      <c r="A32" s="40" t="s">
        <v>152</v>
      </c>
      <c r="B32" s="40" t="s">
        <v>152</v>
      </c>
    </row>
    <row r="33">
      <c r="A33" s="40" t="s">
        <v>153</v>
      </c>
      <c r="B33" s="40" t="s">
        <v>153</v>
      </c>
    </row>
    <row r="34">
      <c r="A34" s="40" t="s">
        <v>154</v>
      </c>
      <c r="B34" s="40" t="s">
        <v>154</v>
      </c>
    </row>
    <row r="35">
      <c r="A35" s="40" t="s">
        <v>155</v>
      </c>
      <c r="B35" s="40" t="s">
        <v>155</v>
      </c>
    </row>
    <row r="36">
      <c r="A36" s="40" t="s">
        <v>156</v>
      </c>
      <c r="B36" s="40" t="s">
        <v>156</v>
      </c>
    </row>
    <row r="37">
      <c r="A37" s="40" t="s">
        <v>157</v>
      </c>
      <c r="B37" s="40" t="s">
        <v>157</v>
      </c>
    </row>
    <row r="38">
      <c r="A38" s="40" t="s">
        <v>158</v>
      </c>
      <c r="B38" s="40" t="s">
        <v>158</v>
      </c>
    </row>
    <row r="39">
      <c r="A39" s="40" t="s">
        <v>159</v>
      </c>
      <c r="B39" s="40" t="s">
        <v>159</v>
      </c>
    </row>
    <row r="40">
      <c r="A40" s="40" t="s">
        <v>160</v>
      </c>
      <c r="B40" s="40" t="s">
        <v>160</v>
      </c>
    </row>
    <row r="41">
      <c r="A41" s="40" t="s">
        <v>161</v>
      </c>
      <c r="B41" s="40" t="s">
        <v>161</v>
      </c>
    </row>
    <row r="42">
      <c r="A42" s="40" t="s">
        <v>162</v>
      </c>
      <c r="B42" s="40" t="s">
        <v>162</v>
      </c>
    </row>
    <row r="43">
      <c r="A43" s="40" t="s">
        <v>163</v>
      </c>
      <c r="B43" s="40" t="s">
        <v>163</v>
      </c>
    </row>
    <row r="44">
      <c r="A44" s="40" t="s">
        <v>164</v>
      </c>
      <c r="B44" s="40" t="s">
        <v>164</v>
      </c>
    </row>
    <row r="45">
      <c r="A45" s="40" t="s">
        <v>165</v>
      </c>
      <c r="B45" s="40" t="s">
        <v>165</v>
      </c>
    </row>
    <row r="46">
      <c r="A46" s="40" t="s">
        <v>166</v>
      </c>
      <c r="B46" s="40" t="s">
        <v>166</v>
      </c>
    </row>
    <row r="47">
      <c r="A47" s="40" t="s">
        <v>167</v>
      </c>
      <c r="B47" s="40" t="s">
        <v>167</v>
      </c>
    </row>
    <row r="48">
      <c r="A48" s="40" t="s">
        <v>168</v>
      </c>
    </row>
    <row r="49">
      <c r="A49" s="40" t="s">
        <v>169</v>
      </c>
      <c r="B49" s="40" t="s">
        <v>169</v>
      </c>
    </row>
    <row r="50">
      <c r="A50" s="40" t="s">
        <v>170</v>
      </c>
      <c r="B50" s="40" t="s">
        <v>170</v>
      </c>
    </row>
    <row r="51">
      <c r="A51" s="40" t="s">
        <v>171</v>
      </c>
      <c r="B51" s="40" t="s">
        <v>171</v>
      </c>
    </row>
    <row r="52">
      <c r="A52" s="40" t="s">
        <v>172</v>
      </c>
      <c r="B52" s="40" t="s">
        <v>172</v>
      </c>
    </row>
    <row r="53">
      <c r="A53" s="40" t="s">
        <v>173</v>
      </c>
      <c r="B53" s="40" t="s">
        <v>173</v>
      </c>
    </row>
    <row r="54">
      <c r="A54" s="40" t="s">
        <v>174</v>
      </c>
      <c r="B54" s="40" t="s">
        <v>174</v>
      </c>
    </row>
    <row r="55">
      <c r="A55" s="40" t="s">
        <v>175</v>
      </c>
      <c r="B55" s="40" t="s">
        <v>175</v>
      </c>
    </row>
    <row r="56">
      <c r="A56" s="40" t="s">
        <v>176</v>
      </c>
      <c r="B56" s="40" t="s">
        <v>176</v>
      </c>
    </row>
    <row r="57">
      <c r="A57" s="40" t="s">
        <v>177</v>
      </c>
      <c r="B57" s="40" t="s">
        <v>177</v>
      </c>
    </row>
    <row r="58">
      <c r="A58" s="40" t="s">
        <v>178</v>
      </c>
      <c r="B58" s="40" t="s">
        <v>178</v>
      </c>
    </row>
    <row r="59">
      <c r="A59" s="40" t="s">
        <v>179</v>
      </c>
      <c r="B59" s="40" t="s">
        <v>179</v>
      </c>
    </row>
    <row r="60">
      <c r="A60" s="40" t="s">
        <v>180</v>
      </c>
      <c r="B60" s="40" t="s">
        <v>180</v>
      </c>
    </row>
    <row r="61">
      <c r="A61" s="40" t="s">
        <v>181</v>
      </c>
      <c r="B61" s="40" t="s">
        <v>181</v>
      </c>
    </row>
    <row r="62">
      <c r="A62" s="40" t="s">
        <v>182</v>
      </c>
      <c r="B62" s="40" t="s">
        <v>182</v>
      </c>
    </row>
    <row r="63">
      <c r="A63" s="40" t="s">
        <v>183</v>
      </c>
      <c r="B63" s="40" t="s">
        <v>183</v>
      </c>
    </row>
    <row r="64">
      <c r="A64" s="40" t="s">
        <v>184</v>
      </c>
      <c r="B64" s="40" t="s">
        <v>184</v>
      </c>
    </row>
    <row r="65">
      <c r="A65" s="40" t="s">
        <v>185</v>
      </c>
      <c r="B65" s="40" t="s">
        <v>185</v>
      </c>
    </row>
    <row r="66">
      <c r="A66" s="40" t="s">
        <v>186</v>
      </c>
      <c r="B66" s="40" t="s">
        <v>186</v>
      </c>
    </row>
    <row r="67">
      <c r="A67" s="40" t="s">
        <v>187</v>
      </c>
      <c r="B67" s="40" t="s">
        <v>187</v>
      </c>
    </row>
    <row r="68">
      <c r="A68" s="40" t="s">
        <v>188</v>
      </c>
      <c r="B68" s="40" t="s">
        <v>188</v>
      </c>
    </row>
    <row r="69">
      <c r="A69" s="40" t="s">
        <v>189</v>
      </c>
      <c r="B69" s="40" t="s">
        <v>189</v>
      </c>
    </row>
    <row r="70">
      <c r="A70" s="40" t="s">
        <v>190</v>
      </c>
      <c r="B70" s="40" t="s">
        <v>190</v>
      </c>
    </row>
    <row r="71">
      <c r="A71" s="40" t="s">
        <v>191</v>
      </c>
      <c r="B71" s="40" t="s">
        <v>191</v>
      </c>
    </row>
    <row r="72">
      <c r="A72" s="40" t="s">
        <v>192</v>
      </c>
      <c r="B72" s="40" t="s">
        <v>193</v>
      </c>
    </row>
    <row r="73">
      <c r="A73" s="40" t="s">
        <v>194</v>
      </c>
      <c r="B73" s="40" t="s">
        <v>194</v>
      </c>
    </row>
    <row r="74">
      <c r="A74" s="40" t="s">
        <v>195</v>
      </c>
      <c r="B74" s="40" t="s">
        <v>195</v>
      </c>
    </row>
    <row r="75">
      <c r="A75" s="40" t="s">
        <v>196</v>
      </c>
      <c r="B75" s="40" t="s">
        <v>197</v>
      </c>
    </row>
    <row r="76">
      <c r="A76" s="40" t="s">
        <v>198</v>
      </c>
      <c r="B76" s="40" t="s">
        <v>198</v>
      </c>
    </row>
    <row r="77">
      <c r="A77" s="40" t="s">
        <v>199</v>
      </c>
      <c r="B77" s="40" t="s">
        <v>200</v>
      </c>
    </row>
    <row r="78">
      <c r="A78" s="40" t="s">
        <v>201</v>
      </c>
      <c r="B78" s="40" t="s">
        <v>201</v>
      </c>
    </row>
    <row r="79">
      <c r="A79" s="40" t="s">
        <v>202</v>
      </c>
      <c r="B79" s="40" t="s">
        <v>202</v>
      </c>
    </row>
    <row r="80">
      <c r="A80" s="40" t="s">
        <v>203</v>
      </c>
      <c r="B80" s="40" t="s">
        <v>203</v>
      </c>
    </row>
    <row r="81">
      <c r="A81" s="40" t="s">
        <v>204</v>
      </c>
      <c r="B81" s="40" t="s">
        <v>204</v>
      </c>
    </row>
    <row r="82">
      <c r="A82" s="40" t="s">
        <v>205</v>
      </c>
      <c r="B82" s="40" t="s">
        <v>205</v>
      </c>
    </row>
    <row r="83">
      <c r="A83" s="40" t="s">
        <v>206</v>
      </c>
      <c r="B83" s="40" t="s">
        <v>206</v>
      </c>
    </row>
    <row r="84">
      <c r="A84" s="40" t="s">
        <v>207</v>
      </c>
      <c r="B84" s="40" t="s">
        <v>207</v>
      </c>
    </row>
    <row r="85">
      <c r="A85" s="40" t="s">
        <v>208</v>
      </c>
      <c r="B85" s="40" t="s">
        <v>208</v>
      </c>
    </row>
    <row r="86">
      <c r="A86" s="40" t="s">
        <v>209</v>
      </c>
      <c r="B86" s="40" t="s">
        <v>209</v>
      </c>
    </row>
    <row r="87">
      <c r="A87" s="40" t="s">
        <v>210</v>
      </c>
    </row>
    <row r="88">
      <c r="A88" s="40" t="s">
        <v>211</v>
      </c>
      <c r="B88" s="40" t="s">
        <v>211</v>
      </c>
    </row>
    <row r="89">
      <c r="A89" s="40" t="s">
        <v>212</v>
      </c>
      <c r="B89" s="40" t="s">
        <v>212</v>
      </c>
    </row>
    <row r="90">
      <c r="A90" s="40" t="s">
        <v>213</v>
      </c>
      <c r="B90" s="40" t="s">
        <v>213</v>
      </c>
    </row>
    <row r="91">
      <c r="A91" s="40" t="s">
        <v>214</v>
      </c>
      <c r="B91" s="40" t="s">
        <v>214</v>
      </c>
    </row>
    <row r="92">
      <c r="A92" s="40" t="s">
        <v>215</v>
      </c>
      <c r="B92" s="40" t="s">
        <v>215</v>
      </c>
    </row>
    <row r="93">
      <c r="A93" s="40" t="s">
        <v>216</v>
      </c>
      <c r="B93" s="40" t="s">
        <v>216</v>
      </c>
    </row>
    <row r="94">
      <c r="A94" s="40" t="s">
        <v>217</v>
      </c>
      <c r="B94" s="40" t="s">
        <v>217</v>
      </c>
    </row>
    <row r="95">
      <c r="A95" s="40" t="s">
        <v>218</v>
      </c>
      <c r="B95" s="40" t="s">
        <v>218</v>
      </c>
    </row>
    <row r="96">
      <c r="A96" s="40" t="s">
        <v>219</v>
      </c>
      <c r="B96" s="40" t="s">
        <v>219</v>
      </c>
    </row>
    <row r="97">
      <c r="A97" s="40" t="s">
        <v>220</v>
      </c>
      <c r="B97" s="40" t="s">
        <v>220</v>
      </c>
    </row>
    <row r="98">
      <c r="A98" s="40" t="s">
        <v>221</v>
      </c>
      <c r="B98" s="40" t="s">
        <v>221</v>
      </c>
    </row>
    <row r="99">
      <c r="A99" s="40" t="s">
        <v>222</v>
      </c>
      <c r="B99" s="40" t="s">
        <v>222</v>
      </c>
    </row>
    <row r="100">
      <c r="A100" s="40" t="s">
        <v>223</v>
      </c>
      <c r="B100" s="40" t="s">
        <v>223</v>
      </c>
    </row>
    <row r="101">
      <c r="A101" s="40" t="s">
        <v>224</v>
      </c>
      <c r="B101" s="40" t="s">
        <v>224</v>
      </c>
    </row>
    <row r="102">
      <c r="A102" s="40" t="s">
        <v>225</v>
      </c>
      <c r="B102" s="40" t="s">
        <v>225</v>
      </c>
    </row>
    <row r="103">
      <c r="A103" s="40" t="s">
        <v>226</v>
      </c>
      <c r="B103" s="40" t="s">
        <v>226</v>
      </c>
    </row>
    <row r="104">
      <c r="A104" s="40" t="s">
        <v>227</v>
      </c>
      <c r="B104" s="40" t="s">
        <v>227</v>
      </c>
    </row>
    <row r="105">
      <c r="A105" s="40" t="s">
        <v>228</v>
      </c>
      <c r="B105" s="40" t="s">
        <v>228</v>
      </c>
    </row>
    <row r="106">
      <c r="A106" s="40" t="s">
        <v>229</v>
      </c>
      <c r="B106" s="40" t="s">
        <v>229</v>
      </c>
    </row>
    <row r="107">
      <c r="A107" s="40" t="s">
        <v>230</v>
      </c>
      <c r="B107" s="40" t="s">
        <v>230</v>
      </c>
    </row>
    <row r="108">
      <c r="A108" s="40" t="s">
        <v>231</v>
      </c>
      <c r="B108" s="40" t="s">
        <v>231</v>
      </c>
    </row>
    <row r="109">
      <c r="A109" s="40" t="s">
        <v>232</v>
      </c>
      <c r="B109" s="40" t="s">
        <v>232</v>
      </c>
    </row>
    <row r="110">
      <c r="A110" s="40" t="s">
        <v>233</v>
      </c>
      <c r="B110" s="40" t="s">
        <v>233</v>
      </c>
    </row>
    <row r="111">
      <c r="A111" s="40" t="s">
        <v>234</v>
      </c>
      <c r="B111" s="40" t="s">
        <v>234</v>
      </c>
    </row>
    <row r="112">
      <c r="A112" s="40" t="s">
        <v>235</v>
      </c>
      <c r="B112" s="40" t="s">
        <v>235</v>
      </c>
    </row>
    <row r="113">
      <c r="A113" s="40" t="s">
        <v>236</v>
      </c>
      <c r="B113" s="40" t="s">
        <v>236</v>
      </c>
    </row>
    <row r="114">
      <c r="A114" s="40" t="s">
        <v>237</v>
      </c>
      <c r="B114" s="40" t="s">
        <v>237</v>
      </c>
    </row>
    <row r="115">
      <c r="A115" s="40" t="s">
        <v>238</v>
      </c>
      <c r="B115" s="40" t="s">
        <v>238</v>
      </c>
    </row>
    <row r="116">
      <c r="A116" s="40" t="s">
        <v>239</v>
      </c>
      <c r="B116" s="40" t="s">
        <v>239</v>
      </c>
    </row>
    <row r="117">
      <c r="A117" s="40" t="s">
        <v>240</v>
      </c>
      <c r="B117" s="40" t="s">
        <v>240</v>
      </c>
    </row>
    <row r="118">
      <c r="A118" s="40" t="s">
        <v>241</v>
      </c>
      <c r="B118" s="40" t="s">
        <v>241</v>
      </c>
    </row>
    <row r="119">
      <c r="A119" s="40" t="s">
        <v>242</v>
      </c>
      <c r="B119" s="40" t="s">
        <v>242</v>
      </c>
    </row>
    <row r="120">
      <c r="A120" s="40" t="s">
        <v>243</v>
      </c>
      <c r="B120" s="40" t="s">
        <v>243</v>
      </c>
    </row>
    <row r="121">
      <c r="A121" s="40" t="s">
        <v>244</v>
      </c>
      <c r="B121" s="40" t="s">
        <v>244</v>
      </c>
    </row>
    <row r="122">
      <c r="A122" s="40" t="s">
        <v>245</v>
      </c>
      <c r="B122" s="40" t="s">
        <v>245</v>
      </c>
    </row>
    <row r="123">
      <c r="A123" s="40" t="s">
        <v>246</v>
      </c>
      <c r="B123" s="40" t="s">
        <v>246</v>
      </c>
    </row>
    <row r="124">
      <c r="A124" s="40" t="s">
        <v>247</v>
      </c>
      <c r="B124" s="40" t="s">
        <v>247</v>
      </c>
    </row>
    <row r="125">
      <c r="A125" s="40" t="s">
        <v>248</v>
      </c>
      <c r="B125" s="40" t="s">
        <v>248</v>
      </c>
    </row>
    <row r="126">
      <c r="A126" s="40" t="s">
        <v>249</v>
      </c>
      <c r="B126" s="40" t="s">
        <v>249</v>
      </c>
    </row>
    <row r="127">
      <c r="A127" s="40" t="s">
        <v>250</v>
      </c>
      <c r="B127" s="40" t="s">
        <v>250</v>
      </c>
    </row>
    <row r="128">
      <c r="A128" s="40" t="s">
        <v>251</v>
      </c>
      <c r="B128" s="40" t="s">
        <v>251</v>
      </c>
    </row>
    <row r="129">
      <c r="A129" s="40" t="s">
        <v>252</v>
      </c>
      <c r="B129" s="40" t="s">
        <v>253</v>
      </c>
    </row>
    <row r="130">
      <c r="A130" s="40" t="s">
        <v>254</v>
      </c>
      <c r="B130" s="40" t="s">
        <v>254</v>
      </c>
    </row>
    <row r="131">
      <c r="A131" s="40" t="s">
        <v>255</v>
      </c>
      <c r="B131" s="40" t="s">
        <v>255</v>
      </c>
    </row>
    <row r="132">
      <c r="A132" s="40" t="s">
        <v>256</v>
      </c>
      <c r="B132" s="40" t="s">
        <v>256</v>
      </c>
    </row>
    <row r="133">
      <c r="A133" s="40" t="s">
        <v>257</v>
      </c>
      <c r="B133" s="40" t="s">
        <v>257</v>
      </c>
    </row>
    <row r="134">
      <c r="A134" s="40" t="s">
        <v>258</v>
      </c>
      <c r="B134" s="40" t="s">
        <v>258</v>
      </c>
    </row>
    <row r="135">
      <c r="A135" s="40" t="s">
        <v>259</v>
      </c>
      <c r="B135" s="40" t="s">
        <v>259</v>
      </c>
    </row>
    <row r="136">
      <c r="A136" s="40" t="s">
        <v>260</v>
      </c>
      <c r="B136" s="40" t="s">
        <v>260</v>
      </c>
    </row>
    <row r="137">
      <c r="A137" s="40" t="s">
        <v>261</v>
      </c>
      <c r="B137" s="40" t="s">
        <v>261</v>
      </c>
    </row>
    <row r="138">
      <c r="A138" s="40" t="s">
        <v>262</v>
      </c>
      <c r="B138" s="40" t="s">
        <v>262</v>
      </c>
    </row>
    <row r="139">
      <c r="A139" s="40" t="s">
        <v>263</v>
      </c>
      <c r="B139" s="40" t="s">
        <v>263</v>
      </c>
    </row>
    <row r="140">
      <c r="A140" s="40" t="s">
        <v>264</v>
      </c>
      <c r="B140" s="40" t="s">
        <v>264</v>
      </c>
    </row>
    <row r="141">
      <c r="A141" s="40" t="s">
        <v>265</v>
      </c>
      <c r="B141" s="40" t="s">
        <v>265</v>
      </c>
    </row>
    <row r="142">
      <c r="A142" s="40" t="s">
        <v>266</v>
      </c>
      <c r="B142" s="40" t="s">
        <v>266</v>
      </c>
    </row>
    <row r="143">
      <c r="A143" s="40" t="s">
        <v>267</v>
      </c>
      <c r="B143" s="40" t="s">
        <v>267</v>
      </c>
    </row>
    <row r="144">
      <c r="A144" s="40" t="s">
        <v>268</v>
      </c>
      <c r="B144" s="40" t="s">
        <v>268</v>
      </c>
    </row>
    <row r="145">
      <c r="A145" s="40" t="s">
        <v>269</v>
      </c>
      <c r="B145" s="40" t="s">
        <v>269</v>
      </c>
    </row>
    <row r="146">
      <c r="A146" s="40" t="s">
        <v>270</v>
      </c>
      <c r="B146" s="40" t="s">
        <v>270</v>
      </c>
    </row>
    <row r="147">
      <c r="A147" s="40" t="s">
        <v>271</v>
      </c>
      <c r="B147" s="40" t="s">
        <v>271</v>
      </c>
    </row>
    <row r="148">
      <c r="A148" s="40" t="s">
        <v>272</v>
      </c>
      <c r="B148" s="40" t="s">
        <v>272</v>
      </c>
    </row>
    <row r="149">
      <c r="A149" s="40" t="s">
        <v>273</v>
      </c>
      <c r="B149" s="40" t="s">
        <v>273</v>
      </c>
    </row>
    <row r="150">
      <c r="A150" s="40" t="s">
        <v>274</v>
      </c>
      <c r="B150" s="40" t="s">
        <v>274</v>
      </c>
    </row>
    <row r="151">
      <c r="A151" s="40" t="s">
        <v>275</v>
      </c>
      <c r="B151" s="40" t="s">
        <v>275</v>
      </c>
    </row>
    <row r="152">
      <c r="A152" s="40" t="s">
        <v>276</v>
      </c>
      <c r="B152" s="40" t="s">
        <v>276</v>
      </c>
    </row>
    <row r="153">
      <c r="A153" s="40" t="s">
        <v>277</v>
      </c>
      <c r="B153" s="40" t="s">
        <v>277</v>
      </c>
    </row>
    <row r="154">
      <c r="A154" s="40" t="s">
        <v>278</v>
      </c>
      <c r="B154" s="40" t="s">
        <v>278</v>
      </c>
    </row>
    <row r="155">
      <c r="A155" s="40" t="s">
        <v>279</v>
      </c>
      <c r="B155" s="40" t="s">
        <v>279</v>
      </c>
    </row>
    <row r="156">
      <c r="A156" s="40" t="s">
        <v>280</v>
      </c>
      <c r="B156" s="40" t="s">
        <v>280</v>
      </c>
    </row>
    <row r="157">
      <c r="A157" s="40" t="s">
        <v>281</v>
      </c>
      <c r="B157" s="40" t="s">
        <v>281</v>
      </c>
    </row>
    <row r="158">
      <c r="A158" s="40" t="s">
        <v>282</v>
      </c>
      <c r="B158" s="40" t="s">
        <v>282</v>
      </c>
    </row>
    <row r="159">
      <c r="A159" s="40" t="s">
        <v>283</v>
      </c>
      <c r="B159" s="40" t="s">
        <v>283</v>
      </c>
    </row>
    <row r="160">
      <c r="A160" s="40" t="s">
        <v>284</v>
      </c>
      <c r="B160" s="40" t="s">
        <v>284</v>
      </c>
    </row>
    <row r="161">
      <c r="A161" s="40" t="s">
        <v>285</v>
      </c>
      <c r="B161" s="40" t="s">
        <v>285</v>
      </c>
    </row>
    <row r="162">
      <c r="A162" s="40" t="s">
        <v>286</v>
      </c>
      <c r="B162" s="40" t="s">
        <v>286</v>
      </c>
    </row>
    <row r="163">
      <c r="A163" s="40" t="s">
        <v>287</v>
      </c>
      <c r="B163" s="40" t="s">
        <v>287</v>
      </c>
    </row>
    <row r="164">
      <c r="A164" s="40" t="s">
        <v>288</v>
      </c>
      <c r="B164" s="40" t="s">
        <v>288</v>
      </c>
    </row>
    <row r="165">
      <c r="A165" s="40" t="s">
        <v>289</v>
      </c>
      <c r="B165" s="40" t="s">
        <v>289</v>
      </c>
    </row>
    <row r="166">
      <c r="A166" s="40" t="s">
        <v>290</v>
      </c>
      <c r="B166" s="40" t="s">
        <v>290</v>
      </c>
    </row>
    <row r="167">
      <c r="A167" s="40" t="s">
        <v>291</v>
      </c>
      <c r="B167" s="40" t="s">
        <v>292</v>
      </c>
    </row>
    <row r="168">
      <c r="A168" s="40" t="s">
        <v>293</v>
      </c>
      <c r="B168" s="40" t="s">
        <v>293</v>
      </c>
    </row>
    <row r="169">
      <c r="A169" s="40" t="s">
        <v>294</v>
      </c>
      <c r="B169" s="40" t="s">
        <v>294</v>
      </c>
    </row>
    <row r="170">
      <c r="A170" s="40" t="s">
        <v>295</v>
      </c>
      <c r="B170" s="40" t="s">
        <v>295</v>
      </c>
    </row>
    <row r="171">
      <c r="A171" s="40" t="s">
        <v>296</v>
      </c>
      <c r="B171" s="40" t="s">
        <v>296</v>
      </c>
    </row>
    <row r="172">
      <c r="A172" s="40" t="s">
        <v>297</v>
      </c>
      <c r="B172" s="40" t="s">
        <v>297</v>
      </c>
    </row>
    <row r="173">
      <c r="A173" s="40" t="s">
        <v>298</v>
      </c>
      <c r="B173" s="40" t="s">
        <v>298</v>
      </c>
    </row>
    <row r="174">
      <c r="A174" s="40" t="s">
        <v>299</v>
      </c>
      <c r="B174" s="40" t="s">
        <v>299</v>
      </c>
    </row>
    <row r="175">
      <c r="A175" s="40" t="s">
        <v>300</v>
      </c>
      <c r="B175" s="40" t="s">
        <v>300</v>
      </c>
    </row>
    <row r="176">
      <c r="A176" s="40" t="s">
        <v>301</v>
      </c>
      <c r="B176" s="40" t="s">
        <v>301</v>
      </c>
    </row>
    <row r="177">
      <c r="A177" s="40" t="s">
        <v>302</v>
      </c>
      <c r="B177" s="40" t="s">
        <v>302</v>
      </c>
    </row>
    <row r="178">
      <c r="A178" s="40" t="s">
        <v>303</v>
      </c>
      <c r="B178" s="40" t="s">
        <v>303</v>
      </c>
    </row>
    <row r="179">
      <c r="A179" s="40" t="s">
        <v>304</v>
      </c>
      <c r="B179" s="40" t="s">
        <v>304</v>
      </c>
    </row>
    <row r="180">
      <c r="A180" s="40" t="s">
        <v>305</v>
      </c>
      <c r="B180" s="40" t="s">
        <v>305</v>
      </c>
    </row>
    <row r="181">
      <c r="A181" s="40" t="s">
        <v>306</v>
      </c>
      <c r="B181" s="40" t="s">
        <v>306</v>
      </c>
    </row>
    <row r="182">
      <c r="A182" s="40" t="s">
        <v>307</v>
      </c>
      <c r="B182" s="40" t="s">
        <v>307</v>
      </c>
    </row>
    <row r="183">
      <c r="A183" s="40" t="s">
        <v>308</v>
      </c>
      <c r="B183" s="40" t="s">
        <v>308</v>
      </c>
    </row>
    <row r="184">
      <c r="A184" s="40" t="s">
        <v>309</v>
      </c>
      <c r="B184" s="40" t="s">
        <v>309</v>
      </c>
    </row>
    <row r="185">
      <c r="A185" s="40" t="s">
        <v>310</v>
      </c>
      <c r="B185" s="40" t="s">
        <v>310</v>
      </c>
    </row>
    <row r="186">
      <c r="A186" s="40" t="s">
        <v>311</v>
      </c>
      <c r="B186" s="40" t="s">
        <v>311</v>
      </c>
    </row>
    <row r="187">
      <c r="A187" s="40" t="s">
        <v>312</v>
      </c>
      <c r="B187" s="40" t="s">
        <v>312</v>
      </c>
    </row>
    <row r="188">
      <c r="A188" s="40" t="s">
        <v>313</v>
      </c>
      <c r="B188" s="40" t="s">
        <v>313</v>
      </c>
    </row>
    <row r="189">
      <c r="A189" s="40" t="s">
        <v>314</v>
      </c>
      <c r="B189" s="40" t="s">
        <v>314</v>
      </c>
    </row>
    <row r="190">
      <c r="A190" s="40" t="s">
        <v>315</v>
      </c>
      <c r="B190" s="40" t="s">
        <v>315</v>
      </c>
    </row>
    <row r="191">
      <c r="A191" s="40" t="s">
        <v>316</v>
      </c>
      <c r="B191" s="40" t="s">
        <v>316</v>
      </c>
    </row>
    <row r="192">
      <c r="A192" s="40" t="s">
        <v>317</v>
      </c>
      <c r="B192" s="40" t="s">
        <v>317</v>
      </c>
    </row>
    <row r="193">
      <c r="A193" s="40" t="s">
        <v>318</v>
      </c>
      <c r="B193" s="40" t="s">
        <v>318</v>
      </c>
    </row>
    <row r="194">
      <c r="A194" s="40" t="s">
        <v>319</v>
      </c>
      <c r="B194" s="40" t="s">
        <v>319</v>
      </c>
    </row>
    <row r="195">
      <c r="A195" s="40" t="s">
        <v>320</v>
      </c>
      <c r="B195" s="40" t="s">
        <v>320</v>
      </c>
    </row>
    <row r="196">
      <c r="A196" s="40" t="s">
        <v>321</v>
      </c>
      <c r="B196" s="40" t="s">
        <v>321</v>
      </c>
    </row>
    <row r="197">
      <c r="A197" s="40" t="s">
        <v>322</v>
      </c>
      <c r="B197" s="40" t="s">
        <v>322</v>
      </c>
    </row>
    <row r="198">
      <c r="A198" s="40" t="s">
        <v>323</v>
      </c>
      <c r="B198" s="40" t="s">
        <v>323</v>
      </c>
    </row>
    <row r="199">
      <c r="A199" s="40" t="s">
        <v>324</v>
      </c>
      <c r="B199" s="40" t="s">
        <v>324</v>
      </c>
    </row>
    <row r="200">
      <c r="A200" s="40" t="s">
        <v>325</v>
      </c>
      <c r="B200" s="40" t="s">
        <v>325</v>
      </c>
    </row>
    <row r="201">
      <c r="A201" s="40" t="s">
        <v>326</v>
      </c>
      <c r="B201" s="40" t="s">
        <v>326</v>
      </c>
    </row>
    <row r="202">
      <c r="A202" s="40" t="s">
        <v>327</v>
      </c>
      <c r="B202" s="40" t="s">
        <v>327</v>
      </c>
    </row>
    <row r="203">
      <c r="A203" s="40" t="s">
        <v>328</v>
      </c>
      <c r="B203" s="40" t="s">
        <v>328</v>
      </c>
    </row>
    <row r="204">
      <c r="A204" s="40" t="s">
        <v>329</v>
      </c>
      <c r="B204" s="40" t="s">
        <v>329</v>
      </c>
    </row>
    <row r="205">
      <c r="A205" s="40" t="s">
        <v>330</v>
      </c>
      <c r="B205" s="40" t="s">
        <v>330</v>
      </c>
    </row>
    <row r="206">
      <c r="A206" s="40" t="s">
        <v>331</v>
      </c>
      <c r="B206" s="40" t="s">
        <v>331</v>
      </c>
    </row>
    <row r="207">
      <c r="A207" s="40" t="s">
        <v>332</v>
      </c>
      <c r="B207" s="40" t="s">
        <v>332</v>
      </c>
    </row>
    <row r="208">
      <c r="A208" s="40" t="s">
        <v>333</v>
      </c>
      <c r="B208" s="40" t="s">
        <v>333</v>
      </c>
    </row>
    <row r="209">
      <c r="A209" s="40" t="s">
        <v>334</v>
      </c>
      <c r="B209" s="40" t="s">
        <v>334</v>
      </c>
    </row>
    <row r="210">
      <c r="A210" s="40" t="s">
        <v>335</v>
      </c>
      <c r="B210" s="40" t="s">
        <v>335</v>
      </c>
    </row>
    <row r="211">
      <c r="A211" s="40" t="s">
        <v>336</v>
      </c>
    </row>
    <row r="212">
      <c r="A212" s="40" t="s">
        <v>337</v>
      </c>
      <c r="B212" s="40" t="s">
        <v>337</v>
      </c>
    </row>
    <row r="213">
      <c r="A213" s="40" t="s">
        <v>338</v>
      </c>
      <c r="B213" s="40" t="s">
        <v>338</v>
      </c>
    </row>
    <row r="214">
      <c r="A214" s="40" t="s">
        <v>339</v>
      </c>
      <c r="B214" s="40" t="s">
        <v>339</v>
      </c>
    </row>
    <row r="215">
      <c r="A215" s="40" t="s">
        <v>340</v>
      </c>
      <c r="B215" s="40" t="s">
        <v>340</v>
      </c>
    </row>
    <row r="216">
      <c r="A216" s="40" t="s">
        <v>341</v>
      </c>
      <c r="B216" s="40" t="s">
        <v>341</v>
      </c>
    </row>
    <row r="217">
      <c r="A217" s="40" t="s">
        <v>342</v>
      </c>
      <c r="B217" s="40" t="s">
        <v>342</v>
      </c>
    </row>
    <row r="218">
      <c r="A218" s="40" t="s">
        <v>343</v>
      </c>
      <c r="B218" s="40" t="s">
        <v>343</v>
      </c>
    </row>
    <row r="219">
      <c r="A219" s="40" t="s">
        <v>344</v>
      </c>
      <c r="B219" s="40" t="s">
        <v>344</v>
      </c>
    </row>
    <row r="220">
      <c r="A220" s="40" t="s">
        <v>345</v>
      </c>
      <c r="B220" s="40" t="s">
        <v>345</v>
      </c>
    </row>
    <row r="221">
      <c r="A221" s="40" t="s">
        <v>346</v>
      </c>
      <c r="B221" s="40" t="s">
        <v>346</v>
      </c>
    </row>
    <row r="222">
      <c r="A222" s="40" t="s">
        <v>347</v>
      </c>
      <c r="B222" s="40" t="s">
        <v>347</v>
      </c>
    </row>
    <row r="223">
      <c r="A223" s="40" t="s">
        <v>348</v>
      </c>
      <c r="B223" s="40" t="s">
        <v>348</v>
      </c>
    </row>
    <row r="224">
      <c r="A224" s="40" t="s">
        <v>349</v>
      </c>
      <c r="B224" s="40" t="s">
        <v>349</v>
      </c>
    </row>
    <row r="225">
      <c r="A225" s="40" t="s">
        <v>350</v>
      </c>
      <c r="B225" s="40" t="s">
        <v>350</v>
      </c>
    </row>
    <row r="226">
      <c r="A226" s="40" t="s">
        <v>351</v>
      </c>
      <c r="B226" s="40" t="s">
        <v>351</v>
      </c>
    </row>
    <row r="227">
      <c r="A227" s="40" t="s">
        <v>352</v>
      </c>
      <c r="B227" s="40" t="s">
        <v>352</v>
      </c>
    </row>
    <row r="228">
      <c r="A228" s="40" t="s">
        <v>353</v>
      </c>
      <c r="B228" s="40" t="s">
        <v>353</v>
      </c>
    </row>
    <row r="229">
      <c r="A229" s="40" t="s">
        <v>354</v>
      </c>
      <c r="B229" s="40" t="s">
        <v>354</v>
      </c>
    </row>
    <row r="230">
      <c r="A230" s="40" t="s">
        <v>355</v>
      </c>
      <c r="B230" s="40" t="s">
        <v>355</v>
      </c>
    </row>
    <row r="231">
      <c r="A231" s="40" t="s">
        <v>356</v>
      </c>
      <c r="B231" s="40" t="s">
        <v>356</v>
      </c>
    </row>
    <row r="232">
      <c r="A232" s="40" t="s">
        <v>357</v>
      </c>
      <c r="B232" s="40" t="s">
        <v>357</v>
      </c>
    </row>
    <row r="233">
      <c r="A233" s="40" t="s">
        <v>358</v>
      </c>
      <c r="B233" s="40" t="s">
        <v>358</v>
      </c>
    </row>
    <row r="234">
      <c r="A234" s="40" t="s">
        <v>359</v>
      </c>
      <c r="B234" s="40" t="s">
        <v>359</v>
      </c>
    </row>
    <row r="235">
      <c r="A235" s="40" t="s">
        <v>360</v>
      </c>
      <c r="B235" s="40" t="s">
        <v>360</v>
      </c>
    </row>
    <row r="236">
      <c r="A236" s="40" t="s">
        <v>361</v>
      </c>
      <c r="B236" s="40" t="s">
        <v>361</v>
      </c>
    </row>
    <row r="237">
      <c r="A237" s="40" t="s">
        <v>362</v>
      </c>
      <c r="B237" s="40" t="s">
        <v>362</v>
      </c>
    </row>
    <row r="238">
      <c r="A238" s="40" t="s">
        <v>363</v>
      </c>
      <c r="B238" s="40" t="s">
        <v>363</v>
      </c>
    </row>
    <row r="239">
      <c r="A239" s="40" t="s">
        <v>364</v>
      </c>
      <c r="B239" s="40" t="s">
        <v>364</v>
      </c>
    </row>
    <row r="240">
      <c r="A240" s="40" t="s">
        <v>365</v>
      </c>
      <c r="B240" s="40" t="s">
        <v>365</v>
      </c>
    </row>
    <row r="241">
      <c r="A241" s="40" t="s">
        <v>366</v>
      </c>
      <c r="B241" s="40" t="s">
        <v>366</v>
      </c>
    </row>
    <row r="242">
      <c r="A242" s="40" t="s">
        <v>367</v>
      </c>
      <c r="B242" s="40" t="s">
        <v>367</v>
      </c>
    </row>
    <row r="243">
      <c r="A243" s="40" t="s">
        <v>368</v>
      </c>
      <c r="B243" s="40" t="s">
        <v>368</v>
      </c>
    </row>
    <row r="244">
      <c r="A244" s="40" t="s">
        <v>369</v>
      </c>
      <c r="B244" s="40" t="s">
        <v>369</v>
      </c>
    </row>
    <row r="245">
      <c r="A245" s="40" t="s">
        <v>370</v>
      </c>
      <c r="B245" s="40" t="s">
        <v>370</v>
      </c>
    </row>
    <row r="246">
      <c r="A246" s="40" t="s">
        <v>371</v>
      </c>
      <c r="B246" s="40" t="s">
        <v>371</v>
      </c>
    </row>
    <row r="247">
      <c r="A247" s="40" t="s">
        <v>372</v>
      </c>
      <c r="B247" s="40" t="s">
        <v>372</v>
      </c>
    </row>
    <row r="248">
      <c r="A248" s="40" t="s">
        <v>373</v>
      </c>
      <c r="B248" s="40" t="s">
        <v>373</v>
      </c>
    </row>
    <row r="249">
      <c r="A249" s="40" t="s">
        <v>374</v>
      </c>
      <c r="B249" s="40" t="s">
        <v>374</v>
      </c>
    </row>
    <row r="250">
      <c r="A250" s="40" t="s">
        <v>375</v>
      </c>
      <c r="B250" s="40" t="s">
        <v>375</v>
      </c>
    </row>
    <row r="251">
      <c r="A251" s="40" t="s">
        <v>376</v>
      </c>
      <c r="B251" s="40" t="s">
        <v>376</v>
      </c>
    </row>
    <row r="252">
      <c r="A252" s="40" t="s">
        <v>377</v>
      </c>
      <c r="B252" s="40" t="s">
        <v>377</v>
      </c>
    </row>
    <row r="253">
      <c r="A253" s="40" t="s">
        <v>378</v>
      </c>
      <c r="B253" s="40" t="s">
        <v>378</v>
      </c>
    </row>
    <row r="254">
      <c r="A254" s="40" t="s">
        <v>379</v>
      </c>
      <c r="B254" s="40" t="s">
        <v>379</v>
      </c>
    </row>
    <row r="255">
      <c r="A255" s="40" t="s">
        <v>380</v>
      </c>
      <c r="B255" s="40" t="s">
        <v>380</v>
      </c>
    </row>
    <row r="256">
      <c r="A256" s="40" t="s">
        <v>381</v>
      </c>
      <c r="B256" s="40" t="s">
        <v>381</v>
      </c>
    </row>
    <row r="257">
      <c r="A257" s="40" t="s">
        <v>382</v>
      </c>
      <c r="B257" s="40" t="s">
        <v>382</v>
      </c>
    </row>
    <row r="258">
      <c r="A258" s="40" t="s">
        <v>383</v>
      </c>
      <c r="B258" s="40" t="s">
        <v>383</v>
      </c>
    </row>
    <row r="259">
      <c r="A259" s="40" t="s">
        <v>384</v>
      </c>
      <c r="B259" s="40" t="s">
        <v>384</v>
      </c>
    </row>
    <row r="260">
      <c r="A260" s="40" t="s">
        <v>385</v>
      </c>
      <c r="B260" s="40" t="s">
        <v>385</v>
      </c>
    </row>
    <row r="261">
      <c r="A261" s="40" t="s">
        <v>386</v>
      </c>
      <c r="B261" s="40" t="s">
        <v>386</v>
      </c>
    </row>
    <row r="262">
      <c r="A262" s="40" t="s">
        <v>387</v>
      </c>
      <c r="B262" s="40" t="s">
        <v>387</v>
      </c>
    </row>
    <row r="263">
      <c r="A263" s="40" t="s">
        <v>388</v>
      </c>
      <c r="B263" s="40" t="s">
        <v>388</v>
      </c>
    </row>
    <row r="264">
      <c r="A264" s="40" t="s">
        <v>389</v>
      </c>
      <c r="B264" s="40" t="s">
        <v>389</v>
      </c>
    </row>
    <row r="265">
      <c r="A265" s="40" t="s">
        <v>390</v>
      </c>
      <c r="B265" s="40" t="s">
        <v>390</v>
      </c>
    </row>
    <row r="266">
      <c r="A266" s="40" t="s">
        <v>391</v>
      </c>
      <c r="B266" s="40" t="s">
        <v>391</v>
      </c>
    </row>
    <row r="267">
      <c r="A267" s="40" t="s">
        <v>392</v>
      </c>
      <c r="B267" s="40" t="s">
        <v>392</v>
      </c>
    </row>
    <row r="268">
      <c r="A268" s="40" t="s">
        <v>393</v>
      </c>
      <c r="B268" s="40" t="s">
        <v>393</v>
      </c>
    </row>
    <row r="269">
      <c r="A269" s="40" t="s">
        <v>394</v>
      </c>
      <c r="B269" s="40" t="s">
        <v>394</v>
      </c>
    </row>
    <row r="270">
      <c r="A270" s="40" t="s">
        <v>395</v>
      </c>
      <c r="B270" s="40" t="s">
        <v>395</v>
      </c>
    </row>
    <row r="271">
      <c r="A271" s="40" t="s">
        <v>396</v>
      </c>
      <c r="B271" s="40" t="s">
        <v>396</v>
      </c>
    </row>
    <row r="272">
      <c r="A272" s="40" t="s">
        <v>397</v>
      </c>
      <c r="B272" s="40" t="s">
        <v>397</v>
      </c>
    </row>
    <row r="273">
      <c r="A273" s="40" t="s">
        <v>398</v>
      </c>
      <c r="B273" s="40" t="s">
        <v>398</v>
      </c>
    </row>
    <row r="274">
      <c r="A274" s="40" t="s">
        <v>399</v>
      </c>
      <c r="B274" s="40" t="s">
        <v>399</v>
      </c>
    </row>
    <row r="275">
      <c r="A275" s="40" t="s">
        <v>400</v>
      </c>
      <c r="B275" s="40" t="s">
        <v>400</v>
      </c>
    </row>
    <row r="276">
      <c r="A276" s="40" t="s">
        <v>401</v>
      </c>
      <c r="B276" s="40" t="s">
        <v>401</v>
      </c>
    </row>
    <row r="277">
      <c r="A277" s="40" t="s">
        <v>402</v>
      </c>
      <c r="B277" s="40" t="s">
        <v>402</v>
      </c>
    </row>
    <row r="278">
      <c r="A278" s="40" t="s">
        <v>403</v>
      </c>
      <c r="B278" s="40" t="s">
        <v>403</v>
      </c>
    </row>
    <row r="279">
      <c r="A279" s="40" t="s">
        <v>404</v>
      </c>
      <c r="B279" s="40" t="s">
        <v>404</v>
      </c>
    </row>
    <row r="280">
      <c r="A280" s="40" t="s">
        <v>405</v>
      </c>
      <c r="B280" s="40" t="s">
        <v>405</v>
      </c>
    </row>
    <row r="281">
      <c r="A281" s="40" t="s">
        <v>406</v>
      </c>
      <c r="B281" s="40" t="s">
        <v>406</v>
      </c>
    </row>
    <row r="282">
      <c r="A282" s="40" t="s">
        <v>407</v>
      </c>
      <c r="B282" s="40" t="s">
        <v>407</v>
      </c>
    </row>
    <row r="283">
      <c r="A283" s="40" t="s">
        <v>408</v>
      </c>
      <c r="B283" s="40" t="s">
        <v>408</v>
      </c>
    </row>
    <row r="284">
      <c r="A284" s="40" t="s">
        <v>409</v>
      </c>
      <c r="B284" s="40" t="s">
        <v>409</v>
      </c>
    </row>
    <row r="285">
      <c r="A285" s="40" t="s">
        <v>410</v>
      </c>
      <c r="B285" s="40" t="s">
        <v>410</v>
      </c>
    </row>
    <row r="286">
      <c r="A286" s="40" t="s">
        <v>411</v>
      </c>
      <c r="B286" s="40" t="s">
        <v>411</v>
      </c>
    </row>
    <row r="287">
      <c r="A287" s="40" t="s">
        <v>412</v>
      </c>
      <c r="B287" s="40" t="s">
        <v>412</v>
      </c>
    </row>
    <row r="288">
      <c r="A288" s="40" t="s">
        <v>413</v>
      </c>
      <c r="B288" s="40" t="s">
        <v>413</v>
      </c>
    </row>
    <row r="289">
      <c r="A289" s="40" t="s">
        <v>414</v>
      </c>
      <c r="B289" s="40" t="s">
        <v>414</v>
      </c>
    </row>
    <row r="290">
      <c r="A290" s="40" t="s">
        <v>415</v>
      </c>
      <c r="B290" s="40" t="s">
        <v>415</v>
      </c>
    </row>
    <row r="291">
      <c r="A291" s="40" t="s">
        <v>416</v>
      </c>
      <c r="B291" s="40" t="s">
        <v>416</v>
      </c>
    </row>
    <row r="292">
      <c r="A292" s="40" t="s">
        <v>417</v>
      </c>
      <c r="B292" s="40" t="s">
        <v>417</v>
      </c>
    </row>
    <row r="293">
      <c r="A293" s="40" t="s">
        <v>418</v>
      </c>
      <c r="B293" s="40" t="s">
        <v>418</v>
      </c>
    </row>
    <row r="294">
      <c r="A294" s="40" t="s">
        <v>419</v>
      </c>
      <c r="B294" s="40" t="s">
        <v>419</v>
      </c>
    </row>
    <row r="295">
      <c r="A295" s="40" t="s">
        <v>420</v>
      </c>
      <c r="B295" s="40" t="s">
        <v>420</v>
      </c>
    </row>
    <row r="296">
      <c r="A296" s="40" t="s">
        <v>421</v>
      </c>
      <c r="B296" s="40" t="s">
        <v>421</v>
      </c>
    </row>
    <row r="297">
      <c r="A297" s="40" t="s">
        <v>422</v>
      </c>
      <c r="B297" s="40" t="s">
        <v>422</v>
      </c>
    </row>
    <row r="298">
      <c r="A298" s="40" t="s">
        <v>423</v>
      </c>
      <c r="B298" s="40" t="s">
        <v>423</v>
      </c>
    </row>
    <row r="299">
      <c r="A299" s="40" t="s">
        <v>424</v>
      </c>
      <c r="B299" s="40" t="s">
        <v>424</v>
      </c>
    </row>
    <row r="300">
      <c r="A300" s="40" t="s">
        <v>425</v>
      </c>
      <c r="B300" s="40" t="s">
        <v>425</v>
      </c>
    </row>
    <row r="301">
      <c r="A301" s="40" t="s">
        <v>426</v>
      </c>
      <c r="B301" s="40" t="s">
        <v>426</v>
      </c>
    </row>
    <row r="302">
      <c r="A302" s="40" t="s">
        <v>427</v>
      </c>
      <c r="B302" s="40" t="s">
        <v>427</v>
      </c>
    </row>
    <row r="303">
      <c r="A303" s="40" t="s">
        <v>428</v>
      </c>
      <c r="B303" s="40" t="s">
        <v>428</v>
      </c>
    </row>
    <row r="304">
      <c r="A304" s="40" t="s">
        <v>429</v>
      </c>
      <c r="B304" s="40" t="s">
        <v>429</v>
      </c>
    </row>
    <row r="305">
      <c r="A305" s="40" t="s">
        <v>430</v>
      </c>
      <c r="B305" s="40" t="s">
        <v>430</v>
      </c>
    </row>
    <row r="306">
      <c r="A306" s="40" t="s">
        <v>431</v>
      </c>
    </row>
    <row r="307">
      <c r="A307" s="40" t="s">
        <v>432</v>
      </c>
      <c r="B307" s="40" t="s">
        <v>432</v>
      </c>
    </row>
    <row r="308">
      <c r="A308" s="40" t="s">
        <v>433</v>
      </c>
      <c r="B308" s="40" t="s">
        <v>433</v>
      </c>
    </row>
    <row r="309">
      <c r="A309" s="40" t="s">
        <v>434</v>
      </c>
      <c r="B309" s="40" t="s">
        <v>434</v>
      </c>
    </row>
    <row r="310">
      <c r="A310" s="40" t="s">
        <v>435</v>
      </c>
      <c r="B310" s="40" t="s">
        <v>435</v>
      </c>
    </row>
    <row r="311">
      <c r="A311" s="40" t="s">
        <v>436</v>
      </c>
      <c r="B311" s="40" t="s">
        <v>436</v>
      </c>
    </row>
    <row r="312">
      <c r="A312" s="40" t="s">
        <v>437</v>
      </c>
      <c r="B312" s="40" t="s">
        <v>437</v>
      </c>
    </row>
    <row r="313">
      <c r="A313" s="40" t="s">
        <v>438</v>
      </c>
      <c r="B313" s="40" t="s">
        <v>438</v>
      </c>
    </row>
    <row r="314">
      <c r="A314" s="40" t="s">
        <v>439</v>
      </c>
      <c r="B314" s="40" t="s">
        <v>439</v>
      </c>
    </row>
    <row r="315">
      <c r="A315" s="40" t="s">
        <v>440</v>
      </c>
      <c r="B315" s="40" t="s">
        <v>440</v>
      </c>
    </row>
    <row r="316">
      <c r="A316" s="40" t="s">
        <v>441</v>
      </c>
      <c r="B316" s="40" t="s">
        <v>441</v>
      </c>
    </row>
    <row r="317">
      <c r="A317" s="40" t="s">
        <v>442</v>
      </c>
      <c r="B317" s="40" t="s">
        <v>442</v>
      </c>
    </row>
    <row r="318">
      <c r="A318" s="40" t="s">
        <v>443</v>
      </c>
      <c r="B318" s="40" t="s">
        <v>443</v>
      </c>
    </row>
    <row r="319">
      <c r="A319" s="40" t="s">
        <v>444</v>
      </c>
      <c r="B319" s="40" t="s">
        <v>444</v>
      </c>
    </row>
    <row r="320">
      <c r="A320" s="40" t="s">
        <v>445</v>
      </c>
      <c r="B320" s="40" t="s">
        <v>445</v>
      </c>
    </row>
    <row r="321">
      <c r="A321" s="40" t="s">
        <v>446</v>
      </c>
      <c r="B321" s="40" t="s">
        <v>446</v>
      </c>
    </row>
    <row r="322">
      <c r="A322" s="40" t="s">
        <v>447</v>
      </c>
      <c r="B322" s="40" t="s">
        <v>447</v>
      </c>
    </row>
    <row r="323">
      <c r="A323" s="40" t="s">
        <v>448</v>
      </c>
      <c r="B323" s="40" t="s">
        <v>449</v>
      </c>
    </row>
    <row r="324">
      <c r="A324" s="40" t="s">
        <v>450</v>
      </c>
      <c r="B324" s="40" t="s">
        <v>450</v>
      </c>
    </row>
    <row r="325">
      <c r="A325" s="40" t="s">
        <v>451</v>
      </c>
      <c r="B325" s="40" t="s">
        <v>451</v>
      </c>
    </row>
    <row r="326">
      <c r="A326" s="40" t="s">
        <v>452</v>
      </c>
      <c r="B326" s="40" t="s">
        <v>452</v>
      </c>
    </row>
    <row r="327">
      <c r="A327" s="40" t="s">
        <v>453</v>
      </c>
      <c r="B327" s="40" t="s">
        <v>453</v>
      </c>
    </row>
    <row r="328">
      <c r="A328" s="40" t="s">
        <v>454</v>
      </c>
      <c r="B328" s="40" t="s">
        <v>454</v>
      </c>
    </row>
    <row r="329">
      <c r="A329" s="40" t="s">
        <v>455</v>
      </c>
      <c r="B329" s="40" t="s">
        <v>455</v>
      </c>
    </row>
    <row r="330">
      <c r="A330" s="40" t="s">
        <v>456</v>
      </c>
    </row>
    <row r="331">
      <c r="A331" s="40" t="s">
        <v>457</v>
      </c>
      <c r="B331" s="40" t="s">
        <v>458</v>
      </c>
    </row>
    <row r="332">
      <c r="A332" s="40" t="s">
        <v>459</v>
      </c>
    </row>
    <row r="333">
      <c r="A333" s="40" t="s">
        <v>460</v>
      </c>
      <c r="B333" s="40" t="s">
        <v>461</v>
      </c>
    </row>
    <row r="334">
      <c r="A334" s="40" t="s">
        <v>462</v>
      </c>
      <c r="B334" s="40" t="s">
        <v>462</v>
      </c>
    </row>
    <row r="335">
      <c r="A335" s="40" t="s">
        <v>463</v>
      </c>
      <c r="B335" s="40" t="s">
        <v>463</v>
      </c>
    </row>
    <row r="336">
      <c r="A336" s="40" t="s">
        <v>464</v>
      </c>
      <c r="B336" s="40" t="s">
        <v>464</v>
      </c>
    </row>
    <row r="337">
      <c r="A337" s="40" t="s">
        <v>465</v>
      </c>
      <c r="B337" s="40" t="s">
        <v>465</v>
      </c>
    </row>
    <row r="338">
      <c r="A338" s="40" t="s">
        <v>466</v>
      </c>
      <c r="B338" s="40" t="s">
        <v>466</v>
      </c>
    </row>
    <row r="339">
      <c r="A339" s="40" t="s">
        <v>466</v>
      </c>
      <c r="B339" s="40" t="s">
        <v>467</v>
      </c>
    </row>
    <row r="340">
      <c r="A340" s="40" t="s">
        <v>468</v>
      </c>
      <c r="B340" s="40" t="s">
        <v>468</v>
      </c>
    </row>
    <row r="341">
      <c r="A341" s="40" t="s">
        <v>469</v>
      </c>
      <c r="B341" s="40" t="s">
        <v>469</v>
      </c>
    </row>
    <row r="342">
      <c r="A342" s="40" t="s">
        <v>470</v>
      </c>
      <c r="B342" s="40" t="s">
        <v>470</v>
      </c>
    </row>
    <row r="343">
      <c r="A343" s="40" t="s">
        <v>471</v>
      </c>
      <c r="B343" s="40" t="s">
        <v>471</v>
      </c>
    </row>
    <row r="344">
      <c r="A344" s="40" t="s">
        <v>472</v>
      </c>
      <c r="B344" s="40" t="s">
        <v>472</v>
      </c>
    </row>
    <row r="345">
      <c r="A345" s="40" t="s">
        <v>473</v>
      </c>
      <c r="B345" s="40" t="s">
        <v>473</v>
      </c>
    </row>
    <row r="346">
      <c r="A346" s="40" t="s">
        <v>474</v>
      </c>
      <c r="B346" s="40" t="s">
        <v>474</v>
      </c>
    </row>
    <row r="347">
      <c r="A347" s="40" t="s">
        <v>475</v>
      </c>
      <c r="B347" s="40" t="s">
        <v>475</v>
      </c>
    </row>
    <row r="348">
      <c r="A348" s="40" t="s">
        <v>476</v>
      </c>
      <c r="B348" s="40" t="s">
        <v>476</v>
      </c>
    </row>
    <row r="349">
      <c r="A349" s="40" t="s">
        <v>477</v>
      </c>
      <c r="B349" s="40" t="s">
        <v>477</v>
      </c>
    </row>
    <row r="350">
      <c r="A350" s="40" t="s">
        <v>478</v>
      </c>
      <c r="B350" s="40" t="s">
        <v>478</v>
      </c>
    </row>
    <row r="351">
      <c r="A351" s="40" t="s">
        <v>479</v>
      </c>
      <c r="B351" s="40" t="s">
        <v>479</v>
      </c>
    </row>
    <row r="352">
      <c r="A352" s="40" t="s">
        <v>480</v>
      </c>
      <c r="B352" s="40" t="s">
        <v>480</v>
      </c>
    </row>
    <row r="353">
      <c r="A353" s="40" t="s">
        <v>481</v>
      </c>
      <c r="B353" s="40" t="s">
        <v>481</v>
      </c>
    </row>
    <row r="354">
      <c r="A354" s="40" t="s">
        <v>482</v>
      </c>
      <c r="B354" s="40" t="s">
        <v>482</v>
      </c>
    </row>
    <row r="355">
      <c r="A355" s="40" t="s">
        <v>483</v>
      </c>
      <c r="B355" s="40" t="s">
        <v>483</v>
      </c>
    </row>
    <row r="356">
      <c r="A356" s="40" t="s">
        <v>484</v>
      </c>
      <c r="B356" s="40" t="s">
        <v>484</v>
      </c>
    </row>
    <row r="357">
      <c r="A357" s="40" t="s">
        <v>485</v>
      </c>
      <c r="B357" s="40" t="s">
        <v>485</v>
      </c>
    </row>
    <row r="358">
      <c r="A358" s="40" t="s">
        <v>486</v>
      </c>
      <c r="B358" s="40" t="s">
        <v>486</v>
      </c>
    </row>
    <row r="359">
      <c r="A359" s="40" t="s">
        <v>487</v>
      </c>
      <c r="B359" s="40" t="s">
        <v>487</v>
      </c>
    </row>
    <row r="360">
      <c r="A360" s="40" t="s">
        <v>488</v>
      </c>
      <c r="B360" s="40" t="s">
        <v>488</v>
      </c>
    </row>
    <row r="361">
      <c r="A361" s="40" t="s">
        <v>489</v>
      </c>
      <c r="B361" s="40" t="s">
        <v>489</v>
      </c>
    </row>
    <row r="362">
      <c r="A362" s="40" t="s">
        <v>490</v>
      </c>
      <c r="B362" s="40" t="s">
        <v>490</v>
      </c>
    </row>
    <row r="363">
      <c r="A363" s="40" t="s">
        <v>491</v>
      </c>
      <c r="B363" s="40" t="s">
        <v>491</v>
      </c>
    </row>
    <row r="364">
      <c r="A364" s="40" t="s">
        <v>492</v>
      </c>
      <c r="B364" s="40" t="s">
        <v>492</v>
      </c>
    </row>
    <row r="365">
      <c r="A365" s="40" t="s">
        <v>493</v>
      </c>
      <c r="B365" s="40" t="s">
        <v>493</v>
      </c>
    </row>
    <row r="366">
      <c r="A366" s="40" t="s">
        <v>494</v>
      </c>
      <c r="B366" s="40" t="s">
        <v>494</v>
      </c>
    </row>
    <row r="367">
      <c r="A367" s="40" t="s">
        <v>495</v>
      </c>
      <c r="B367" s="40" t="s">
        <v>495</v>
      </c>
    </row>
    <row r="368">
      <c r="A368" s="40" t="s">
        <v>496</v>
      </c>
      <c r="B368" s="40" t="s">
        <v>496</v>
      </c>
    </row>
    <row r="369">
      <c r="A369" s="40" t="s">
        <v>497</v>
      </c>
      <c r="B369" s="40" t="s">
        <v>497</v>
      </c>
    </row>
    <row r="370">
      <c r="A370" s="40" t="s">
        <v>498</v>
      </c>
      <c r="B370" s="40" t="s">
        <v>498</v>
      </c>
    </row>
    <row r="371">
      <c r="A371" s="40" t="s">
        <v>499</v>
      </c>
      <c r="B371" s="40" t="s">
        <v>499</v>
      </c>
    </row>
    <row r="372">
      <c r="A372" s="40" t="s">
        <v>500</v>
      </c>
      <c r="B372" s="40" t="s">
        <v>500</v>
      </c>
    </row>
    <row r="373">
      <c r="A373" s="40" t="s">
        <v>501</v>
      </c>
      <c r="B373" s="40" t="s">
        <v>501</v>
      </c>
    </row>
    <row r="374">
      <c r="A374" s="40" t="s">
        <v>502</v>
      </c>
      <c r="B374" s="40" t="s">
        <v>502</v>
      </c>
    </row>
    <row r="375">
      <c r="A375" s="40" t="s">
        <v>503</v>
      </c>
      <c r="B375" s="40" t="s">
        <v>503</v>
      </c>
    </row>
    <row r="376">
      <c r="A376" s="40" t="s">
        <v>504</v>
      </c>
      <c r="B376" s="40" t="s">
        <v>504</v>
      </c>
    </row>
    <row r="377">
      <c r="A377" s="40" t="s">
        <v>505</v>
      </c>
      <c r="B377" s="40" t="s">
        <v>505</v>
      </c>
    </row>
    <row r="378">
      <c r="A378" s="40" t="s">
        <v>506</v>
      </c>
      <c r="B378" s="40" t="s">
        <v>506</v>
      </c>
    </row>
    <row r="379">
      <c r="A379" s="40" t="s">
        <v>507</v>
      </c>
      <c r="B379" s="40" t="s">
        <v>507</v>
      </c>
    </row>
    <row r="380">
      <c r="A380" s="40" t="s">
        <v>508</v>
      </c>
      <c r="B380" s="40" t="s">
        <v>508</v>
      </c>
    </row>
    <row r="381">
      <c r="A381" s="40" t="s">
        <v>509</v>
      </c>
      <c r="B381" s="40" t="s">
        <v>509</v>
      </c>
    </row>
    <row r="382">
      <c r="A382" s="40" t="s">
        <v>510</v>
      </c>
      <c r="B382" s="40" t="s">
        <v>510</v>
      </c>
    </row>
    <row r="383">
      <c r="A383" s="40" t="s">
        <v>511</v>
      </c>
      <c r="B383" s="40" t="s">
        <v>511</v>
      </c>
    </row>
    <row r="384">
      <c r="A384" s="40" t="s">
        <v>512</v>
      </c>
      <c r="B384" s="40" t="s">
        <v>512</v>
      </c>
    </row>
    <row r="385">
      <c r="A385" s="40" t="s">
        <v>513</v>
      </c>
      <c r="B385" s="40" t="s">
        <v>513</v>
      </c>
    </row>
    <row r="386">
      <c r="A386" s="40" t="s">
        <v>514</v>
      </c>
      <c r="B386" s="40" t="s">
        <v>514</v>
      </c>
    </row>
    <row r="387">
      <c r="A387" s="40" t="s">
        <v>515</v>
      </c>
      <c r="B387" s="40" t="s">
        <v>515</v>
      </c>
    </row>
    <row r="388">
      <c r="A388" s="40" t="s">
        <v>516</v>
      </c>
      <c r="B388" s="40" t="s">
        <v>516</v>
      </c>
    </row>
    <row r="389">
      <c r="A389" s="40" t="s">
        <v>517</v>
      </c>
      <c r="B389" s="40" t="s">
        <v>517</v>
      </c>
    </row>
    <row r="390">
      <c r="A390" s="40" t="s">
        <v>518</v>
      </c>
      <c r="B390" s="40" t="s">
        <v>518</v>
      </c>
    </row>
    <row r="391">
      <c r="A391" s="40" t="s">
        <v>519</v>
      </c>
      <c r="B391" s="40" t="s">
        <v>519</v>
      </c>
    </row>
    <row r="392">
      <c r="A392" s="40" t="s">
        <v>520</v>
      </c>
      <c r="B392" s="40" t="s">
        <v>520</v>
      </c>
    </row>
    <row r="393">
      <c r="A393" s="40" t="s">
        <v>521</v>
      </c>
      <c r="B393" s="40" t="s">
        <v>521</v>
      </c>
    </row>
    <row r="394">
      <c r="A394" s="40" t="s">
        <v>522</v>
      </c>
      <c r="B394" s="40" t="s">
        <v>522</v>
      </c>
    </row>
    <row r="395">
      <c r="A395" s="40" t="s">
        <v>523</v>
      </c>
      <c r="B395" s="40" t="s">
        <v>523</v>
      </c>
    </row>
    <row r="396">
      <c r="A396" s="40" t="s">
        <v>524</v>
      </c>
      <c r="B396" s="40" t="s">
        <v>524</v>
      </c>
    </row>
    <row r="397">
      <c r="A397" s="40" t="s">
        <v>525</v>
      </c>
      <c r="B397" s="40" t="s">
        <v>525</v>
      </c>
    </row>
    <row r="398">
      <c r="A398" s="40" t="s">
        <v>526</v>
      </c>
      <c r="B398" s="40" t="s">
        <v>526</v>
      </c>
    </row>
    <row r="399">
      <c r="A399" s="40" t="s">
        <v>527</v>
      </c>
      <c r="B399" s="40" t="s">
        <v>527</v>
      </c>
    </row>
    <row r="400">
      <c r="A400" s="40" t="s">
        <v>528</v>
      </c>
      <c r="B400" s="40" t="s">
        <v>528</v>
      </c>
    </row>
    <row r="401">
      <c r="A401" s="40" t="s">
        <v>529</v>
      </c>
      <c r="B401" s="40" t="s">
        <v>529</v>
      </c>
    </row>
    <row r="402">
      <c r="A402" s="40" t="s">
        <v>530</v>
      </c>
      <c r="B402" s="40" t="s">
        <v>530</v>
      </c>
    </row>
    <row r="403">
      <c r="A403" s="40" t="s">
        <v>531</v>
      </c>
      <c r="B403" s="40" t="s">
        <v>531</v>
      </c>
    </row>
    <row r="404">
      <c r="A404" s="40" t="s">
        <v>532</v>
      </c>
      <c r="B404" s="40" t="s">
        <v>532</v>
      </c>
    </row>
    <row r="405">
      <c r="A405" s="40" t="s">
        <v>533</v>
      </c>
      <c r="B405" s="40" t="s">
        <v>533</v>
      </c>
    </row>
    <row r="406">
      <c r="A406" s="40" t="s">
        <v>534</v>
      </c>
      <c r="B406" s="40" t="s">
        <v>534</v>
      </c>
    </row>
    <row r="407">
      <c r="A407" s="40" t="s">
        <v>535</v>
      </c>
      <c r="B407" s="40" t="s">
        <v>535</v>
      </c>
    </row>
    <row r="408">
      <c r="A408" s="40" t="s">
        <v>536</v>
      </c>
      <c r="B408" s="40" t="s">
        <v>536</v>
      </c>
    </row>
    <row r="409">
      <c r="A409" s="40" t="s">
        <v>537</v>
      </c>
      <c r="B409" s="40" t="s">
        <v>537</v>
      </c>
    </row>
    <row r="410">
      <c r="A410" s="40" t="s">
        <v>538</v>
      </c>
      <c r="B410" s="40" t="s">
        <v>538</v>
      </c>
    </row>
    <row r="411">
      <c r="A411" s="40" t="s">
        <v>539</v>
      </c>
      <c r="B411" s="40" t="s">
        <v>539</v>
      </c>
    </row>
    <row r="412">
      <c r="A412" s="40" t="s">
        <v>540</v>
      </c>
      <c r="B412" s="40" t="s">
        <v>540</v>
      </c>
    </row>
    <row r="413">
      <c r="A413" s="40" t="s">
        <v>541</v>
      </c>
      <c r="B413" s="40" t="s">
        <v>541</v>
      </c>
    </row>
    <row r="414">
      <c r="A414" s="40" t="s">
        <v>542</v>
      </c>
      <c r="B414" s="40" t="s">
        <v>542</v>
      </c>
    </row>
    <row r="415">
      <c r="A415" s="40" t="s">
        <v>543</v>
      </c>
      <c r="B415" s="40" t="s">
        <v>543</v>
      </c>
    </row>
    <row r="416">
      <c r="A416" s="40" t="s">
        <v>544</v>
      </c>
      <c r="B416" s="40" t="s">
        <v>544</v>
      </c>
    </row>
    <row r="417">
      <c r="A417" s="40" t="s">
        <v>545</v>
      </c>
      <c r="B417" s="40" t="s">
        <v>545</v>
      </c>
    </row>
    <row r="418">
      <c r="A418" s="40" t="s">
        <v>546</v>
      </c>
      <c r="B418" s="40" t="s">
        <v>546</v>
      </c>
    </row>
    <row r="419">
      <c r="A419" s="40" t="s">
        <v>547</v>
      </c>
      <c r="B419" s="40" t="s">
        <v>547</v>
      </c>
    </row>
    <row r="420">
      <c r="A420" s="40" t="s">
        <v>548</v>
      </c>
      <c r="B420" s="40" t="s">
        <v>548</v>
      </c>
    </row>
    <row r="421">
      <c r="A421" s="40" t="s">
        <v>549</v>
      </c>
      <c r="B421" s="40" t="s">
        <v>549</v>
      </c>
    </row>
    <row r="422">
      <c r="A422" s="40" t="s">
        <v>550</v>
      </c>
      <c r="B422" s="40" t="s">
        <v>550</v>
      </c>
    </row>
    <row r="423">
      <c r="A423" s="40" t="s">
        <v>551</v>
      </c>
      <c r="B423" s="40" t="s">
        <v>551</v>
      </c>
    </row>
    <row r="424">
      <c r="A424" s="40" t="s">
        <v>552</v>
      </c>
      <c r="B424" s="40" t="s">
        <v>552</v>
      </c>
    </row>
    <row r="425">
      <c r="A425" s="40" t="s">
        <v>553</v>
      </c>
      <c r="B425" s="40" t="s">
        <v>553</v>
      </c>
    </row>
    <row r="426">
      <c r="A426" s="40" t="s">
        <v>554</v>
      </c>
      <c r="B426" s="40" t="s">
        <v>554</v>
      </c>
    </row>
    <row r="427">
      <c r="A427" s="40" t="s">
        <v>555</v>
      </c>
      <c r="B427" s="40" t="s">
        <v>555</v>
      </c>
    </row>
    <row r="428">
      <c r="A428" s="40" t="s">
        <v>556</v>
      </c>
      <c r="B428" s="40" t="s">
        <v>556</v>
      </c>
    </row>
    <row r="429">
      <c r="A429" s="40" t="s">
        <v>557</v>
      </c>
      <c r="B429" s="40" t="s">
        <v>557</v>
      </c>
    </row>
    <row r="430">
      <c r="A430" s="40" t="s">
        <v>558</v>
      </c>
      <c r="B430" s="40" t="s">
        <v>558</v>
      </c>
    </row>
    <row r="431">
      <c r="A431" s="40" t="s">
        <v>559</v>
      </c>
      <c r="B431" s="40" t="s">
        <v>559</v>
      </c>
    </row>
    <row r="432">
      <c r="A432" s="40" t="s">
        <v>560</v>
      </c>
      <c r="B432" s="40" t="s">
        <v>560</v>
      </c>
    </row>
    <row r="433">
      <c r="A433" s="40" t="s">
        <v>561</v>
      </c>
    </row>
    <row r="434">
      <c r="A434" s="40" t="s">
        <v>562</v>
      </c>
      <c r="B434" s="40" t="s">
        <v>562</v>
      </c>
    </row>
    <row r="435">
      <c r="A435" s="40" t="s">
        <v>563</v>
      </c>
      <c r="B435" s="40" t="s">
        <v>563</v>
      </c>
    </row>
    <row r="436">
      <c r="A436" s="40" t="s">
        <v>564</v>
      </c>
      <c r="B436" s="40" t="s">
        <v>564</v>
      </c>
    </row>
    <row r="437">
      <c r="A437" s="40" t="s">
        <v>565</v>
      </c>
      <c r="B437" s="40" t="s">
        <v>565</v>
      </c>
    </row>
    <row r="438">
      <c r="A438" s="40" t="s">
        <v>566</v>
      </c>
      <c r="B438" s="40" t="s">
        <v>566</v>
      </c>
    </row>
    <row r="439">
      <c r="A439" s="40" t="s">
        <v>567</v>
      </c>
      <c r="B439" s="40" t="s">
        <v>567</v>
      </c>
    </row>
    <row r="440">
      <c r="A440" s="40" t="s">
        <v>568</v>
      </c>
      <c r="B440" s="40" t="s">
        <v>568</v>
      </c>
    </row>
    <row r="441">
      <c r="A441" s="40" t="s">
        <v>569</v>
      </c>
      <c r="B441" s="40" t="s">
        <v>569</v>
      </c>
    </row>
    <row r="442">
      <c r="A442" s="40" t="s">
        <v>570</v>
      </c>
      <c r="B442" s="40" t="s">
        <v>570</v>
      </c>
    </row>
    <row r="443">
      <c r="A443" s="40" t="s">
        <v>571</v>
      </c>
      <c r="B443" s="40" t="s">
        <v>571</v>
      </c>
    </row>
    <row r="444">
      <c r="A444" s="40" t="s">
        <v>572</v>
      </c>
      <c r="B444" s="40" t="s">
        <v>572</v>
      </c>
    </row>
    <row r="445">
      <c r="A445" s="40" t="s">
        <v>573</v>
      </c>
      <c r="B445" s="40" t="s">
        <v>573</v>
      </c>
    </row>
    <row r="446">
      <c r="A446" s="40" t="s">
        <v>574</v>
      </c>
      <c r="B446" s="40" t="s">
        <v>574</v>
      </c>
    </row>
    <row r="447">
      <c r="A447" s="40" t="s">
        <v>575</v>
      </c>
      <c r="B447" s="40" t="s">
        <v>575</v>
      </c>
    </row>
    <row r="448">
      <c r="A448" s="40" t="s">
        <v>576</v>
      </c>
      <c r="B448" s="40" t="s">
        <v>576</v>
      </c>
    </row>
    <row r="449">
      <c r="A449" s="40" t="s">
        <v>577</v>
      </c>
      <c r="B449" s="40" t="s">
        <v>577</v>
      </c>
    </row>
    <row r="450">
      <c r="A450" s="40" t="s">
        <v>578</v>
      </c>
      <c r="B450" s="40" t="s">
        <v>578</v>
      </c>
    </row>
    <row r="451">
      <c r="A451" s="40" t="s">
        <v>579</v>
      </c>
      <c r="B451" s="40" t="s">
        <v>579</v>
      </c>
    </row>
    <row r="452">
      <c r="A452" s="40" t="s">
        <v>580</v>
      </c>
      <c r="B452" s="40" t="s">
        <v>580</v>
      </c>
    </row>
    <row r="453">
      <c r="A453" s="40" t="s">
        <v>581</v>
      </c>
      <c r="B453" s="40" t="s">
        <v>581</v>
      </c>
    </row>
    <row r="454">
      <c r="A454" s="40" t="s">
        <v>582</v>
      </c>
      <c r="B454" s="40" t="s">
        <v>582</v>
      </c>
    </row>
    <row r="455">
      <c r="A455" s="40" t="s">
        <v>583</v>
      </c>
      <c r="B455" s="40" t="s">
        <v>583</v>
      </c>
    </row>
    <row r="456">
      <c r="A456" s="40" t="s">
        <v>584</v>
      </c>
      <c r="B456" s="40" t="s">
        <v>584</v>
      </c>
    </row>
    <row r="457">
      <c r="A457" s="40" t="s">
        <v>585</v>
      </c>
      <c r="B457" s="40" t="s">
        <v>585</v>
      </c>
    </row>
    <row r="458">
      <c r="A458" s="40" t="s">
        <v>586</v>
      </c>
      <c r="B458" s="40" t="s">
        <v>586</v>
      </c>
    </row>
    <row r="459">
      <c r="A459" s="40" t="s">
        <v>587</v>
      </c>
      <c r="B459" s="40" t="s">
        <v>587</v>
      </c>
    </row>
    <row r="460">
      <c r="A460" s="40" t="s">
        <v>588</v>
      </c>
      <c r="B460" s="40" t="s">
        <v>588</v>
      </c>
    </row>
    <row r="461">
      <c r="A461" s="40" t="s">
        <v>589</v>
      </c>
      <c r="B461" s="40" t="s">
        <v>589</v>
      </c>
    </row>
    <row r="462">
      <c r="A462" s="40" t="s">
        <v>590</v>
      </c>
      <c r="B462" s="40" t="s">
        <v>590</v>
      </c>
    </row>
    <row r="463">
      <c r="A463" s="40" t="s">
        <v>591</v>
      </c>
      <c r="B463" s="40" t="s">
        <v>591</v>
      </c>
    </row>
    <row r="464">
      <c r="A464" s="40" t="s">
        <v>592</v>
      </c>
      <c r="B464" s="40" t="s">
        <v>592</v>
      </c>
    </row>
    <row r="465">
      <c r="A465" s="40" t="s">
        <v>593</v>
      </c>
      <c r="B465" s="40" t="s">
        <v>593</v>
      </c>
    </row>
    <row r="466">
      <c r="A466" s="40" t="s">
        <v>594</v>
      </c>
      <c r="B466" s="40" t="s">
        <v>594</v>
      </c>
    </row>
    <row r="467">
      <c r="A467" s="40" t="s">
        <v>595</v>
      </c>
      <c r="B467" s="40" t="s">
        <v>595</v>
      </c>
    </row>
    <row r="468">
      <c r="A468" s="40" t="s">
        <v>596</v>
      </c>
      <c r="B468" s="40" t="s">
        <v>596</v>
      </c>
    </row>
    <row r="469">
      <c r="A469" s="40" t="s">
        <v>597</v>
      </c>
      <c r="B469" s="40" t="s">
        <v>597</v>
      </c>
    </row>
    <row r="470">
      <c r="A470" s="40" t="s">
        <v>598</v>
      </c>
      <c r="B470" s="40" t="s">
        <v>598</v>
      </c>
    </row>
    <row r="471">
      <c r="A471" s="40" t="s">
        <v>599</v>
      </c>
      <c r="B471" s="40" t="s">
        <v>599</v>
      </c>
    </row>
    <row r="472">
      <c r="A472" s="40" t="s">
        <v>600</v>
      </c>
      <c r="B472" s="40" t="s">
        <v>600</v>
      </c>
    </row>
    <row r="473">
      <c r="A473" s="40" t="s">
        <v>601</v>
      </c>
      <c r="B473" s="40" t="s">
        <v>601</v>
      </c>
    </row>
    <row r="474">
      <c r="A474" s="40" t="s">
        <v>602</v>
      </c>
      <c r="B474" s="40" t="s">
        <v>602</v>
      </c>
    </row>
    <row r="475">
      <c r="A475" s="40" t="s">
        <v>603</v>
      </c>
      <c r="B475" s="40" t="s">
        <v>603</v>
      </c>
    </row>
    <row r="476">
      <c r="A476" s="40" t="s">
        <v>604</v>
      </c>
      <c r="B476" s="40" t="s">
        <v>604</v>
      </c>
    </row>
    <row r="477">
      <c r="A477" s="40" t="s">
        <v>605</v>
      </c>
      <c r="B477" s="40" t="s">
        <v>605</v>
      </c>
    </row>
    <row r="478">
      <c r="A478" s="40" t="s">
        <v>606</v>
      </c>
      <c r="B478" s="40" t="s">
        <v>606</v>
      </c>
    </row>
    <row r="479">
      <c r="A479" s="40" t="s">
        <v>607</v>
      </c>
      <c r="B479" s="40" t="s">
        <v>607</v>
      </c>
    </row>
    <row r="480">
      <c r="A480" s="40" t="s">
        <v>608</v>
      </c>
      <c r="B480" s="40" t="s">
        <v>608</v>
      </c>
    </row>
    <row r="481">
      <c r="A481" s="40" t="s">
        <v>609</v>
      </c>
      <c r="B481" s="40" t="s">
        <v>609</v>
      </c>
    </row>
    <row r="482">
      <c r="A482" s="40" t="s">
        <v>610</v>
      </c>
      <c r="B482" s="40" t="s">
        <v>610</v>
      </c>
    </row>
    <row r="483">
      <c r="A483" s="40" t="s">
        <v>611</v>
      </c>
      <c r="B483" s="40" t="s">
        <v>611</v>
      </c>
    </row>
    <row r="484">
      <c r="A484" s="40" t="s">
        <v>612</v>
      </c>
      <c r="B484" s="40" t="s">
        <v>612</v>
      </c>
    </row>
    <row r="485">
      <c r="A485" s="40" t="s">
        <v>613</v>
      </c>
      <c r="B485" s="40" t="s">
        <v>613</v>
      </c>
    </row>
    <row r="486">
      <c r="A486" s="40" t="s">
        <v>614</v>
      </c>
      <c r="B486" s="40" t="s">
        <v>614</v>
      </c>
    </row>
    <row r="487">
      <c r="A487" s="40" t="s">
        <v>615</v>
      </c>
      <c r="B487" s="40" t="s">
        <v>615</v>
      </c>
    </row>
    <row r="488">
      <c r="A488" s="40" t="s">
        <v>616</v>
      </c>
      <c r="B488" s="40" t="s">
        <v>616</v>
      </c>
    </row>
    <row r="489">
      <c r="A489" s="40" t="s">
        <v>617</v>
      </c>
      <c r="B489" s="40" t="s">
        <v>617</v>
      </c>
    </row>
    <row r="490">
      <c r="A490" s="40" t="s">
        <v>618</v>
      </c>
      <c r="B490" s="40" t="s">
        <v>618</v>
      </c>
    </row>
    <row r="491">
      <c r="A491" s="40" t="s">
        <v>619</v>
      </c>
      <c r="B491" s="40" t="s">
        <v>619</v>
      </c>
    </row>
    <row r="492">
      <c r="A492" s="40" t="s">
        <v>620</v>
      </c>
      <c r="B492" s="40" t="s">
        <v>620</v>
      </c>
    </row>
    <row r="493">
      <c r="A493" s="40" t="s">
        <v>621</v>
      </c>
      <c r="B493" s="40" t="s">
        <v>621</v>
      </c>
    </row>
    <row r="494">
      <c r="A494" s="40" t="s">
        <v>622</v>
      </c>
      <c r="B494" s="40" t="s">
        <v>622</v>
      </c>
    </row>
    <row r="495">
      <c r="A495" s="40" t="s">
        <v>623</v>
      </c>
      <c r="B495" s="40" t="s">
        <v>623</v>
      </c>
    </row>
    <row r="496">
      <c r="A496" s="40" t="s">
        <v>624</v>
      </c>
      <c r="B496" s="40" t="s">
        <v>624</v>
      </c>
    </row>
    <row r="497">
      <c r="A497" s="40" t="s">
        <v>625</v>
      </c>
      <c r="B497" s="40" t="s">
        <v>625</v>
      </c>
    </row>
    <row r="498">
      <c r="A498" s="40" t="s">
        <v>626</v>
      </c>
      <c r="B498" s="40" t="s">
        <v>626</v>
      </c>
    </row>
    <row r="499">
      <c r="A499" s="40" t="s">
        <v>627</v>
      </c>
      <c r="B499" s="40" t="s">
        <v>627</v>
      </c>
    </row>
    <row r="500">
      <c r="A500" s="40" t="s">
        <v>628</v>
      </c>
      <c r="B500" s="40" t="s">
        <v>628</v>
      </c>
    </row>
    <row r="501">
      <c r="A501" s="40" t="s">
        <v>629</v>
      </c>
      <c r="B501" s="40" t="s">
        <v>629</v>
      </c>
    </row>
    <row r="502">
      <c r="A502" s="40" t="s">
        <v>630</v>
      </c>
      <c r="B502" s="40" t="s">
        <v>630</v>
      </c>
    </row>
    <row r="503">
      <c r="A503" s="40" t="s">
        <v>631</v>
      </c>
      <c r="B503" s="40" t="s">
        <v>631</v>
      </c>
    </row>
    <row r="504">
      <c r="A504" s="40" t="s">
        <v>632</v>
      </c>
      <c r="B504" s="40" t="s">
        <v>632</v>
      </c>
    </row>
    <row r="505">
      <c r="A505" s="40" t="s">
        <v>633</v>
      </c>
      <c r="B505" s="40" t="s">
        <v>633</v>
      </c>
    </row>
    <row r="506">
      <c r="A506" s="40" t="s">
        <v>634</v>
      </c>
      <c r="B506" s="40" t="s">
        <v>634</v>
      </c>
    </row>
    <row r="507">
      <c r="A507" s="40" t="s">
        <v>635</v>
      </c>
      <c r="B507" s="40" t="s">
        <v>635</v>
      </c>
    </row>
    <row r="508">
      <c r="A508" s="40" t="s">
        <v>636</v>
      </c>
      <c r="B508" s="40" t="s">
        <v>636</v>
      </c>
    </row>
    <row r="509">
      <c r="A509" s="40" t="s">
        <v>637</v>
      </c>
      <c r="B509" s="40" t="s">
        <v>637</v>
      </c>
    </row>
    <row r="510">
      <c r="A510" s="40" t="s">
        <v>638</v>
      </c>
      <c r="B510" s="40" t="s">
        <v>638</v>
      </c>
    </row>
    <row r="511">
      <c r="A511" s="40" t="s">
        <v>639</v>
      </c>
      <c r="B511" s="40" t="s">
        <v>639</v>
      </c>
    </row>
    <row r="512">
      <c r="A512" s="40" t="s">
        <v>640</v>
      </c>
      <c r="B512" s="40" t="s">
        <v>640</v>
      </c>
    </row>
    <row r="513">
      <c r="A513" s="40" t="s">
        <v>641</v>
      </c>
      <c r="B513" s="40" t="s">
        <v>641</v>
      </c>
    </row>
    <row r="514">
      <c r="A514" s="40" t="s">
        <v>642</v>
      </c>
      <c r="B514" s="40" t="s">
        <v>642</v>
      </c>
    </row>
    <row r="515">
      <c r="A515" s="40" t="s">
        <v>643</v>
      </c>
      <c r="B515" s="40" t="s">
        <v>643</v>
      </c>
    </row>
    <row r="516">
      <c r="A516" s="40" t="s">
        <v>644</v>
      </c>
      <c r="B516" s="40" t="s">
        <v>644</v>
      </c>
    </row>
    <row r="517">
      <c r="A517" s="40" t="s">
        <v>645</v>
      </c>
      <c r="B517" s="40" t="s">
        <v>645</v>
      </c>
    </row>
    <row r="518">
      <c r="A518" s="40" t="s">
        <v>646</v>
      </c>
      <c r="B518" s="40" t="s">
        <v>646</v>
      </c>
    </row>
    <row r="519">
      <c r="A519" s="40" t="s">
        <v>647</v>
      </c>
      <c r="B519" s="40" t="s">
        <v>647</v>
      </c>
    </row>
    <row r="520">
      <c r="A520" s="40" t="s">
        <v>648</v>
      </c>
      <c r="B520" s="40" t="s">
        <v>648</v>
      </c>
    </row>
    <row r="521">
      <c r="A521" s="40" t="s">
        <v>649</v>
      </c>
      <c r="B521" s="40" t="s">
        <v>649</v>
      </c>
    </row>
    <row r="522">
      <c r="A522" s="40" t="s">
        <v>650</v>
      </c>
      <c r="B522" s="40" t="s">
        <v>650</v>
      </c>
    </row>
    <row r="523">
      <c r="A523" s="40" t="s">
        <v>651</v>
      </c>
      <c r="B523" s="40" t="s">
        <v>651</v>
      </c>
    </row>
    <row r="524">
      <c r="A524" s="40" t="s">
        <v>652</v>
      </c>
      <c r="B524" s="40" t="s">
        <v>652</v>
      </c>
    </row>
    <row r="525">
      <c r="A525" s="40" t="s">
        <v>653</v>
      </c>
      <c r="B525" s="40" t="s">
        <v>653</v>
      </c>
    </row>
    <row r="526">
      <c r="A526" s="40" t="s">
        <v>654</v>
      </c>
      <c r="B526" s="40" t="s">
        <v>654</v>
      </c>
    </row>
    <row r="527">
      <c r="A527" s="40" t="s">
        <v>655</v>
      </c>
      <c r="B527" s="40" t="s">
        <v>655</v>
      </c>
    </row>
    <row r="528">
      <c r="A528" s="40" t="s">
        <v>656</v>
      </c>
      <c r="B528" s="40" t="s">
        <v>656</v>
      </c>
    </row>
    <row r="529">
      <c r="A529" s="40" t="s">
        <v>657</v>
      </c>
      <c r="B529" s="40" t="s">
        <v>657</v>
      </c>
    </row>
    <row r="530">
      <c r="A530" s="40" t="s">
        <v>658</v>
      </c>
      <c r="B530" s="40" t="s">
        <v>658</v>
      </c>
    </row>
    <row r="531">
      <c r="A531" s="40" t="s">
        <v>659</v>
      </c>
      <c r="B531" s="40" t="s">
        <v>659</v>
      </c>
    </row>
    <row r="532">
      <c r="A532" s="40" t="s">
        <v>660</v>
      </c>
      <c r="B532" s="40" t="s">
        <v>660</v>
      </c>
    </row>
    <row r="533">
      <c r="A533" s="40" t="s">
        <v>661</v>
      </c>
      <c r="B533" s="40" t="s">
        <v>661</v>
      </c>
    </row>
    <row r="534">
      <c r="A534" s="40" t="s">
        <v>662</v>
      </c>
      <c r="B534" s="40" t="s">
        <v>662</v>
      </c>
    </row>
    <row r="535">
      <c r="A535" s="40" t="s">
        <v>663</v>
      </c>
      <c r="B535" s="40" t="s">
        <v>663</v>
      </c>
    </row>
    <row r="536">
      <c r="A536" s="40" t="s">
        <v>664</v>
      </c>
      <c r="B536" s="40" t="s">
        <v>664</v>
      </c>
    </row>
    <row r="537">
      <c r="A537" s="40" t="s">
        <v>665</v>
      </c>
      <c r="B537" s="40" t="s">
        <v>665</v>
      </c>
    </row>
    <row r="538">
      <c r="A538" s="40" t="s">
        <v>666</v>
      </c>
      <c r="B538" s="40" t="s">
        <v>666</v>
      </c>
    </row>
    <row r="539">
      <c r="A539" s="40" t="s">
        <v>667</v>
      </c>
      <c r="B539" s="40" t="s">
        <v>667</v>
      </c>
    </row>
    <row r="540">
      <c r="A540" s="40" t="s">
        <v>668</v>
      </c>
      <c r="B540" s="40" t="s">
        <v>668</v>
      </c>
    </row>
    <row r="541">
      <c r="A541" s="40" t="s">
        <v>669</v>
      </c>
      <c r="B541" s="40" t="s">
        <v>669</v>
      </c>
    </row>
    <row r="542">
      <c r="A542" s="40" t="s">
        <v>670</v>
      </c>
      <c r="B542" s="40" t="s">
        <v>670</v>
      </c>
    </row>
    <row r="543">
      <c r="A543" s="40" t="s">
        <v>671</v>
      </c>
      <c r="B543" s="40" t="s">
        <v>671</v>
      </c>
    </row>
    <row r="544">
      <c r="A544" s="40" t="s">
        <v>672</v>
      </c>
      <c r="B544" s="40" t="s">
        <v>672</v>
      </c>
    </row>
    <row r="545">
      <c r="A545" s="40" t="s">
        <v>673</v>
      </c>
      <c r="B545" s="40" t="s">
        <v>673</v>
      </c>
    </row>
    <row r="546">
      <c r="A546" s="40" t="s">
        <v>674</v>
      </c>
      <c r="B546" s="40" t="s">
        <v>674</v>
      </c>
    </row>
    <row r="547">
      <c r="A547" s="40" t="s">
        <v>675</v>
      </c>
      <c r="B547" s="40" t="s">
        <v>675</v>
      </c>
    </row>
    <row r="548">
      <c r="A548" s="40" t="s">
        <v>676</v>
      </c>
      <c r="B548" s="40" t="s">
        <v>676</v>
      </c>
    </row>
    <row r="549">
      <c r="A549" s="40" t="s">
        <v>677</v>
      </c>
      <c r="B549" s="40" t="s">
        <v>677</v>
      </c>
    </row>
    <row r="550">
      <c r="A550" s="40" t="s">
        <v>678</v>
      </c>
      <c r="B550" s="40" t="s">
        <v>678</v>
      </c>
    </row>
    <row r="551">
      <c r="A551" s="40" t="s">
        <v>679</v>
      </c>
      <c r="B551" s="40" t="s">
        <v>679</v>
      </c>
    </row>
    <row r="552">
      <c r="A552" s="40" t="s">
        <v>680</v>
      </c>
      <c r="B552" s="40" t="s">
        <v>680</v>
      </c>
    </row>
    <row r="553">
      <c r="A553" s="40" t="s">
        <v>681</v>
      </c>
      <c r="B553" s="40" t="s">
        <v>681</v>
      </c>
    </row>
    <row r="554">
      <c r="A554" s="40" t="s">
        <v>682</v>
      </c>
      <c r="B554" s="40" t="s">
        <v>682</v>
      </c>
    </row>
    <row r="555">
      <c r="A555" s="40" t="s">
        <v>683</v>
      </c>
      <c r="B555" s="40" t="s">
        <v>683</v>
      </c>
    </row>
    <row r="556">
      <c r="A556" s="40" t="s">
        <v>684</v>
      </c>
      <c r="B556" s="40" t="s">
        <v>684</v>
      </c>
    </row>
    <row r="557">
      <c r="A557" s="40" t="s">
        <v>685</v>
      </c>
      <c r="B557" s="40" t="s">
        <v>685</v>
      </c>
    </row>
    <row r="558">
      <c r="A558" s="40" t="s">
        <v>686</v>
      </c>
      <c r="B558" s="40" t="s">
        <v>686</v>
      </c>
    </row>
    <row r="559">
      <c r="A559" s="40" t="s">
        <v>687</v>
      </c>
      <c r="B559" s="40" t="s">
        <v>687</v>
      </c>
    </row>
    <row r="560">
      <c r="A560" s="40" t="s">
        <v>688</v>
      </c>
      <c r="B560" s="40" t="s">
        <v>688</v>
      </c>
    </row>
    <row r="561">
      <c r="A561" s="40" t="s">
        <v>689</v>
      </c>
      <c r="B561" s="40" t="s">
        <v>689</v>
      </c>
    </row>
    <row r="562">
      <c r="A562" s="40" t="s">
        <v>690</v>
      </c>
      <c r="B562" s="40" t="s">
        <v>690</v>
      </c>
    </row>
    <row r="563">
      <c r="A563" s="40" t="s">
        <v>691</v>
      </c>
      <c r="B563" s="40" t="s">
        <v>691</v>
      </c>
    </row>
    <row r="564">
      <c r="A564" s="40" t="s">
        <v>692</v>
      </c>
      <c r="B564" s="40" t="s">
        <v>692</v>
      </c>
    </row>
    <row r="565">
      <c r="A565" s="40" t="s">
        <v>693</v>
      </c>
      <c r="B565" s="40" t="s">
        <v>693</v>
      </c>
    </row>
    <row r="566">
      <c r="A566" s="40" t="s">
        <v>694</v>
      </c>
      <c r="B566" s="40" t="s">
        <v>694</v>
      </c>
    </row>
    <row r="567">
      <c r="A567" s="40" t="s">
        <v>695</v>
      </c>
      <c r="B567" s="40" t="s">
        <v>695</v>
      </c>
    </row>
    <row r="568">
      <c r="A568" s="40" t="s">
        <v>696</v>
      </c>
      <c r="B568" s="40" t="s">
        <v>696</v>
      </c>
    </row>
    <row r="569">
      <c r="A569" s="40" t="s">
        <v>697</v>
      </c>
      <c r="B569" s="40" t="s">
        <v>697</v>
      </c>
    </row>
    <row r="570">
      <c r="A570" s="40" t="s">
        <v>698</v>
      </c>
      <c r="B570" s="40" t="s">
        <v>698</v>
      </c>
    </row>
    <row r="571">
      <c r="A571" s="40" t="s">
        <v>699</v>
      </c>
      <c r="B571" s="40" t="s">
        <v>699</v>
      </c>
    </row>
    <row r="572">
      <c r="A572" s="40" t="s">
        <v>700</v>
      </c>
      <c r="B572" s="40" t="s">
        <v>700</v>
      </c>
    </row>
    <row r="573">
      <c r="A573" s="40" t="s">
        <v>701</v>
      </c>
      <c r="B573" s="40" t="s">
        <v>701</v>
      </c>
    </row>
    <row r="574">
      <c r="A574" s="40" t="s">
        <v>702</v>
      </c>
      <c r="B574" s="40" t="s">
        <v>702</v>
      </c>
    </row>
    <row r="575">
      <c r="A575" s="40" t="s">
        <v>703</v>
      </c>
      <c r="B575" s="40" t="s">
        <v>703</v>
      </c>
    </row>
    <row r="576">
      <c r="A576" s="40" t="s">
        <v>704</v>
      </c>
      <c r="B576" s="40" t="s">
        <v>704</v>
      </c>
    </row>
    <row r="577">
      <c r="A577" s="40" t="s">
        <v>705</v>
      </c>
      <c r="B577" s="40" t="s">
        <v>705</v>
      </c>
    </row>
    <row r="578">
      <c r="A578" s="40" t="s">
        <v>706</v>
      </c>
      <c r="B578" s="40" t="s">
        <v>706</v>
      </c>
    </row>
    <row r="579">
      <c r="A579" s="40" t="s">
        <v>707</v>
      </c>
      <c r="B579" s="40" t="s">
        <v>707</v>
      </c>
    </row>
    <row r="580">
      <c r="A580" s="40" t="s">
        <v>708</v>
      </c>
      <c r="B580" s="40" t="s">
        <v>708</v>
      </c>
    </row>
    <row r="581">
      <c r="A581" s="40" t="s">
        <v>709</v>
      </c>
      <c r="B581" s="40" t="s">
        <v>709</v>
      </c>
    </row>
    <row r="582">
      <c r="A582" s="40" t="s">
        <v>710</v>
      </c>
      <c r="B582" s="40" t="s">
        <v>710</v>
      </c>
    </row>
    <row r="583">
      <c r="A583" s="40" t="s">
        <v>711</v>
      </c>
      <c r="B583" s="40" t="s">
        <v>711</v>
      </c>
    </row>
    <row r="584">
      <c r="A584" s="40" t="s">
        <v>712</v>
      </c>
      <c r="B584" s="40" t="s">
        <v>712</v>
      </c>
    </row>
    <row r="585">
      <c r="A585" s="40" t="s">
        <v>713</v>
      </c>
      <c r="B585" s="40" t="s">
        <v>713</v>
      </c>
    </row>
    <row r="586">
      <c r="A586" s="40" t="s">
        <v>714</v>
      </c>
      <c r="B586" s="40" t="s">
        <v>714</v>
      </c>
    </row>
    <row r="587">
      <c r="A587" s="40" t="s">
        <v>715</v>
      </c>
      <c r="B587" s="40" t="s">
        <v>715</v>
      </c>
    </row>
    <row r="588">
      <c r="A588" s="40" t="s">
        <v>716</v>
      </c>
      <c r="B588" s="40" t="s">
        <v>716</v>
      </c>
    </row>
    <row r="589">
      <c r="A589" s="40" t="s">
        <v>717</v>
      </c>
      <c r="B589" s="40" t="s">
        <v>717</v>
      </c>
    </row>
    <row r="590">
      <c r="A590" s="40" t="s">
        <v>718</v>
      </c>
      <c r="B590" s="40" t="s">
        <v>718</v>
      </c>
    </row>
    <row r="591">
      <c r="A591" s="40" t="s">
        <v>719</v>
      </c>
      <c r="B591" s="40" t="s">
        <v>719</v>
      </c>
    </row>
    <row r="592">
      <c r="A592" s="40" t="s">
        <v>720</v>
      </c>
      <c r="B592" s="40" t="s">
        <v>720</v>
      </c>
    </row>
    <row r="593">
      <c r="A593" s="40" t="s">
        <v>721</v>
      </c>
      <c r="B593" s="40" t="s">
        <v>721</v>
      </c>
    </row>
    <row r="594">
      <c r="A594" s="40" t="s">
        <v>722</v>
      </c>
      <c r="B594" s="40" t="s">
        <v>722</v>
      </c>
    </row>
    <row r="595">
      <c r="A595" s="40" t="s">
        <v>723</v>
      </c>
      <c r="B595" s="40" t="s">
        <v>723</v>
      </c>
    </row>
    <row r="596">
      <c r="A596" s="40" t="s">
        <v>724</v>
      </c>
      <c r="B596" s="40" t="s">
        <v>724</v>
      </c>
    </row>
    <row r="597">
      <c r="A597" s="40" t="s">
        <v>725</v>
      </c>
      <c r="B597" s="40" t="s">
        <v>725</v>
      </c>
    </row>
    <row r="598">
      <c r="A598" s="40" t="s">
        <v>726</v>
      </c>
      <c r="B598" s="40" t="s">
        <v>726</v>
      </c>
    </row>
    <row r="599">
      <c r="A599" s="40" t="s">
        <v>727</v>
      </c>
      <c r="B599" s="40" t="s">
        <v>727</v>
      </c>
    </row>
    <row r="600">
      <c r="A600" s="40" t="s">
        <v>728</v>
      </c>
      <c r="B600" s="40" t="s">
        <v>728</v>
      </c>
    </row>
    <row r="601">
      <c r="A601" s="40" t="s">
        <v>729</v>
      </c>
      <c r="B601" s="40" t="s">
        <v>729</v>
      </c>
    </row>
    <row r="602">
      <c r="A602" s="40" t="s">
        <v>730</v>
      </c>
      <c r="B602" s="40" t="s">
        <v>730</v>
      </c>
    </row>
    <row r="603">
      <c r="A603" s="40" t="s">
        <v>731</v>
      </c>
      <c r="B603" s="40" t="s">
        <v>731</v>
      </c>
    </row>
    <row r="604">
      <c r="A604" s="40" t="s">
        <v>732</v>
      </c>
      <c r="B604" s="40" t="s">
        <v>732</v>
      </c>
    </row>
    <row r="605">
      <c r="A605" s="40" t="s">
        <v>733</v>
      </c>
      <c r="B605" s="40" t="s">
        <v>733</v>
      </c>
    </row>
    <row r="606">
      <c r="A606" s="40" t="s">
        <v>734</v>
      </c>
      <c r="B606" s="40" t="s">
        <v>734</v>
      </c>
    </row>
    <row r="607">
      <c r="A607" s="40" t="s">
        <v>735</v>
      </c>
      <c r="B607" s="40" t="s">
        <v>735</v>
      </c>
    </row>
    <row r="608">
      <c r="A608" s="40" t="s">
        <v>736</v>
      </c>
      <c r="B608" s="40" t="s">
        <v>736</v>
      </c>
    </row>
    <row r="609">
      <c r="A609" s="40" t="s">
        <v>737</v>
      </c>
      <c r="B609" s="40" t="s">
        <v>737</v>
      </c>
    </row>
    <row r="610">
      <c r="A610" s="40" t="s">
        <v>738</v>
      </c>
      <c r="B610" s="40" t="s">
        <v>738</v>
      </c>
    </row>
    <row r="611">
      <c r="A611" s="40" t="s">
        <v>739</v>
      </c>
      <c r="B611" s="40" t="s">
        <v>739</v>
      </c>
    </row>
    <row r="612">
      <c r="A612" s="40" t="s">
        <v>740</v>
      </c>
      <c r="B612" s="40" t="s">
        <v>740</v>
      </c>
    </row>
    <row r="613">
      <c r="A613" s="40" t="s">
        <v>741</v>
      </c>
      <c r="B613" s="40" t="s">
        <v>741</v>
      </c>
    </row>
    <row r="614">
      <c r="A614" s="40" t="s">
        <v>742</v>
      </c>
      <c r="B614" s="40" t="s">
        <v>742</v>
      </c>
    </row>
    <row r="615">
      <c r="A615" s="40" t="s">
        <v>743</v>
      </c>
      <c r="B615" s="40" t="s">
        <v>743</v>
      </c>
    </row>
    <row r="616">
      <c r="A616" s="40" t="s">
        <v>744</v>
      </c>
      <c r="B616" s="40" t="s">
        <v>744</v>
      </c>
    </row>
    <row r="617">
      <c r="A617" s="40" t="s">
        <v>745</v>
      </c>
      <c r="B617" s="40" t="s">
        <v>745</v>
      </c>
    </row>
    <row r="618">
      <c r="A618" s="40" t="s">
        <v>746</v>
      </c>
      <c r="B618" s="40" t="s">
        <v>746</v>
      </c>
    </row>
    <row r="619">
      <c r="A619" s="40" t="s">
        <v>747</v>
      </c>
      <c r="B619" s="40" t="s">
        <v>747</v>
      </c>
    </row>
    <row r="620">
      <c r="A620" s="40" t="s">
        <v>748</v>
      </c>
      <c r="B620" s="40" t="s">
        <v>748</v>
      </c>
    </row>
    <row r="621">
      <c r="A621" s="40" t="s">
        <v>749</v>
      </c>
      <c r="B621" s="40" t="s">
        <v>749</v>
      </c>
    </row>
    <row r="622">
      <c r="A622" s="40" t="s">
        <v>750</v>
      </c>
      <c r="B622" s="40" t="s">
        <v>750</v>
      </c>
    </row>
    <row r="623">
      <c r="A623" s="40" t="s">
        <v>751</v>
      </c>
      <c r="B623" s="40" t="s">
        <v>751</v>
      </c>
    </row>
    <row r="624">
      <c r="A624" s="40" t="s">
        <v>752</v>
      </c>
      <c r="B624" s="40" t="s">
        <v>752</v>
      </c>
    </row>
    <row r="625">
      <c r="A625" s="40" t="s">
        <v>753</v>
      </c>
      <c r="B625" s="40" t="s">
        <v>753</v>
      </c>
    </row>
    <row r="626">
      <c r="A626" s="40" t="s">
        <v>754</v>
      </c>
      <c r="B626" s="40" t="s">
        <v>754</v>
      </c>
    </row>
    <row r="627">
      <c r="A627" s="40" t="s">
        <v>755</v>
      </c>
      <c r="B627" s="40" t="s">
        <v>755</v>
      </c>
    </row>
    <row r="628">
      <c r="A628" s="40" t="s">
        <v>756</v>
      </c>
      <c r="B628" s="40" t="s">
        <v>756</v>
      </c>
    </row>
    <row r="629">
      <c r="A629" s="40" t="s">
        <v>757</v>
      </c>
      <c r="B629" s="40" t="s">
        <v>757</v>
      </c>
    </row>
    <row r="630">
      <c r="A630" s="40" t="s">
        <v>758</v>
      </c>
      <c r="B630" s="40" t="s">
        <v>758</v>
      </c>
    </row>
    <row r="631">
      <c r="A631" s="40" t="s">
        <v>759</v>
      </c>
      <c r="B631" s="40" t="s">
        <v>759</v>
      </c>
    </row>
    <row r="632">
      <c r="A632" s="40" t="s">
        <v>760</v>
      </c>
      <c r="B632" s="40" t="s">
        <v>760</v>
      </c>
    </row>
    <row r="633">
      <c r="A633" s="40" t="s">
        <v>761</v>
      </c>
      <c r="B633" s="40" t="s">
        <v>761</v>
      </c>
    </row>
    <row r="634">
      <c r="A634" s="40" t="s">
        <v>762</v>
      </c>
      <c r="B634" s="40" t="s">
        <v>762</v>
      </c>
    </row>
    <row r="635">
      <c r="A635" s="40" t="s">
        <v>763</v>
      </c>
      <c r="B635" s="40" t="s">
        <v>763</v>
      </c>
    </row>
    <row r="636">
      <c r="A636" s="40" t="s">
        <v>764</v>
      </c>
      <c r="B636" s="40" t="s">
        <v>764</v>
      </c>
    </row>
    <row r="637">
      <c r="A637" s="40" t="s">
        <v>765</v>
      </c>
      <c r="B637" s="40" t="s">
        <v>765</v>
      </c>
    </row>
    <row r="638">
      <c r="A638" s="40" t="s">
        <v>766</v>
      </c>
      <c r="B638" s="40" t="s">
        <v>766</v>
      </c>
    </row>
    <row r="639">
      <c r="A639" s="40" t="s">
        <v>767</v>
      </c>
      <c r="B639" s="40" t="s">
        <v>767</v>
      </c>
    </row>
    <row r="640">
      <c r="A640" s="40" t="s">
        <v>768</v>
      </c>
      <c r="B640" s="40" t="s">
        <v>768</v>
      </c>
    </row>
    <row r="641">
      <c r="A641" s="40" t="s">
        <v>769</v>
      </c>
      <c r="B641" s="40" t="s">
        <v>769</v>
      </c>
    </row>
    <row r="642">
      <c r="A642" s="40" t="s">
        <v>770</v>
      </c>
      <c r="B642" s="40" t="s">
        <v>770</v>
      </c>
    </row>
    <row r="643">
      <c r="A643" s="40" t="s">
        <v>771</v>
      </c>
      <c r="B643" s="40" t="s">
        <v>771</v>
      </c>
    </row>
    <row r="644">
      <c r="A644" s="40" t="s">
        <v>772</v>
      </c>
      <c r="B644" s="40" t="s">
        <v>772</v>
      </c>
    </row>
    <row r="645">
      <c r="A645" s="40" t="s">
        <v>773</v>
      </c>
      <c r="B645" s="40" t="s">
        <v>773</v>
      </c>
    </row>
    <row r="646">
      <c r="A646" s="40" t="s">
        <v>774</v>
      </c>
      <c r="B646" s="40" t="s">
        <v>774</v>
      </c>
    </row>
    <row r="647">
      <c r="A647" s="40" t="s">
        <v>775</v>
      </c>
      <c r="B647" s="40" t="s">
        <v>775</v>
      </c>
    </row>
    <row r="648">
      <c r="A648" s="40" t="s">
        <v>776</v>
      </c>
      <c r="B648" s="40" t="s">
        <v>776</v>
      </c>
    </row>
    <row r="649">
      <c r="A649" s="40" t="s">
        <v>777</v>
      </c>
      <c r="B649" s="40" t="s">
        <v>777</v>
      </c>
    </row>
    <row r="650">
      <c r="A650" s="40" t="s">
        <v>778</v>
      </c>
      <c r="B650" s="40" t="s">
        <v>778</v>
      </c>
    </row>
    <row r="651">
      <c r="A651" s="40" t="s">
        <v>779</v>
      </c>
      <c r="B651" s="40" t="s">
        <v>779</v>
      </c>
    </row>
    <row r="652">
      <c r="A652" s="40" t="s">
        <v>780</v>
      </c>
      <c r="B652" s="40" t="s">
        <v>780</v>
      </c>
    </row>
    <row r="653">
      <c r="A653" s="40" t="s">
        <v>781</v>
      </c>
      <c r="B653" s="40" t="s">
        <v>781</v>
      </c>
    </row>
    <row r="654">
      <c r="A654" s="40" t="s">
        <v>782</v>
      </c>
      <c r="B654" s="40" t="s">
        <v>782</v>
      </c>
    </row>
    <row r="655">
      <c r="A655" s="40" t="s">
        <v>783</v>
      </c>
      <c r="B655" s="40" t="s">
        <v>783</v>
      </c>
    </row>
    <row r="656">
      <c r="A656" s="40" t="s">
        <v>784</v>
      </c>
      <c r="B656" s="40" t="s">
        <v>784</v>
      </c>
    </row>
    <row r="657">
      <c r="A657" s="40" t="s">
        <v>785</v>
      </c>
      <c r="B657" s="40" t="s">
        <v>785</v>
      </c>
    </row>
    <row r="658">
      <c r="A658" s="40" t="s">
        <v>786</v>
      </c>
      <c r="B658" s="40" t="s">
        <v>786</v>
      </c>
    </row>
    <row r="659">
      <c r="A659" s="40" t="s">
        <v>787</v>
      </c>
      <c r="B659" s="40" t="s">
        <v>787</v>
      </c>
    </row>
    <row r="660">
      <c r="A660" s="40" t="s">
        <v>788</v>
      </c>
      <c r="B660" s="40" t="s">
        <v>788</v>
      </c>
    </row>
    <row r="661">
      <c r="A661" s="40" t="s">
        <v>789</v>
      </c>
      <c r="B661" s="40" t="s">
        <v>789</v>
      </c>
    </row>
    <row r="662">
      <c r="A662" s="40" t="s">
        <v>790</v>
      </c>
      <c r="B662" s="40" t="s">
        <v>790</v>
      </c>
    </row>
    <row r="663">
      <c r="A663" s="40" t="s">
        <v>791</v>
      </c>
      <c r="B663" s="40" t="s">
        <v>791</v>
      </c>
    </row>
    <row r="664">
      <c r="A664" s="40" t="s">
        <v>792</v>
      </c>
      <c r="B664" s="40" t="s">
        <v>792</v>
      </c>
    </row>
    <row r="665">
      <c r="A665" s="40" t="s">
        <v>793</v>
      </c>
      <c r="B665" s="40" t="s">
        <v>793</v>
      </c>
    </row>
    <row r="666">
      <c r="A666" s="40" t="s">
        <v>794</v>
      </c>
      <c r="B666" s="40" t="s">
        <v>794</v>
      </c>
    </row>
    <row r="667">
      <c r="A667" s="40" t="s">
        <v>795</v>
      </c>
      <c r="B667" s="40" t="s">
        <v>795</v>
      </c>
    </row>
    <row r="668">
      <c r="A668" s="40" t="s">
        <v>796</v>
      </c>
      <c r="B668" s="40" t="s">
        <v>796</v>
      </c>
    </row>
    <row r="669">
      <c r="A669" s="40" t="s">
        <v>797</v>
      </c>
      <c r="B669" s="40" t="s">
        <v>797</v>
      </c>
    </row>
    <row r="670">
      <c r="A670" s="40" t="s">
        <v>798</v>
      </c>
      <c r="B670" s="40" t="s">
        <v>798</v>
      </c>
    </row>
    <row r="671">
      <c r="A671" s="40" t="s">
        <v>799</v>
      </c>
      <c r="B671" s="40" t="s">
        <v>799</v>
      </c>
    </row>
    <row r="672">
      <c r="A672" s="40" t="s">
        <v>800</v>
      </c>
      <c r="B672" s="40" t="s">
        <v>800</v>
      </c>
    </row>
    <row r="673">
      <c r="A673" s="40" t="s">
        <v>801</v>
      </c>
      <c r="B673" s="40" t="s">
        <v>801</v>
      </c>
    </row>
    <row r="674">
      <c r="A674" s="40" t="s">
        <v>802</v>
      </c>
      <c r="B674" s="40" t="s">
        <v>802</v>
      </c>
    </row>
    <row r="675">
      <c r="A675" s="40" t="s">
        <v>803</v>
      </c>
      <c r="B675" s="40" t="s">
        <v>803</v>
      </c>
    </row>
    <row r="676">
      <c r="A676" s="40" t="s">
        <v>804</v>
      </c>
      <c r="B676" s="40" t="s">
        <v>804</v>
      </c>
    </row>
    <row r="677">
      <c r="A677" s="40" t="s">
        <v>805</v>
      </c>
      <c r="B677" s="40" t="s">
        <v>805</v>
      </c>
    </row>
    <row r="678">
      <c r="A678" s="40" t="s">
        <v>806</v>
      </c>
      <c r="B678" s="40" t="s">
        <v>806</v>
      </c>
    </row>
    <row r="679">
      <c r="A679" s="40" t="s">
        <v>807</v>
      </c>
      <c r="B679" s="40" t="s">
        <v>807</v>
      </c>
    </row>
    <row r="680">
      <c r="A680" s="40" t="s">
        <v>808</v>
      </c>
      <c r="B680" s="40" t="s">
        <v>808</v>
      </c>
    </row>
    <row r="681">
      <c r="A681" s="40" t="s">
        <v>809</v>
      </c>
      <c r="B681" s="40" t="s">
        <v>809</v>
      </c>
    </row>
    <row r="682">
      <c r="A682" s="40" t="s">
        <v>810</v>
      </c>
      <c r="B682" s="40" t="s">
        <v>810</v>
      </c>
    </row>
    <row r="683">
      <c r="A683" s="40" t="s">
        <v>811</v>
      </c>
      <c r="B683" s="40" t="s">
        <v>811</v>
      </c>
    </row>
    <row r="684">
      <c r="A684" s="40" t="s">
        <v>812</v>
      </c>
      <c r="B684" s="40" t="s">
        <v>812</v>
      </c>
    </row>
    <row r="685">
      <c r="A685" s="40" t="s">
        <v>813</v>
      </c>
      <c r="B685" s="40" t="s">
        <v>813</v>
      </c>
    </row>
    <row r="686">
      <c r="A686" s="40" t="s">
        <v>814</v>
      </c>
      <c r="B686" s="40" t="s">
        <v>814</v>
      </c>
    </row>
    <row r="687">
      <c r="A687" s="40" t="s">
        <v>815</v>
      </c>
      <c r="B687" s="40" t="s">
        <v>815</v>
      </c>
    </row>
    <row r="688">
      <c r="A688" s="40" t="s">
        <v>816</v>
      </c>
      <c r="B688" s="40" t="s">
        <v>816</v>
      </c>
    </row>
    <row r="689">
      <c r="A689" s="40" t="s">
        <v>92</v>
      </c>
      <c r="B689" s="40" t="s">
        <v>92</v>
      </c>
    </row>
    <row r="690">
      <c r="A690" s="40" t="s">
        <v>817</v>
      </c>
      <c r="B690" s="40" t="s">
        <v>817</v>
      </c>
    </row>
    <row r="691">
      <c r="A691" s="40" t="s">
        <v>818</v>
      </c>
      <c r="B691" s="40" t="s">
        <v>818</v>
      </c>
    </row>
    <row r="692">
      <c r="A692" s="40" t="s">
        <v>819</v>
      </c>
      <c r="B692" s="40" t="s">
        <v>819</v>
      </c>
    </row>
    <row r="693">
      <c r="A693" s="40" t="s">
        <v>820</v>
      </c>
      <c r="B693" s="40" t="s">
        <v>820</v>
      </c>
    </row>
    <row r="694">
      <c r="A694" s="40" t="s">
        <v>821</v>
      </c>
      <c r="B694" s="40" t="s">
        <v>821</v>
      </c>
    </row>
    <row r="695">
      <c r="A695" s="40" t="s">
        <v>822</v>
      </c>
      <c r="B695" s="40" t="s">
        <v>822</v>
      </c>
    </row>
    <row r="696">
      <c r="A696" s="40" t="s">
        <v>108</v>
      </c>
      <c r="B696" s="40" t="s">
        <v>108</v>
      </c>
    </row>
    <row r="697">
      <c r="A697" s="40" t="s">
        <v>823</v>
      </c>
      <c r="B697" s="40" t="s">
        <v>823</v>
      </c>
    </row>
    <row r="698">
      <c r="A698" s="40" t="s">
        <v>824</v>
      </c>
      <c r="B698" s="40" t="s">
        <v>824</v>
      </c>
    </row>
    <row r="699">
      <c r="A699" s="40" t="s">
        <v>825</v>
      </c>
      <c r="B699" s="40" t="s">
        <v>825</v>
      </c>
    </row>
    <row r="700">
      <c r="A700" s="40" t="s">
        <v>826</v>
      </c>
      <c r="B700" s="40" t="s">
        <v>826</v>
      </c>
    </row>
    <row r="701">
      <c r="A701" s="40" t="s">
        <v>827</v>
      </c>
      <c r="B701" s="40" t="s">
        <v>827</v>
      </c>
    </row>
    <row r="702">
      <c r="A702" s="40" t="s">
        <v>828</v>
      </c>
      <c r="B702" s="40" t="s">
        <v>828</v>
      </c>
    </row>
    <row r="703">
      <c r="A703" s="40" t="s">
        <v>829</v>
      </c>
      <c r="B703" s="40" t="s">
        <v>829</v>
      </c>
    </row>
    <row r="704">
      <c r="A704" s="40" t="s">
        <v>830</v>
      </c>
      <c r="B704" s="40" t="s">
        <v>830</v>
      </c>
    </row>
    <row r="705">
      <c r="A705" s="40" t="s">
        <v>831</v>
      </c>
      <c r="B705" s="40" t="s">
        <v>831</v>
      </c>
    </row>
    <row r="706">
      <c r="A706" s="40" t="s">
        <v>832</v>
      </c>
      <c r="B706" s="40" t="s">
        <v>832</v>
      </c>
    </row>
    <row r="707">
      <c r="A707" s="40" t="s">
        <v>833</v>
      </c>
      <c r="B707" s="40" t="s">
        <v>833</v>
      </c>
    </row>
    <row r="708">
      <c r="A708" s="40" t="s">
        <v>834</v>
      </c>
      <c r="B708" s="40" t="s">
        <v>834</v>
      </c>
    </row>
    <row r="709">
      <c r="A709" s="40" t="s">
        <v>835</v>
      </c>
      <c r="B709" s="40" t="s">
        <v>835</v>
      </c>
    </row>
    <row r="710">
      <c r="A710" s="40" t="s">
        <v>836</v>
      </c>
      <c r="B710" s="40" t="s">
        <v>836</v>
      </c>
    </row>
    <row r="711">
      <c r="A711" s="40" t="s">
        <v>837</v>
      </c>
      <c r="B711" s="40" t="s">
        <v>837</v>
      </c>
    </row>
    <row r="712">
      <c r="A712" s="40" t="s">
        <v>838</v>
      </c>
      <c r="B712" s="40" t="s">
        <v>838</v>
      </c>
    </row>
    <row r="713">
      <c r="A713" s="40" t="s">
        <v>839</v>
      </c>
      <c r="B713" s="40" t="s">
        <v>839</v>
      </c>
    </row>
    <row r="714">
      <c r="A714" s="40" t="s">
        <v>840</v>
      </c>
      <c r="B714" s="40" t="s">
        <v>840</v>
      </c>
    </row>
    <row r="715">
      <c r="A715" s="40" t="s">
        <v>841</v>
      </c>
      <c r="B715" s="40" t="s">
        <v>841</v>
      </c>
    </row>
    <row r="716">
      <c r="A716" s="40" t="s">
        <v>842</v>
      </c>
      <c r="B716" s="40" t="s">
        <v>842</v>
      </c>
    </row>
    <row r="717">
      <c r="A717" s="40" t="s">
        <v>843</v>
      </c>
      <c r="B717" s="40" t="s">
        <v>843</v>
      </c>
    </row>
    <row r="718">
      <c r="A718" s="40" t="s">
        <v>844</v>
      </c>
      <c r="B718" s="40" t="s">
        <v>844</v>
      </c>
    </row>
    <row r="719">
      <c r="A719" s="40" t="s">
        <v>845</v>
      </c>
      <c r="B719" s="40" t="s">
        <v>845</v>
      </c>
    </row>
    <row r="720">
      <c r="A720" s="40" t="s">
        <v>846</v>
      </c>
      <c r="B720" s="40" t="s">
        <v>846</v>
      </c>
    </row>
    <row r="721">
      <c r="A721" s="40" t="s">
        <v>847</v>
      </c>
      <c r="B721" s="40" t="s">
        <v>847</v>
      </c>
    </row>
    <row r="722">
      <c r="A722" s="40" t="s">
        <v>848</v>
      </c>
      <c r="B722" s="40" t="s">
        <v>848</v>
      </c>
    </row>
    <row r="723">
      <c r="A723" s="40" t="s">
        <v>849</v>
      </c>
      <c r="B723" s="40" t="s">
        <v>849</v>
      </c>
    </row>
    <row r="724">
      <c r="A724" s="40" t="s">
        <v>850</v>
      </c>
      <c r="B724" s="40" t="s">
        <v>850</v>
      </c>
    </row>
    <row r="725">
      <c r="A725" s="40" t="s">
        <v>851</v>
      </c>
      <c r="B725" s="40" t="s">
        <v>851</v>
      </c>
    </row>
    <row r="726">
      <c r="A726" s="40" t="s">
        <v>852</v>
      </c>
      <c r="B726" s="40" t="s">
        <v>852</v>
      </c>
    </row>
    <row r="727">
      <c r="A727" s="40" t="s">
        <v>853</v>
      </c>
      <c r="B727" s="40" t="s">
        <v>853</v>
      </c>
    </row>
    <row r="728">
      <c r="A728" s="40" t="s">
        <v>854</v>
      </c>
      <c r="B728" s="40" t="s">
        <v>854</v>
      </c>
    </row>
    <row r="729">
      <c r="A729" s="40" t="s">
        <v>855</v>
      </c>
      <c r="B729" s="40" t="s">
        <v>855</v>
      </c>
    </row>
    <row r="730">
      <c r="A730" s="40" t="s">
        <v>856</v>
      </c>
      <c r="B730" s="40" t="s">
        <v>856</v>
      </c>
    </row>
    <row r="731">
      <c r="A731" s="40" t="s">
        <v>857</v>
      </c>
      <c r="B731" s="40" t="s">
        <v>857</v>
      </c>
    </row>
    <row r="732">
      <c r="A732" s="40" t="s">
        <v>858</v>
      </c>
      <c r="B732" s="40" t="s">
        <v>858</v>
      </c>
    </row>
    <row r="733">
      <c r="A733" s="40" t="s">
        <v>859</v>
      </c>
      <c r="B733" s="40" t="s">
        <v>859</v>
      </c>
    </row>
    <row r="734">
      <c r="A734" s="40" t="s">
        <v>860</v>
      </c>
      <c r="B734" s="40" t="s">
        <v>860</v>
      </c>
    </row>
    <row r="735">
      <c r="A735" s="40" t="s">
        <v>861</v>
      </c>
      <c r="B735" s="40" t="s">
        <v>861</v>
      </c>
    </row>
    <row r="736">
      <c r="A736" s="40" t="s">
        <v>862</v>
      </c>
      <c r="B736" s="40" t="s">
        <v>862</v>
      </c>
    </row>
    <row r="737">
      <c r="A737" s="40" t="s">
        <v>863</v>
      </c>
      <c r="B737" s="40" t="s">
        <v>863</v>
      </c>
    </row>
    <row r="738">
      <c r="A738" s="40" t="s">
        <v>864</v>
      </c>
      <c r="B738" s="40" t="s">
        <v>864</v>
      </c>
    </row>
    <row r="739">
      <c r="A739" s="40" t="s">
        <v>865</v>
      </c>
      <c r="B739" s="40" t="s">
        <v>865</v>
      </c>
    </row>
    <row r="740">
      <c r="A740" s="40" t="s">
        <v>866</v>
      </c>
      <c r="B740" s="40" t="s">
        <v>866</v>
      </c>
    </row>
    <row r="741">
      <c r="A741" s="40" t="s">
        <v>867</v>
      </c>
      <c r="B741" s="40" t="s">
        <v>867</v>
      </c>
    </row>
    <row r="742">
      <c r="A742" s="40" t="s">
        <v>868</v>
      </c>
      <c r="B742" s="40" t="s">
        <v>868</v>
      </c>
    </row>
    <row r="743">
      <c r="A743" s="40" t="s">
        <v>869</v>
      </c>
      <c r="B743" s="40" t="s">
        <v>869</v>
      </c>
    </row>
    <row r="744">
      <c r="A744" s="40" t="s">
        <v>870</v>
      </c>
      <c r="B744" s="40" t="s">
        <v>870</v>
      </c>
    </row>
    <row r="745">
      <c r="A745" s="40" t="s">
        <v>871</v>
      </c>
      <c r="B745" s="40" t="s">
        <v>871</v>
      </c>
    </row>
    <row r="746">
      <c r="A746" s="40" t="s">
        <v>872</v>
      </c>
      <c r="B746" s="40" t="s">
        <v>872</v>
      </c>
    </row>
    <row r="747">
      <c r="A747" s="40" t="s">
        <v>873</v>
      </c>
      <c r="B747" s="40" t="s">
        <v>873</v>
      </c>
    </row>
    <row r="748">
      <c r="A748" s="40" t="s">
        <v>874</v>
      </c>
      <c r="B748" s="40" t="s">
        <v>874</v>
      </c>
    </row>
    <row r="749">
      <c r="A749" s="40" t="s">
        <v>875</v>
      </c>
      <c r="B749" s="40" t="s">
        <v>875</v>
      </c>
    </row>
    <row r="750">
      <c r="A750" s="40" t="s">
        <v>876</v>
      </c>
      <c r="B750" s="40" t="s">
        <v>876</v>
      </c>
    </row>
    <row r="751">
      <c r="A751" s="40" t="s">
        <v>877</v>
      </c>
      <c r="B751" s="40" t="s">
        <v>877</v>
      </c>
    </row>
    <row r="752">
      <c r="A752" s="40" t="s">
        <v>878</v>
      </c>
      <c r="B752" s="40" t="s">
        <v>878</v>
      </c>
    </row>
    <row r="753">
      <c r="A753" s="40" t="s">
        <v>879</v>
      </c>
      <c r="B753" s="40" t="s">
        <v>879</v>
      </c>
    </row>
    <row r="754">
      <c r="A754" s="40" t="s">
        <v>880</v>
      </c>
      <c r="B754" s="40" t="s">
        <v>880</v>
      </c>
    </row>
    <row r="755">
      <c r="A755" s="40" t="s">
        <v>881</v>
      </c>
      <c r="B755" s="40" t="s">
        <v>881</v>
      </c>
    </row>
    <row r="756">
      <c r="A756" s="40" t="s">
        <v>882</v>
      </c>
      <c r="B756" s="40" t="s">
        <v>882</v>
      </c>
    </row>
    <row r="757">
      <c r="A757" s="40" t="s">
        <v>883</v>
      </c>
      <c r="B757" s="40" t="s">
        <v>883</v>
      </c>
    </row>
    <row r="758">
      <c r="A758" s="40" t="s">
        <v>884</v>
      </c>
      <c r="B758" s="40" t="s">
        <v>884</v>
      </c>
    </row>
    <row r="759">
      <c r="A759" s="40" t="s">
        <v>885</v>
      </c>
      <c r="B759" s="40" t="s">
        <v>885</v>
      </c>
    </row>
    <row r="760">
      <c r="A760" s="40" t="s">
        <v>886</v>
      </c>
      <c r="B760" s="40" t="s">
        <v>886</v>
      </c>
    </row>
    <row r="761">
      <c r="A761" s="40" t="s">
        <v>887</v>
      </c>
      <c r="B761" s="40" t="s">
        <v>887</v>
      </c>
    </row>
    <row r="762">
      <c r="A762" s="40" t="s">
        <v>888</v>
      </c>
      <c r="B762" s="40" t="s">
        <v>888</v>
      </c>
    </row>
    <row r="763">
      <c r="A763" s="40" t="s">
        <v>889</v>
      </c>
      <c r="B763" s="40" t="s">
        <v>889</v>
      </c>
    </row>
    <row r="764">
      <c r="A764" s="40" t="s">
        <v>890</v>
      </c>
      <c r="B764" s="40" t="s">
        <v>890</v>
      </c>
    </row>
    <row r="765">
      <c r="A765" s="40" t="s">
        <v>891</v>
      </c>
      <c r="B765" s="40" t="s">
        <v>891</v>
      </c>
    </row>
    <row r="766">
      <c r="A766" s="40" t="s">
        <v>892</v>
      </c>
      <c r="B766" s="40" t="s">
        <v>892</v>
      </c>
    </row>
    <row r="767">
      <c r="A767" s="40" t="s">
        <v>893</v>
      </c>
      <c r="B767" s="40" t="s">
        <v>893</v>
      </c>
    </row>
    <row r="768">
      <c r="A768" s="40" t="s">
        <v>894</v>
      </c>
      <c r="B768" s="40" t="s">
        <v>894</v>
      </c>
    </row>
    <row r="769">
      <c r="A769" s="40" t="s">
        <v>895</v>
      </c>
      <c r="B769" s="40" t="s">
        <v>895</v>
      </c>
    </row>
    <row r="770">
      <c r="A770" s="40" t="s">
        <v>896</v>
      </c>
      <c r="B770" s="40" t="s">
        <v>896</v>
      </c>
    </row>
    <row r="771">
      <c r="A771" s="40" t="s">
        <v>897</v>
      </c>
      <c r="B771" s="40" t="s">
        <v>897</v>
      </c>
    </row>
    <row r="772">
      <c r="A772" s="40" t="s">
        <v>898</v>
      </c>
      <c r="B772" s="40" t="s">
        <v>898</v>
      </c>
    </row>
    <row r="773">
      <c r="A773" s="40" t="s">
        <v>899</v>
      </c>
      <c r="B773" s="40" t="s">
        <v>899</v>
      </c>
    </row>
    <row r="774">
      <c r="A774" s="40" t="s">
        <v>900</v>
      </c>
      <c r="B774" s="40" t="s">
        <v>900</v>
      </c>
    </row>
    <row r="775">
      <c r="A775" s="40" t="s">
        <v>901</v>
      </c>
      <c r="B775" s="40" t="s">
        <v>901</v>
      </c>
    </row>
    <row r="776">
      <c r="A776" s="40" t="s">
        <v>902</v>
      </c>
      <c r="B776" s="40" t="s">
        <v>902</v>
      </c>
    </row>
    <row r="777">
      <c r="A777" s="40" t="s">
        <v>903</v>
      </c>
      <c r="B777" s="40" t="s">
        <v>903</v>
      </c>
    </row>
    <row r="778">
      <c r="A778" s="40" t="s">
        <v>904</v>
      </c>
      <c r="B778" s="40" t="s">
        <v>904</v>
      </c>
    </row>
    <row r="779">
      <c r="A779" s="40" t="s">
        <v>905</v>
      </c>
      <c r="B779" s="40" t="s">
        <v>905</v>
      </c>
    </row>
    <row r="780">
      <c r="A780" s="40" t="s">
        <v>906</v>
      </c>
      <c r="B780" s="40" t="s">
        <v>906</v>
      </c>
    </row>
    <row r="781">
      <c r="A781" s="40" t="s">
        <v>907</v>
      </c>
      <c r="B781" s="40" t="s">
        <v>907</v>
      </c>
    </row>
    <row r="782">
      <c r="A782" s="40" t="s">
        <v>908</v>
      </c>
      <c r="B782" s="40" t="s">
        <v>908</v>
      </c>
    </row>
    <row r="783">
      <c r="A783" s="40" t="s">
        <v>909</v>
      </c>
      <c r="B783" s="40" t="s">
        <v>909</v>
      </c>
    </row>
    <row r="784">
      <c r="A784" s="40" t="s">
        <v>910</v>
      </c>
      <c r="B784" s="40" t="s">
        <v>910</v>
      </c>
    </row>
    <row r="785">
      <c r="A785" s="40" t="s">
        <v>911</v>
      </c>
      <c r="B785" s="40" t="s">
        <v>911</v>
      </c>
    </row>
    <row r="786">
      <c r="A786" s="40" t="s">
        <v>912</v>
      </c>
      <c r="B786" s="40" t="s">
        <v>912</v>
      </c>
    </row>
    <row r="787">
      <c r="A787" s="40" t="s">
        <v>913</v>
      </c>
      <c r="B787" s="40" t="s">
        <v>913</v>
      </c>
    </row>
    <row r="788">
      <c r="A788" s="40" t="s">
        <v>914</v>
      </c>
      <c r="B788" s="40" t="s">
        <v>914</v>
      </c>
    </row>
    <row r="789">
      <c r="A789" s="40" t="s">
        <v>915</v>
      </c>
      <c r="B789" s="40" t="s">
        <v>915</v>
      </c>
    </row>
    <row r="790">
      <c r="A790" s="40" t="s">
        <v>916</v>
      </c>
      <c r="B790" s="40" t="s">
        <v>916</v>
      </c>
    </row>
    <row r="791">
      <c r="A791" s="40" t="s">
        <v>917</v>
      </c>
      <c r="B791" s="40" t="s">
        <v>917</v>
      </c>
    </row>
    <row r="792">
      <c r="A792" s="40" t="s">
        <v>918</v>
      </c>
      <c r="B792" s="40" t="s">
        <v>918</v>
      </c>
    </row>
    <row r="793">
      <c r="A793" s="40" t="s">
        <v>919</v>
      </c>
      <c r="B793" s="40" t="s">
        <v>919</v>
      </c>
    </row>
    <row r="794">
      <c r="A794" s="40" t="s">
        <v>920</v>
      </c>
      <c r="B794" s="40" t="s">
        <v>920</v>
      </c>
    </row>
    <row r="795">
      <c r="A795" s="40" t="s">
        <v>921</v>
      </c>
      <c r="B795" s="40" t="s">
        <v>921</v>
      </c>
    </row>
    <row r="796">
      <c r="A796" s="40" t="s">
        <v>922</v>
      </c>
      <c r="B796" s="40" t="s">
        <v>922</v>
      </c>
    </row>
    <row r="797">
      <c r="A797" s="40" t="s">
        <v>923</v>
      </c>
      <c r="B797" s="40" t="s">
        <v>923</v>
      </c>
    </row>
    <row r="798">
      <c r="A798" s="40" t="s">
        <v>924</v>
      </c>
      <c r="B798" s="40" t="s">
        <v>924</v>
      </c>
    </row>
    <row r="799">
      <c r="A799" s="40" t="s">
        <v>925</v>
      </c>
      <c r="B799" s="40" t="s">
        <v>925</v>
      </c>
    </row>
    <row r="800">
      <c r="A800" s="40" t="s">
        <v>926</v>
      </c>
      <c r="B800" s="40" t="s">
        <v>926</v>
      </c>
    </row>
    <row r="801">
      <c r="A801" s="40" t="s">
        <v>927</v>
      </c>
      <c r="B801" s="40" t="s">
        <v>927</v>
      </c>
    </row>
    <row r="802">
      <c r="A802" s="40" t="s">
        <v>928</v>
      </c>
      <c r="B802" s="40" t="s">
        <v>928</v>
      </c>
    </row>
    <row r="803">
      <c r="A803" s="40" t="s">
        <v>929</v>
      </c>
      <c r="B803" s="40" t="s">
        <v>929</v>
      </c>
    </row>
    <row r="804">
      <c r="A804" s="40" t="s">
        <v>930</v>
      </c>
      <c r="B804" s="40" t="s">
        <v>930</v>
      </c>
    </row>
    <row r="805">
      <c r="A805" s="40" t="s">
        <v>931</v>
      </c>
      <c r="B805" s="40" t="s">
        <v>931</v>
      </c>
    </row>
    <row r="806">
      <c r="A806" s="40" t="s">
        <v>932</v>
      </c>
      <c r="B806" s="40" t="s">
        <v>932</v>
      </c>
    </row>
    <row r="807">
      <c r="A807" s="40" t="s">
        <v>933</v>
      </c>
      <c r="B807" s="40" t="s">
        <v>933</v>
      </c>
    </row>
    <row r="808">
      <c r="A808" s="40" t="s">
        <v>934</v>
      </c>
      <c r="B808" s="40" t="s">
        <v>934</v>
      </c>
    </row>
    <row r="809">
      <c r="A809" s="40" t="s">
        <v>935</v>
      </c>
      <c r="B809" s="40" t="s">
        <v>935</v>
      </c>
    </row>
    <row r="810">
      <c r="A810" s="40" t="s">
        <v>936</v>
      </c>
      <c r="B810" s="40" t="s">
        <v>936</v>
      </c>
    </row>
    <row r="811">
      <c r="A811" s="40" t="s">
        <v>937</v>
      </c>
      <c r="B811" s="40" t="s">
        <v>937</v>
      </c>
    </row>
    <row r="812">
      <c r="A812" s="40" t="s">
        <v>938</v>
      </c>
      <c r="B812" s="40" t="s">
        <v>938</v>
      </c>
    </row>
    <row r="813">
      <c r="A813" s="40" t="s">
        <v>939</v>
      </c>
      <c r="B813" s="40" t="s">
        <v>939</v>
      </c>
    </row>
    <row r="814">
      <c r="A814" s="40" t="s">
        <v>940</v>
      </c>
      <c r="B814" s="40" t="s">
        <v>940</v>
      </c>
    </row>
    <row r="815">
      <c r="A815" s="40" t="s">
        <v>941</v>
      </c>
      <c r="B815" s="40" t="s">
        <v>941</v>
      </c>
    </row>
    <row r="816">
      <c r="A816" s="40" t="s">
        <v>942</v>
      </c>
      <c r="B816" s="40" t="s">
        <v>942</v>
      </c>
    </row>
    <row r="817">
      <c r="A817" s="40" t="s">
        <v>943</v>
      </c>
      <c r="B817" s="40" t="s">
        <v>943</v>
      </c>
    </row>
    <row r="818">
      <c r="A818" s="40" t="s">
        <v>944</v>
      </c>
      <c r="B818" s="40" t="s">
        <v>944</v>
      </c>
    </row>
    <row r="819">
      <c r="A819" s="40" t="s">
        <v>945</v>
      </c>
      <c r="B819" s="40" t="s">
        <v>945</v>
      </c>
    </row>
    <row r="820">
      <c r="A820" s="40" t="s">
        <v>946</v>
      </c>
      <c r="B820" s="40" t="s">
        <v>946</v>
      </c>
    </row>
    <row r="821">
      <c r="A821" s="40" t="s">
        <v>947</v>
      </c>
      <c r="B821" s="40" t="s">
        <v>947</v>
      </c>
    </row>
    <row r="822">
      <c r="A822" s="40" t="s">
        <v>948</v>
      </c>
      <c r="B822" s="40" t="s">
        <v>948</v>
      </c>
    </row>
    <row r="823">
      <c r="A823" s="40" t="s">
        <v>949</v>
      </c>
      <c r="B823" s="40" t="s">
        <v>949</v>
      </c>
    </row>
    <row r="824">
      <c r="A824" s="40" t="s">
        <v>950</v>
      </c>
      <c r="B824" s="40" t="s">
        <v>950</v>
      </c>
    </row>
    <row r="825">
      <c r="A825" s="40" t="s">
        <v>951</v>
      </c>
      <c r="B825" s="40" t="s">
        <v>951</v>
      </c>
    </row>
    <row r="826">
      <c r="A826" s="40" t="s">
        <v>95</v>
      </c>
      <c r="B826" s="40" t="s">
        <v>95</v>
      </c>
    </row>
    <row r="827">
      <c r="A827" s="40" t="s">
        <v>952</v>
      </c>
      <c r="B827" s="40" t="s">
        <v>952</v>
      </c>
    </row>
    <row r="828">
      <c r="A828" s="40" t="s">
        <v>953</v>
      </c>
      <c r="B828" s="40" t="s">
        <v>953</v>
      </c>
    </row>
    <row r="829">
      <c r="A829" s="40" t="s">
        <v>954</v>
      </c>
      <c r="B829" s="40" t="s">
        <v>954</v>
      </c>
    </row>
    <row r="830">
      <c r="A830" s="40" t="s">
        <v>955</v>
      </c>
      <c r="B830" s="40" t="s">
        <v>955</v>
      </c>
    </row>
    <row r="831">
      <c r="A831" s="40" t="s">
        <v>956</v>
      </c>
      <c r="B831" s="40" t="s">
        <v>956</v>
      </c>
    </row>
    <row r="832">
      <c r="A832" s="40" t="s">
        <v>957</v>
      </c>
      <c r="B832" s="40" t="s">
        <v>957</v>
      </c>
    </row>
    <row r="833">
      <c r="A833" s="40" t="s">
        <v>958</v>
      </c>
      <c r="B833" s="40" t="s">
        <v>958</v>
      </c>
    </row>
    <row r="834">
      <c r="A834" s="40" t="s">
        <v>959</v>
      </c>
      <c r="B834" s="40" t="s">
        <v>959</v>
      </c>
    </row>
    <row r="835">
      <c r="A835" s="40" t="s">
        <v>960</v>
      </c>
      <c r="B835" s="40" t="s">
        <v>960</v>
      </c>
    </row>
    <row r="836">
      <c r="A836" s="40" t="s">
        <v>961</v>
      </c>
      <c r="B836" s="40" t="s">
        <v>961</v>
      </c>
    </row>
    <row r="837">
      <c r="A837" s="40" t="s">
        <v>962</v>
      </c>
      <c r="B837" s="40" t="s">
        <v>962</v>
      </c>
    </row>
    <row r="838">
      <c r="A838" s="40" t="s">
        <v>963</v>
      </c>
      <c r="B838" s="40" t="s">
        <v>963</v>
      </c>
    </row>
    <row r="839">
      <c r="A839" s="40" t="s">
        <v>964</v>
      </c>
      <c r="B839" s="40" t="s">
        <v>964</v>
      </c>
    </row>
    <row r="840">
      <c r="A840" s="40" t="s">
        <v>965</v>
      </c>
      <c r="B840" s="40" t="s">
        <v>965</v>
      </c>
    </row>
    <row r="841">
      <c r="A841" s="40" t="s">
        <v>966</v>
      </c>
      <c r="B841" s="40" t="s">
        <v>966</v>
      </c>
    </row>
    <row r="842">
      <c r="A842" s="40" t="s">
        <v>967</v>
      </c>
      <c r="B842" s="40" t="s">
        <v>967</v>
      </c>
    </row>
    <row r="843">
      <c r="A843" s="40" t="s">
        <v>968</v>
      </c>
      <c r="B843" s="40" t="s">
        <v>968</v>
      </c>
    </row>
    <row r="844">
      <c r="A844" s="40" t="s">
        <v>969</v>
      </c>
      <c r="B844" s="40" t="s">
        <v>969</v>
      </c>
    </row>
    <row r="845">
      <c r="A845" s="40" t="s">
        <v>970</v>
      </c>
      <c r="B845" s="40" t="s">
        <v>970</v>
      </c>
    </row>
    <row r="846">
      <c r="A846" s="40" t="s">
        <v>971</v>
      </c>
      <c r="B846" s="40" t="s">
        <v>971</v>
      </c>
    </row>
    <row r="847">
      <c r="A847" s="40" t="s">
        <v>972</v>
      </c>
      <c r="B847" s="40" t="s">
        <v>972</v>
      </c>
    </row>
    <row r="848">
      <c r="A848" s="40" t="s">
        <v>973</v>
      </c>
      <c r="B848" s="40" t="s">
        <v>973</v>
      </c>
    </row>
    <row r="849">
      <c r="A849" s="40" t="s">
        <v>974</v>
      </c>
      <c r="B849" s="40" t="s">
        <v>974</v>
      </c>
    </row>
    <row r="850">
      <c r="A850" s="40" t="s">
        <v>975</v>
      </c>
      <c r="B850" s="40" t="s">
        <v>975</v>
      </c>
    </row>
    <row r="851">
      <c r="A851" s="40" t="s">
        <v>976</v>
      </c>
      <c r="B851" s="40" t="s">
        <v>976</v>
      </c>
    </row>
    <row r="852">
      <c r="A852" s="40" t="s">
        <v>977</v>
      </c>
      <c r="B852" s="40" t="s">
        <v>977</v>
      </c>
    </row>
    <row r="853">
      <c r="A853" s="40" t="s">
        <v>978</v>
      </c>
      <c r="B853" s="40" t="s">
        <v>978</v>
      </c>
    </row>
    <row r="854">
      <c r="A854" s="40" t="s">
        <v>979</v>
      </c>
      <c r="B854" s="40" t="s">
        <v>979</v>
      </c>
    </row>
    <row r="855">
      <c r="A855" s="40" t="s">
        <v>980</v>
      </c>
      <c r="B855" s="40" t="s">
        <v>980</v>
      </c>
    </row>
    <row r="856">
      <c r="A856" s="40" t="s">
        <v>981</v>
      </c>
      <c r="B856" s="40" t="s">
        <v>981</v>
      </c>
    </row>
    <row r="857">
      <c r="A857" s="40" t="s">
        <v>982</v>
      </c>
      <c r="B857" s="40" t="s">
        <v>982</v>
      </c>
    </row>
    <row r="858">
      <c r="A858" s="40" t="s">
        <v>983</v>
      </c>
      <c r="B858" s="40" t="s">
        <v>983</v>
      </c>
    </row>
    <row r="859">
      <c r="A859" s="40" t="s">
        <v>984</v>
      </c>
      <c r="B859" s="40" t="s">
        <v>984</v>
      </c>
    </row>
    <row r="860">
      <c r="A860" s="40" t="s">
        <v>985</v>
      </c>
      <c r="B860" s="40" t="s">
        <v>985</v>
      </c>
    </row>
    <row r="861">
      <c r="A861" s="40" t="s">
        <v>986</v>
      </c>
      <c r="B861" s="40" t="s">
        <v>986</v>
      </c>
    </row>
    <row r="862">
      <c r="A862" s="40" t="s">
        <v>987</v>
      </c>
      <c r="B862" s="40" t="s">
        <v>987</v>
      </c>
    </row>
    <row r="863">
      <c r="A863" s="40" t="s">
        <v>988</v>
      </c>
      <c r="B863" s="40" t="s">
        <v>988</v>
      </c>
    </row>
    <row r="864">
      <c r="A864" s="40" t="s">
        <v>989</v>
      </c>
      <c r="B864" s="40" t="s">
        <v>989</v>
      </c>
    </row>
    <row r="865">
      <c r="A865" s="40" t="s">
        <v>990</v>
      </c>
      <c r="B865" s="40" t="s">
        <v>990</v>
      </c>
    </row>
    <row r="866">
      <c r="A866" s="40" t="s">
        <v>991</v>
      </c>
      <c r="B866" s="40" t="s">
        <v>991</v>
      </c>
    </row>
    <row r="867">
      <c r="A867" s="40" t="s">
        <v>992</v>
      </c>
      <c r="B867" s="40" t="s">
        <v>992</v>
      </c>
    </row>
    <row r="868">
      <c r="A868" s="40" t="s">
        <v>993</v>
      </c>
      <c r="B868" s="40" t="s">
        <v>993</v>
      </c>
    </row>
    <row r="869">
      <c r="A869" s="40" t="s">
        <v>994</v>
      </c>
      <c r="B869" s="40" t="s">
        <v>994</v>
      </c>
    </row>
    <row r="870">
      <c r="A870" s="40" t="s">
        <v>995</v>
      </c>
      <c r="B870" s="40" t="s">
        <v>995</v>
      </c>
    </row>
    <row r="871">
      <c r="A871" s="40" t="s">
        <v>996</v>
      </c>
      <c r="B871" s="40" t="s">
        <v>996</v>
      </c>
    </row>
    <row r="872">
      <c r="A872" s="40" t="s">
        <v>997</v>
      </c>
      <c r="B872" s="40" t="s">
        <v>997</v>
      </c>
    </row>
    <row r="873">
      <c r="A873" s="40" t="s">
        <v>998</v>
      </c>
      <c r="B873" s="40" t="s">
        <v>998</v>
      </c>
    </row>
    <row r="874">
      <c r="A874" s="40" t="s">
        <v>999</v>
      </c>
      <c r="B874" s="40" t="s">
        <v>999</v>
      </c>
    </row>
    <row r="875">
      <c r="A875" s="40" t="s">
        <v>1000</v>
      </c>
      <c r="B875" s="40" t="s">
        <v>1000</v>
      </c>
    </row>
    <row r="876">
      <c r="A876" s="40" t="s">
        <v>1001</v>
      </c>
      <c r="B876" s="40" t="s">
        <v>1001</v>
      </c>
    </row>
    <row r="877">
      <c r="A877" s="40" t="s">
        <v>1002</v>
      </c>
      <c r="B877" s="40" t="s">
        <v>1002</v>
      </c>
    </row>
    <row r="878">
      <c r="A878" s="40" t="s">
        <v>1003</v>
      </c>
      <c r="B878" s="40" t="s">
        <v>1003</v>
      </c>
    </row>
    <row r="879">
      <c r="A879" s="40" t="s">
        <v>1004</v>
      </c>
      <c r="B879" s="40" t="s">
        <v>1004</v>
      </c>
    </row>
    <row r="880">
      <c r="A880" s="40" t="s">
        <v>1005</v>
      </c>
      <c r="B880" s="40" t="s">
        <v>1005</v>
      </c>
    </row>
    <row r="881">
      <c r="A881" s="40" t="s">
        <v>1006</v>
      </c>
      <c r="B881" s="40" t="s">
        <v>1006</v>
      </c>
    </row>
    <row r="882">
      <c r="A882" s="40" t="s">
        <v>1007</v>
      </c>
      <c r="B882" s="40" t="s">
        <v>1007</v>
      </c>
    </row>
    <row r="883">
      <c r="A883" s="40" t="s">
        <v>1008</v>
      </c>
      <c r="B883" s="40" t="s">
        <v>1008</v>
      </c>
    </row>
    <row r="884">
      <c r="A884" s="40" t="s">
        <v>1009</v>
      </c>
      <c r="B884" s="40" t="s">
        <v>1009</v>
      </c>
    </row>
    <row r="885">
      <c r="A885" s="40" t="s">
        <v>1010</v>
      </c>
      <c r="B885" s="40" t="s">
        <v>1010</v>
      </c>
    </row>
    <row r="886">
      <c r="A886" s="40" t="s">
        <v>1011</v>
      </c>
      <c r="B886" s="40" t="s">
        <v>1011</v>
      </c>
    </row>
    <row r="887">
      <c r="A887" s="40" t="s">
        <v>1012</v>
      </c>
      <c r="B887" s="40" t="s">
        <v>1012</v>
      </c>
    </row>
    <row r="888">
      <c r="A888" s="40" t="s">
        <v>1013</v>
      </c>
      <c r="B888" s="40" t="s">
        <v>1013</v>
      </c>
    </row>
    <row r="889">
      <c r="A889" s="40" t="s">
        <v>1014</v>
      </c>
      <c r="B889" s="40" t="s">
        <v>1014</v>
      </c>
    </row>
    <row r="890">
      <c r="A890" s="40" t="s">
        <v>1015</v>
      </c>
      <c r="B890" s="40" t="s">
        <v>1015</v>
      </c>
    </row>
    <row r="891">
      <c r="A891" s="40" t="s">
        <v>1016</v>
      </c>
      <c r="B891" s="40" t="s">
        <v>1016</v>
      </c>
    </row>
    <row r="892">
      <c r="A892" s="40" t="s">
        <v>1017</v>
      </c>
      <c r="B892" s="40" t="s">
        <v>1017</v>
      </c>
    </row>
    <row r="893">
      <c r="A893" s="40" t="s">
        <v>1018</v>
      </c>
      <c r="B893" s="40" t="s">
        <v>1018</v>
      </c>
    </row>
    <row r="894">
      <c r="A894" s="40" t="s">
        <v>1019</v>
      </c>
      <c r="B894" s="40" t="s">
        <v>1019</v>
      </c>
    </row>
    <row r="895">
      <c r="A895" s="40" t="s">
        <v>1020</v>
      </c>
      <c r="B895" s="40" t="s">
        <v>1020</v>
      </c>
    </row>
    <row r="896">
      <c r="A896" s="40" t="s">
        <v>1021</v>
      </c>
      <c r="B896" s="40" t="s">
        <v>1021</v>
      </c>
    </row>
    <row r="897">
      <c r="A897" s="40" t="s">
        <v>1022</v>
      </c>
      <c r="B897" s="40" t="s">
        <v>1022</v>
      </c>
    </row>
    <row r="898">
      <c r="A898" s="40" t="s">
        <v>1023</v>
      </c>
      <c r="B898" s="40" t="s">
        <v>1023</v>
      </c>
    </row>
    <row r="899">
      <c r="A899" s="40" t="s">
        <v>1024</v>
      </c>
      <c r="B899" s="40" t="s">
        <v>1024</v>
      </c>
    </row>
    <row r="900">
      <c r="A900" s="40" t="s">
        <v>1025</v>
      </c>
      <c r="B900" s="40" t="s">
        <v>1025</v>
      </c>
    </row>
    <row r="901">
      <c r="A901" s="40" t="s">
        <v>1026</v>
      </c>
      <c r="B901" s="40" t="s">
        <v>1026</v>
      </c>
    </row>
    <row r="902">
      <c r="A902" s="40" t="s">
        <v>1027</v>
      </c>
      <c r="B902" s="40" t="s">
        <v>1027</v>
      </c>
    </row>
    <row r="903">
      <c r="A903" s="40" t="s">
        <v>1028</v>
      </c>
      <c r="B903" s="40" t="s">
        <v>1028</v>
      </c>
    </row>
    <row r="904">
      <c r="A904" s="40" t="s">
        <v>1029</v>
      </c>
      <c r="B904" s="40" t="s">
        <v>1029</v>
      </c>
    </row>
    <row r="905">
      <c r="A905" s="40" t="s">
        <v>1030</v>
      </c>
      <c r="B905" s="40" t="s">
        <v>1030</v>
      </c>
    </row>
    <row r="906">
      <c r="A906" s="40" t="s">
        <v>1031</v>
      </c>
      <c r="B906" s="40" t="s">
        <v>1031</v>
      </c>
    </row>
    <row r="907">
      <c r="A907" s="40" t="s">
        <v>1032</v>
      </c>
      <c r="B907" s="40" t="s">
        <v>1032</v>
      </c>
    </row>
    <row r="908">
      <c r="A908" s="40" t="s">
        <v>1033</v>
      </c>
      <c r="B908" s="40" t="s">
        <v>1033</v>
      </c>
    </row>
    <row r="909">
      <c r="A909" s="40" t="s">
        <v>1034</v>
      </c>
      <c r="B909" s="40" t="s">
        <v>1034</v>
      </c>
    </row>
    <row r="910">
      <c r="A910" s="40" t="s">
        <v>1035</v>
      </c>
      <c r="B910" s="40" t="s">
        <v>1035</v>
      </c>
    </row>
    <row r="911">
      <c r="A911" s="40" t="s">
        <v>1036</v>
      </c>
      <c r="B911" s="40" t="s">
        <v>1036</v>
      </c>
    </row>
    <row r="912">
      <c r="A912" s="40" t="s">
        <v>1037</v>
      </c>
      <c r="B912" s="40" t="s">
        <v>1037</v>
      </c>
    </row>
    <row r="913">
      <c r="A913" s="40" t="s">
        <v>1038</v>
      </c>
      <c r="B913" s="40" t="s">
        <v>1038</v>
      </c>
    </row>
    <row r="914">
      <c r="A914" s="40" t="s">
        <v>1039</v>
      </c>
      <c r="B914" s="40" t="s">
        <v>1039</v>
      </c>
    </row>
    <row r="915">
      <c r="A915" s="40" t="s">
        <v>1040</v>
      </c>
      <c r="B915" s="40" t="s">
        <v>1040</v>
      </c>
    </row>
    <row r="916">
      <c r="A916" s="40" t="s">
        <v>1041</v>
      </c>
      <c r="B916" s="40" t="s">
        <v>1041</v>
      </c>
    </row>
    <row r="917">
      <c r="A917" s="40" t="s">
        <v>1042</v>
      </c>
      <c r="B917" s="40" t="s">
        <v>1042</v>
      </c>
    </row>
    <row r="918">
      <c r="A918" s="40" t="s">
        <v>98</v>
      </c>
      <c r="B918" s="40" t="s">
        <v>98</v>
      </c>
    </row>
    <row r="919">
      <c r="A919" s="40" t="s">
        <v>1043</v>
      </c>
      <c r="B919" s="40" t="s">
        <v>1043</v>
      </c>
    </row>
    <row r="920">
      <c r="A920" s="40" t="s">
        <v>1044</v>
      </c>
      <c r="B920" s="40" t="s">
        <v>1044</v>
      </c>
    </row>
    <row r="921">
      <c r="A921" s="40" t="s">
        <v>1045</v>
      </c>
      <c r="B921" s="40" t="s">
        <v>1045</v>
      </c>
    </row>
    <row r="922">
      <c r="A922" s="40" t="s">
        <v>1046</v>
      </c>
      <c r="B922" s="40" t="s">
        <v>1046</v>
      </c>
    </row>
    <row r="923">
      <c r="A923" s="40" t="s">
        <v>1047</v>
      </c>
      <c r="B923" s="40" t="s">
        <v>1047</v>
      </c>
    </row>
    <row r="924">
      <c r="A924" s="40" t="s">
        <v>1048</v>
      </c>
      <c r="B924" s="40" t="s">
        <v>1048</v>
      </c>
    </row>
    <row r="925">
      <c r="A925" s="40" t="s">
        <v>1049</v>
      </c>
      <c r="B925" s="40" t="s">
        <v>1049</v>
      </c>
    </row>
    <row r="926">
      <c r="A926" s="40" t="s">
        <v>1050</v>
      </c>
      <c r="B926" s="40" t="s">
        <v>1050</v>
      </c>
    </row>
    <row r="927">
      <c r="A927" s="40" t="s">
        <v>1051</v>
      </c>
      <c r="B927" s="40" t="s">
        <v>1051</v>
      </c>
    </row>
    <row r="928">
      <c r="A928" s="40" t="s">
        <v>1052</v>
      </c>
      <c r="B928" s="40" t="s">
        <v>1052</v>
      </c>
    </row>
    <row r="929">
      <c r="A929" s="40" t="s">
        <v>1053</v>
      </c>
      <c r="B929" s="40" t="s">
        <v>1053</v>
      </c>
    </row>
    <row r="930">
      <c r="A930" s="40" t="s">
        <v>1054</v>
      </c>
      <c r="B930" s="40" t="s">
        <v>1054</v>
      </c>
    </row>
    <row r="931">
      <c r="A931" s="40" t="s">
        <v>1055</v>
      </c>
      <c r="B931" s="40" t="s">
        <v>1055</v>
      </c>
    </row>
    <row r="932">
      <c r="A932" s="40" t="s">
        <v>1056</v>
      </c>
      <c r="B932" s="40" t="s">
        <v>1056</v>
      </c>
    </row>
    <row r="933">
      <c r="A933" s="40" t="s">
        <v>1057</v>
      </c>
    </row>
    <row r="934">
      <c r="A934" s="40" t="s">
        <v>1058</v>
      </c>
      <c r="B934" s="40" t="s">
        <v>1058</v>
      </c>
    </row>
    <row r="935">
      <c r="A935" s="40" t="s">
        <v>1059</v>
      </c>
      <c r="B935" s="40" t="s">
        <v>1059</v>
      </c>
    </row>
    <row r="936">
      <c r="A936" s="40" t="s">
        <v>1060</v>
      </c>
    </row>
    <row r="937">
      <c r="A937" s="40" t="s">
        <v>1061</v>
      </c>
      <c r="B937" s="40" t="s">
        <v>1061</v>
      </c>
    </row>
    <row r="938">
      <c r="A938" s="40" t="s">
        <v>1062</v>
      </c>
      <c r="B938" s="40" t="s">
        <v>1062</v>
      </c>
    </row>
    <row r="939">
      <c r="A939" s="40" t="s">
        <v>1063</v>
      </c>
      <c r="B939" s="40" t="s">
        <v>1063</v>
      </c>
    </row>
    <row r="940">
      <c r="A940" s="40" t="s">
        <v>1064</v>
      </c>
      <c r="B940" s="40" t="s">
        <v>1064</v>
      </c>
    </row>
    <row r="941">
      <c r="A941" s="40" t="s">
        <v>1065</v>
      </c>
      <c r="B941" s="40" t="s">
        <v>1065</v>
      </c>
    </row>
    <row r="942">
      <c r="A942" s="40" t="s">
        <v>1066</v>
      </c>
      <c r="B942" s="40" t="s">
        <v>1066</v>
      </c>
    </row>
    <row r="943">
      <c r="A943" s="40" t="s">
        <v>1067</v>
      </c>
      <c r="B943" s="40" t="s">
        <v>1067</v>
      </c>
    </row>
    <row r="944">
      <c r="A944" s="40" t="s">
        <v>1068</v>
      </c>
      <c r="B944" s="40" t="s">
        <v>1068</v>
      </c>
    </row>
    <row r="945">
      <c r="A945" s="40" t="s">
        <v>1069</v>
      </c>
      <c r="B945" s="40" t="s">
        <v>1069</v>
      </c>
    </row>
    <row r="946">
      <c r="A946" s="40" t="s">
        <v>1070</v>
      </c>
      <c r="B946" s="40" t="s">
        <v>1070</v>
      </c>
    </row>
    <row r="947">
      <c r="A947" s="40" t="s">
        <v>1071</v>
      </c>
      <c r="B947" s="40" t="s">
        <v>1071</v>
      </c>
    </row>
    <row r="948">
      <c r="A948" s="40" t="s">
        <v>1072</v>
      </c>
      <c r="B948" s="40" t="s">
        <v>1072</v>
      </c>
    </row>
    <row r="949">
      <c r="A949" s="40" t="s">
        <v>1073</v>
      </c>
      <c r="B949" s="40" t="s">
        <v>1073</v>
      </c>
    </row>
    <row r="950">
      <c r="A950" s="40" t="s">
        <v>1074</v>
      </c>
      <c r="B950" s="40" t="s">
        <v>1074</v>
      </c>
    </row>
    <row r="951">
      <c r="A951" s="40" t="s">
        <v>1075</v>
      </c>
      <c r="B951" s="40" t="s">
        <v>1075</v>
      </c>
    </row>
    <row r="952">
      <c r="A952" s="40" t="s">
        <v>1076</v>
      </c>
      <c r="B952" s="40" t="s">
        <v>1076</v>
      </c>
    </row>
    <row r="953">
      <c r="A953" s="40" t="s">
        <v>1077</v>
      </c>
      <c r="B953" s="40" t="s">
        <v>1077</v>
      </c>
    </row>
    <row r="954">
      <c r="A954" s="40" t="s">
        <v>1078</v>
      </c>
      <c r="B954" s="40" t="s">
        <v>1078</v>
      </c>
    </row>
    <row r="955">
      <c r="A955" s="40" t="s">
        <v>1079</v>
      </c>
      <c r="B955" s="40" t="s">
        <v>1079</v>
      </c>
    </row>
    <row r="956">
      <c r="A956" s="40" t="s">
        <v>1080</v>
      </c>
      <c r="B956" s="40" t="s">
        <v>1080</v>
      </c>
    </row>
    <row r="957">
      <c r="A957" s="40" t="s">
        <v>1081</v>
      </c>
      <c r="B957" s="40" t="s">
        <v>1081</v>
      </c>
    </row>
    <row r="958">
      <c r="A958" s="40" t="s">
        <v>1082</v>
      </c>
      <c r="B958" s="40" t="s">
        <v>1082</v>
      </c>
    </row>
    <row r="959">
      <c r="A959" s="40" t="s">
        <v>1083</v>
      </c>
      <c r="B959" s="40" t="s">
        <v>1083</v>
      </c>
    </row>
    <row r="960">
      <c r="A960" s="40" t="s">
        <v>1084</v>
      </c>
      <c r="B960" s="40" t="s">
        <v>1084</v>
      </c>
    </row>
    <row r="961">
      <c r="A961" s="40" t="s">
        <v>1085</v>
      </c>
      <c r="B961" s="40" t="s">
        <v>1085</v>
      </c>
    </row>
    <row r="962">
      <c r="A962" s="40" t="s">
        <v>1086</v>
      </c>
      <c r="B962" s="40" t="s">
        <v>1086</v>
      </c>
    </row>
    <row r="963">
      <c r="A963" s="40" t="s">
        <v>1087</v>
      </c>
      <c r="B963" s="40" t="s">
        <v>1087</v>
      </c>
    </row>
    <row r="964">
      <c r="A964" s="40" t="s">
        <v>1088</v>
      </c>
      <c r="B964" s="40" t="s">
        <v>1088</v>
      </c>
    </row>
    <row r="965">
      <c r="A965" s="40" t="s">
        <v>1089</v>
      </c>
      <c r="B965" s="40" t="s">
        <v>1089</v>
      </c>
    </row>
    <row r="966">
      <c r="A966" s="40" t="s">
        <v>1090</v>
      </c>
      <c r="B966" s="40" t="s">
        <v>1090</v>
      </c>
    </row>
    <row r="967">
      <c r="A967" s="40" t="s">
        <v>1091</v>
      </c>
      <c r="B967" s="40" t="s">
        <v>1091</v>
      </c>
    </row>
    <row r="968">
      <c r="A968" s="40" t="s">
        <v>1092</v>
      </c>
      <c r="B968" s="40" t="s">
        <v>1092</v>
      </c>
    </row>
    <row r="969">
      <c r="A969" s="40" t="s">
        <v>1093</v>
      </c>
      <c r="B969" s="40" t="s">
        <v>1093</v>
      </c>
    </row>
    <row r="970">
      <c r="A970" s="40" t="s">
        <v>1094</v>
      </c>
      <c r="B970" s="40" t="s">
        <v>1094</v>
      </c>
    </row>
    <row r="971">
      <c r="A971" s="40" t="s">
        <v>1095</v>
      </c>
      <c r="B971" s="40" t="s">
        <v>1095</v>
      </c>
    </row>
    <row r="972">
      <c r="A972" s="40" t="s">
        <v>1096</v>
      </c>
      <c r="B972" s="40" t="s">
        <v>1096</v>
      </c>
    </row>
    <row r="973">
      <c r="A973" s="40" t="s">
        <v>1097</v>
      </c>
      <c r="B973" s="40" t="s">
        <v>1097</v>
      </c>
    </row>
    <row r="974">
      <c r="A974" s="40" t="s">
        <v>1098</v>
      </c>
      <c r="B974" s="40" t="s">
        <v>1098</v>
      </c>
    </row>
    <row r="975">
      <c r="A975" s="40" t="s">
        <v>1099</v>
      </c>
      <c r="B975" s="40" t="s">
        <v>1099</v>
      </c>
    </row>
    <row r="976">
      <c r="A976" s="40" t="s">
        <v>1100</v>
      </c>
      <c r="B976" s="40" t="s">
        <v>1100</v>
      </c>
    </row>
    <row r="977">
      <c r="A977" s="40" t="s">
        <v>1101</v>
      </c>
      <c r="B977" s="40" t="s">
        <v>1101</v>
      </c>
    </row>
    <row r="978">
      <c r="A978" s="40" t="s">
        <v>1102</v>
      </c>
      <c r="B978" s="40" t="s">
        <v>1102</v>
      </c>
    </row>
    <row r="979">
      <c r="A979" s="40" t="s">
        <v>1103</v>
      </c>
      <c r="B979" s="40" t="s">
        <v>1103</v>
      </c>
    </row>
    <row r="980">
      <c r="A980" s="40" t="s">
        <v>1104</v>
      </c>
      <c r="B980" s="40" t="s">
        <v>1104</v>
      </c>
    </row>
    <row r="981">
      <c r="A981" s="40" t="s">
        <v>1105</v>
      </c>
      <c r="B981" s="40" t="s">
        <v>1105</v>
      </c>
    </row>
    <row r="982">
      <c r="A982" s="40" t="s">
        <v>1106</v>
      </c>
      <c r="B982" s="40" t="s">
        <v>1106</v>
      </c>
    </row>
    <row r="983">
      <c r="A983" s="40" t="s">
        <v>1107</v>
      </c>
      <c r="B983" s="40" t="s">
        <v>1107</v>
      </c>
    </row>
    <row r="984">
      <c r="A984" s="40" t="s">
        <v>1108</v>
      </c>
      <c r="B984" s="40" t="s">
        <v>1108</v>
      </c>
    </row>
    <row r="985">
      <c r="A985" s="40" t="s">
        <v>1109</v>
      </c>
      <c r="B985" s="40" t="s">
        <v>1109</v>
      </c>
    </row>
    <row r="986">
      <c r="A986" s="40" t="s">
        <v>1110</v>
      </c>
      <c r="B986" s="40" t="s">
        <v>1110</v>
      </c>
    </row>
    <row r="987">
      <c r="A987" s="40" t="s">
        <v>1111</v>
      </c>
      <c r="B987" s="40" t="s">
        <v>1111</v>
      </c>
    </row>
    <row r="988">
      <c r="A988" s="40" t="s">
        <v>1112</v>
      </c>
      <c r="B988" s="40" t="s">
        <v>1112</v>
      </c>
    </row>
    <row r="989">
      <c r="A989" s="40" t="s">
        <v>1113</v>
      </c>
      <c r="B989" s="40" t="s">
        <v>1113</v>
      </c>
    </row>
    <row r="990">
      <c r="A990" s="40" t="s">
        <v>1114</v>
      </c>
      <c r="B990" s="40" t="s">
        <v>1114</v>
      </c>
    </row>
    <row r="991">
      <c r="A991" s="40" t="s">
        <v>1115</v>
      </c>
      <c r="B991" s="40" t="s">
        <v>1115</v>
      </c>
    </row>
    <row r="992">
      <c r="A992" s="40" t="s">
        <v>1116</v>
      </c>
      <c r="B992" s="40" t="s">
        <v>1116</v>
      </c>
    </row>
    <row r="993">
      <c r="A993" s="40" t="s">
        <v>1117</v>
      </c>
      <c r="B993" s="40" t="s">
        <v>1117</v>
      </c>
    </row>
    <row r="994">
      <c r="A994" s="40" t="s">
        <v>1118</v>
      </c>
      <c r="B994" s="40" t="s">
        <v>1118</v>
      </c>
    </row>
    <row r="995">
      <c r="A995" s="40" t="s">
        <v>1119</v>
      </c>
      <c r="B995" s="40" t="s">
        <v>1119</v>
      </c>
    </row>
    <row r="996">
      <c r="A996" s="40" t="s">
        <v>1120</v>
      </c>
      <c r="B996" s="40" t="s">
        <v>1120</v>
      </c>
    </row>
    <row r="997">
      <c r="A997" s="40" t="s">
        <v>1121</v>
      </c>
      <c r="B997" s="40" t="s">
        <v>1121</v>
      </c>
    </row>
    <row r="998">
      <c r="A998" s="40" t="s">
        <v>1122</v>
      </c>
      <c r="B998" s="40" t="s">
        <v>1122</v>
      </c>
    </row>
    <row r="999">
      <c r="A999" s="40" t="s">
        <v>1123</v>
      </c>
      <c r="B999" s="40" t="s">
        <v>1123</v>
      </c>
    </row>
    <row r="1000">
      <c r="A1000" s="40" t="s">
        <v>1124</v>
      </c>
      <c r="B1000" s="40" t="s">
        <v>1124</v>
      </c>
    </row>
    <row r="1001">
      <c r="A1001" s="40" t="s">
        <v>1125</v>
      </c>
      <c r="B1001" s="40" t="s">
        <v>1125</v>
      </c>
    </row>
    <row r="1002">
      <c r="A1002" s="40" t="s">
        <v>1126</v>
      </c>
      <c r="B1002" s="40" t="s">
        <v>1126</v>
      </c>
    </row>
    <row r="1003">
      <c r="A1003" s="40" t="s">
        <v>1127</v>
      </c>
      <c r="B1003" s="40" t="s">
        <v>1127</v>
      </c>
    </row>
    <row r="1004">
      <c r="A1004" s="40" t="s">
        <v>1128</v>
      </c>
      <c r="B1004" s="40" t="s">
        <v>1128</v>
      </c>
    </row>
    <row r="1005">
      <c r="A1005" s="40" t="s">
        <v>1129</v>
      </c>
      <c r="B1005" s="40" t="s">
        <v>1129</v>
      </c>
    </row>
    <row r="1006">
      <c r="A1006" s="40" t="s">
        <v>1130</v>
      </c>
      <c r="B1006" s="40" t="s">
        <v>1130</v>
      </c>
    </row>
    <row r="1007">
      <c r="A1007" s="40" t="s">
        <v>1131</v>
      </c>
      <c r="B1007" s="40" t="s">
        <v>1131</v>
      </c>
    </row>
    <row r="1008">
      <c r="A1008" s="40" t="s">
        <v>1132</v>
      </c>
      <c r="B1008" s="40" t="s">
        <v>1132</v>
      </c>
    </row>
    <row r="1009">
      <c r="A1009" s="40" t="s">
        <v>1133</v>
      </c>
      <c r="B1009" s="40" t="s">
        <v>1133</v>
      </c>
    </row>
    <row r="1010">
      <c r="A1010" s="40" t="s">
        <v>1134</v>
      </c>
      <c r="B1010" s="40" t="s">
        <v>1134</v>
      </c>
    </row>
    <row r="1011">
      <c r="A1011" s="40" t="s">
        <v>1135</v>
      </c>
      <c r="B1011" s="40" t="s">
        <v>1135</v>
      </c>
    </row>
    <row r="1012">
      <c r="A1012" s="40" t="s">
        <v>1136</v>
      </c>
      <c r="B1012" s="40" t="s">
        <v>1136</v>
      </c>
    </row>
    <row r="1013">
      <c r="A1013" s="40" t="s">
        <v>1137</v>
      </c>
      <c r="B1013" s="40" t="s">
        <v>1137</v>
      </c>
    </row>
    <row r="1014">
      <c r="A1014" s="40" t="s">
        <v>1138</v>
      </c>
      <c r="B1014" s="40" t="s">
        <v>1138</v>
      </c>
    </row>
    <row r="1015">
      <c r="A1015" s="40" t="s">
        <v>1139</v>
      </c>
      <c r="B1015" s="40" t="s">
        <v>1139</v>
      </c>
    </row>
    <row r="1016">
      <c r="A1016" s="40" t="s">
        <v>1140</v>
      </c>
      <c r="B1016" s="40" t="s">
        <v>1140</v>
      </c>
    </row>
    <row r="1017">
      <c r="A1017" s="40" t="s">
        <v>1141</v>
      </c>
      <c r="B1017" s="40" t="s">
        <v>1141</v>
      </c>
    </row>
    <row r="1018">
      <c r="A1018" s="40" t="s">
        <v>1142</v>
      </c>
      <c r="B1018" s="40" t="s">
        <v>1142</v>
      </c>
    </row>
    <row r="1019">
      <c r="A1019" s="40" t="s">
        <v>1143</v>
      </c>
      <c r="B1019" s="40" t="s">
        <v>1143</v>
      </c>
    </row>
    <row r="1020">
      <c r="A1020" s="40" t="s">
        <v>1144</v>
      </c>
      <c r="B1020" s="40" t="s">
        <v>1144</v>
      </c>
    </row>
    <row r="1021">
      <c r="A1021" s="40" t="s">
        <v>1145</v>
      </c>
      <c r="B1021" s="40" t="s">
        <v>1145</v>
      </c>
    </row>
    <row r="1022">
      <c r="A1022" s="40" t="s">
        <v>1146</v>
      </c>
      <c r="B1022" s="40" t="s">
        <v>1146</v>
      </c>
    </row>
    <row r="1023">
      <c r="A1023" s="40" t="s">
        <v>1147</v>
      </c>
      <c r="B1023" s="40" t="s">
        <v>1147</v>
      </c>
    </row>
    <row r="1024">
      <c r="A1024" s="40" t="s">
        <v>1148</v>
      </c>
      <c r="B1024" s="40" t="s">
        <v>1148</v>
      </c>
    </row>
    <row r="1025">
      <c r="A1025" s="40" t="s">
        <v>1149</v>
      </c>
      <c r="B1025" s="40" t="s">
        <v>1149</v>
      </c>
    </row>
    <row r="1026">
      <c r="A1026" s="40" t="s">
        <v>1150</v>
      </c>
      <c r="B1026" s="40" t="s">
        <v>1150</v>
      </c>
    </row>
    <row r="1027">
      <c r="A1027" s="40" t="s">
        <v>1151</v>
      </c>
      <c r="B1027" s="40" t="s">
        <v>1151</v>
      </c>
    </row>
    <row r="1028">
      <c r="A1028" s="40" t="s">
        <v>1152</v>
      </c>
      <c r="B1028" s="40" t="s">
        <v>1152</v>
      </c>
    </row>
    <row r="1029">
      <c r="A1029" s="40" t="s">
        <v>1153</v>
      </c>
      <c r="B1029" s="40" t="s">
        <v>1153</v>
      </c>
    </row>
    <row r="1030">
      <c r="A1030" s="40" t="s">
        <v>1154</v>
      </c>
      <c r="B1030" s="40" t="s">
        <v>1154</v>
      </c>
    </row>
    <row r="1031">
      <c r="A1031" s="40" t="s">
        <v>1155</v>
      </c>
      <c r="B1031" s="40" t="s">
        <v>1155</v>
      </c>
    </row>
    <row r="1032">
      <c r="A1032" s="40" t="s">
        <v>1156</v>
      </c>
      <c r="B1032" s="40" t="s">
        <v>1156</v>
      </c>
    </row>
    <row r="1033">
      <c r="A1033" s="40" t="s">
        <v>1157</v>
      </c>
      <c r="B1033" s="40" t="s">
        <v>1157</v>
      </c>
    </row>
    <row r="1034">
      <c r="A1034" s="40" t="s">
        <v>1158</v>
      </c>
      <c r="B1034" s="40" t="s">
        <v>1158</v>
      </c>
    </row>
    <row r="1035">
      <c r="A1035" s="40" t="s">
        <v>1159</v>
      </c>
      <c r="B1035" s="40" t="s">
        <v>1159</v>
      </c>
    </row>
    <row r="1036">
      <c r="A1036" s="40" t="s">
        <v>1160</v>
      </c>
      <c r="B1036" s="40" t="s">
        <v>1160</v>
      </c>
    </row>
    <row r="1037">
      <c r="A1037" s="40" t="s">
        <v>1161</v>
      </c>
      <c r="B1037" s="40" t="s">
        <v>1161</v>
      </c>
    </row>
    <row r="1038">
      <c r="A1038" s="40" t="s">
        <v>1162</v>
      </c>
      <c r="B1038" s="40" t="s">
        <v>1162</v>
      </c>
    </row>
    <row r="1039">
      <c r="A1039" s="40" t="s">
        <v>1163</v>
      </c>
      <c r="B1039" s="40" t="s">
        <v>1163</v>
      </c>
    </row>
    <row r="1040">
      <c r="A1040" s="40" t="s">
        <v>1164</v>
      </c>
      <c r="B1040" s="40" t="s">
        <v>1164</v>
      </c>
    </row>
    <row r="1041">
      <c r="A1041" s="40" t="s">
        <v>1165</v>
      </c>
      <c r="B1041" s="40" t="s">
        <v>1165</v>
      </c>
    </row>
    <row r="1042">
      <c r="A1042" s="40" t="s">
        <v>1166</v>
      </c>
      <c r="B1042" s="40" t="s">
        <v>1166</v>
      </c>
    </row>
    <row r="1043">
      <c r="A1043" s="40" t="s">
        <v>1167</v>
      </c>
      <c r="B1043" s="40" t="s">
        <v>1167</v>
      </c>
    </row>
    <row r="1044">
      <c r="A1044" s="40" t="s">
        <v>1168</v>
      </c>
      <c r="B1044" s="40" t="s">
        <v>1168</v>
      </c>
    </row>
    <row r="1045">
      <c r="A1045" s="40" t="s">
        <v>1169</v>
      </c>
      <c r="B1045" s="40" t="s">
        <v>1169</v>
      </c>
    </row>
    <row r="1046">
      <c r="A1046" s="40" t="s">
        <v>1170</v>
      </c>
      <c r="B1046" s="40" t="s">
        <v>1170</v>
      </c>
    </row>
    <row r="1047">
      <c r="A1047" s="40" t="s">
        <v>1171</v>
      </c>
      <c r="B1047" s="40" t="s">
        <v>1171</v>
      </c>
    </row>
    <row r="1048">
      <c r="A1048" s="40" t="s">
        <v>1172</v>
      </c>
      <c r="B1048" s="40" t="s">
        <v>1172</v>
      </c>
    </row>
    <row r="1049">
      <c r="A1049" s="40" t="s">
        <v>1173</v>
      </c>
      <c r="B1049" s="40" t="s">
        <v>1173</v>
      </c>
    </row>
    <row r="1050">
      <c r="A1050" s="40" t="s">
        <v>1174</v>
      </c>
      <c r="B1050" s="40" t="s">
        <v>1174</v>
      </c>
    </row>
    <row r="1051">
      <c r="A1051" s="40" t="s">
        <v>1175</v>
      </c>
      <c r="B1051" s="40" t="s">
        <v>1175</v>
      </c>
    </row>
    <row r="1052">
      <c r="A1052" s="40" t="s">
        <v>1176</v>
      </c>
      <c r="B1052" s="40" t="s">
        <v>1176</v>
      </c>
    </row>
    <row r="1053">
      <c r="A1053" s="40" t="s">
        <v>1177</v>
      </c>
      <c r="B1053" s="40" t="s">
        <v>1177</v>
      </c>
    </row>
    <row r="1054">
      <c r="A1054" s="40" t="s">
        <v>1178</v>
      </c>
      <c r="B1054" s="40" t="s">
        <v>1178</v>
      </c>
    </row>
    <row r="1055">
      <c r="A1055" s="40" t="s">
        <v>1179</v>
      </c>
      <c r="B1055" s="40" t="s">
        <v>1179</v>
      </c>
    </row>
    <row r="1056">
      <c r="A1056" s="40" t="s">
        <v>1180</v>
      </c>
      <c r="B1056" s="40" t="s">
        <v>1180</v>
      </c>
    </row>
    <row r="1057">
      <c r="A1057" s="40" t="s">
        <v>1181</v>
      </c>
      <c r="B1057" s="40" t="s">
        <v>1181</v>
      </c>
    </row>
    <row r="1058">
      <c r="A1058" s="40" t="s">
        <v>1182</v>
      </c>
      <c r="B1058" s="40" t="s">
        <v>1182</v>
      </c>
    </row>
    <row r="1059">
      <c r="A1059" s="40" t="s">
        <v>1183</v>
      </c>
      <c r="B1059" s="40" t="s">
        <v>1183</v>
      </c>
    </row>
    <row r="1060">
      <c r="A1060" s="40" t="s">
        <v>1184</v>
      </c>
      <c r="B1060" s="40" t="s">
        <v>1184</v>
      </c>
    </row>
    <row r="1061">
      <c r="A1061" s="40" t="s">
        <v>1185</v>
      </c>
      <c r="B1061" s="40" t="s">
        <v>1185</v>
      </c>
    </row>
    <row r="1062">
      <c r="A1062" s="40" t="s">
        <v>1186</v>
      </c>
      <c r="B1062" s="40" t="s">
        <v>1186</v>
      </c>
    </row>
    <row r="1063">
      <c r="A1063" s="40" t="s">
        <v>1187</v>
      </c>
      <c r="B1063" s="40" t="s">
        <v>1187</v>
      </c>
    </row>
    <row r="1064">
      <c r="A1064" s="40" t="s">
        <v>1188</v>
      </c>
      <c r="B1064" s="40" t="s">
        <v>1188</v>
      </c>
    </row>
    <row r="1065">
      <c r="A1065" s="40" t="s">
        <v>1189</v>
      </c>
      <c r="B1065" s="40" t="s">
        <v>1189</v>
      </c>
    </row>
    <row r="1066">
      <c r="A1066" s="40" t="s">
        <v>1190</v>
      </c>
      <c r="B1066" s="40" t="s">
        <v>1190</v>
      </c>
    </row>
    <row r="1067">
      <c r="A1067" s="40" t="s">
        <v>1191</v>
      </c>
      <c r="B1067" s="40" t="s">
        <v>1191</v>
      </c>
    </row>
    <row r="1068">
      <c r="A1068" s="40" t="s">
        <v>1192</v>
      </c>
      <c r="B1068" s="40" t="s">
        <v>1192</v>
      </c>
    </row>
    <row r="1069">
      <c r="A1069" s="40" t="s">
        <v>1193</v>
      </c>
      <c r="B1069" s="40" t="s">
        <v>1193</v>
      </c>
    </row>
    <row r="1070">
      <c r="A1070" s="40" t="s">
        <v>1194</v>
      </c>
      <c r="B1070" s="40" t="s">
        <v>1194</v>
      </c>
    </row>
    <row r="1071">
      <c r="A1071" s="40" t="s">
        <v>1195</v>
      </c>
      <c r="B1071" s="40" t="s">
        <v>1195</v>
      </c>
    </row>
    <row r="1072">
      <c r="A1072" s="40" t="s">
        <v>1196</v>
      </c>
      <c r="B1072" s="40" t="s">
        <v>1196</v>
      </c>
    </row>
    <row r="1073">
      <c r="A1073" s="40" t="s">
        <v>1197</v>
      </c>
      <c r="B1073" s="40" t="s">
        <v>1197</v>
      </c>
    </row>
    <row r="1074">
      <c r="A1074" s="40" t="s">
        <v>1198</v>
      </c>
      <c r="B1074" s="40" t="s">
        <v>1198</v>
      </c>
    </row>
    <row r="1075">
      <c r="A1075" s="40" t="s">
        <v>1199</v>
      </c>
      <c r="B1075" s="40" t="s">
        <v>1199</v>
      </c>
    </row>
    <row r="1076">
      <c r="A1076" s="40" t="s">
        <v>1200</v>
      </c>
      <c r="B1076" s="40" t="s">
        <v>1200</v>
      </c>
    </row>
    <row r="1077">
      <c r="A1077" s="40" t="s">
        <v>1201</v>
      </c>
      <c r="B1077" s="40" t="s">
        <v>1201</v>
      </c>
    </row>
    <row r="1078">
      <c r="A1078" s="40" t="s">
        <v>1202</v>
      </c>
      <c r="B1078" s="40" t="s">
        <v>1202</v>
      </c>
    </row>
    <row r="1079">
      <c r="A1079" s="40" t="s">
        <v>1203</v>
      </c>
      <c r="B1079" s="40" t="s">
        <v>1203</v>
      </c>
    </row>
    <row r="1080">
      <c r="A1080" s="40" t="s">
        <v>1204</v>
      </c>
      <c r="B1080" s="40" t="s">
        <v>1204</v>
      </c>
    </row>
    <row r="1081">
      <c r="A1081" s="40" t="s">
        <v>1205</v>
      </c>
      <c r="B1081" s="40" t="s">
        <v>1205</v>
      </c>
    </row>
    <row r="1082">
      <c r="A1082" s="40" t="s">
        <v>1206</v>
      </c>
      <c r="B1082" s="40" t="s">
        <v>1206</v>
      </c>
    </row>
    <row r="1083">
      <c r="A1083" s="40" t="s">
        <v>1207</v>
      </c>
      <c r="B1083" s="40" t="s">
        <v>1207</v>
      </c>
    </row>
    <row r="1084">
      <c r="A1084" s="40" t="s">
        <v>1208</v>
      </c>
      <c r="B1084" s="40" t="s">
        <v>1208</v>
      </c>
    </row>
    <row r="1085">
      <c r="A1085" s="40" t="s">
        <v>1209</v>
      </c>
      <c r="B1085" s="40" t="s">
        <v>1209</v>
      </c>
    </row>
    <row r="1086">
      <c r="A1086" s="40" t="s">
        <v>1210</v>
      </c>
      <c r="B1086" s="40" t="s">
        <v>1210</v>
      </c>
    </row>
    <row r="1087">
      <c r="A1087" s="40" t="s">
        <v>1211</v>
      </c>
      <c r="B1087" s="40" t="s">
        <v>1211</v>
      </c>
    </row>
    <row r="1088">
      <c r="A1088" s="40" t="s">
        <v>1212</v>
      </c>
      <c r="B1088" s="40" t="s">
        <v>1212</v>
      </c>
    </row>
    <row r="1089">
      <c r="A1089" s="40" t="s">
        <v>1213</v>
      </c>
      <c r="B1089" s="40" t="s">
        <v>1213</v>
      </c>
    </row>
    <row r="1090">
      <c r="A1090" s="40" t="s">
        <v>1214</v>
      </c>
      <c r="B1090" s="40" t="s">
        <v>1214</v>
      </c>
    </row>
    <row r="1091">
      <c r="A1091" s="40" t="s">
        <v>1215</v>
      </c>
      <c r="B1091" s="40" t="s">
        <v>1215</v>
      </c>
    </row>
    <row r="1092">
      <c r="A1092" s="40" t="s">
        <v>1216</v>
      </c>
      <c r="B1092" s="40" t="s">
        <v>1216</v>
      </c>
    </row>
    <row r="1093">
      <c r="A1093" s="40" t="s">
        <v>1217</v>
      </c>
      <c r="B1093" s="40" t="s">
        <v>1217</v>
      </c>
    </row>
    <row r="1094">
      <c r="A1094" s="40" t="s">
        <v>1218</v>
      </c>
      <c r="B1094" s="40" t="s">
        <v>1218</v>
      </c>
    </row>
    <row r="1095">
      <c r="A1095" s="40" t="s">
        <v>1219</v>
      </c>
      <c r="B1095" s="40" t="s">
        <v>1219</v>
      </c>
    </row>
    <row r="1096">
      <c r="A1096" s="40" t="s">
        <v>1220</v>
      </c>
      <c r="B1096" s="40" t="s">
        <v>1220</v>
      </c>
    </row>
    <row r="1097">
      <c r="A1097" s="40" t="s">
        <v>1221</v>
      </c>
      <c r="B1097" s="40" t="s">
        <v>1221</v>
      </c>
    </row>
    <row r="1098">
      <c r="A1098" s="40" t="s">
        <v>1222</v>
      </c>
      <c r="B1098" s="40" t="s">
        <v>1222</v>
      </c>
    </row>
    <row r="1099">
      <c r="A1099" s="40" t="s">
        <v>1223</v>
      </c>
      <c r="B1099" s="40" t="s">
        <v>1223</v>
      </c>
    </row>
    <row r="1100">
      <c r="A1100" s="40" t="s">
        <v>1224</v>
      </c>
      <c r="B1100" s="40" t="s">
        <v>1224</v>
      </c>
    </row>
    <row r="1101">
      <c r="A1101" s="40" t="s">
        <v>1225</v>
      </c>
      <c r="B1101" s="40" t="s">
        <v>1225</v>
      </c>
    </row>
    <row r="1102">
      <c r="A1102" s="40" t="s">
        <v>1226</v>
      </c>
      <c r="B1102" s="40" t="s">
        <v>1226</v>
      </c>
    </row>
    <row r="1103">
      <c r="A1103" s="40" t="s">
        <v>1227</v>
      </c>
      <c r="B1103" s="40" t="s">
        <v>1227</v>
      </c>
    </row>
    <row r="1104">
      <c r="A1104" s="40" t="s">
        <v>1228</v>
      </c>
      <c r="B1104" s="40" t="s">
        <v>1228</v>
      </c>
    </row>
    <row r="1105">
      <c r="A1105" s="40" t="s">
        <v>1229</v>
      </c>
      <c r="B1105" s="40" t="s">
        <v>1229</v>
      </c>
    </row>
    <row r="1106">
      <c r="A1106" s="40" t="s">
        <v>1230</v>
      </c>
      <c r="B1106" s="40" t="s">
        <v>1230</v>
      </c>
    </row>
    <row r="1107">
      <c r="A1107" s="40" t="s">
        <v>1231</v>
      </c>
      <c r="B1107" s="40" t="s">
        <v>1231</v>
      </c>
    </row>
    <row r="1108">
      <c r="A1108" s="40" t="s">
        <v>1232</v>
      </c>
      <c r="B1108" s="40" t="s">
        <v>1232</v>
      </c>
    </row>
    <row r="1109">
      <c r="A1109" s="40" t="s">
        <v>1233</v>
      </c>
    </row>
    <row r="1110">
      <c r="A1110" s="40" t="s">
        <v>1234</v>
      </c>
      <c r="B1110" s="40" t="s">
        <v>1234</v>
      </c>
    </row>
    <row r="1111">
      <c r="A1111" s="40" t="s">
        <v>1235</v>
      </c>
      <c r="B1111" s="40" t="s">
        <v>1235</v>
      </c>
    </row>
    <row r="1112">
      <c r="A1112" s="40" t="s">
        <v>101</v>
      </c>
      <c r="B1112" s="40" t="s">
        <v>101</v>
      </c>
    </row>
    <row r="1113">
      <c r="A1113" s="40" t="s">
        <v>1236</v>
      </c>
      <c r="B1113" s="40" t="s">
        <v>1236</v>
      </c>
    </row>
    <row r="1114">
      <c r="A1114" s="40" t="s">
        <v>1237</v>
      </c>
      <c r="B1114" s="40" t="s">
        <v>1237</v>
      </c>
    </row>
    <row r="1115">
      <c r="A1115" s="40" t="s">
        <v>1238</v>
      </c>
      <c r="B1115" s="40" t="s">
        <v>1238</v>
      </c>
    </row>
    <row r="1116">
      <c r="A1116" s="40" t="s">
        <v>1239</v>
      </c>
      <c r="B1116" s="40" t="s">
        <v>1239</v>
      </c>
    </row>
    <row r="1117">
      <c r="A1117" s="40" t="s">
        <v>1240</v>
      </c>
      <c r="B1117" s="40" t="s">
        <v>1240</v>
      </c>
    </row>
    <row r="1118">
      <c r="A1118" s="40" t="s">
        <v>1241</v>
      </c>
      <c r="B1118" s="40" t="s">
        <v>1241</v>
      </c>
    </row>
    <row r="1119">
      <c r="A1119" s="40" t="s">
        <v>1242</v>
      </c>
      <c r="B1119" s="40" t="s">
        <v>1242</v>
      </c>
    </row>
    <row r="1120">
      <c r="A1120" s="40" t="s">
        <v>1243</v>
      </c>
      <c r="B1120" s="40" t="s">
        <v>1243</v>
      </c>
    </row>
    <row r="1121">
      <c r="A1121" s="40" t="s">
        <v>1244</v>
      </c>
      <c r="B1121" s="40" t="s">
        <v>1244</v>
      </c>
    </row>
    <row r="1122">
      <c r="A1122" s="40" t="s">
        <v>1245</v>
      </c>
      <c r="B1122" s="40" t="s">
        <v>1245</v>
      </c>
    </row>
    <row r="1123">
      <c r="A1123" s="40" t="s">
        <v>1246</v>
      </c>
      <c r="B1123" s="40" t="s">
        <v>1246</v>
      </c>
    </row>
    <row r="1124">
      <c r="A1124" s="40" t="s">
        <v>1247</v>
      </c>
      <c r="B1124" s="40" t="s">
        <v>1247</v>
      </c>
    </row>
    <row r="1125">
      <c r="A1125" s="40" t="s">
        <v>1248</v>
      </c>
      <c r="B1125" s="40" t="s">
        <v>1248</v>
      </c>
    </row>
    <row r="1126">
      <c r="A1126" s="40" t="s">
        <v>1249</v>
      </c>
      <c r="B1126" s="40" t="s">
        <v>1249</v>
      </c>
    </row>
    <row r="1127">
      <c r="A1127" s="40" t="s">
        <v>1250</v>
      </c>
      <c r="B1127" s="40" t="s">
        <v>1250</v>
      </c>
    </row>
    <row r="1128">
      <c r="A1128" s="40" t="s">
        <v>1251</v>
      </c>
      <c r="B1128" s="40" t="s">
        <v>1251</v>
      </c>
    </row>
    <row r="1129">
      <c r="A1129" s="40" t="s">
        <v>1252</v>
      </c>
      <c r="B1129" s="40" t="s">
        <v>1252</v>
      </c>
    </row>
    <row r="1130">
      <c r="A1130" s="40" t="s">
        <v>1253</v>
      </c>
      <c r="B1130" s="40" t="s">
        <v>1253</v>
      </c>
    </row>
    <row r="1131">
      <c r="A1131" s="40" t="s">
        <v>1254</v>
      </c>
      <c r="B1131" s="40" t="s">
        <v>1254</v>
      </c>
    </row>
    <row r="1132">
      <c r="A1132" s="40" t="s">
        <v>1255</v>
      </c>
      <c r="B1132" s="40" t="s">
        <v>1255</v>
      </c>
    </row>
    <row r="1133">
      <c r="A1133" s="40" t="s">
        <v>1256</v>
      </c>
      <c r="B1133" s="40" t="s">
        <v>1256</v>
      </c>
    </row>
    <row r="1134">
      <c r="A1134" s="40" t="s">
        <v>1257</v>
      </c>
      <c r="B1134" s="40" t="s">
        <v>1257</v>
      </c>
    </row>
    <row r="1135">
      <c r="A1135" s="40" t="s">
        <v>1258</v>
      </c>
      <c r="B1135" s="40" t="s">
        <v>1258</v>
      </c>
    </row>
    <row r="1136">
      <c r="A1136" s="40" t="s">
        <v>1259</v>
      </c>
      <c r="B1136" s="40" t="s">
        <v>1259</v>
      </c>
    </row>
    <row r="1137">
      <c r="A1137" s="40" t="s">
        <v>1260</v>
      </c>
      <c r="B1137" s="40" t="s">
        <v>1260</v>
      </c>
    </row>
    <row r="1138">
      <c r="A1138" s="40" t="s">
        <v>1261</v>
      </c>
      <c r="B1138" s="40" t="s">
        <v>1261</v>
      </c>
    </row>
    <row r="1139">
      <c r="A1139" s="40" t="s">
        <v>1262</v>
      </c>
      <c r="B1139" s="40" t="s">
        <v>1262</v>
      </c>
    </row>
    <row r="1140">
      <c r="A1140" s="40" t="s">
        <v>1263</v>
      </c>
      <c r="B1140" s="40" t="s">
        <v>1263</v>
      </c>
    </row>
    <row r="1141">
      <c r="A1141" s="40" t="s">
        <v>1264</v>
      </c>
      <c r="B1141" s="40" t="s">
        <v>1264</v>
      </c>
    </row>
    <row r="1142">
      <c r="A1142" s="40" t="s">
        <v>1265</v>
      </c>
      <c r="B1142" s="40" t="s">
        <v>1265</v>
      </c>
    </row>
    <row r="1143">
      <c r="A1143" s="40" t="s">
        <v>1266</v>
      </c>
      <c r="B1143" s="40" t="s">
        <v>1266</v>
      </c>
    </row>
    <row r="1144">
      <c r="A1144" s="40" t="s">
        <v>1267</v>
      </c>
      <c r="B1144" s="40" t="s">
        <v>1267</v>
      </c>
    </row>
    <row r="1145">
      <c r="A1145" s="40" t="s">
        <v>1268</v>
      </c>
      <c r="B1145" s="40" t="s">
        <v>1268</v>
      </c>
    </row>
    <row r="1146">
      <c r="A1146" s="40" t="s">
        <v>1269</v>
      </c>
      <c r="B1146" s="40" t="s">
        <v>1269</v>
      </c>
    </row>
    <row r="1147">
      <c r="A1147" s="40" t="s">
        <v>85</v>
      </c>
      <c r="B1147" s="40" t="s">
        <v>85</v>
      </c>
    </row>
    <row r="1148">
      <c r="A1148" s="40" t="s">
        <v>1270</v>
      </c>
      <c r="B1148" s="40" t="s">
        <v>1270</v>
      </c>
    </row>
    <row r="1149">
      <c r="A1149" s="40" t="s">
        <v>1271</v>
      </c>
      <c r="B1149" s="40" t="s">
        <v>1271</v>
      </c>
    </row>
    <row r="1150">
      <c r="A1150" s="40" t="s">
        <v>1272</v>
      </c>
      <c r="B1150" s="40" t="s">
        <v>1272</v>
      </c>
    </row>
    <row r="1151">
      <c r="A1151" s="40" t="s">
        <v>1273</v>
      </c>
      <c r="B1151" s="40" t="s">
        <v>1273</v>
      </c>
    </row>
    <row r="1152">
      <c r="A1152" s="40" t="s">
        <v>1274</v>
      </c>
      <c r="B1152" s="40" t="s">
        <v>1274</v>
      </c>
    </row>
    <row r="1153">
      <c r="A1153" s="40" t="s">
        <v>1275</v>
      </c>
      <c r="B1153" s="40" t="s">
        <v>1275</v>
      </c>
    </row>
    <row r="1154">
      <c r="A1154" s="40" t="s">
        <v>1276</v>
      </c>
      <c r="B1154" s="40" t="s">
        <v>1276</v>
      </c>
    </row>
    <row r="1155">
      <c r="A1155" s="40" t="s">
        <v>1277</v>
      </c>
      <c r="B1155" s="40" t="s">
        <v>1277</v>
      </c>
    </row>
    <row r="1156">
      <c r="A1156" s="40" t="s">
        <v>1278</v>
      </c>
      <c r="B1156" s="40" t="s">
        <v>1278</v>
      </c>
    </row>
    <row r="1157">
      <c r="A1157" s="40" t="s">
        <v>1279</v>
      </c>
      <c r="B1157" s="40" t="s">
        <v>1279</v>
      </c>
    </row>
    <row r="1158">
      <c r="A1158" s="40" t="s">
        <v>1280</v>
      </c>
      <c r="B1158" s="40" t="s">
        <v>1280</v>
      </c>
    </row>
    <row r="1159">
      <c r="A1159" s="40" t="s">
        <v>1281</v>
      </c>
      <c r="B1159" s="40" t="s">
        <v>1281</v>
      </c>
    </row>
    <row r="1160">
      <c r="A1160" s="40" t="s">
        <v>1282</v>
      </c>
      <c r="B1160" s="40" t="s">
        <v>1282</v>
      </c>
    </row>
    <row r="1161">
      <c r="A1161" s="40" t="s">
        <v>1283</v>
      </c>
      <c r="B1161" s="40" t="s">
        <v>1283</v>
      </c>
    </row>
    <row r="1162">
      <c r="A1162" s="40" t="s">
        <v>1284</v>
      </c>
      <c r="B1162" s="40" t="s">
        <v>1284</v>
      </c>
    </row>
    <row r="1163">
      <c r="A1163" s="40" t="s">
        <v>1285</v>
      </c>
      <c r="B1163" s="40" t="s">
        <v>1285</v>
      </c>
    </row>
    <row r="1164">
      <c r="A1164" s="40" t="s">
        <v>1286</v>
      </c>
      <c r="B1164" s="40" t="s">
        <v>1286</v>
      </c>
    </row>
    <row r="1165">
      <c r="A1165" s="40" t="s">
        <v>1287</v>
      </c>
      <c r="B1165" s="40" t="s">
        <v>1287</v>
      </c>
    </row>
    <row r="1166">
      <c r="A1166" s="40" t="s">
        <v>1288</v>
      </c>
      <c r="B1166" s="40" t="s">
        <v>1288</v>
      </c>
    </row>
    <row r="1167">
      <c r="A1167" s="40" t="s">
        <v>1289</v>
      </c>
    </row>
    <row r="1168">
      <c r="A1168" s="40" t="s">
        <v>1290</v>
      </c>
      <c r="B1168" s="40" t="s">
        <v>1290</v>
      </c>
    </row>
    <row r="1169">
      <c r="A1169" s="40" t="s">
        <v>1291</v>
      </c>
      <c r="B1169" s="40" t="s">
        <v>1291</v>
      </c>
    </row>
    <row r="1170">
      <c r="A1170" s="40" t="s">
        <v>1292</v>
      </c>
      <c r="B1170" s="40" t="s">
        <v>1292</v>
      </c>
    </row>
    <row r="1171">
      <c r="A1171" s="40" t="s">
        <v>1293</v>
      </c>
      <c r="B1171" s="40" t="s">
        <v>1293</v>
      </c>
    </row>
    <row r="1172">
      <c r="A1172" s="40" t="s">
        <v>1294</v>
      </c>
      <c r="B1172" s="40" t="s">
        <v>1294</v>
      </c>
    </row>
    <row r="1173">
      <c r="A1173" s="40" t="s">
        <v>1295</v>
      </c>
      <c r="B1173" s="40" t="s">
        <v>1295</v>
      </c>
    </row>
    <row r="1174">
      <c r="A1174" s="40" t="s">
        <v>1296</v>
      </c>
      <c r="B1174" s="40" t="s">
        <v>1296</v>
      </c>
    </row>
    <row r="1175">
      <c r="A1175" s="40" t="s">
        <v>1297</v>
      </c>
      <c r="B1175" s="40" t="s">
        <v>1297</v>
      </c>
    </row>
    <row r="1176">
      <c r="A1176" s="40" t="s">
        <v>1298</v>
      </c>
      <c r="B1176" s="40" t="s">
        <v>1298</v>
      </c>
    </row>
    <row r="1177">
      <c r="A1177" s="40" t="s">
        <v>1299</v>
      </c>
      <c r="B1177" s="40" t="s">
        <v>1299</v>
      </c>
    </row>
    <row r="1178">
      <c r="A1178" s="40" t="s">
        <v>1300</v>
      </c>
      <c r="B1178" s="40" t="s">
        <v>1300</v>
      </c>
    </row>
    <row r="1179">
      <c r="A1179" s="40" t="s">
        <v>1301</v>
      </c>
      <c r="B1179" s="40" t="s">
        <v>1301</v>
      </c>
    </row>
    <row r="1180">
      <c r="A1180" s="40" t="s">
        <v>1302</v>
      </c>
      <c r="B1180" s="40" t="s">
        <v>1302</v>
      </c>
    </row>
    <row r="1181">
      <c r="A1181" s="40" t="s">
        <v>1303</v>
      </c>
      <c r="B1181" s="40" t="s">
        <v>1303</v>
      </c>
    </row>
    <row r="1182">
      <c r="A1182" s="40" t="s">
        <v>1304</v>
      </c>
      <c r="B1182" s="40" t="s">
        <v>1304</v>
      </c>
    </row>
    <row r="1183">
      <c r="A1183" s="40" t="s">
        <v>1305</v>
      </c>
      <c r="B1183" s="40" t="s">
        <v>1305</v>
      </c>
    </row>
    <row r="1184">
      <c r="A1184" s="40" t="s">
        <v>1306</v>
      </c>
      <c r="B1184" s="40" t="s">
        <v>1306</v>
      </c>
    </row>
    <row r="1185">
      <c r="A1185" s="40" t="s">
        <v>1307</v>
      </c>
      <c r="B1185" s="40" t="s">
        <v>1307</v>
      </c>
    </row>
    <row r="1186">
      <c r="A1186" s="40" t="s">
        <v>1308</v>
      </c>
      <c r="B1186" s="40" t="s">
        <v>1308</v>
      </c>
    </row>
    <row r="1187">
      <c r="A1187" s="40" t="s">
        <v>1309</v>
      </c>
      <c r="B1187" s="40" t="s">
        <v>1309</v>
      </c>
    </row>
    <row r="1188">
      <c r="A1188" s="40" t="s">
        <v>1310</v>
      </c>
      <c r="B1188" s="40" t="s">
        <v>1310</v>
      </c>
    </row>
    <row r="1189">
      <c r="A1189" s="40" t="s">
        <v>1311</v>
      </c>
      <c r="B1189" s="40" t="s">
        <v>1311</v>
      </c>
    </row>
    <row r="1190">
      <c r="A1190" s="40" t="s">
        <v>1312</v>
      </c>
      <c r="B1190" s="40" t="s">
        <v>1312</v>
      </c>
    </row>
    <row r="1191">
      <c r="A1191" s="40" t="s">
        <v>1313</v>
      </c>
      <c r="B1191" s="40" t="s">
        <v>1313</v>
      </c>
    </row>
    <row r="1192">
      <c r="A1192" s="40" t="s">
        <v>1314</v>
      </c>
      <c r="B1192" s="40" t="s">
        <v>1314</v>
      </c>
    </row>
    <row r="1193">
      <c r="A1193" s="40" t="s">
        <v>1315</v>
      </c>
      <c r="B1193" s="40" t="s">
        <v>1315</v>
      </c>
    </row>
    <row r="1194">
      <c r="A1194" s="40" t="s">
        <v>1316</v>
      </c>
      <c r="B1194" s="40" t="s">
        <v>1316</v>
      </c>
    </row>
    <row r="1195">
      <c r="A1195" s="40" t="s">
        <v>1317</v>
      </c>
      <c r="B1195" s="40" t="s">
        <v>1317</v>
      </c>
    </row>
    <row r="1196">
      <c r="A1196" s="40" t="s">
        <v>1318</v>
      </c>
      <c r="B1196" s="40" t="s">
        <v>1318</v>
      </c>
    </row>
    <row r="1197">
      <c r="A1197" s="40" t="s">
        <v>1319</v>
      </c>
      <c r="B1197" s="40" t="s">
        <v>1319</v>
      </c>
    </row>
    <row r="1198">
      <c r="A1198" s="40" t="s">
        <v>1320</v>
      </c>
      <c r="B1198" s="40" t="s">
        <v>1320</v>
      </c>
    </row>
    <row r="1199">
      <c r="A1199" s="40" t="s">
        <v>1321</v>
      </c>
      <c r="B1199" s="40" t="s">
        <v>1321</v>
      </c>
    </row>
    <row r="1200">
      <c r="A1200" s="40" t="s">
        <v>1322</v>
      </c>
      <c r="B1200" s="40" t="s">
        <v>1322</v>
      </c>
    </row>
    <row r="1201">
      <c r="A1201" s="40" t="s">
        <v>1323</v>
      </c>
      <c r="B1201" s="40" t="s">
        <v>1323</v>
      </c>
    </row>
    <row r="1202">
      <c r="A1202" s="40" t="s">
        <v>1324</v>
      </c>
      <c r="B1202" s="40" t="s">
        <v>1324</v>
      </c>
    </row>
    <row r="1203">
      <c r="A1203" s="40" t="s">
        <v>1325</v>
      </c>
      <c r="B1203" s="40" t="s">
        <v>1325</v>
      </c>
    </row>
    <row r="1204">
      <c r="A1204" s="40" t="s">
        <v>1326</v>
      </c>
      <c r="B1204" s="40" t="s">
        <v>1326</v>
      </c>
    </row>
    <row r="1205">
      <c r="A1205" s="40" t="s">
        <v>1327</v>
      </c>
      <c r="B1205" s="40" t="s">
        <v>1327</v>
      </c>
    </row>
    <row r="1206">
      <c r="A1206" s="40" t="s">
        <v>1328</v>
      </c>
      <c r="B1206" s="40" t="s">
        <v>1328</v>
      </c>
    </row>
    <row r="1207">
      <c r="A1207" s="40" t="s">
        <v>1329</v>
      </c>
      <c r="B1207" s="40" t="s">
        <v>1329</v>
      </c>
    </row>
    <row r="1208">
      <c r="A1208" s="40" t="s">
        <v>1330</v>
      </c>
      <c r="B1208" s="40" t="s">
        <v>1330</v>
      </c>
    </row>
    <row r="1209">
      <c r="A1209" s="40" t="s">
        <v>1331</v>
      </c>
      <c r="B1209" s="40" t="s">
        <v>1331</v>
      </c>
    </row>
    <row r="1210">
      <c r="A1210" s="40" t="s">
        <v>1332</v>
      </c>
      <c r="B1210" s="40" t="s">
        <v>1332</v>
      </c>
    </row>
    <row r="1211">
      <c r="A1211" s="40" t="s">
        <v>1333</v>
      </c>
      <c r="B1211" s="40" t="s">
        <v>1333</v>
      </c>
    </row>
    <row r="1212">
      <c r="A1212" s="40" t="s">
        <v>1334</v>
      </c>
      <c r="B1212" s="40" t="s">
        <v>1334</v>
      </c>
    </row>
    <row r="1213">
      <c r="A1213" s="40" t="s">
        <v>1335</v>
      </c>
      <c r="B1213" s="40" t="s">
        <v>1335</v>
      </c>
    </row>
    <row r="1214">
      <c r="A1214" s="40" t="s">
        <v>1336</v>
      </c>
      <c r="B1214" s="40" t="s">
        <v>1336</v>
      </c>
    </row>
    <row r="1215">
      <c r="A1215" s="40" t="s">
        <v>1337</v>
      </c>
      <c r="B1215" s="40" t="s">
        <v>1337</v>
      </c>
    </row>
    <row r="1216">
      <c r="A1216" s="40" t="s">
        <v>1338</v>
      </c>
      <c r="B1216" s="40" t="s">
        <v>1338</v>
      </c>
    </row>
    <row r="1217">
      <c r="A1217" s="40" t="s">
        <v>1339</v>
      </c>
      <c r="B1217" s="40" t="s">
        <v>1339</v>
      </c>
    </row>
    <row r="1218">
      <c r="A1218" s="40" t="s">
        <v>1340</v>
      </c>
      <c r="B1218" s="40" t="s">
        <v>1340</v>
      </c>
    </row>
    <row r="1219">
      <c r="A1219" s="40" t="s">
        <v>1341</v>
      </c>
      <c r="B1219" s="40" t="s">
        <v>1341</v>
      </c>
    </row>
    <row r="1220">
      <c r="A1220" s="40" t="s">
        <v>1342</v>
      </c>
      <c r="B1220" s="40" t="s">
        <v>1342</v>
      </c>
    </row>
    <row r="1221">
      <c r="A1221" s="40" t="s">
        <v>1343</v>
      </c>
      <c r="B1221" s="40" t="s">
        <v>1343</v>
      </c>
    </row>
    <row r="1222">
      <c r="A1222" s="40" t="s">
        <v>1344</v>
      </c>
      <c r="B1222" s="40" t="s">
        <v>1344</v>
      </c>
    </row>
    <row r="1223">
      <c r="A1223" s="40" t="s">
        <v>1345</v>
      </c>
      <c r="B1223" s="40" t="s">
        <v>1345</v>
      </c>
    </row>
    <row r="1224">
      <c r="A1224" s="40" t="s">
        <v>1346</v>
      </c>
      <c r="B1224" s="40" t="s">
        <v>1346</v>
      </c>
    </row>
    <row r="1225">
      <c r="A1225" s="40" t="s">
        <v>1347</v>
      </c>
      <c r="B1225" s="40" t="s">
        <v>1347</v>
      </c>
    </row>
    <row r="1226">
      <c r="A1226" s="40" t="s">
        <v>1348</v>
      </c>
      <c r="B1226" s="40" t="s">
        <v>1348</v>
      </c>
    </row>
    <row r="1227">
      <c r="A1227" s="40" t="s">
        <v>1349</v>
      </c>
      <c r="B1227" s="40" t="s">
        <v>1349</v>
      </c>
    </row>
    <row r="1228">
      <c r="A1228" s="40" t="s">
        <v>1350</v>
      </c>
      <c r="B1228" s="40" t="s">
        <v>1350</v>
      </c>
    </row>
    <row r="1229">
      <c r="A1229" s="40" t="s">
        <v>1351</v>
      </c>
      <c r="B1229" s="40" t="s">
        <v>1351</v>
      </c>
    </row>
    <row r="1230">
      <c r="A1230" s="40" t="s">
        <v>1352</v>
      </c>
      <c r="B1230" s="40" t="s">
        <v>1352</v>
      </c>
    </row>
    <row r="1231">
      <c r="A1231" s="40" t="s">
        <v>1353</v>
      </c>
      <c r="B1231" s="40" t="s">
        <v>1353</v>
      </c>
    </row>
    <row r="1232">
      <c r="A1232" s="40" t="s">
        <v>1354</v>
      </c>
      <c r="B1232" s="40" t="s">
        <v>1354</v>
      </c>
    </row>
    <row r="1233">
      <c r="A1233" s="40" t="s">
        <v>1355</v>
      </c>
      <c r="B1233" s="40" t="s">
        <v>1355</v>
      </c>
    </row>
    <row r="1234">
      <c r="A1234" s="40" t="s">
        <v>1356</v>
      </c>
      <c r="B1234" s="40" t="s">
        <v>1356</v>
      </c>
    </row>
    <row r="1235">
      <c r="A1235" s="40" t="s">
        <v>1357</v>
      </c>
      <c r="B1235" s="40" t="s">
        <v>1357</v>
      </c>
    </row>
    <row r="1236">
      <c r="A1236" s="40" t="s">
        <v>1358</v>
      </c>
      <c r="B1236" s="40" t="s">
        <v>1358</v>
      </c>
    </row>
    <row r="1237">
      <c r="A1237" s="40" t="s">
        <v>1359</v>
      </c>
      <c r="B1237" s="40" t="s">
        <v>1359</v>
      </c>
    </row>
    <row r="1238">
      <c r="A1238" s="40" t="s">
        <v>1360</v>
      </c>
      <c r="B1238" s="40" t="s">
        <v>1360</v>
      </c>
    </row>
    <row r="1239">
      <c r="A1239" s="40" t="s">
        <v>1361</v>
      </c>
      <c r="B1239" s="40" t="s">
        <v>1361</v>
      </c>
    </row>
    <row r="1240">
      <c r="A1240" s="40" t="s">
        <v>1362</v>
      </c>
      <c r="B1240" s="40" t="s">
        <v>1362</v>
      </c>
    </row>
    <row r="1241">
      <c r="A1241" s="40" t="s">
        <v>1363</v>
      </c>
      <c r="B1241" s="40" t="s">
        <v>1363</v>
      </c>
    </row>
    <row r="1242">
      <c r="A1242" s="40" t="s">
        <v>1364</v>
      </c>
      <c r="B1242" s="40" t="s">
        <v>1364</v>
      </c>
    </row>
    <row r="1243">
      <c r="A1243" s="40" t="s">
        <v>1365</v>
      </c>
      <c r="B1243" s="40" t="s">
        <v>1365</v>
      </c>
    </row>
    <row r="1244">
      <c r="A1244" s="40" t="s">
        <v>1366</v>
      </c>
      <c r="B1244" s="40" t="s">
        <v>1366</v>
      </c>
    </row>
    <row r="1245">
      <c r="A1245" s="40" t="s">
        <v>1367</v>
      </c>
      <c r="B1245" s="40" t="s">
        <v>1367</v>
      </c>
    </row>
    <row r="1246">
      <c r="A1246" s="40" t="s">
        <v>1368</v>
      </c>
      <c r="B1246" s="40" t="s">
        <v>1368</v>
      </c>
    </row>
    <row r="1247">
      <c r="A1247" s="40" t="s">
        <v>1369</v>
      </c>
      <c r="B1247" s="40" t="s">
        <v>1369</v>
      </c>
    </row>
    <row r="1248">
      <c r="A1248" s="40" t="s">
        <v>1370</v>
      </c>
      <c r="B1248" s="40" t="s">
        <v>1370</v>
      </c>
    </row>
    <row r="1249">
      <c r="A1249" s="40" t="s">
        <v>1371</v>
      </c>
      <c r="B1249" s="40" t="s">
        <v>1371</v>
      </c>
    </row>
    <row r="1250">
      <c r="A1250" s="40" t="s">
        <v>1372</v>
      </c>
      <c r="B1250" s="40" t="s">
        <v>1372</v>
      </c>
    </row>
    <row r="1251">
      <c r="A1251" s="40" t="s">
        <v>1373</v>
      </c>
      <c r="B1251" s="40" t="s">
        <v>1373</v>
      </c>
    </row>
    <row r="1252">
      <c r="A1252" s="40" t="s">
        <v>1374</v>
      </c>
      <c r="B1252" s="40" t="s">
        <v>1374</v>
      </c>
    </row>
    <row r="1253">
      <c r="A1253" s="40" t="s">
        <v>1375</v>
      </c>
      <c r="B1253" s="40" t="s">
        <v>1375</v>
      </c>
    </row>
    <row r="1254">
      <c r="A1254" s="40" t="s">
        <v>1376</v>
      </c>
      <c r="B1254" s="40" t="s">
        <v>1376</v>
      </c>
    </row>
    <row r="1255">
      <c r="A1255" s="40" t="s">
        <v>1377</v>
      </c>
      <c r="B1255" s="40" t="s">
        <v>1377</v>
      </c>
    </row>
    <row r="1256">
      <c r="A1256" s="40" t="s">
        <v>1378</v>
      </c>
      <c r="B1256" s="40" t="s">
        <v>1378</v>
      </c>
    </row>
    <row r="1257">
      <c r="A1257" s="40" t="s">
        <v>1379</v>
      </c>
      <c r="B1257" s="40" t="s">
        <v>1379</v>
      </c>
    </row>
    <row r="1258">
      <c r="A1258" s="40" t="s">
        <v>1380</v>
      </c>
      <c r="B1258" s="40" t="s">
        <v>1380</v>
      </c>
    </row>
    <row r="1259">
      <c r="A1259" s="40" t="s">
        <v>1381</v>
      </c>
      <c r="B1259" s="40" t="s">
        <v>1381</v>
      </c>
    </row>
    <row r="1260">
      <c r="A1260" s="40" t="s">
        <v>1382</v>
      </c>
      <c r="B1260" s="40" t="s">
        <v>1382</v>
      </c>
    </row>
    <row r="1261">
      <c r="A1261" s="40" t="s">
        <v>1383</v>
      </c>
      <c r="B1261" s="40" t="s">
        <v>1383</v>
      </c>
    </row>
    <row r="1262">
      <c r="A1262" s="40" t="s">
        <v>1384</v>
      </c>
      <c r="B1262" s="40" t="s">
        <v>1384</v>
      </c>
    </row>
    <row r="1263">
      <c r="A1263" s="40" t="s">
        <v>1385</v>
      </c>
      <c r="B1263" s="40" t="s">
        <v>1385</v>
      </c>
    </row>
    <row r="1264">
      <c r="A1264" s="40" t="s">
        <v>1386</v>
      </c>
      <c r="B1264" s="40" t="s">
        <v>1386</v>
      </c>
    </row>
    <row r="1265">
      <c r="A1265" s="40" t="s">
        <v>1387</v>
      </c>
      <c r="B1265" s="40" t="s">
        <v>1387</v>
      </c>
    </row>
    <row r="1266">
      <c r="A1266" s="40" t="s">
        <v>1388</v>
      </c>
      <c r="B1266" s="40" t="s">
        <v>1388</v>
      </c>
    </row>
    <row r="1267">
      <c r="A1267" s="40" t="s">
        <v>1389</v>
      </c>
      <c r="B1267" s="40" t="s">
        <v>1389</v>
      </c>
    </row>
    <row r="1268">
      <c r="A1268" s="40" t="s">
        <v>1390</v>
      </c>
      <c r="B1268" s="40" t="s">
        <v>1390</v>
      </c>
    </row>
    <row r="1269">
      <c r="A1269" s="40" t="s">
        <v>1391</v>
      </c>
      <c r="B1269" s="40" t="s">
        <v>1391</v>
      </c>
    </row>
    <row r="1270">
      <c r="A1270" s="40" t="s">
        <v>1392</v>
      </c>
      <c r="B1270" s="40" t="s">
        <v>1392</v>
      </c>
    </row>
    <row r="1271">
      <c r="A1271" s="40" t="s">
        <v>1393</v>
      </c>
      <c r="B1271" s="40" t="s">
        <v>1393</v>
      </c>
    </row>
    <row r="1272">
      <c r="A1272" s="40" t="s">
        <v>1394</v>
      </c>
      <c r="B1272" s="40" t="s">
        <v>1394</v>
      </c>
    </row>
    <row r="1273">
      <c r="A1273" s="40" t="s">
        <v>1395</v>
      </c>
      <c r="B1273" s="40" t="s">
        <v>1395</v>
      </c>
    </row>
    <row r="1274">
      <c r="A1274" s="40" t="s">
        <v>1396</v>
      </c>
      <c r="B1274" s="40" t="s">
        <v>1396</v>
      </c>
    </row>
    <row r="1275">
      <c r="A1275" s="40" t="s">
        <v>1397</v>
      </c>
      <c r="B1275" s="40" t="s">
        <v>1397</v>
      </c>
    </row>
    <row r="1276">
      <c r="A1276" s="40" t="s">
        <v>1398</v>
      </c>
      <c r="B1276" s="40" t="s">
        <v>1398</v>
      </c>
    </row>
    <row r="1277">
      <c r="A1277" s="40" t="s">
        <v>1399</v>
      </c>
      <c r="B1277" s="40" t="s">
        <v>1399</v>
      </c>
    </row>
    <row r="1278">
      <c r="A1278" s="40" t="s">
        <v>1400</v>
      </c>
      <c r="B1278" s="40" t="s">
        <v>1400</v>
      </c>
    </row>
    <row r="1279">
      <c r="A1279" s="40" t="s">
        <v>1401</v>
      </c>
      <c r="B1279" s="40" t="s">
        <v>1401</v>
      </c>
    </row>
    <row r="1280">
      <c r="A1280" s="40" t="s">
        <v>1402</v>
      </c>
      <c r="B1280" s="40" t="s">
        <v>1402</v>
      </c>
    </row>
    <row r="1281">
      <c r="A1281" s="40" t="s">
        <v>1403</v>
      </c>
      <c r="B1281" s="40" t="s">
        <v>1403</v>
      </c>
    </row>
    <row r="1282">
      <c r="A1282" s="40" t="s">
        <v>1404</v>
      </c>
      <c r="B1282" s="40" t="s">
        <v>1404</v>
      </c>
    </row>
    <row r="1283">
      <c r="A1283" s="40" t="s">
        <v>1405</v>
      </c>
      <c r="B1283" s="40" t="s">
        <v>1405</v>
      </c>
    </row>
    <row r="1284">
      <c r="A1284" s="40" t="s">
        <v>1406</v>
      </c>
      <c r="B1284" s="40" t="s">
        <v>1406</v>
      </c>
    </row>
    <row r="1285">
      <c r="A1285" s="40" t="s">
        <v>1407</v>
      </c>
      <c r="B1285" s="40" t="s">
        <v>1407</v>
      </c>
    </row>
    <row r="1286">
      <c r="A1286" s="40" t="s">
        <v>1408</v>
      </c>
      <c r="B1286" s="40" t="s">
        <v>1408</v>
      </c>
    </row>
    <row r="1287">
      <c r="A1287" s="40" t="s">
        <v>1409</v>
      </c>
      <c r="B1287" s="40" t="s">
        <v>1409</v>
      </c>
    </row>
    <row r="1288">
      <c r="A1288" s="40" t="s">
        <v>1410</v>
      </c>
      <c r="B1288" s="40" t="s">
        <v>1410</v>
      </c>
    </row>
    <row r="1289">
      <c r="A1289" s="40" t="s">
        <v>1411</v>
      </c>
      <c r="B1289" s="40" t="s">
        <v>1411</v>
      </c>
    </row>
    <row r="1290">
      <c r="A1290" s="40" t="s">
        <v>1412</v>
      </c>
      <c r="B1290" s="40" t="s">
        <v>1412</v>
      </c>
    </row>
    <row r="1291">
      <c r="A1291" s="40" t="s">
        <v>1413</v>
      </c>
      <c r="B1291" s="40" t="s">
        <v>1413</v>
      </c>
    </row>
    <row r="1292">
      <c r="A1292" s="40" t="s">
        <v>1414</v>
      </c>
      <c r="B1292" s="40" t="s">
        <v>1414</v>
      </c>
    </row>
    <row r="1293">
      <c r="A1293" s="40" t="s">
        <v>1415</v>
      </c>
      <c r="B1293" s="40" t="s">
        <v>1415</v>
      </c>
    </row>
    <row r="1294">
      <c r="A1294" s="40" t="s">
        <v>1416</v>
      </c>
      <c r="B1294" s="40" t="s">
        <v>1416</v>
      </c>
    </row>
    <row r="1295">
      <c r="A1295" s="40" t="s">
        <v>1417</v>
      </c>
      <c r="B1295" s="40" t="s">
        <v>1417</v>
      </c>
    </row>
    <row r="1296">
      <c r="A1296" s="40" t="s">
        <v>1418</v>
      </c>
      <c r="B1296" s="40" t="s">
        <v>1418</v>
      </c>
    </row>
    <row r="1297">
      <c r="A1297" s="40" t="s">
        <v>1419</v>
      </c>
      <c r="B1297" s="40" t="s">
        <v>1419</v>
      </c>
    </row>
    <row r="1298">
      <c r="A1298" s="40" t="s">
        <v>1420</v>
      </c>
      <c r="B1298" s="40" t="s">
        <v>1420</v>
      </c>
    </row>
    <row r="1299">
      <c r="A1299" s="40" t="s">
        <v>1421</v>
      </c>
      <c r="B1299" s="40" t="s">
        <v>1421</v>
      </c>
    </row>
    <row r="1300">
      <c r="A1300" s="40" t="s">
        <v>1422</v>
      </c>
      <c r="B1300" s="40" t="s">
        <v>1422</v>
      </c>
    </row>
    <row r="1301">
      <c r="A1301" s="40" t="s">
        <v>1423</v>
      </c>
      <c r="B1301" s="40" t="s">
        <v>1423</v>
      </c>
    </row>
    <row r="1302">
      <c r="A1302" s="40" t="s">
        <v>1424</v>
      </c>
      <c r="B1302" s="40" t="s">
        <v>1424</v>
      </c>
    </row>
    <row r="1303">
      <c r="A1303" s="40" t="s">
        <v>1425</v>
      </c>
      <c r="B1303" s="40" t="s">
        <v>1425</v>
      </c>
    </row>
    <row r="1304">
      <c r="A1304" s="40" t="s">
        <v>1426</v>
      </c>
      <c r="B1304" s="40" t="s">
        <v>1426</v>
      </c>
    </row>
    <row r="1305">
      <c r="A1305" s="40" t="s">
        <v>1427</v>
      </c>
      <c r="B1305" s="40" t="s">
        <v>1427</v>
      </c>
    </row>
    <row r="1306">
      <c r="A1306" s="40" t="s">
        <v>1428</v>
      </c>
      <c r="B1306" s="40" t="s">
        <v>1428</v>
      </c>
    </row>
    <row r="1307">
      <c r="A1307" s="40" t="s">
        <v>1429</v>
      </c>
      <c r="B1307" s="40" t="s">
        <v>1429</v>
      </c>
    </row>
    <row r="1308">
      <c r="A1308" s="40" t="s">
        <v>1430</v>
      </c>
      <c r="B1308" s="40" t="s">
        <v>1430</v>
      </c>
    </row>
    <row r="1309">
      <c r="A1309" s="40" t="s">
        <v>1431</v>
      </c>
      <c r="B1309" s="40" t="s">
        <v>1431</v>
      </c>
    </row>
    <row r="1310">
      <c r="A1310" s="40" t="s">
        <v>1432</v>
      </c>
      <c r="B1310" s="40" t="s">
        <v>1432</v>
      </c>
    </row>
    <row r="1311">
      <c r="A1311" s="40" t="s">
        <v>1433</v>
      </c>
      <c r="B1311" s="40" t="s">
        <v>1433</v>
      </c>
    </row>
    <row r="1312">
      <c r="A1312" s="40" t="s">
        <v>1434</v>
      </c>
      <c r="B1312" s="40" t="s">
        <v>1434</v>
      </c>
    </row>
    <row r="1313">
      <c r="A1313" s="40" t="s">
        <v>1435</v>
      </c>
      <c r="B1313" s="40" t="s">
        <v>1435</v>
      </c>
    </row>
    <row r="1314">
      <c r="A1314" s="40" t="s">
        <v>1436</v>
      </c>
      <c r="B1314" s="40" t="s">
        <v>1436</v>
      </c>
    </row>
    <row r="1315">
      <c r="A1315" s="40" t="s">
        <v>1437</v>
      </c>
      <c r="B1315" s="40" t="s">
        <v>1437</v>
      </c>
    </row>
    <row r="1316">
      <c r="A1316" s="40" t="s">
        <v>1438</v>
      </c>
      <c r="B1316" s="40" t="s">
        <v>1438</v>
      </c>
    </row>
    <row r="1317">
      <c r="A1317" s="40" t="s">
        <v>1439</v>
      </c>
      <c r="B1317" s="40" t="s">
        <v>1439</v>
      </c>
    </row>
    <row r="1318">
      <c r="A1318" s="40" t="s">
        <v>1440</v>
      </c>
      <c r="B1318" s="40" t="s">
        <v>1440</v>
      </c>
    </row>
    <row r="1319">
      <c r="A1319" s="40" t="s">
        <v>1441</v>
      </c>
      <c r="B1319" s="40" t="s">
        <v>1441</v>
      </c>
    </row>
    <row r="1320">
      <c r="A1320" s="40" t="s">
        <v>1442</v>
      </c>
      <c r="B1320" s="40" t="s">
        <v>1442</v>
      </c>
    </row>
    <row r="1321">
      <c r="A1321" s="40" t="s">
        <v>1443</v>
      </c>
      <c r="B1321" s="40" t="s">
        <v>1443</v>
      </c>
    </row>
    <row r="1322">
      <c r="A1322" s="40" t="s">
        <v>1444</v>
      </c>
      <c r="B1322" s="40" t="s">
        <v>1444</v>
      </c>
    </row>
    <row r="1323">
      <c r="A1323" s="40" t="s">
        <v>1445</v>
      </c>
      <c r="B1323" s="40" t="s">
        <v>1445</v>
      </c>
    </row>
    <row r="1324">
      <c r="A1324" s="40" t="s">
        <v>1446</v>
      </c>
      <c r="B1324" s="40" t="s">
        <v>1446</v>
      </c>
    </row>
    <row r="1325">
      <c r="A1325" s="40" t="s">
        <v>1447</v>
      </c>
      <c r="B1325" s="40" t="s">
        <v>1447</v>
      </c>
    </row>
    <row r="1326">
      <c r="A1326" s="40" t="s">
        <v>1448</v>
      </c>
      <c r="B1326" s="40" t="s">
        <v>1448</v>
      </c>
    </row>
    <row r="1327">
      <c r="A1327" s="40" t="s">
        <v>1449</v>
      </c>
      <c r="B1327" s="40" t="s">
        <v>1449</v>
      </c>
    </row>
    <row r="1328">
      <c r="A1328" s="40" t="s">
        <v>1450</v>
      </c>
      <c r="B1328" s="40" t="s">
        <v>1450</v>
      </c>
    </row>
    <row r="1329">
      <c r="A1329" s="40" t="s">
        <v>1451</v>
      </c>
      <c r="B1329" s="40" t="s">
        <v>1451</v>
      </c>
    </row>
    <row r="1330">
      <c r="A1330" s="40" t="s">
        <v>1452</v>
      </c>
      <c r="B1330" s="40" t="s">
        <v>1452</v>
      </c>
    </row>
    <row r="1331">
      <c r="A1331" s="40" t="s">
        <v>1453</v>
      </c>
      <c r="B1331" s="40" t="s">
        <v>1453</v>
      </c>
    </row>
    <row r="1332">
      <c r="A1332" s="40" t="s">
        <v>1454</v>
      </c>
      <c r="B1332" s="40" t="s">
        <v>1454</v>
      </c>
    </row>
    <row r="1333">
      <c r="A1333" s="40" t="s">
        <v>1455</v>
      </c>
      <c r="B1333" s="40" t="s">
        <v>1455</v>
      </c>
    </row>
    <row r="1334">
      <c r="A1334" s="40" t="s">
        <v>1456</v>
      </c>
      <c r="B1334" s="40" t="s">
        <v>1456</v>
      </c>
    </row>
    <row r="1335">
      <c r="A1335" s="40" t="s">
        <v>1457</v>
      </c>
      <c r="B1335" s="40" t="s">
        <v>1457</v>
      </c>
    </row>
    <row r="1336">
      <c r="A1336" s="40" t="s">
        <v>1458</v>
      </c>
      <c r="B1336" s="40" t="s">
        <v>1458</v>
      </c>
    </row>
    <row r="1337">
      <c r="A1337" s="40" t="s">
        <v>1459</v>
      </c>
      <c r="B1337" s="40" t="s">
        <v>1459</v>
      </c>
    </row>
    <row r="1338">
      <c r="A1338" s="40" t="s">
        <v>1460</v>
      </c>
      <c r="B1338" s="40" t="s">
        <v>1460</v>
      </c>
    </row>
    <row r="1339">
      <c r="A1339" s="40" t="s">
        <v>1461</v>
      </c>
      <c r="B1339" s="40" t="s">
        <v>1461</v>
      </c>
    </row>
    <row r="1340">
      <c r="A1340" s="40" t="s">
        <v>1462</v>
      </c>
      <c r="B1340" s="40" t="s">
        <v>1462</v>
      </c>
    </row>
    <row r="1341">
      <c r="A1341" s="40" t="s">
        <v>1463</v>
      </c>
      <c r="B1341" s="40" t="s">
        <v>1463</v>
      </c>
    </row>
    <row r="1342">
      <c r="A1342" s="40" t="s">
        <v>1464</v>
      </c>
      <c r="B1342" s="40" t="s">
        <v>1464</v>
      </c>
    </row>
    <row r="1343">
      <c r="A1343" s="40" t="s">
        <v>1465</v>
      </c>
      <c r="B1343" s="40" t="s">
        <v>1465</v>
      </c>
    </row>
    <row r="1344">
      <c r="A1344" s="40" t="s">
        <v>1466</v>
      </c>
      <c r="B1344" s="40" t="s">
        <v>1466</v>
      </c>
    </row>
    <row r="1345">
      <c r="A1345" s="40" t="s">
        <v>1467</v>
      </c>
      <c r="B1345" s="40" t="s">
        <v>1467</v>
      </c>
    </row>
    <row r="1346">
      <c r="A1346" s="40" t="s">
        <v>1468</v>
      </c>
      <c r="B1346" s="40" t="s">
        <v>1468</v>
      </c>
    </row>
    <row r="1347">
      <c r="A1347" s="40" t="s">
        <v>1469</v>
      </c>
      <c r="B1347" s="40" t="s">
        <v>1469</v>
      </c>
    </row>
    <row r="1348">
      <c r="A1348" s="40" t="s">
        <v>1470</v>
      </c>
      <c r="B1348" s="40" t="s">
        <v>1470</v>
      </c>
    </row>
    <row r="1349">
      <c r="A1349" s="40" t="s">
        <v>1471</v>
      </c>
      <c r="B1349" s="40" t="s">
        <v>1471</v>
      </c>
    </row>
    <row r="1350">
      <c r="A1350" s="40" t="s">
        <v>1472</v>
      </c>
      <c r="B1350" s="40" t="s">
        <v>1472</v>
      </c>
    </row>
    <row r="1351">
      <c r="A1351" s="40" t="s">
        <v>1473</v>
      </c>
      <c r="B1351" s="40" t="s">
        <v>1473</v>
      </c>
    </row>
    <row r="1352">
      <c r="A1352" s="40" t="s">
        <v>1474</v>
      </c>
      <c r="B1352" s="40" t="s">
        <v>1474</v>
      </c>
    </row>
    <row r="1353">
      <c r="A1353" s="40" t="s">
        <v>1475</v>
      </c>
      <c r="B1353" s="40" t="s">
        <v>1475</v>
      </c>
    </row>
    <row r="1354">
      <c r="A1354" s="40" t="s">
        <v>1476</v>
      </c>
      <c r="B1354" s="40" t="s">
        <v>1476</v>
      </c>
    </row>
    <row r="1355">
      <c r="A1355" s="40" t="s">
        <v>1477</v>
      </c>
      <c r="B1355" s="40" t="s">
        <v>1477</v>
      </c>
    </row>
    <row r="1356">
      <c r="A1356" s="40" t="s">
        <v>1478</v>
      </c>
      <c r="B1356" s="40" t="s">
        <v>1478</v>
      </c>
    </row>
    <row r="1357">
      <c r="A1357" s="40" t="s">
        <v>1479</v>
      </c>
      <c r="B1357" s="40" t="s">
        <v>1479</v>
      </c>
    </row>
    <row r="1358">
      <c r="A1358" s="40" t="s">
        <v>1480</v>
      </c>
      <c r="B1358" s="40" t="s">
        <v>1480</v>
      </c>
    </row>
    <row r="1359">
      <c r="A1359" s="40" t="s">
        <v>1481</v>
      </c>
      <c r="B1359" s="40" t="s">
        <v>1481</v>
      </c>
    </row>
    <row r="1360">
      <c r="A1360" s="40" t="s">
        <v>1482</v>
      </c>
      <c r="B1360" s="40" t="s">
        <v>1482</v>
      </c>
    </row>
    <row r="1361">
      <c r="A1361" s="40" t="s">
        <v>1483</v>
      </c>
      <c r="B1361" s="40" t="s">
        <v>1483</v>
      </c>
    </row>
    <row r="1362">
      <c r="A1362" s="40" t="s">
        <v>1484</v>
      </c>
      <c r="B1362" s="40" t="s">
        <v>1484</v>
      </c>
    </row>
    <row r="1363">
      <c r="A1363" s="40" t="s">
        <v>1485</v>
      </c>
      <c r="B1363" s="40" t="s">
        <v>1485</v>
      </c>
    </row>
    <row r="1364">
      <c r="A1364" s="40" t="s">
        <v>1486</v>
      </c>
      <c r="B1364" s="40" t="s">
        <v>1486</v>
      </c>
    </row>
    <row r="1365">
      <c r="A1365" s="40" t="s">
        <v>1487</v>
      </c>
      <c r="B1365" s="40" t="s">
        <v>1487</v>
      </c>
    </row>
    <row r="1366">
      <c r="A1366" s="40" t="s">
        <v>1488</v>
      </c>
      <c r="B1366" s="40" t="s">
        <v>1488</v>
      </c>
    </row>
    <row r="1367">
      <c r="A1367" s="40" t="s">
        <v>1489</v>
      </c>
      <c r="B1367" s="40" t="s">
        <v>1489</v>
      </c>
    </row>
    <row r="1368">
      <c r="A1368" s="40" t="s">
        <v>1490</v>
      </c>
      <c r="B1368" s="40" t="s">
        <v>1490</v>
      </c>
    </row>
    <row r="1369">
      <c r="A1369" s="40" t="s">
        <v>1491</v>
      </c>
      <c r="B1369" s="40" t="s">
        <v>1491</v>
      </c>
    </row>
    <row r="1370">
      <c r="A1370" s="40" t="s">
        <v>1492</v>
      </c>
      <c r="B1370" s="40" t="s">
        <v>1492</v>
      </c>
    </row>
    <row r="1371">
      <c r="A1371" s="40" t="s">
        <v>1493</v>
      </c>
      <c r="B1371" s="40" t="s">
        <v>1493</v>
      </c>
    </row>
    <row r="1372">
      <c r="A1372" s="40" t="s">
        <v>1494</v>
      </c>
      <c r="B1372" s="40" t="s">
        <v>1494</v>
      </c>
    </row>
    <row r="1373">
      <c r="A1373" s="40" t="s">
        <v>1495</v>
      </c>
      <c r="B1373" s="40" t="s">
        <v>1495</v>
      </c>
    </row>
    <row r="1374">
      <c r="A1374" s="40" t="s">
        <v>1496</v>
      </c>
      <c r="B1374" s="40" t="s">
        <v>1496</v>
      </c>
    </row>
    <row r="1375">
      <c r="A1375" s="40" t="s">
        <v>1497</v>
      </c>
      <c r="B1375" s="40" t="s">
        <v>1497</v>
      </c>
    </row>
    <row r="1376">
      <c r="A1376" s="40" t="s">
        <v>1498</v>
      </c>
      <c r="B1376" s="40" t="s">
        <v>1498</v>
      </c>
    </row>
    <row r="1377">
      <c r="A1377" s="40" t="s">
        <v>1499</v>
      </c>
      <c r="B1377" s="40" t="s">
        <v>1499</v>
      </c>
    </row>
    <row r="1378">
      <c r="A1378" s="40" t="s">
        <v>1500</v>
      </c>
      <c r="B1378" s="40" t="s">
        <v>1500</v>
      </c>
    </row>
    <row r="1379">
      <c r="A1379" s="40" t="s">
        <v>1501</v>
      </c>
      <c r="B1379" s="40" t="s">
        <v>1501</v>
      </c>
    </row>
    <row r="1380">
      <c r="A1380" s="40" t="s">
        <v>1502</v>
      </c>
      <c r="B1380" s="40" t="s">
        <v>1502</v>
      </c>
    </row>
    <row r="1381">
      <c r="A1381" s="40" t="s">
        <v>1503</v>
      </c>
      <c r="B1381" s="40" t="s">
        <v>1503</v>
      </c>
    </row>
    <row r="1382">
      <c r="A1382" s="40" t="s">
        <v>1504</v>
      </c>
      <c r="B1382" s="40" t="s">
        <v>1504</v>
      </c>
    </row>
    <row r="1383">
      <c r="A1383" s="40" t="s">
        <v>1505</v>
      </c>
      <c r="B1383" s="40" t="s">
        <v>1505</v>
      </c>
    </row>
    <row r="1384">
      <c r="A1384" s="40" t="s">
        <v>1506</v>
      </c>
      <c r="B1384" s="40" t="s">
        <v>1506</v>
      </c>
    </row>
    <row r="1385">
      <c r="A1385" s="40" t="s">
        <v>1507</v>
      </c>
      <c r="B1385" s="40" t="s">
        <v>1507</v>
      </c>
    </row>
    <row r="1386">
      <c r="A1386" s="40" t="s">
        <v>1508</v>
      </c>
      <c r="B1386" s="40" t="s">
        <v>1508</v>
      </c>
    </row>
    <row r="1387">
      <c r="A1387" s="40" t="s">
        <v>1509</v>
      </c>
      <c r="B1387" s="40" t="s">
        <v>1509</v>
      </c>
    </row>
    <row r="1388">
      <c r="A1388" s="40" t="s">
        <v>1510</v>
      </c>
      <c r="B1388" s="40" t="s">
        <v>1510</v>
      </c>
    </row>
    <row r="1389">
      <c r="A1389" s="40" t="s">
        <v>1511</v>
      </c>
      <c r="B1389" s="40" t="s">
        <v>1511</v>
      </c>
    </row>
    <row r="1390">
      <c r="A1390" s="40" t="s">
        <v>1512</v>
      </c>
      <c r="B1390" s="40" t="s">
        <v>1512</v>
      </c>
    </row>
    <row r="1391">
      <c r="A1391" s="40" t="s">
        <v>1513</v>
      </c>
      <c r="B1391" s="40" t="s">
        <v>1513</v>
      </c>
    </row>
    <row r="1392">
      <c r="A1392" s="40" t="s">
        <v>1514</v>
      </c>
      <c r="B1392" s="40" t="s">
        <v>1514</v>
      </c>
    </row>
    <row r="1393">
      <c r="A1393" s="40" t="s">
        <v>1515</v>
      </c>
      <c r="B1393" s="40" t="s">
        <v>1515</v>
      </c>
    </row>
    <row r="1394">
      <c r="A1394" s="40" t="s">
        <v>1516</v>
      </c>
      <c r="B1394" s="40" t="s">
        <v>1516</v>
      </c>
    </row>
    <row r="1395">
      <c r="A1395" s="40" t="s">
        <v>1517</v>
      </c>
      <c r="B1395" s="40" t="s">
        <v>1517</v>
      </c>
    </row>
    <row r="1396">
      <c r="A1396" s="40" t="s">
        <v>1518</v>
      </c>
      <c r="B1396" s="40" t="s">
        <v>1518</v>
      </c>
    </row>
    <row r="1397">
      <c r="A1397" s="40" t="s">
        <v>1519</v>
      </c>
      <c r="B1397" s="40" t="s">
        <v>1519</v>
      </c>
    </row>
    <row r="1398">
      <c r="A1398" s="40" t="s">
        <v>1520</v>
      </c>
      <c r="B1398" s="40" t="s">
        <v>1520</v>
      </c>
    </row>
    <row r="1399">
      <c r="A1399" s="40" t="s">
        <v>1521</v>
      </c>
      <c r="B1399" s="40" t="s">
        <v>1521</v>
      </c>
    </row>
    <row r="1400">
      <c r="A1400" s="40" t="s">
        <v>1522</v>
      </c>
      <c r="B1400" s="40" t="s">
        <v>1522</v>
      </c>
    </row>
    <row r="1401">
      <c r="A1401" s="40" t="s">
        <v>1523</v>
      </c>
      <c r="B1401" s="40" t="s">
        <v>1523</v>
      </c>
    </row>
    <row r="1402">
      <c r="A1402" s="40" t="s">
        <v>1524</v>
      </c>
      <c r="B1402" s="40" t="s">
        <v>1524</v>
      </c>
    </row>
    <row r="1403">
      <c r="A1403" s="40" t="s">
        <v>1525</v>
      </c>
    </row>
    <row r="1404">
      <c r="A1404" s="40" t="s">
        <v>1526</v>
      </c>
      <c r="B1404" s="40" t="s">
        <v>1526</v>
      </c>
    </row>
    <row r="1405">
      <c r="A1405" s="40" t="s">
        <v>1527</v>
      </c>
      <c r="B1405" s="40" t="s">
        <v>1527</v>
      </c>
    </row>
    <row r="1406">
      <c r="A1406" s="40" t="s">
        <v>1528</v>
      </c>
      <c r="B1406" s="40" t="s">
        <v>1528</v>
      </c>
    </row>
    <row r="1407">
      <c r="A1407" s="40" t="s">
        <v>1529</v>
      </c>
      <c r="B1407" s="40" t="s">
        <v>1529</v>
      </c>
    </row>
    <row r="1408">
      <c r="A1408" s="40" t="s">
        <v>1530</v>
      </c>
      <c r="B1408" s="40" t="s">
        <v>1530</v>
      </c>
    </row>
    <row r="1409">
      <c r="A1409" s="40" t="s">
        <v>1531</v>
      </c>
      <c r="B1409" s="40" t="s">
        <v>1531</v>
      </c>
    </row>
    <row r="1410">
      <c r="A1410" s="40" t="s">
        <v>1532</v>
      </c>
      <c r="B1410" s="40" t="s">
        <v>1532</v>
      </c>
    </row>
    <row r="1411">
      <c r="A1411" s="40" t="s">
        <v>1533</v>
      </c>
      <c r="B1411" s="40" t="s">
        <v>1533</v>
      </c>
    </row>
    <row r="1412">
      <c r="A1412" s="40" t="s">
        <v>1534</v>
      </c>
      <c r="B1412" s="40" t="s">
        <v>1534</v>
      </c>
    </row>
    <row r="1413">
      <c r="A1413" s="40" t="s">
        <v>1535</v>
      </c>
      <c r="B1413" s="40" t="s">
        <v>1535</v>
      </c>
    </row>
    <row r="1414">
      <c r="A1414" s="40" t="s">
        <v>1536</v>
      </c>
      <c r="B1414" s="40" t="s">
        <v>1536</v>
      </c>
    </row>
    <row r="1415">
      <c r="A1415" s="40" t="s">
        <v>1537</v>
      </c>
      <c r="B1415" s="40" t="s">
        <v>1537</v>
      </c>
    </row>
    <row r="1416">
      <c r="A1416" s="40" t="s">
        <v>1538</v>
      </c>
      <c r="B1416" s="40" t="s">
        <v>1538</v>
      </c>
    </row>
    <row r="1417">
      <c r="A1417" s="40" t="s">
        <v>1539</v>
      </c>
      <c r="B1417" s="40" t="s">
        <v>1539</v>
      </c>
    </row>
    <row r="1418">
      <c r="A1418" s="40" t="s">
        <v>1540</v>
      </c>
      <c r="B1418" s="40" t="s">
        <v>1540</v>
      </c>
    </row>
    <row r="1419">
      <c r="A1419" s="40" t="s">
        <v>1541</v>
      </c>
      <c r="B1419" s="40" t="s">
        <v>1541</v>
      </c>
    </row>
    <row r="1420">
      <c r="A1420" s="40" t="s">
        <v>1542</v>
      </c>
      <c r="B1420" s="40" t="s">
        <v>1542</v>
      </c>
    </row>
    <row r="1421">
      <c r="A1421" s="40" t="s">
        <v>1543</v>
      </c>
      <c r="B1421" s="40" t="s">
        <v>1543</v>
      </c>
    </row>
    <row r="1422">
      <c r="A1422" s="40" t="s">
        <v>1544</v>
      </c>
      <c r="B1422" s="40" t="s">
        <v>1544</v>
      </c>
    </row>
    <row r="1423">
      <c r="A1423" s="40" t="s">
        <v>1545</v>
      </c>
      <c r="B1423" s="40" t="s">
        <v>1545</v>
      </c>
    </row>
    <row r="1424">
      <c r="A1424" s="40" t="s">
        <v>1546</v>
      </c>
      <c r="B1424" s="40" t="s">
        <v>1546</v>
      </c>
    </row>
    <row r="1425">
      <c r="A1425" s="40" t="s">
        <v>1547</v>
      </c>
      <c r="B1425" s="40" t="s">
        <v>1547</v>
      </c>
    </row>
    <row r="1426">
      <c r="A1426" s="40" t="s">
        <v>1548</v>
      </c>
      <c r="B1426" s="40" t="s">
        <v>1548</v>
      </c>
    </row>
    <row r="1427">
      <c r="A1427" s="40" t="s">
        <v>1549</v>
      </c>
      <c r="B1427" s="40" t="s">
        <v>1549</v>
      </c>
    </row>
    <row r="1428">
      <c r="A1428" s="40" t="s">
        <v>1550</v>
      </c>
      <c r="B1428" s="40" t="s">
        <v>1550</v>
      </c>
    </row>
    <row r="1429">
      <c r="A1429" s="40" t="s">
        <v>1551</v>
      </c>
      <c r="B1429" s="40" t="s">
        <v>1551</v>
      </c>
    </row>
    <row r="1430">
      <c r="A1430" s="40" t="s">
        <v>1552</v>
      </c>
      <c r="B1430" s="40" t="s">
        <v>1552</v>
      </c>
    </row>
    <row r="1431">
      <c r="A1431" s="40" t="s">
        <v>1553</v>
      </c>
      <c r="B1431" s="40" t="s">
        <v>1553</v>
      </c>
    </row>
    <row r="1432">
      <c r="A1432" s="40" t="s">
        <v>1554</v>
      </c>
      <c r="B1432" s="40" t="s">
        <v>1554</v>
      </c>
    </row>
    <row r="1433">
      <c r="A1433" s="40" t="s">
        <v>1555</v>
      </c>
      <c r="B1433" s="40" t="s">
        <v>1555</v>
      </c>
    </row>
    <row r="1434">
      <c r="A1434" s="40" t="s">
        <v>1556</v>
      </c>
      <c r="B1434" s="40" t="s">
        <v>1556</v>
      </c>
    </row>
    <row r="1435">
      <c r="A1435" s="40" t="s">
        <v>1557</v>
      </c>
      <c r="B1435" s="40" t="s">
        <v>1557</v>
      </c>
    </row>
    <row r="1436">
      <c r="A1436" s="40" t="s">
        <v>1558</v>
      </c>
      <c r="B1436" s="40" t="s">
        <v>1558</v>
      </c>
    </row>
    <row r="1437">
      <c r="A1437" s="40" t="s">
        <v>1559</v>
      </c>
      <c r="B1437" s="40" t="s">
        <v>1559</v>
      </c>
    </row>
    <row r="1438">
      <c r="A1438" s="40" t="s">
        <v>1560</v>
      </c>
      <c r="B1438" s="40" t="s">
        <v>1560</v>
      </c>
    </row>
    <row r="1439">
      <c r="A1439" s="40" t="s">
        <v>1561</v>
      </c>
      <c r="B1439" s="40" t="s">
        <v>1561</v>
      </c>
    </row>
    <row r="1440">
      <c r="A1440" s="40" t="s">
        <v>1562</v>
      </c>
      <c r="B1440" s="40" t="s">
        <v>1562</v>
      </c>
    </row>
    <row r="1441">
      <c r="A1441" s="40" t="s">
        <v>1563</v>
      </c>
      <c r="B1441" s="40" t="s">
        <v>1563</v>
      </c>
    </row>
    <row r="1442">
      <c r="A1442" s="40" t="s">
        <v>1564</v>
      </c>
      <c r="B1442" s="40" t="s">
        <v>1564</v>
      </c>
    </row>
    <row r="1443">
      <c r="A1443" s="40" t="s">
        <v>1565</v>
      </c>
      <c r="B1443" s="40" t="s">
        <v>1565</v>
      </c>
    </row>
    <row r="1444">
      <c r="A1444" s="40" t="s">
        <v>1566</v>
      </c>
      <c r="B1444" s="40" t="s">
        <v>1566</v>
      </c>
    </row>
    <row r="1445">
      <c r="A1445" s="40" t="s">
        <v>1567</v>
      </c>
      <c r="B1445" s="40" t="s">
        <v>1567</v>
      </c>
    </row>
    <row r="1446">
      <c r="A1446" s="40" t="s">
        <v>1568</v>
      </c>
      <c r="B1446" s="40" t="s">
        <v>1568</v>
      </c>
    </row>
    <row r="1447">
      <c r="A1447" s="40" t="s">
        <v>1569</v>
      </c>
      <c r="B1447" s="40" t="s">
        <v>1569</v>
      </c>
    </row>
    <row r="1448">
      <c r="A1448" s="40" t="s">
        <v>1570</v>
      </c>
      <c r="B1448" s="40" t="s">
        <v>1570</v>
      </c>
    </row>
    <row r="1449">
      <c r="A1449" s="40" t="s">
        <v>1571</v>
      </c>
      <c r="B1449" s="40" t="s">
        <v>1571</v>
      </c>
    </row>
    <row r="1450">
      <c r="A1450" s="40" t="s">
        <v>1572</v>
      </c>
      <c r="B1450" s="40" t="s">
        <v>1572</v>
      </c>
    </row>
    <row r="1451">
      <c r="A1451" s="40" t="s">
        <v>1573</v>
      </c>
      <c r="B1451" s="40" t="s">
        <v>1573</v>
      </c>
    </row>
    <row r="1452">
      <c r="A1452" s="40" t="s">
        <v>1574</v>
      </c>
      <c r="B1452" s="40" t="s">
        <v>1574</v>
      </c>
    </row>
    <row r="1453">
      <c r="A1453" s="40" t="s">
        <v>1575</v>
      </c>
      <c r="B1453" s="40" t="s">
        <v>1575</v>
      </c>
    </row>
    <row r="1454">
      <c r="A1454" s="40" t="s">
        <v>1576</v>
      </c>
      <c r="B1454" s="40" t="s">
        <v>1576</v>
      </c>
    </row>
    <row r="1455">
      <c r="A1455" s="40" t="s">
        <v>1577</v>
      </c>
      <c r="B1455" s="40" t="s">
        <v>1577</v>
      </c>
    </row>
    <row r="1456">
      <c r="A1456" s="40" t="s">
        <v>1578</v>
      </c>
      <c r="B1456" s="40" t="s">
        <v>1578</v>
      </c>
    </row>
    <row r="1457">
      <c r="A1457" s="40" t="s">
        <v>1579</v>
      </c>
      <c r="B1457" s="40" t="s">
        <v>1579</v>
      </c>
    </row>
    <row r="1458">
      <c r="A1458" s="40" t="s">
        <v>1580</v>
      </c>
      <c r="B1458" s="40" t="s">
        <v>1580</v>
      </c>
    </row>
    <row r="1459">
      <c r="A1459" s="40" t="s">
        <v>1581</v>
      </c>
      <c r="B1459" s="40" t="s">
        <v>1581</v>
      </c>
    </row>
    <row r="1460">
      <c r="A1460" s="40" t="s">
        <v>1582</v>
      </c>
      <c r="B1460" s="40" t="s">
        <v>1582</v>
      </c>
    </row>
    <row r="1461">
      <c r="A1461" s="40" t="s">
        <v>1583</v>
      </c>
      <c r="B1461" s="40" t="s">
        <v>1583</v>
      </c>
    </row>
    <row r="1462">
      <c r="A1462" s="40" t="s">
        <v>1584</v>
      </c>
      <c r="B1462" s="40" t="s">
        <v>1584</v>
      </c>
    </row>
    <row r="1463">
      <c r="A1463" s="40" t="s">
        <v>1585</v>
      </c>
      <c r="B1463" s="40" t="s">
        <v>1585</v>
      </c>
    </row>
    <row r="1464">
      <c r="A1464" s="40" t="s">
        <v>1586</v>
      </c>
      <c r="B1464" s="40" t="s">
        <v>1586</v>
      </c>
    </row>
    <row r="1465">
      <c r="A1465" s="40" t="s">
        <v>1587</v>
      </c>
      <c r="B1465" s="40" t="s">
        <v>1587</v>
      </c>
    </row>
    <row r="1466">
      <c r="A1466" s="40" t="s">
        <v>1588</v>
      </c>
      <c r="B1466" s="40" t="s">
        <v>1588</v>
      </c>
    </row>
    <row r="1467">
      <c r="A1467" s="40" t="s">
        <v>1589</v>
      </c>
      <c r="B1467" s="40" t="s">
        <v>1589</v>
      </c>
    </row>
    <row r="1468">
      <c r="A1468" s="40" t="s">
        <v>1590</v>
      </c>
      <c r="B1468" s="40" t="s">
        <v>1590</v>
      </c>
    </row>
    <row r="1469">
      <c r="A1469" s="40" t="s">
        <v>1591</v>
      </c>
      <c r="B1469" s="40" t="s">
        <v>1591</v>
      </c>
    </row>
    <row r="1470">
      <c r="A1470" s="40" t="s">
        <v>1592</v>
      </c>
      <c r="B1470" s="40" t="s">
        <v>1592</v>
      </c>
    </row>
    <row r="1471">
      <c r="A1471" s="40" t="s">
        <v>1593</v>
      </c>
      <c r="B1471" s="40" t="s">
        <v>1593</v>
      </c>
    </row>
    <row r="1472">
      <c r="A1472" s="40" t="s">
        <v>1594</v>
      </c>
      <c r="B1472" s="40" t="s">
        <v>1594</v>
      </c>
    </row>
    <row r="1473">
      <c r="A1473" s="40" t="s">
        <v>1595</v>
      </c>
      <c r="B1473" s="40" t="s">
        <v>1595</v>
      </c>
    </row>
    <row r="1474">
      <c r="A1474" s="40" t="s">
        <v>1596</v>
      </c>
      <c r="B1474" s="40" t="s">
        <v>1596</v>
      </c>
    </row>
    <row r="1475">
      <c r="A1475" s="40" t="s">
        <v>1597</v>
      </c>
      <c r="B1475" s="40" t="s">
        <v>1597</v>
      </c>
    </row>
    <row r="1476">
      <c r="A1476" s="40" t="s">
        <v>1598</v>
      </c>
      <c r="B1476" s="40" t="s">
        <v>1598</v>
      </c>
    </row>
    <row r="1477">
      <c r="A1477" s="40" t="s">
        <v>1599</v>
      </c>
      <c r="B1477" s="40" t="s">
        <v>1599</v>
      </c>
    </row>
    <row r="1478">
      <c r="A1478" s="40" t="s">
        <v>1600</v>
      </c>
      <c r="B1478" s="40" t="s">
        <v>1600</v>
      </c>
    </row>
    <row r="1479">
      <c r="A1479" s="40" t="s">
        <v>1601</v>
      </c>
      <c r="B1479" s="40" t="s">
        <v>1601</v>
      </c>
    </row>
    <row r="1480">
      <c r="A1480" s="40" t="s">
        <v>1602</v>
      </c>
      <c r="B1480" s="40" t="s">
        <v>1602</v>
      </c>
    </row>
    <row r="1481">
      <c r="A1481" s="40" t="s">
        <v>1603</v>
      </c>
      <c r="B1481" s="40" t="s">
        <v>1603</v>
      </c>
    </row>
    <row r="1482">
      <c r="A1482" s="40" t="s">
        <v>1604</v>
      </c>
      <c r="B1482" s="40" t="s">
        <v>1604</v>
      </c>
    </row>
    <row r="1483">
      <c r="A1483" s="40" t="s">
        <v>1605</v>
      </c>
      <c r="B1483" s="40" t="s">
        <v>1605</v>
      </c>
    </row>
    <row r="1484">
      <c r="A1484" s="40" t="s">
        <v>1606</v>
      </c>
      <c r="B1484" s="40" t="s">
        <v>1606</v>
      </c>
    </row>
    <row r="1485">
      <c r="A1485" s="40" t="s">
        <v>1607</v>
      </c>
      <c r="B1485" s="40" t="s">
        <v>1607</v>
      </c>
    </row>
    <row r="1486">
      <c r="A1486" s="40" t="s">
        <v>1608</v>
      </c>
      <c r="B1486" s="40" t="s">
        <v>1608</v>
      </c>
    </row>
    <row r="1487">
      <c r="A1487" s="40" t="s">
        <v>1609</v>
      </c>
      <c r="B1487" s="40" t="s">
        <v>1609</v>
      </c>
    </row>
    <row r="1488">
      <c r="A1488" s="40" t="s">
        <v>1610</v>
      </c>
      <c r="B1488" s="40" t="s">
        <v>1610</v>
      </c>
    </row>
    <row r="1489">
      <c r="A1489" s="40" t="s">
        <v>1611</v>
      </c>
      <c r="B1489" s="40" t="s">
        <v>1611</v>
      </c>
    </row>
    <row r="1490">
      <c r="A1490" s="40" t="s">
        <v>1612</v>
      </c>
      <c r="B1490" s="40" t="s">
        <v>1612</v>
      </c>
    </row>
    <row r="1491">
      <c r="A1491" s="40" t="s">
        <v>1613</v>
      </c>
      <c r="B1491" s="40" t="s">
        <v>1613</v>
      </c>
    </row>
    <row r="1492">
      <c r="A1492" s="40" t="s">
        <v>1614</v>
      </c>
      <c r="B1492" s="40" t="s">
        <v>1614</v>
      </c>
    </row>
    <row r="1493">
      <c r="A1493" s="40" t="s">
        <v>1615</v>
      </c>
      <c r="B1493" s="40" t="s">
        <v>1615</v>
      </c>
    </row>
    <row r="1494">
      <c r="A1494" s="40" t="s">
        <v>1616</v>
      </c>
      <c r="B1494" s="40" t="s">
        <v>1616</v>
      </c>
    </row>
    <row r="1495">
      <c r="A1495" s="40" t="s">
        <v>1617</v>
      </c>
      <c r="B1495" s="40" t="s">
        <v>1617</v>
      </c>
    </row>
    <row r="1496">
      <c r="A1496" s="40" t="s">
        <v>1618</v>
      </c>
      <c r="B1496" s="40" t="s">
        <v>1618</v>
      </c>
    </row>
    <row r="1497">
      <c r="A1497" s="40" t="s">
        <v>1619</v>
      </c>
      <c r="B1497" s="40" t="s">
        <v>1619</v>
      </c>
    </row>
    <row r="1498">
      <c r="A1498" s="40" t="s">
        <v>1620</v>
      </c>
      <c r="B1498" s="40" t="s">
        <v>1620</v>
      </c>
    </row>
  </sheetData>
  <autoFilter ref="$A$1:$B$149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0" t="s">
        <v>1621</v>
      </c>
      <c r="B1" s="40" t="s">
        <v>46</v>
      </c>
      <c r="C1" s="40" t="s">
        <v>1622</v>
      </c>
    </row>
    <row r="2">
      <c r="B2" s="40" t="s">
        <v>1623</v>
      </c>
      <c r="C2" s="40">
        <v>27.0</v>
      </c>
    </row>
    <row r="3">
      <c r="A3" s="40" t="s">
        <v>1624</v>
      </c>
      <c r="B3" s="40" t="s">
        <v>1623</v>
      </c>
      <c r="C3" s="40">
        <v>1.0</v>
      </c>
    </row>
    <row r="4">
      <c r="A4" s="40" t="s">
        <v>1625</v>
      </c>
      <c r="B4" s="40" t="s">
        <v>1626</v>
      </c>
      <c r="C4" s="40">
        <v>359.0</v>
      </c>
    </row>
    <row r="5">
      <c r="A5" s="40" t="s">
        <v>1627</v>
      </c>
      <c r="B5" s="40" t="s">
        <v>1628</v>
      </c>
      <c r="C5" s="40">
        <v>2443.0</v>
      </c>
    </row>
    <row r="6">
      <c r="A6" s="40" t="s">
        <v>1629</v>
      </c>
      <c r="B6" s="40" t="s">
        <v>1623</v>
      </c>
      <c r="C6" s="40">
        <v>1.0</v>
      </c>
    </row>
    <row r="7">
      <c r="A7" s="40" t="s">
        <v>1630</v>
      </c>
      <c r="B7" s="40" t="s">
        <v>1631</v>
      </c>
      <c r="C7" s="40">
        <v>280.0</v>
      </c>
    </row>
    <row r="8">
      <c r="A8" s="40" t="s">
        <v>1632</v>
      </c>
      <c r="B8" s="40" t="s">
        <v>1633</v>
      </c>
      <c r="C8" s="40">
        <v>1857.0</v>
      </c>
    </row>
    <row r="9">
      <c r="A9" s="40" t="s">
        <v>1634</v>
      </c>
      <c r="B9" s="40" t="s">
        <v>1633</v>
      </c>
      <c r="C9" s="40">
        <v>7.0</v>
      </c>
    </row>
    <row r="10">
      <c r="A10" s="40" t="s">
        <v>1635</v>
      </c>
      <c r="B10" s="40" t="s">
        <v>1636</v>
      </c>
      <c r="C10" s="40">
        <v>19705.0</v>
      </c>
    </row>
    <row r="11">
      <c r="A11" s="40" t="s">
        <v>1637</v>
      </c>
      <c r="B11" s="40" t="s">
        <v>1633</v>
      </c>
      <c r="C11" s="40">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40" t="s">
        <v>1638</v>
      </c>
      <c r="B1" s="40" t="s">
        <v>1639</v>
      </c>
      <c r="C1" s="40" t="s">
        <v>1622</v>
      </c>
    </row>
    <row r="2">
      <c r="A2" s="40"/>
      <c r="B2" s="40"/>
      <c r="C2" s="40"/>
    </row>
    <row r="3">
      <c r="A3" s="40"/>
      <c r="B3" s="40"/>
      <c r="C3" s="40"/>
    </row>
    <row r="4">
      <c r="A4" s="40"/>
      <c r="B4" s="40"/>
      <c r="C4" s="40"/>
    </row>
    <row r="5">
      <c r="A5" s="40"/>
      <c r="B5" s="40"/>
      <c r="C5" s="40"/>
    </row>
    <row r="6">
      <c r="A6" s="40"/>
      <c r="B6" s="40"/>
      <c r="C6" s="40"/>
    </row>
    <row r="7">
      <c r="A7" s="40"/>
      <c r="B7" s="40"/>
      <c r="C7" s="40"/>
    </row>
    <row r="8">
      <c r="A8" s="40"/>
      <c r="B8" s="40"/>
      <c r="C8" s="40"/>
    </row>
    <row r="9">
      <c r="A9" s="40"/>
      <c r="B9" s="40"/>
      <c r="C9" s="40"/>
    </row>
    <row r="10">
      <c r="A10" s="40"/>
      <c r="B10" s="40"/>
      <c r="C10" s="40"/>
    </row>
    <row r="11">
      <c r="A11" s="40"/>
      <c r="B11" s="40"/>
      <c r="C11" s="40"/>
    </row>
    <row r="12">
      <c r="A12" s="40"/>
      <c r="B12" s="40"/>
      <c r="C12" s="40"/>
    </row>
    <row r="13">
      <c r="A13" s="40"/>
      <c r="B13" s="40"/>
      <c r="C13" s="40"/>
    </row>
    <row r="14">
      <c r="A14" s="40"/>
      <c r="B14" s="40"/>
      <c r="C14" s="40"/>
    </row>
    <row r="15">
      <c r="A15" s="40"/>
      <c r="B15" s="40"/>
      <c r="C15" s="40"/>
    </row>
    <row r="16">
      <c r="A16" s="40"/>
      <c r="B16" s="40"/>
      <c r="C16" s="40"/>
    </row>
    <row r="17">
      <c r="A17" s="40"/>
      <c r="B17" s="40"/>
      <c r="C17" s="40"/>
    </row>
    <row r="18">
      <c r="A18" s="40"/>
      <c r="B18" s="40"/>
      <c r="C18" s="40"/>
    </row>
    <row r="19">
      <c r="A19" s="40"/>
      <c r="B19" s="40"/>
      <c r="C19" s="40"/>
    </row>
    <row r="20">
      <c r="A20" s="40"/>
      <c r="B20" s="40"/>
      <c r="C20" s="40"/>
    </row>
    <row r="21">
      <c r="A21" s="40"/>
      <c r="B21" s="40"/>
      <c r="C21" s="40"/>
    </row>
    <row r="22">
      <c r="A22" s="40"/>
      <c r="B22" s="40"/>
      <c r="C22" s="40"/>
    </row>
    <row r="23">
      <c r="A23" s="40"/>
      <c r="B23" s="40"/>
      <c r="C23" s="40"/>
    </row>
    <row r="24">
      <c r="A24" s="40"/>
      <c r="B24" s="40"/>
      <c r="C24" s="40"/>
    </row>
    <row r="25">
      <c r="A25" s="40"/>
      <c r="B25" s="40"/>
      <c r="C25" s="40"/>
    </row>
    <row r="26">
      <c r="A26" s="40"/>
      <c r="B26" s="40"/>
      <c r="C26" s="40"/>
    </row>
    <row r="27">
      <c r="A27" s="40"/>
      <c r="B27" s="40"/>
      <c r="C27" s="40"/>
    </row>
    <row r="28">
      <c r="A28" s="40"/>
      <c r="B28" s="40"/>
      <c r="C28" s="40"/>
    </row>
    <row r="29">
      <c r="A29" s="40"/>
      <c r="B29" s="40"/>
      <c r="C29" s="40"/>
    </row>
    <row r="30">
      <c r="A30" s="40"/>
      <c r="B30" s="40"/>
      <c r="C30" s="40"/>
    </row>
    <row r="31">
      <c r="A31" s="40"/>
      <c r="B31" s="40"/>
      <c r="C31" s="40"/>
    </row>
    <row r="32">
      <c r="A32" s="40"/>
      <c r="B32" s="40"/>
      <c r="C32" s="40"/>
    </row>
    <row r="33">
      <c r="A33" s="40"/>
      <c r="B33" s="40"/>
      <c r="C33" s="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40" t="s">
        <v>1640</v>
      </c>
      <c r="B1" s="40" t="s">
        <v>1639</v>
      </c>
      <c r="C1" s="40" t="s">
        <v>1622</v>
      </c>
      <c r="D1" s="41" t="s">
        <v>1641</v>
      </c>
      <c r="E1" s="40" t="s">
        <v>1642</v>
      </c>
      <c r="F1" s="40" t="s">
        <v>1643</v>
      </c>
      <c r="G1" s="40" t="s">
        <v>1644</v>
      </c>
      <c r="H1" s="40" t="s">
        <v>1645</v>
      </c>
      <c r="I1" s="40" t="s">
        <v>1646</v>
      </c>
    </row>
    <row r="2">
      <c r="A2" s="40"/>
      <c r="B2" s="42"/>
      <c r="C2" s="40"/>
    </row>
    <row r="3">
      <c r="A3" s="40"/>
      <c r="B3" s="42"/>
      <c r="C3" s="40"/>
    </row>
    <row r="4">
      <c r="A4" s="40"/>
      <c r="B4" s="42"/>
      <c r="C4" s="40"/>
    </row>
    <row r="5">
      <c r="A5" s="40"/>
      <c r="B5" s="42"/>
      <c r="C5" s="40"/>
    </row>
    <row r="6">
      <c r="A6" s="40"/>
      <c r="B6" s="42"/>
      <c r="C6" s="40"/>
    </row>
    <row r="7">
      <c r="A7" s="40"/>
      <c r="B7" s="42"/>
      <c r="C7" s="40"/>
    </row>
    <row r="8">
      <c r="A8" s="40"/>
      <c r="B8" s="42"/>
      <c r="C8" s="40"/>
    </row>
    <row r="9">
      <c r="A9" s="40"/>
      <c r="B9" s="42"/>
      <c r="C9" s="40"/>
    </row>
    <row r="10">
      <c r="A10" s="40"/>
      <c r="B10" s="42"/>
      <c r="C10" s="40"/>
    </row>
    <row r="11">
      <c r="A11" s="40"/>
      <c r="B11" s="42"/>
      <c r="C11" s="40"/>
    </row>
    <row r="12">
      <c r="A12" s="40"/>
      <c r="B12" s="42"/>
      <c r="C12" s="40"/>
    </row>
    <row r="13">
      <c r="A13" s="40"/>
      <c r="B13" s="42"/>
      <c r="C13" s="40"/>
    </row>
    <row r="14">
      <c r="A14" s="40"/>
      <c r="B14" s="42"/>
      <c r="C14" s="40"/>
    </row>
    <row r="15">
      <c r="A15" s="40"/>
      <c r="B15" s="42"/>
      <c r="C15" s="40"/>
    </row>
    <row r="16">
      <c r="A16" s="40"/>
      <c r="B16" s="42"/>
      <c r="C16" s="40"/>
    </row>
    <row r="17">
      <c r="A17" s="40"/>
      <c r="B17" s="42"/>
      <c r="C17" s="40"/>
    </row>
    <row r="18">
      <c r="A18" s="40"/>
      <c r="B18" s="42"/>
      <c r="C18" s="40"/>
    </row>
    <row r="19">
      <c r="A19" s="40"/>
      <c r="B19" s="42"/>
      <c r="C19" s="40"/>
    </row>
    <row r="20">
      <c r="A20" s="40"/>
      <c r="B20" s="42"/>
      <c r="C20" s="40"/>
    </row>
    <row r="21">
      <c r="A21" s="40"/>
      <c r="B21" s="42"/>
      <c r="C21" s="40"/>
    </row>
    <row r="22">
      <c r="A22" s="40"/>
      <c r="B22" s="42"/>
      <c r="C22" s="40"/>
    </row>
    <row r="23">
      <c r="A23" s="40"/>
      <c r="B23" s="42"/>
      <c r="C23" s="40"/>
    </row>
    <row r="24">
      <c r="A24" s="40"/>
      <c r="B24" s="42"/>
      <c r="C24" s="40"/>
    </row>
    <row r="25">
      <c r="A25" s="40"/>
      <c r="B25" s="42"/>
      <c r="C25" s="40"/>
    </row>
    <row r="26">
      <c r="A26" s="40"/>
      <c r="B26" s="42"/>
      <c r="C26" s="40"/>
    </row>
    <row r="27">
      <c r="A27" s="40"/>
      <c r="B27" s="42"/>
      <c r="C27" s="40"/>
    </row>
    <row r="28">
      <c r="A28" s="40"/>
      <c r="B28" s="42"/>
      <c r="C28" s="40"/>
    </row>
    <row r="29">
      <c r="A29" s="40"/>
      <c r="B29" s="42"/>
      <c r="C29" s="40"/>
    </row>
    <row r="30">
      <c r="A30" s="40"/>
      <c r="B30" s="42"/>
      <c r="C30" s="40"/>
    </row>
    <row r="31">
      <c r="A31" s="40"/>
      <c r="B31" s="42"/>
      <c r="C31" s="40"/>
    </row>
    <row r="32">
      <c r="A32" s="40"/>
      <c r="B32" s="42"/>
      <c r="C32" s="40"/>
    </row>
    <row r="33">
      <c r="A33" s="40"/>
      <c r="B33" s="42"/>
      <c r="C33" s="40"/>
    </row>
    <row r="34">
      <c r="A34" s="40"/>
      <c r="B34" s="42"/>
      <c r="C34" s="40"/>
    </row>
    <row r="35">
      <c r="A35" s="40"/>
      <c r="B35" s="42"/>
      <c r="C35" s="40"/>
    </row>
    <row r="36">
      <c r="A36" s="40"/>
      <c r="B36" s="42"/>
      <c r="C36" s="40"/>
    </row>
    <row r="37">
      <c r="A37" s="40"/>
      <c r="B37" s="42"/>
      <c r="C37" s="40"/>
    </row>
    <row r="38">
      <c r="A38" s="40"/>
      <c r="B38" s="42"/>
      <c r="C38" s="40"/>
    </row>
    <row r="39">
      <c r="A39" s="40"/>
      <c r="B39" s="42"/>
      <c r="C39" s="40"/>
    </row>
    <row r="40">
      <c r="A40" s="40"/>
      <c r="B40" s="42"/>
      <c r="C40" s="40"/>
    </row>
    <row r="41">
      <c r="A41" s="40"/>
      <c r="B41" s="42"/>
      <c r="C41" s="40"/>
    </row>
    <row r="42">
      <c r="A42" s="40"/>
      <c r="B42" s="42"/>
      <c r="C42" s="40"/>
    </row>
    <row r="43">
      <c r="A43" s="40"/>
      <c r="B43" s="42"/>
      <c r="C43" s="40"/>
    </row>
    <row r="44">
      <c r="A44" s="40"/>
      <c r="B44" s="42"/>
      <c r="C44" s="40"/>
    </row>
    <row r="45">
      <c r="A45" s="40"/>
      <c r="B45" s="42"/>
      <c r="C45" s="40"/>
    </row>
    <row r="46">
      <c r="A46" s="40"/>
      <c r="B46" s="42"/>
      <c r="C46" s="40"/>
    </row>
    <row r="47">
      <c r="A47" s="40"/>
      <c r="B47" s="42"/>
      <c r="C47" s="40"/>
    </row>
    <row r="48">
      <c r="A48" s="40"/>
      <c r="B48" s="42"/>
      <c r="C48" s="40"/>
    </row>
    <row r="49">
      <c r="A49" s="40"/>
      <c r="B49" s="42"/>
      <c r="C49" s="40"/>
    </row>
    <row r="50">
      <c r="A50" s="40"/>
      <c r="B50" s="42"/>
      <c r="C50" s="40"/>
    </row>
    <row r="51">
      <c r="A51" s="40"/>
      <c r="B51" s="42"/>
      <c r="C51" s="40"/>
    </row>
    <row r="52">
      <c r="A52" s="40"/>
      <c r="B52" s="42"/>
      <c r="C52" s="40"/>
    </row>
    <row r="53">
      <c r="A53" s="40"/>
      <c r="B53" s="42"/>
      <c r="C53" s="40"/>
    </row>
    <row r="54">
      <c r="A54" s="40"/>
      <c r="B54" s="42"/>
      <c r="C54" s="40"/>
    </row>
    <row r="55">
      <c r="A55" s="40"/>
      <c r="B55" s="42"/>
      <c r="C55" s="40"/>
    </row>
    <row r="56">
      <c r="A56" s="40"/>
      <c r="B56" s="42"/>
      <c r="C56" s="40"/>
    </row>
    <row r="57">
      <c r="A57" s="40"/>
      <c r="B57" s="42"/>
      <c r="C57" s="40"/>
    </row>
    <row r="58">
      <c r="A58" s="40"/>
      <c r="B58" s="42"/>
      <c r="C58" s="40"/>
    </row>
    <row r="59">
      <c r="A59" s="40"/>
      <c r="B59" s="42"/>
      <c r="C59" s="40"/>
    </row>
    <row r="60">
      <c r="A60" s="40"/>
      <c r="B60" s="42"/>
      <c r="C60" s="40"/>
    </row>
    <row r="61">
      <c r="A61" s="40"/>
      <c r="B61" s="42"/>
      <c r="C61" s="40"/>
    </row>
    <row r="62">
      <c r="A62" s="40"/>
      <c r="B62" s="42"/>
      <c r="C62" s="40"/>
    </row>
    <row r="63">
      <c r="A63" s="40"/>
      <c r="B63" s="42"/>
      <c r="C63" s="40"/>
    </row>
    <row r="64">
      <c r="A64" s="40"/>
      <c r="B64" s="42"/>
      <c r="C64" s="40"/>
    </row>
    <row r="65">
      <c r="A65" s="40"/>
      <c r="B65" s="42"/>
      <c r="C65" s="40"/>
    </row>
    <row r="66">
      <c r="A66" s="40"/>
      <c r="B66" s="42"/>
      <c r="C66" s="40"/>
    </row>
    <row r="67">
      <c r="A67" s="40"/>
      <c r="B67" s="42"/>
      <c r="C67" s="40"/>
    </row>
    <row r="68">
      <c r="A68" s="40"/>
      <c r="B68" s="42"/>
      <c r="C68" s="40"/>
    </row>
    <row r="69">
      <c r="A69" s="40"/>
      <c r="B69" s="42"/>
      <c r="C69" s="40"/>
    </row>
    <row r="70">
      <c r="A70" s="40"/>
      <c r="B70" s="42"/>
      <c r="C70" s="40"/>
    </row>
    <row r="71">
      <c r="A71" s="40"/>
      <c r="B71" s="42"/>
      <c r="C71" s="40"/>
    </row>
    <row r="72">
      <c r="A72" s="40"/>
      <c r="B72" s="42"/>
      <c r="C72" s="40"/>
    </row>
    <row r="73">
      <c r="A73" s="40"/>
      <c r="B73" s="42"/>
      <c r="C73" s="40"/>
    </row>
    <row r="74">
      <c r="A74" s="40"/>
      <c r="B74" s="42"/>
      <c r="C74" s="40"/>
    </row>
    <row r="75">
      <c r="A75" s="40"/>
      <c r="B75" s="42"/>
      <c r="C75" s="40"/>
    </row>
    <row r="76">
      <c r="A76" s="40"/>
      <c r="B76" s="42"/>
      <c r="C76" s="40"/>
    </row>
    <row r="77">
      <c r="A77" s="40"/>
      <c r="B77" s="42"/>
      <c r="C77" s="40"/>
    </row>
    <row r="78">
      <c r="A78" s="40"/>
      <c r="B78" s="42"/>
      <c r="C78" s="40"/>
    </row>
    <row r="79">
      <c r="A79" s="40"/>
      <c r="B79" s="42"/>
      <c r="C79" s="40"/>
    </row>
    <row r="80">
      <c r="A80" s="40"/>
      <c r="B80" s="42"/>
      <c r="C80" s="40"/>
    </row>
    <row r="81">
      <c r="A81" s="40"/>
      <c r="B81" s="42"/>
      <c r="C81" s="40"/>
    </row>
    <row r="82">
      <c r="A82" s="40"/>
      <c r="B82" s="42"/>
      <c r="C82" s="40"/>
    </row>
    <row r="83">
      <c r="A83" s="40"/>
      <c r="B83" s="42"/>
      <c r="C83" s="40"/>
    </row>
    <row r="84">
      <c r="A84" s="40"/>
      <c r="B84" s="42"/>
      <c r="C84" s="40"/>
    </row>
    <row r="85">
      <c r="A85" s="40"/>
      <c r="B85" s="42"/>
      <c r="C85" s="40"/>
    </row>
    <row r="86">
      <c r="A86" s="40"/>
      <c r="B86" s="42"/>
      <c r="C86" s="40"/>
    </row>
    <row r="87">
      <c r="A87" s="40"/>
      <c r="B87" s="42"/>
      <c r="C87" s="40"/>
    </row>
    <row r="88">
      <c r="A88" s="40"/>
      <c r="B88" s="42"/>
      <c r="C88" s="40"/>
    </row>
    <row r="89">
      <c r="A89" s="40"/>
      <c r="B89" s="42"/>
      <c r="C89" s="40"/>
    </row>
    <row r="90">
      <c r="A90" s="40"/>
      <c r="B90" s="42"/>
      <c r="C90" s="40"/>
    </row>
    <row r="91">
      <c r="A91" s="40"/>
      <c r="B91" s="42"/>
      <c r="C91" s="40"/>
    </row>
    <row r="92">
      <c r="A92" s="40"/>
      <c r="B92" s="42"/>
      <c r="C92" s="40"/>
    </row>
    <row r="93">
      <c r="A93" s="40"/>
      <c r="B93" s="42"/>
      <c r="C93" s="40"/>
    </row>
    <row r="94">
      <c r="A94" s="40"/>
      <c r="B94" s="42"/>
      <c r="C94" s="40"/>
    </row>
    <row r="95">
      <c r="A95" s="40"/>
      <c r="B95" s="42"/>
      <c r="C95" s="40"/>
    </row>
    <row r="96">
      <c r="A96" s="40"/>
      <c r="B96" s="42"/>
      <c r="C96" s="40"/>
    </row>
    <row r="97">
      <c r="A97" s="40"/>
      <c r="B97" s="42"/>
      <c r="C97" s="40"/>
    </row>
    <row r="98">
      <c r="A98" s="40"/>
      <c r="B98" s="42"/>
      <c r="C98" s="40"/>
    </row>
    <row r="99">
      <c r="A99" s="40"/>
      <c r="B99" s="42"/>
      <c r="C99" s="40"/>
    </row>
    <row r="100">
      <c r="A100" s="40"/>
      <c r="B100" s="42"/>
      <c r="C100" s="40"/>
    </row>
    <row r="101">
      <c r="A101" s="40"/>
      <c r="B101" s="42"/>
      <c r="C101" s="40"/>
    </row>
    <row r="102">
      <c r="A102" s="40"/>
      <c r="B102" s="42"/>
      <c r="C102" s="40"/>
    </row>
    <row r="103">
      <c r="A103" s="40"/>
      <c r="B103" s="42"/>
      <c r="C103" s="40"/>
    </row>
    <row r="104">
      <c r="A104" s="40"/>
      <c r="B104" s="42"/>
      <c r="C104" s="40"/>
    </row>
    <row r="105">
      <c r="A105" s="40"/>
      <c r="B105" s="42"/>
      <c r="C105" s="40"/>
    </row>
    <row r="106">
      <c r="A106" s="40"/>
      <c r="B106" s="42"/>
      <c r="C106" s="40"/>
    </row>
    <row r="107">
      <c r="A107" s="40"/>
      <c r="B107" s="42"/>
      <c r="C107" s="40"/>
    </row>
    <row r="108">
      <c r="A108" s="40"/>
      <c r="B108" s="42"/>
      <c r="C108" s="40"/>
    </row>
    <row r="109">
      <c r="A109" s="40"/>
      <c r="B109" s="42"/>
      <c r="C109" s="40"/>
    </row>
    <row r="110">
      <c r="A110" s="40"/>
      <c r="B110" s="42"/>
      <c r="C110" s="40"/>
    </row>
    <row r="111">
      <c r="A111" s="40"/>
      <c r="B111" s="42"/>
      <c r="C111" s="40"/>
    </row>
    <row r="112">
      <c r="A112" s="40"/>
      <c r="B112" s="42"/>
      <c r="C112" s="40"/>
    </row>
    <row r="113">
      <c r="A113" s="40"/>
      <c r="B113" s="42"/>
      <c r="C113" s="40"/>
    </row>
    <row r="114">
      <c r="A114" s="40"/>
      <c r="B114" s="42"/>
      <c r="C114" s="40"/>
    </row>
    <row r="115">
      <c r="A115" s="40"/>
      <c r="B115" s="42"/>
      <c r="C115" s="40"/>
    </row>
    <row r="116">
      <c r="A116" s="40"/>
      <c r="B116" s="42"/>
      <c r="C116" s="40"/>
    </row>
    <row r="117">
      <c r="A117" s="40"/>
      <c r="B117" s="42"/>
      <c r="C117" s="40"/>
    </row>
    <row r="118">
      <c r="A118" s="40"/>
      <c r="B118" s="42"/>
      <c r="C118" s="40"/>
    </row>
    <row r="119">
      <c r="A119" s="40"/>
      <c r="B119" s="42"/>
      <c r="C119" s="40"/>
    </row>
    <row r="120">
      <c r="A120" s="40"/>
      <c r="B120" s="42"/>
      <c r="C120" s="40"/>
    </row>
    <row r="121">
      <c r="A121" s="40"/>
      <c r="B121" s="42"/>
      <c r="C121" s="40"/>
    </row>
    <row r="122">
      <c r="A122" s="40"/>
      <c r="B122" s="42"/>
      <c r="C122" s="40"/>
    </row>
    <row r="123">
      <c r="A123" s="40"/>
      <c r="B123" s="42"/>
      <c r="C123" s="40"/>
    </row>
    <row r="124">
      <c r="A124" s="40"/>
      <c r="B124" s="42"/>
      <c r="C124" s="40"/>
    </row>
    <row r="125">
      <c r="A125" s="40"/>
      <c r="B125" s="42"/>
      <c r="C125" s="40"/>
    </row>
    <row r="126">
      <c r="A126" s="40"/>
      <c r="B126" s="42"/>
      <c r="C126" s="40"/>
    </row>
    <row r="127">
      <c r="A127" s="40"/>
      <c r="B127" s="42"/>
      <c r="C127" s="40"/>
    </row>
    <row r="128">
      <c r="A128" s="40"/>
      <c r="B128" s="42"/>
      <c r="C128" s="40"/>
    </row>
    <row r="129">
      <c r="A129" s="40"/>
      <c r="B129" s="42"/>
      <c r="C129" s="40"/>
    </row>
    <row r="130">
      <c r="A130" s="40"/>
      <c r="B130" s="42"/>
      <c r="C130" s="40"/>
    </row>
    <row r="131">
      <c r="A131" s="40"/>
      <c r="B131" s="42"/>
      <c r="C131" s="40"/>
    </row>
    <row r="132">
      <c r="A132" s="40"/>
      <c r="B132" s="42"/>
      <c r="C132" s="40"/>
    </row>
    <row r="133">
      <c r="A133" s="40"/>
      <c r="B133" s="42"/>
      <c r="C133" s="40"/>
    </row>
    <row r="134">
      <c r="A134" s="40"/>
      <c r="B134" s="42"/>
      <c r="C134" s="40"/>
    </row>
    <row r="135">
      <c r="A135" s="40"/>
      <c r="B135" s="42"/>
      <c r="C135" s="40"/>
    </row>
    <row r="136">
      <c r="A136" s="40"/>
      <c r="B136" s="42"/>
      <c r="C136" s="40"/>
    </row>
    <row r="137">
      <c r="A137" s="40"/>
      <c r="B137" s="42"/>
      <c r="C137" s="40"/>
    </row>
    <row r="138">
      <c r="A138" s="40"/>
      <c r="B138" s="42"/>
      <c r="C138" s="40"/>
    </row>
    <row r="139">
      <c r="A139" s="40"/>
      <c r="B139" s="42"/>
      <c r="C139" s="40"/>
    </row>
    <row r="140">
      <c r="A140" s="40"/>
      <c r="B140" s="42"/>
      <c r="C140" s="40"/>
    </row>
    <row r="141">
      <c r="A141" s="40"/>
      <c r="B141" s="42"/>
      <c r="C141" s="40"/>
    </row>
    <row r="142">
      <c r="A142" s="40"/>
      <c r="B142" s="42"/>
      <c r="C142" s="40"/>
    </row>
    <row r="143">
      <c r="A143" s="40"/>
      <c r="B143" s="42"/>
      <c r="C143" s="40"/>
    </row>
    <row r="144">
      <c r="A144" s="40"/>
      <c r="B144" s="42"/>
      <c r="C144" s="40"/>
    </row>
    <row r="145">
      <c r="A145" s="40"/>
      <c r="B145" s="42"/>
      <c r="C145" s="40"/>
    </row>
    <row r="146">
      <c r="A146" s="40"/>
      <c r="B146" s="42"/>
      <c r="C146" s="40"/>
    </row>
    <row r="147">
      <c r="A147" s="40"/>
      <c r="B147" s="42"/>
      <c r="C147" s="40"/>
    </row>
    <row r="148">
      <c r="A148" s="40"/>
      <c r="B148" s="42"/>
      <c r="C148" s="40"/>
    </row>
    <row r="149">
      <c r="A149" s="40"/>
      <c r="B149" s="42"/>
      <c r="C149" s="40"/>
    </row>
    <row r="150">
      <c r="A150" s="40"/>
      <c r="B150" s="42"/>
      <c r="C150" s="40"/>
    </row>
    <row r="151">
      <c r="A151" s="40"/>
      <c r="B151" s="42"/>
      <c r="C151" s="40"/>
    </row>
    <row r="152">
      <c r="A152" s="40"/>
      <c r="B152" s="42"/>
      <c r="C152" s="40"/>
    </row>
    <row r="153">
      <c r="A153" s="40"/>
      <c r="B153" s="42"/>
      <c r="C153" s="40"/>
    </row>
    <row r="154">
      <c r="A154" s="40"/>
      <c r="B154" s="42"/>
      <c r="C154" s="40"/>
    </row>
    <row r="155">
      <c r="A155" s="40"/>
      <c r="B155" s="42"/>
      <c r="C155" s="40"/>
    </row>
    <row r="156">
      <c r="A156" s="40"/>
      <c r="B156" s="42"/>
      <c r="C156" s="40"/>
    </row>
    <row r="157">
      <c r="A157" s="40"/>
      <c r="B157" s="42"/>
      <c r="C157" s="40"/>
    </row>
    <row r="158">
      <c r="A158" s="40"/>
      <c r="B158" s="42"/>
      <c r="C158" s="40"/>
    </row>
    <row r="159">
      <c r="A159" s="40"/>
      <c r="B159" s="42"/>
      <c r="C159" s="40"/>
    </row>
    <row r="160">
      <c r="A160" s="40"/>
      <c r="B160" s="42"/>
      <c r="C160" s="40"/>
    </row>
    <row r="161">
      <c r="A161" s="40"/>
      <c r="B161" s="42"/>
      <c r="C161" s="40"/>
    </row>
    <row r="162">
      <c r="A162" s="40"/>
      <c r="B162" s="42"/>
      <c r="C162" s="40"/>
    </row>
    <row r="163">
      <c r="A163" s="40"/>
      <c r="B163" s="42"/>
      <c r="C163" s="40"/>
    </row>
    <row r="164">
      <c r="A164" s="40"/>
      <c r="B164" s="42"/>
      <c r="C164" s="40"/>
    </row>
    <row r="165">
      <c r="A165" s="40"/>
      <c r="B165" s="42"/>
      <c r="C165" s="40"/>
    </row>
    <row r="166">
      <c r="A166" s="40"/>
      <c r="B166" s="42"/>
      <c r="C166" s="40"/>
    </row>
    <row r="167">
      <c r="A167" s="40"/>
      <c r="B167" s="42"/>
      <c r="C167" s="40"/>
    </row>
    <row r="168">
      <c r="A168" s="40"/>
      <c r="B168" s="42"/>
      <c r="C168" s="40"/>
    </row>
    <row r="169">
      <c r="A169" s="40"/>
      <c r="B169" s="42"/>
      <c r="C169" s="40"/>
    </row>
    <row r="170">
      <c r="A170" s="40"/>
      <c r="B170" s="42"/>
      <c r="C170" s="40"/>
    </row>
    <row r="171">
      <c r="A171" s="40"/>
      <c r="B171" s="42"/>
      <c r="C171" s="40"/>
    </row>
    <row r="172">
      <c r="A172" s="40"/>
      <c r="B172" s="42"/>
      <c r="C172" s="40"/>
    </row>
    <row r="173">
      <c r="A173" s="40"/>
      <c r="B173" s="42"/>
      <c r="C173" s="40"/>
    </row>
    <row r="174">
      <c r="A174" s="40"/>
      <c r="B174" s="42"/>
      <c r="C174" s="40"/>
    </row>
    <row r="175">
      <c r="A175" s="40"/>
      <c r="B175" s="42"/>
      <c r="C175" s="40"/>
    </row>
    <row r="176">
      <c r="A176" s="40"/>
      <c r="B176" s="42"/>
      <c r="C176" s="40"/>
    </row>
    <row r="177">
      <c r="A177" s="40"/>
      <c r="B177" s="42"/>
      <c r="C177" s="40"/>
    </row>
    <row r="178">
      <c r="A178" s="40"/>
      <c r="B178" s="42"/>
      <c r="C178" s="40"/>
    </row>
    <row r="179">
      <c r="A179" s="40"/>
      <c r="B179" s="40"/>
      <c r="C179" s="40"/>
    </row>
    <row r="180">
      <c r="A180" s="40"/>
      <c r="B180" s="40"/>
      <c r="C180" s="40"/>
    </row>
    <row r="181">
      <c r="A181" s="40"/>
      <c r="B181" s="42"/>
      <c r="C181" s="40"/>
    </row>
    <row r="182">
      <c r="A182" s="40"/>
      <c r="B182" s="40"/>
      <c r="C182" s="40"/>
    </row>
    <row r="183">
      <c r="A183" s="40"/>
      <c r="B183" s="42"/>
      <c r="C183" s="40"/>
    </row>
    <row r="184">
      <c r="A184" s="40"/>
      <c r="B184" s="40"/>
      <c r="C184" s="40"/>
    </row>
    <row r="185">
      <c r="A185" s="40"/>
      <c r="B185" s="40"/>
      <c r="C185" s="40"/>
    </row>
    <row r="186">
      <c r="A186" s="40"/>
      <c r="B186" s="42"/>
      <c r="C186" s="40"/>
    </row>
    <row r="187">
      <c r="A187" s="40"/>
      <c r="B187" s="42"/>
      <c r="C187" s="40"/>
    </row>
    <row r="188">
      <c r="A188" s="40"/>
      <c r="B188" s="42"/>
      <c r="C188" s="40"/>
    </row>
    <row r="189">
      <c r="A189" s="40"/>
      <c r="B189" s="42"/>
      <c r="C189" s="40"/>
    </row>
    <row r="190">
      <c r="A190" s="40"/>
      <c r="B190" s="42"/>
      <c r="C190" s="40"/>
    </row>
    <row r="191">
      <c r="A191" s="40"/>
      <c r="B191" s="42"/>
      <c r="C191" s="40"/>
    </row>
    <row r="192">
      <c r="A192" s="40"/>
      <c r="B192" s="42"/>
      <c r="C192" s="40"/>
    </row>
    <row r="193">
      <c r="A193" s="40"/>
      <c r="B193" s="42"/>
      <c r="C193" s="40"/>
    </row>
    <row r="194">
      <c r="A194" s="40"/>
      <c r="B194" s="42"/>
      <c r="C194" s="40"/>
    </row>
    <row r="195">
      <c r="A195" s="40"/>
      <c r="B195" s="42"/>
      <c r="C195" s="40"/>
    </row>
    <row r="196">
      <c r="A196" s="40"/>
      <c r="B196" s="42"/>
      <c r="C196" s="40"/>
    </row>
    <row r="197">
      <c r="A197" s="40"/>
      <c r="B197" s="42"/>
      <c r="C197" s="40"/>
    </row>
    <row r="198">
      <c r="A198" s="40"/>
      <c r="B198" s="42"/>
      <c r="C198" s="40"/>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43" t="s">
        <v>1647</v>
      </c>
      <c r="B1" t="s">
        <v>1648</v>
      </c>
    </row>
    <row r="2">
      <c r="A2" s="43" t="s">
        <v>1649</v>
      </c>
      <c r="B2" t="s">
        <v>1650</v>
      </c>
    </row>
    <row r="3">
      <c r="A3" s="43" t="s">
        <v>1651</v>
      </c>
      <c r="B3" t="s">
        <v>1652</v>
      </c>
    </row>
    <row r="4">
      <c r="A4" s="43" t="s">
        <v>1653</v>
      </c>
      <c r="B4" t="s">
        <v>1654</v>
      </c>
    </row>
    <row r="5">
      <c r="A5" s="43" t="s">
        <v>1655</v>
      </c>
      <c r="B5" t="s">
        <v>1656</v>
      </c>
    </row>
    <row r="6">
      <c r="A6" s="43" t="s">
        <v>1657</v>
      </c>
      <c r="B6" t="s">
        <v>1658</v>
      </c>
    </row>
    <row r="7">
      <c r="A7" s="43" t="s">
        <v>1659</v>
      </c>
      <c r="B7" t="s">
        <v>1660</v>
      </c>
    </row>
    <row r="8">
      <c r="A8" s="43" t="s">
        <v>1661</v>
      </c>
    </row>
    <row r="9">
      <c r="A9" s="43" t="s">
        <v>1662</v>
      </c>
      <c r="B9" t="s">
        <v>1663</v>
      </c>
    </row>
    <row r="10">
      <c r="A10" s="43" t="s">
        <v>1664</v>
      </c>
      <c r="B10" t="s">
        <v>1665</v>
      </c>
    </row>
    <row r="11">
      <c r="A11" s="43" t="s">
        <v>1666</v>
      </c>
      <c r="B11" t="s">
        <v>1667</v>
      </c>
    </row>
    <row r="12">
      <c r="A12" s="43" t="s">
        <v>1668</v>
      </c>
      <c r="B12" t="s">
        <v>1669</v>
      </c>
    </row>
    <row r="13">
      <c r="A13" s="43" t="s">
        <v>1300</v>
      </c>
      <c r="B13" t="s">
        <v>1670</v>
      </c>
    </row>
    <row r="14">
      <c r="A14" s="43" t="s">
        <v>1671</v>
      </c>
      <c r="B14" t="s">
        <v>1672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0"/>
      <c r="B1" s="40">
        <v>1.0</v>
      </c>
      <c r="C1" s="40">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0" t="s">
        <v>1673</v>
      </c>
      <c r="B2" s="40" t="str">
        <f>IFERROR(__xludf.DUMMYFUNCTION("IMPORTRANGE(""1lzo91LeaCrl2WIh-P0JoIdjtaSyV-lug3mWSMAt2N_s"", ""dataReport!A1:K500"")"),"tableName")</f>
        <v>tableName</v>
      </c>
      <c r="C2" t="s">
        <v>25</v>
      </c>
      <c r="D2" t="s">
        <v>1674</v>
      </c>
      <c r="E2" t="s">
        <v>1622</v>
      </c>
      <c r="F2" t="s">
        <v>1675</v>
      </c>
      <c r="G2" t="s">
        <v>1676</v>
      </c>
      <c r="H2" t="s">
        <v>1677</v>
      </c>
      <c r="I2" t="s">
        <v>1678</v>
      </c>
    </row>
    <row r="3">
      <c r="A3" s="40">
        <v>1.0</v>
      </c>
      <c r="B3" t="s">
        <v>1679</v>
      </c>
      <c r="C3" t="s">
        <v>1679</v>
      </c>
      <c r="D3">
        <v>1.0</v>
      </c>
      <c r="E3">
        <v>1.0</v>
      </c>
      <c r="F3">
        <v>12.0</v>
      </c>
      <c r="G3">
        <v>12.0</v>
      </c>
      <c r="H3">
        <v>12.0</v>
      </c>
      <c r="I3" t="s">
        <v>1680</v>
      </c>
    </row>
    <row r="4">
      <c r="A4" t="str">
        <f t="shared" ref="A4:A1001" si="2">A3+1</f>
        <v>2</v>
      </c>
      <c r="B4" t="s">
        <v>1681</v>
      </c>
      <c r="C4" t="s">
        <v>1682</v>
      </c>
      <c r="D4">
        <v>1.0</v>
      </c>
      <c r="E4">
        <v>1.0</v>
      </c>
      <c r="F4">
        <v>1.0</v>
      </c>
      <c r="G4">
        <v>1.0</v>
      </c>
      <c r="H4">
        <v>1.0</v>
      </c>
      <c r="I4">
        <v>1.0</v>
      </c>
    </row>
    <row r="5">
      <c r="A5" t="str">
        <f t="shared" si="2"/>
        <v>3</v>
      </c>
      <c r="B5" t="s">
        <v>1681</v>
      </c>
      <c r="C5" t="s">
        <v>1683</v>
      </c>
      <c r="D5">
        <v>1.0</v>
      </c>
      <c r="E5">
        <v>1.0</v>
      </c>
      <c r="F5">
        <v>10.0</v>
      </c>
      <c r="G5">
        <v>10.0</v>
      </c>
      <c r="H5">
        <v>10.0</v>
      </c>
      <c r="I5" s="44">
        <v>41704.0</v>
      </c>
    </row>
    <row r="6">
      <c r="A6" t="str">
        <f t="shared" si="2"/>
        <v>4</v>
      </c>
      <c r="B6" t="s">
        <v>1681</v>
      </c>
      <c r="C6" t="s">
        <v>1684</v>
      </c>
      <c r="D6">
        <v>1.0</v>
      </c>
      <c r="E6">
        <v>1.0</v>
      </c>
      <c r="F6">
        <v>19.0</v>
      </c>
      <c r="G6">
        <v>19.0</v>
      </c>
      <c r="H6">
        <v>19.0</v>
      </c>
      <c r="I6" s="45">
        <v>41711.0</v>
      </c>
    </row>
    <row r="7">
      <c r="A7" t="str">
        <f t="shared" si="2"/>
        <v>5</v>
      </c>
      <c r="B7" t="s">
        <v>1681</v>
      </c>
      <c r="C7" t="s">
        <v>1685</v>
      </c>
      <c r="D7">
        <v>1.0</v>
      </c>
      <c r="E7">
        <v>1.0</v>
      </c>
      <c r="F7">
        <v>1.0</v>
      </c>
      <c r="G7">
        <v>1.0</v>
      </c>
      <c r="H7">
        <v>1.0</v>
      </c>
      <c r="I7">
        <v>0.0</v>
      </c>
    </row>
    <row r="8">
      <c r="A8" t="str">
        <f t="shared" si="2"/>
        <v>6</v>
      </c>
      <c r="B8" t="s">
        <v>1681</v>
      </c>
      <c r="C8" t="s">
        <v>1686</v>
      </c>
      <c r="D8">
        <v>1.0</v>
      </c>
      <c r="E8">
        <v>1.0</v>
      </c>
      <c r="F8">
        <v>67.0</v>
      </c>
      <c r="G8">
        <v>67.0</v>
      </c>
      <c r="H8">
        <v>67.0</v>
      </c>
      <c r="I8" t="s">
        <v>1687</v>
      </c>
    </row>
    <row r="9">
      <c r="A9" t="str">
        <f t="shared" si="2"/>
        <v>7</v>
      </c>
      <c r="B9" t="s">
        <v>1681</v>
      </c>
      <c r="C9" t="s">
        <v>1688</v>
      </c>
      <c r="D9">
        <v>1.0</v>
      </c>
      <c r="E9">
        <v>1.0</v>
      </c>
      <c r="F9">
        <v>9.0</v>
      </c>
      <c r="G9">
        <v>9.0</v>
      </c>
      <c r="H9">
        <v>9.0</v>
      </c>
      <c r="I9" t="s">
        <v>1689</v>
      </c>
    </row>
    <row r="10">
      <c r="A10" t="str">
        <f t="shared" si="2"/>
        <v>8</v>
      </c>
      <c r="B10" t="s">
        <v>1681</v>
      </c>
      <c r="C10" t="s">
        <v>1690</v>
      </c>
      <c r="D10">
        <v>1.0</v>
      </c>
      <c r="E10">
        <v>1.0</v>
      </c>
      <c r="F10">
        <v>1.0</v>
      </c>
      <c r="G10">
        <v>1.0</v>
      </c>
      <c r="H10">
        <v>1.0</v>
      </c>
      <c r="I10">
        <v>1.0</v>
      </c>
    </row>
    <row r="11">
      <c r="A11" t="str">
        <f t="shared" si="2"/>
        <v>9</v>
      </c>
      <c r="B11" t="s">
        <v>1691</v>
      </c>
      <c r="C11" t="s">
        <v>1692</v>
      </c>
      <c r="D11">
        <v>11.0</v>
      </c>
      <c r="E11">
        <v>129.0</v>
      </c>
      <c r="F11">
        <v>5.0</v>
      </c>
      <c r="G11">
        <v>23.0</v>
      </c>
      <c r="H11">
        <v>11.7364</v>
      </c>
      <c r="I11" t="s">
        <v>1693</v>
      </c>
    </row>
    <row r="12">
      <c r="A12" t="str">
        <f t="shared" si="2"/>
        <v>10</v>
      </c>
      <c r="B12" t="s">
        <v>1691</v>
      </c>
      <c r="C12" t="s">
        <v>1694</v>
      </c>
      <c r="D12">
        <v>84.0</v>
      </c>
      <c r="E12">
        <v>129.0</v>
      </c>
      <c r="F12">
        <v>4.0</v>
      </c>
      <c r="G12">
        <v>37.0</v>
      </c>
      <c r="H12">
        <v>10.5891</v>
      </c>
      <c r="I12" t="s">
        <v>1695</v>
      </c>
    </row>
    <row r="13" ht="1.5" customHeight="1">
      <c r="A13" t="str">
        <f t="shared" si="2"/>
        <v>11</v>
      </c>
      <c r="B13" t="s">
        <v>1691</v>
      </c>
      <c r="C13" t="s">
        <v>1696</v>
      </c>
      <c r="D13">
        <v>109.0</v>
      </c>
      <c r="E13">
        <v>129.0</v>
      </c>
      <c r="F13">
        <v>3.0</v>
      </c>
      <c r="G13">
        <v>40.0</v>
      </c>
      <c r="H13">
        <v>11.4496</v>
      </c>
      <c r="I13" t="s">
        <v>1697</v>
      </c>
    </row>
    <row r="14">
      <c r="A14" t="str">
        <f t="shared" si="2"/>
        <v>12</v>
      </c>
      <c r="B14" t="s">
        <v>1698</v>
      </c>
      <c r="C14" t="s">
        <v>1699</v>
      </c>
      <c r="D14">
        <v>6.0</v>
      </c>
      <c r="E14">
        <v>6.0</v>
      </c>
      <c r="F14">
        <v>1.0</v>
      </c>
      <c r="G14">
        <v>1.0</v>
      </c>
      <c r="H14">
        <v>1.0</v>
      </c>
      <c r="I14" t="s">
        <v>1700</v>
      </c>
    </row>
    <row r="15">
      <c r="A15" t="str">
        <f t="shared" si="2"/>
        <v>13</v>
      </c>
      <c r="B15" t="s">
        <v>1698</v>
      </c>
      <c r="C15" t="s">
        <v>1701</v>
      </c>
      <c r="D15">
        <v>5.0</v>
      </c>
      <c r="E15">
        <v>5.0</v>
      </c>
      <c r="F15">
        <v>1.0</v>
      </c>
      <c r="G15">
        <v>1.0</v>
      </c>
      <c r="H15">
        <v>1.0</v>
      </c>
      <c r="I15" t="s">
        <v>1702</v>
      </c>
    </row>
    <row r="16">
      <c r="A16" t="str">
        <f t="shared" si="2"/>
        <v>14</v>
      </c>
      <c r="B16" t="s">
        <v>1703</v>
      </c>
      <c r="C16" t="s">
        <v>1704</v>
      </c>
      <c r="D16">
        <v>26.0</v>
      </c>
      <c r="E16">
        <v>26.0</v>
      </c>
      <c r="F16">
        <v>1.0</v>
      </c>
      <c r="G16">
        <v>2.0</v>
      </c>
      <c r="H16">
        <v>1.6538</v>
      </c>
      <c r="I16" t="s">
        <v>1705</v>
      </c>
    </row>
    <row r="17">
      <c r="A17" t="str">
        <f t="shared" si="2"/>
        <v>15</v>
      </c>
      <c r="B17" t="s">
        <v>1703</v>
      </c>
      <c r="C17" t="s">
        <v>1706</v>
      </c>
      <c r="D17">
        <v>26.0</v>
      </c>
      <c r="E17">
        <v>26.0</v>
      </c>
      <c r="F17">
        <v>7.0</v>
      </c>
      <c r="G17">
        <v>10.0</v>
      </c>
      <c r="H17">
        <v>8.4231</v>
      </c>
      <c r="I17" t="s">
        <v>1707</v>
      </c>
    </row>
    <row r="18">
      <c r="A18" t="str">
        <f t="shared" si="2"/>
        <v>16</v>
      </c>
      <c r="B18" t="s">
        <v>1703</v>
      </c>
      <c r="C18" t="s">
        <v>1708</v>
      </c>
      <c r="D18">
        <v>2.0</v>
      </c>
      <c r="E18">
        <v>12.0</v>
      </c>
      <c r="F18">
        <v>8.0</v>
      </c>
      <c r="G18">
        <v>8.0</v>
      </c>
      <c r="H18">
        <v>8.0</v>
      </c>
      <c r="I18" t="s">
        <v>1709</v>
      </c>
    </row>
    <row r="19">
      <c r="A19" t="str">
        <f t="shared" si="2"/>
        <v>17</v>
      </c>
      <c r="B19" t="s">
        <v>1703</v>
      </c>
      <c r="C19" t="s">
        <v>1710</v>
      </c>
      <c r="D19">
        <v>16.0</v>
      </c>
      <c r="E19">
        <v>26.0</v>
      </c>
      <c r="F19">
        <v>10.0</v>
      </c>
      <c r="G19">
        <v>10.0</v>
      </c>
      <c r="H19">
        <v>10.0</v>
      </c>
      <c r="I19" t="s">
        <v>1711</v>
      </c>
    </row>
    <row r="20">
      <c r="A20" t="str">
        <f t="shared" si="2"/>
        <v>18</v>
      </c>
      <c r="B20" t="s">
        <v>1703</v>
      </c>
      <c r="C20" t="s">
        <v>1712</v>
      </c>
      <c r="D20">
        <v>24.0</v>
      </c>
      <c r="E20">
        <v>24.0</v>
      </c>
      <c r="F20">
        <v>9.0</v>
      </c>
      <c r="G20">
        <v>125.0</v>
      </c>
      <c r="H20">
        <v>43.8333</v>
      </c>
      <c r="I20" t="s">
        <v>1713</v>
      </c>
    </row>
    <row r="21">
      <c r="A21" t="str">
        <f t="shared" si="2"/>
        <v>19</v>
      </c>
      <c r="B21" t="s">
        <v>1714</v>
      </c>
      <c r="C21" t="s">
        <v>1706</v>
      </c>
      <c r="D21">
        <v>89.0</v>
      </c>
      <c r="E21">
        <v>89.0</v>
      </c>
      <c r="F21">
        <v>6.0</v>
      </c>
      <c r="G21">
        <v>13.0</v>
      </c>
      <c r="H21">
        <v>9.0787</v>
      </c>
      <c r="I21" t="s">
        <v>1715</v>
      </c>
    </row>
    <row r="22">
      <c r="A22" t="str">
        <f t="shared" si="2"/>
        <v>20</v>
      </c>
      <c r="B22" t="s">
        <v>1714</v>
      </c>
      <c r="C22" t="s">
        <v>1716</v>
      </c>
      <c r="D22">
        <v>45.0</v>
      </c>
      <c r="E22">
        <v>80.0</v>
      </c>
      <c r="F22">
        <v>9.0</v>
      </c>
      <c r="G22">
        <v>101.0</v>
      </c>
      <c r="H22">
        <v>39.6375</v>
      </c>
      <c r="I22" t="s">
        <v>1717</v>
      </c>
    </row>
    <row r="23">
      <c r="A23" t="str">
        <f t="shared" si="2"/>
        <v>21</v>
      </c>
      <c r="B23" t="s">
        <v>1714</v>
      </c>
      <c r="C23" t="s">
        <v>1718</v>
      </c>
      <c r="D23">
        <v>14.0</v>
      </c>
      <c r="E23">
        <v>75.0</v>
      </c>
      <c r="F23">
        <v>4.0</v>
      </c>
      <c r="G23">
        <v>76.0</v>
      </c>
      <c r="H23">
        <v>15.7733</v>
      </c>
      <c r="I23" t="s">
        <v>1719</v>
      </c>
    </row>
    <row r="24">
      <c r="A24" t="str">
        <f t="shared" si="2"/>
        <v>22</v>
      </c>
      <c r="B24" t="s">
        <v>1720</v>
      </c>
      <c r="C24" t="s">
        <v>1721</v>
      </c>
      <c r="D24">
        <v>46.0</v>
      </c>
      <c r="E24">
        <v>46.0</v>
      </c>
      <c r="F24">
        <v>3.0</v>
      </c>
      <c r="G24">
        <v>30.0</v>
      </c>
      <c r="H24">
        <v>5.8043</v>
      </c>
      <c r="I24" t="s">
        <v>1722</v>
      </c>
    </row>
    <row r="25">
      <c r="A25" t="str">
        <f t="shared" si="2"/>
        <v>23</v>
      </c>
      <c r="B25" t="s">
        <v>1720</v>
      </c>
      <c r="C25" t="s">
        <v>1723</v>
      </c>
      <c r="D25">
        <v>2.0</v>
      </c>
      <c r="E25">
        <v>3.0</v>
      </c>
      <c r="F25">
        <v>3.0</v>
      </c>
      <c r="G25">
        <v>11.0</v>
      </c>
      <c r="H25">
        <v>8.3333</v>
      </c>
      <c r="I25" t="s">
        <v>1724</v>
      </c>
    </row>
    <row r="26">
      <c r="A26" t="str">
        <f t="shared" si="2"/>
        <v>24</v>
      </c>
      <c r="B26" t="s">
        <v>1720</v>
      </c>
      <c r="C26" t="s">
        <v>1725</v>
      </c>
      <c r="D26">
        <v>2.0</v>
      </c>
      <c r="E26">
        <v>2.0</v>
      </c>
      <c r="F26">
        <v>56.0</v>
      </c>
      <c r="G26">
        <v>80.0</v>
      </c>
      <c r="H26">
        <v>68.0</v>
      </c>
      <c r="I26" t="s">
        <v>1726</v>
      </c>
    </row>
    <row r="27">
      <c r="A27" t="str">
        <f t="shared" si="2"/>
        <v>25</v>
      </c>
      <c r="B27" t="s">
        <v>1727</v>
      </c>
      <c r="C27" t="s">
        <v>1728</v>
      </c>
      <c r="D27">
        <v>1.0</v>
      </c>
      <c r="E27">
        <v>1.0</v>
      </c>
      <c r="F27">
        <v>6.0</v>
      </c>
      <c r="G27">
        <v>6.0</v>
      </c>
      <c r="H27">
        <v>6.0</v>
      </c>
      <c r="I27" t="s">
        <v>1729</v>
      </c>
    </row>
    <row r="28">
      <c r="A28" t="str">
        <f t="shared" si="2"/>
        <v>26</v>
      </c>
      <c r="B28" t="s">
        <v>1727</v>
      </c>
      <c r="C28" t="s">
        <v>1730</v>
      </c>
      <c r="D28">
        <v>1.0</v>
      </c>
      <c r="E28">
        <v>1.0</v>
      </c>
      <c r="F28">
        <v>18.0</v>
      </c>
      <c r="G28">
        <v>18.0</v>
      </c>
      <c r="H28">
        <v>18.0</v>
      </c>
      <c r="I28" t="s">
        <v>1731</v>
      </c>
    </row>
    <row r="29">
      <c r="A29" t="str">
        <f t="shared" si="2"/>
        <v>27</v>
      </c>
      <c r="B29" t="s">
        <v>1727</v>
      </c>
      <c r="C29" t="s">
        <v>1727</v>
      </c>
      <c r="D29">
        <v>1.0</v>
      </c>
      <c r="E29">
        <v>1.0</v>
      </c>
      <c r="F29">
        <v>15.0</v>
      </c>
      <c r="G29">
        <v>15.0</v>
      </c>
      <c r="H29">
        <v>15.0</v>
      </c>
      <c r="I29" t="s">
        <v>1732</v>
      </c>
    </row>
    <row r="30">
      <c r="A30" t="str">
        <f t="shared" si="2"/>
        <v>28</v>
      </c>
      <c r="B30" t="s">
        <v>1733</v>
      </c>
      <c r="C30" t="s">
        <v>1734</v>
      </c>
      <c r="D30">
        <v>15008.0</v>
      </c>
      <c r="E30">
        <v>15008.0</v>
      </c>
      <c r="F30">
        <v>1.0</v>
      </c>
      <c r="G30">
        <v>5.0</v>
      </c>
      <c r="H30">
        <v>4.3177</v>
      </c>
      <c r="I30" t="s">
        <v>1735</v>
      </c>
    </row>
    <row r="31">
      <c r="A31" t="str">
        <f t="shared" si="2"/>
        <v>29</v>
      </c>
      <c r="B31" t="s">
        <v>1733</v>
      </c>
      <c r="C31" t="s">
        <v>1736</v>
      </c>
      <c r="D31">
        <v>72.0</v>
      </c>
      <c r="E31">
        <v>14706.0</v>
      </c>
      <c r="F31">
        <v>4.0</v>
      </c>
      <c r="G31">
        <v>78.0</v>
      </c>
      <c r="H31">
        <v>12.4939</v>
      </c>
      <c r="I31" t="s">
        <v>1737</v>
      </c>
    </row>
    <row r="32">
      <c r="A32" t="str">
        <f t="shared" si="2"/>
        <v>30</v>
      </c>
      <c r="B32" t="s">
        <v>1733</v>
      </c>
      <c r="C32" t="s">
        <v>1738</v>
      </c>
      <c r="D32">
        <v>34.0</v>
      </c>
      <c r="E32">
        <v>1420.0</v>
      </c>
      <c r="F32">
        <v>1.0</v>
      </c>
      <c r="G32">
        <v>17.0</v>
      </c>
      <c r="H32">
        <v>1.743</v>
      </c>
      <c r="I32" t="s">
        <v>1739</v>
      </c>
    </row>
    <row r="33">
      <c r="A33" t="str">
        <f t="shared" si="2"/>
        <v>31</v>
      </c>
      <c r="B33" t="s">
        <v>1733</v>
      </c>
      <c r="C33" t="s">
        <v>1740</v>
      </c>
      <c r="D33">
        <v>19.0</v>
      </c>
      <c r="E33">
        <v>26.0</v>
      </c>
      <c r="F33">
        <v>1.0</v>
      </c>
      <c r="G33">
        <v>198.0</v>
      </c>
      <c r="H33">
        <v>71.4615</v>
      </c>
      <c r="I33" t="s">
        <v>1741</v>
      </c>
    </row>
    <row r="34">
      <c r="A34" t="str">
        <f t="shared" si="2"/>
        <v>32</v>
      </c>
      <c r="B34" t="s">
        <v>1733</v>
      </c>
      <c r="C34" t="s">
        <v>1742</v>
      </c>
      <c r="D34">
        <v>223.0</v>
      </c>
      <c r="E34">
        <v>10763.0</v>
      </c>
      <c r="F34">
        <v>1.0</v>
      </c>
      <c r="G34">
        <v>44.0</v>
      </c>
      <c r="H34">
        <v>14.7603</v>
      </c>
      <c r="I34" t="s">
        <v>1743</v>
      </c>
    </row>
    <row r="35">
      <c r="A35" t="str">
        <f t="shared" si="2"/>
        <v>33</v>
      </c>
      <c r="B35" t="s">
        <v>1733</v>
      </c>
      <c r="C35" t="s">
        <v>1744</v>
      </c>
      <c r="D35">
        <v>1053.0</v>
      </c>
      <c r="E35">
        <v>15008.0</v>
      </c>
      <c r="F35">
        <v>10.0</v>
      </c>
      <c r="G35">
        <v>10.0</v>
      </c>
      <c r="H35">
        <v>10.0</v>
      </c>
      <c r="I35" t="s">
        <v>1745</v>
      </c>
    </row>
    <row r="36">
      <c r="A36" t="str">
        <f t="shared" si="2"/>
        <v>34</v>
      </c>
      <c r="B36" t="s">
        <v>1733</v>
      </c>
      <c r="C36" t="s">
        <v>1746</v>
      </c>
      <c r="D36">
        <v>1181.0</v>
      </c>
      <c r="E36">
        <v>15008.0</v>
      </c>
      <c r="F36">
        <v>10.0</v>
      </c>
      <c r="G36">
        <v>10.0</v>
      </c>
      <c r="H36">
        <v>10.0</v>
      </c>
      <c r="I36" t="s">
        <v>1747</v>
      </c>
    </row>
    <row r="37">
      <c r="A37" t="str">
        <f t="shared" si="2"/>
        <v>35</v>
      </c>
      <c r="B37" t="s">
        <v>1733</v>
      </c>
      <c r="C37" t="s">
        <v>1748</v>
      </c>
      <c r="D37">
        <v>2.0</v>
      </c>
      <c r="E37">
        <v>15008.0</v>
      </c>
      <c r="F37">
        <v>10.0</v>
      </c>
      <c r="G37">
        <v>10.0</v>
      </c>
      <c r="H37">
        <v>10.0</v>
      </c>
      <c r="I37" t="s">
        <v>1749</v>
      </c>
    </row>
    <row r="38">
      <c r="A38" t="str">
        <f t="shared" si="2"/>
        <v>36</v>
      </c>
      <c r="B38" t="s">
        <v>1733</v>
      </c>
      <c r="C38" t="s">
        <v>1750</v>
      </c>
      <c r="D38">
        <v>1.0</v>
      </c>
      <c r="E38">
        <v>1.0</v>
      </c>
      <c r="F38">
        <v>6.0</v>
      </c>
      <c r="G38">
        <v>6.0</v>
      </c>
      <c r="H38">
        <v>6.0</v>
      </c>
      <c r="I38" t="s">
        <v>1751</v>
      </c>
    </row>
    <row r="39">
      <c r="A39" t="str">
        <f t="shared" si="2"/>
        <v>37</v>
      </c>
      <c r="B39" t="s">
        <v>1733</v>
      </c>
      <c r="C39" t="s">
        <v>1752</v>
      </c>
      <c r="D39">
        <v>124.0</v>
      </c>
      <c r="E39">
        <v>567.0</v>
      </c>
      <c r="F39">
        <v>1.0</v>
      </c>
      <c r="G39">
        <v>20.0</v>
      </c>
      <c r="H39">
        <v>5.3439</v>
      </c>
      <c r="I39" t="s">
        <v>1753</v>
      </c>
    </row>
    <row r="40">
      <c r="A40" t="str">
        <f t="shared" si="2"/>
        <v>38</v>
      </c>
      <c r="B40" t="s">
        <v>1733</v>
      </c>
      <c r="C40" t="s">
        <v>76</v>
      </c>
      <c r="D40">
        <v>3358.0</v>
      </c>
      <c r="E40">
        <v>9757.0</v>
      </c>
      <c r="F40">
        <v>1.0</v>
      </c>
      <c r="G40">
        <v>50.0</v>
      </c>
      <c r="H40">
        <v>6.1521</v>
      </c>
      <c r="I40" t="s">
        <v>1754</v>
      </c>
    </row>
    <row r="41">
      <c r="A41" t="str">
        <f t="shared" si="2"/>
        <v>39</v>
      </c>
      <c r="B41" t="s">
        <v>1733</v>
      </c>
      <c r="C41" t="s">
        <v>1755</v>
      </c>
      <c r="D41">
        <v>42.0</v>
      </c>
      <c r="E41">
        <v>14774.0</v>
      </c>
      <c r="F41">
        <v>6.0</v>
      </c>
      <c r="G41">
        <v>22.0</v>
      </c>
      <c r="H41">
        <v>7.05</v>
      </c>
      <c r="I41" t="s">
        <v>1756</v>
      </c>
    </row>
    <row r="42">
      <c r="A42" t="str">
        <f t="shared" si="2"/>
        <v>40</v>
      </c>
      <c r="B42" t="s">
        <v>1733</v>
      </c>
      <c r="C42" t="s">
        <v>1757</v>
      </c>
      <c r="D42">
        <v>2.0</v>
      </c>
      <c r="E42">
        <v>15008.0</v>
      </c>
      <c r="F42">
        <v>1.0</v>
      </c>
      <c r="G42">
        <v>1.0</v>
      </c>
      <c r="H42">
        <v>1.0</v>
      </c>
      <c r="I42" t="s">
        <v>1758</v>
      </c>
    </row>
    <row r="43">
      <c r="A43" t="str">
        <f t="shared" si="2"/>
        <v>41</v>
      </c>
      <c r="B43" t="s">
        <v>1733</v>
      </c>
      <c r="C43" t="s">
        <v>1759</v>
      </c>
      <c r="D43">
        <v>48.0</v>
      </c>
      <c r="E43">
        <v>51.0</v>
      </c>
      <c r="F43">
        <v>1.0</v>
      </c>
      <c r="G43">
        <v>16.0</v>
      </c>
      <c r="H43">
        <v>8.9216</v>
      </c>
      <c r="I43" t="s">
        <v>1760</v>
      </c>
    </row>
    <row r="44">
      <c r="A44" t="str">
        <f t="shared" si="2"/>
        <v>42</v>
      </c>
      <c r="B44" t="s">
        <v>1733</v>
      </c>
      <c r="C44" t="s">
        <v>1761</v>
      </c>
      <c r="D44">
        <v>49.0</v>
      </c>
      <c r="E44">
        <v>15008.0</v>
      </c>
      <c r="F44">
        <v>4.0</v>
      </c>
      <c r="G44">
        <v>7.0</v>
      </c>
      <c r="H44">
        <v>4.695</v>
      </c>
      <c r="I44" t="s">
        <v>1762</v>
      </c>
    </row>
    <row r="45">
      <c r="A45" t="str">
        <f t="shared" si="2"/>
        <v>43</v>
      </c>
      <c r="B45" t="s">
        <v>1733</v>
      </c>
      <c r="C45" t="s">
        <v>1763</v>
      </c>
      <c r="D45">
        <v>1574.0</v>
      </c>
      <c r="E45">
        <v>15008.0</v>
      </c>
      <c r="F45">
        <v>19.0</v>
      </c>
      <c r="G45">
        <v>19.0</v>
      </c>
      <c r="H45">
        <v>19.0</v>
      </c>
      <c r="I45" t="s">
        <v>1764</v>
      </c>
    </row>
    <row r="46">
      <c r="A46" t="str">
        <f t="shared" si="2"/>
        <v>44</v>
      </c>
      <c r="B46" t="s">
        <v>1733</v>
      </c>
      <c r="C46" t="s">
        <v>80</v>
      </c>
      <c r="D46">
        <v>4207.0</v>
      </c>
      <c r="E46">
        <v>10703.0</v>
      </c>
      <c r="F46">
        <v>1.0</v>
      </c>
      <c r="G46">
        <v>50.0</v>
      </c>
      <c r="H46">
        <v>8.7581</v>
      </c>
      <c r="I46" t="s">
        <v>1765</v>
      </c>
    </row>
    <row r="47">
      <c r="A47" t="str">
        <f t="shared" si="2"/>
        <v>45</v>
      </c>
      <c r="B47" t="s">
        <v>1733</v>
      </c>
      <c r="C47" t="s">
        <v>1766</v>
      </c>
      <c r="D47">
        <v>8397.0</v>
      </c>
      <c r="E47">
        <v>14759.0</v>
      </c>
      <c r="F47">
        <v>1.0</v>
      </c>
      <c r="G47">
        <v>20.0</v>
      </c>
      <c r="H47">
        <v>9.0201</v>
      </c>
      <c r="I47" t="s">
        <v>1767</v>
      </c>
    </row>
    <row r="48">
      <c r="A48" t="str">
        <f t="shared" si="2"/>
        <v>46</v>
      </c>
      <c r="B48" t="s">
        <v>1733</v>
      </c>
      <c r="C48" t="s">
        <v>1768</v>
      </c>
      <c r="D48">
        <v>2.0</v>
      </c>
      <c r="E48">
        <v>15008.0</v>
      </c>
      <c r="F48">
        <v>1.0</v>
      </c>
      <c r="G48">
        <v>1.0</v>
      </c>
      <c r="H48">
        <v>1.0</v>
      </c>
      <c r="I48" t="s">
        <v>1769</v>
      </c>
    </row>
    <row r="49">
      <c r="A49" t="str">
        <f t="shared" si="2"/>
        <v>47</v>
      </c>
      <c r="B49" t="s">
        <v>1733</v>
      </c>
      <c r="C49" t="s">
        <v>1770</v>
      </c>
      <c r="D49">
        <v>5933.0</v>
      </c>
      <c r="E49">
        <v>9087.0</v>
      </c>
      <c r="F49">
        <v>1.0</v>
      </c>
      <c r="G49">
        <v>238.0</v>
      </c>
      <c r="H49">
        <v>18.0842</v>
      </c>
      <c r="I49" t="s">
        <v>1771</v>
      </c>
    </row>
    <row r="50">
      <c r="A50" t="str">
        <f t="shared" si="2"/>
        <v>48</v>
      </c>
      <c r="B50" t="s">
        <v>1733</v>
      </c>
      <c r="C50" t="s">
        <v>10</v>
      </c>
      <c r="D50">
        <v>6816.0</v>
      </c>
      <c r="E50">
        <v>10610.0</v>
      </c>
      <c r="F50">
        <v>1.0</v>
      </c>
      <c r="G50">
        <v>3614.0</v>
      </c>
      <c r="H50">
        <v>76.0096</v>
      </c>
      <c r="I50" t="s">
        <v>1772</v>
      </c>
    </row>
    <row r="51">
      <c r="A51" t="str">
        <f t="shared" si="2"/>
        <v>49</v>
      </c>
      <c r="B51" t="s">
        <v>1733</v>
      </c>
      <c r="C51" t="s">
        <v>1773</v>
      </c>
      <c r="D51">
        <v>1081.0</v>
      </c>
      <c r="E51">
        <v>1238.0</v>
      </c>
      <c r="F51">
        <v>1.0</v>
      </c>
      <c r="G51">
        <v>153.0</v>
      </c>
      <c r="H51">
        <v>19.5283</v>
      </c>
      <c r="I51" t="s">
        <v>1774</v>
      </c>
    </row>
    <row r="52">
      <c r="A52" t="str">
        <f t="shared" si="2"/>
        <v>50</v>
      </c>
      <c r="B52" t="s">
        <v>1733</v>
      </c>
      <c r="C52" t="s">
        <v>1775</v>
      </c>
      <c r="D52">
        <v>629.0</v>
      </c>
      <c r="E52">
        <v>15008.0</v>
      </c>
      <c r="F52">
        <v>1.0</v>
      </c>
      <c r="G52">
        <v>4.0</v>
      </c>
      <c r="H52">
        <v>1.741</v>
      </c>
      <c r="I52" t="s">
        <v>1776</v>
      </c>
    </row>
    <row r="53">
      <c r="A53" t="str">
        <f t="shared" si="2"/>
        <v>51</v>
      </c>
      <c r="B53" t="s">
        <v>1733</v>
      </c>
      <c r="C53" t="s">
        <v>1777</v>
      </c>
      <c r="D53">
        <v>107.0</v>
      </c>
      <c r="E53">
        <v>14707.0</v>
      </c>
      <c r="F53">
        <v>1.0</v>
      </c>
      <c r="G53">
        <v>20.0</v>
      </c>
      <c r="H53">
        <v>9.4486</v>
      </c>
      <c r="I53" t="s">
        <v>1778</v>
      </c>
    </row>
    <row r="54">
      <c r="A54" t="str">
        <f t="shared" si="2"/>
        <v>52</v>
      </c>
      <c r="B54" t="s">
        <v>1733</v>
      </c>
      <c r="C54" t="s">
        <v>1779</v>
      </c>
      <c r="D54">
        <v>236.0</v>
      </c>
      <c r="E54">
        <v>15008.0</v>
      </c>
      <c r="F54">
        <v>1.0</v>
      </c>
      <c r="G54">
        <v>5.0</v>
      </c>
      <c r="H54">
        <v>3.2829</v>
      </c>
      <c r="I54" t="s">
        <v>1780</v>
      </c>
    </row>
    <row r="55">
      <c r="A55" t="str">
        <f t="shared" si="2"/>
        <v>53</v>
      </c>
      <c r="B55" t="s">
        <v>1733</v>
      </c>
      <c r="C55" t="s">
        <v>1781</v>
      </c>
      <c r="D55">
        <v>3488.0</v>
      </c>
      <c r="E55">
        <v>10316.0</v>
      </c>
      <c r="F55">
        <v>1.0</v>
      </c>
      <c r="G55">
        <v>96.0</v>
      </c>
      <c r="H55">
        <v>18.3808</v>
      </c>
      <c r="I55" t="s">
        <v>1782</v>
      </c>
    </row>
    <row r="56">
      <c r="A56" t="str">
        <f t="shared" si="2"/>
        <v>54</v>
      </c>
      <c r="B56" t="s">
        <v>1733</v>
      </c>
      <c r="C56" t="s">
        <v>1783</v>
      </c>
      <c r="D56">
        <v>2.0</v>
      </c>
      <c r="E56">
        <v>15008.0</v>
      </c>
      <c r="F56">
        <v>1.0</v>
      </c>
      <c r="G56">
        <v>1.0</v>
      </c>
      <c r="H56">
        <v>1.0</v>
      </c>
      <c r="I56" t="s">
        <v>1769</v>
      </c>
    </row>
    <row r="57">
      <c r="A57" t="str">
        <f t="shared" si="2"/>
        <v>55</v>
      </c>
      <c r="B57" t="s">
        <v>1733</v>
      </c>
      <c r="C57" t="s">
        <v>1784</v>
      </c>
      <c r="D57">
        <v>55.0</v>
      </c>
      <c r="E57">
        <v>14779.0</v>
      </c>
      <c r="F57">
        <v>7.0</v>
      </c>
      <c r="G57">
        <v>20.0</v>
      </c>
      <c r="H57">
        <v>12.5056</v>
      </c>
      <c r="I57" t="s">
        <v>1785</v>
      </c>
    </row>
    <row r="58">
      <c r="A58" t="str">
        <f t="shared" si="2"/>
        <v>56</v>
      </c>
      <c r="B58" t="s">
        <v>1733</v>
      </c>
      <c r="C58" t="s">
        <v>1786</v>
      </c>
      <c r="D58">
        <v>2.0</v>
      </c>
      <c r="E58">
        <v>15008.0</v>
      </c>
      <c r="F58">
        <v>1.0</v>
      </c>
      <c r="G58">
        <v>1.0</v>
      </c>
      <c r="H58">
        <v>1.0</v>
      </c>
      <c r="I58" t="s">
        <v>1758</v>
      </c>
    </row>
    <row r="59">
      <c r="A59" t="str">
        <f t="shared" si="2"/>
        <v>57</v>
      </c>
      <c r="B59" t="s">
        <v>1733</v>
      </c>
      <c r="C59" t="s">
        <v>1787</v>
      </c>
      <c r="D59">
        <v>683.0</v>
      </c>
      <c r="E59">
        <v>5641.0</v>
      </c>
      <c r="F59">
        <v>1.0</v>
      </c>
      <c r="G59">
        <v>39.0</v>
      </c>
      <c r="H59">
        <v>8.7575</v>
      </c>
      <c r="I59" t="s">
        <v>1788</v>
      </c>
    </row>
    <row r="60">
      <c r="A60" t="str">
        <f t="shared" si="2"/>
        <v>58</v>
      </c>
      <c r="B60" t="s">
        <v>1733</v>
      </c>
      <c r="C60" t="s">
        <v>1789</v>
      </c>
      <c r="D60">
        <v>13308.0</v>
      </c>
      <c r="E60">
        <v>14761.0</v>
      </c>
      <c r="F60">
        <v>1.0</v>
      </c>
      <c r="G60">
        <v>255.0</v>
      </c>
      <c r="H60">
        <v>51.9773</v>
      </c>
      <c r="I60" t="s">
        <v>1790</v>
      </c>
    </row>
    <row r="61">
      <c r="A61" t="str">
        <f t="shared" si="2"/>
        <v>59</v>
      </c>
      <c r="B61" t="s">
        <v>1733</v>
      </c>
      <c r="C61" t="s">
        <v>1791</v>
      </c>
      <c r="D61">
        <v>13952.0</v>
      </c>
      <c r="E61">
        <v>15008.0</v>
      </c>
      <c r="F61">
        <v>1.0</v>
      </c>
      <c r="G61">
        <v>257.0</v>
      </c>
      <c r="H61">
        <v>55.9474</v>
      </c>
      <c r="I61" t="s">
        <v>1792</v>
      </c>
    </row>
    <row r="62">
      <c r="A62" t="str">
        <f t="shared" si="2"/>
        <v>60</v>
      </c>
      <c r="B62" t="s">
        <v>1733</v>
      </c>
      <c r="C62" t="s">
        <v>1793</v>
      </c>
      <c r="D62">
        <v>3.0</v>
      </c>
      <c r="E62">
        <v>15008.0</v>
      </c>
      <c r="F62">
        <v>1.0</v>
      </c>
      <c r="G62">
        <v>2.0</v>
      </c>
      <c r="H62">
        <v>1.0001</v>
      </c>
      <c r="I62" t="s">
        <v>1794</v>
      </c>
    </row>
    <row r="63">
      <c r="A63" t="str">
        <f t="shared" si="2"/>
        <v>61</v>
      </c>
      <c r="B63" t="s">
        <v>1733</v>
      </c>
      <c r="C63" t="s">
        <v>1795</v>
      </c>
      <c r="D63">
        <v>38.0</v>
      </c>
      <c r="E63">
        <v>105.0</v>
      </c>
      <c r="F63">
        <v>1.0</v>
      </c>
      <c r="G63">
        <v>8.0</v>
      </c>
      <c r="H63">
        <v>3.6952</v>
      </c>
      <c r="I63" t="s">
        <v>1796</v>
      </c>
    </row>
    <row r="64">
      <c r="A64" t="str">
        <f t="shared" si="2"/>
        <v>62</v>
      </c>
      <c r="B64" t="s">
        <v>1733</v>
      </c>
      <c r="C64" t="s">
        <v>1797</v>
      </c>
      <c r="D64">
        <v>474.0</v>
      </c>
      <c r="E64">
        <v>9958.0</v>
      </c>
      <c r="F64">
        <v>3.0</v>
      </c>
      <c r="G64">
        <v>54.0</v>
      </c>
      <c r="H64">
        <v>6.6932</v>
      </c>
      <c r="I64" t="s">
        <v>1798</v>
      </c>
    </row>
    <row r="65">
      <c r="A65" t="str">
        <f t="shared" si="2"/>
        <v>63</v>
      </c>
      <c r="B65" t="s">
        <v>1799</v>
      </c>
      <c r="C65" t="s">
        <v>1734</v>
      </c>
      <c r="D65">
        <v>15008.0</v>
      </c>
      <c r="E65">
        <v>15008.0</v>
      </c>
      <c r="F65">
        <v>1.0</v>
      </c>
      <c r="G65">
        <v>5.0</v>
      </c>
      <c r="H65">
        <v>4.3177</v>
      </c>
      <c r="I65" t="s">
        <v>1735</v>
      </c>
    </row>
    <row r="66">
      <c r="A66" t="str">
        <f t="shared" si="2"/>
        <v>64</v>
      </c>
      <c r="B66" t="s">
        <v>1799</v>
      </c>
      <c r="C66" t="s">
        <v>1736</v>
      </c>
      <c r="D66">
        <v>71.0</v>
      </c>
      <c r="E66">
        <v>14706.0</v>
      </c>
      <c r="F66">
        <v>4.0</v>
      </c>
      <c r="G66">
        <v>78.0</v>
      </c>
      <c r="H66">
        <v>12.4933</v>
      </c>
      <c r="I66" t="s">
        <v>1737</v>
      </c>
    </row>
    <row r="67">
      <c r="A67" t="str">
        <f t="shared" si="2"/>
        <v>65</v>
      </c>
      <c r="B67" t="s">
        <v>1799</v>
      </c>
      <c r="C67" t="s">
        <v>1738</v>
      </c>
      <c r="D67">
        <v>34.0</v>
      </c>
      <c r="E67">
        <v>1420.0</v>
      </c>
      <c r="F67">
        <v>1.0</v>
      </c>
      <c r="G67">
        <v>17.0</v>
      </c>
      <c r="H67">
        <v>1.743</v>
      </c>
      <c r="I67" t="s">
        <v>1739</v>
      </c>
    </row>
    <row r="68">
      <c r="A68" t="str">
        <f t="shared" si="2"/>
        <v>66</v>
      </c>
      <c r="B68" t="s">
        <v>1799</v>
      </c>
      <c r="C68" t="s">
        <v>1740</v>
      </c>
      <c r="D68">
        <v>19.0</v>
      </c>
      <c r="E68">
        <v>26.0</v>
      </c>
      <c r="F68">
        <v>1.0</v>
      </c>
      <c r="G68">
        <v>198.0</v>
      </c>
      <c r="H68">
        <v>71.4615</v>
      </c>
      <c r="I68" t="s">
        <v>1741</v>
      </c>
    </row>
    <row r="69">
      <c r="A69" t="str">
        <f t="shared" si="2"/>
        <v>67</v>
      </c>
      <c r="B69" t="s">
        <v>1799</v>
      </c>
      <c r="C69" t="s">
        <v>1742</v>
      </c>
      <c r="D69">
        <v>215.0</v>
      </c>
      <c r="E69">
        <v>10763.0</v>
      </c>
      <c r="F69">
        <v>1.0</v>
      </c>
      <c r="G69">
        <v>44.0</v>
      </c>
      <c r="H69">
        <v>14.7575</v>
      </c>
      <c r="I69" t="s">
        <v>1743</v>
      </c>
    </row>
    <row r="70">
      <c r="A70" t="str">
        <f t="shared" si="2"/>
        <v>68</v>
      </c>
      <c r="B70" t="s">
        <v>1799</v>
      </c>
      <c r="C70" t="s">
        <v>1744</v>
      </c>
      <c r="D70">
        <v>1052.0</v>
      </c>
      <c r="E70">
        <v>12913.0</v>
      </c>
      <c r="F70">
        <v>10.0</v>
      </c>
      <c r="G70">
        <v>10.0</v>
      </c>
      <c r="H70">
        <v>10.0</v>
      </c>
      <c r="I70" t="s">
        <v>1745</v>
      </c>
    </row>
    <row r="71">
      <c r="A71" t="str">
        <f t="shared" si="2"/>
        <v>69</v>
      </c>
      <c r="B71" t="s">
        <v>1799</v>
      </c>
      <c r="C71" t="s">
        <v>1746</v>
      </c>
      <c r="D71">
        <v>1180.0</v>
      </c>
      <c r="E71">
        <v>13592.0</v>
      </c>
      <c r="F71">
        <v>10.0</v>
      </c>
      <c r="G71">
        <v>10.0</v>
      </c>
      <c r="H71">
        <v>10.0</v>
      </c>
      <c r="I71" t="s">
        <v>1747</v>
      </c>
    </row>
    <row r="72">
      <c r="A72" t="str">
        <f t="shared" si="2"/>
        <v>70</v>
      </c>
      <c r="B72" t="s">
        <v>1799</v>
      </c>
      <c r="C72" t="s">
        <v>1748</v>
      </c>
      <c r="D72">
        <v>1.0</v>
      </c>
      <c r="E72">
        <v>2.0</v>
      </c>
      <c r="F72">
        <v>10.0</v>
      </c>
      <c r="G72">
        <v>10.0</v>
      </c>
      <c r="H72">
        <v>10.0</v>
      </c>
      <c r="I72" s="44">
        <v>41240.0</v>
      </c>
    </row>
    <row r="73">
      <c r="A73" t="str">
        <f t="shared" si="2"/>
        <v>71</v>
      </c>
      <c r="B73" t="s">
        <v>1799</v>
      </c>
      <c r="C73" t="s">
        <v>1750</v>
      </c>
      <c r="D73">
        <v>1.0</v>
      </c>
      <c r="E73">
        <v>1.0</v>
      </c>
      <c r="F73">
        <v>6.0</v>
      </c>
      <c r="G73">
        <v>6.0</v>
      </c>
      <c r="H73">
        <v>6.0</v>
      </c>
      <c r="I73" t="s">
        <v>1751</v>
      </c>
    </row>
    <row r="74">
      <c r="A74" t="str">
        <f t="shared" si="2"/>
        <v>72</v>
      </c>
      <c r="B74" t="s">
        <v>1799</v>
      </c>
      <c r="C74" t="s">
        <v>1752</v>
      </c>
      <c r="D74">
        <v>124.0</v>
      </c>
      <c r="E74">
        <v>567.0</v>
      </c>
      <c r="F74">
        <v>1.0</v>
      </c>
      <c r="G74">
        <v>20.0</v>
      </c>
      <c r="H74">
        <v>5.3439</v>
      </c>
      <c r="I74" t="s">
        <v>1753</v>
      </c>
    </row>
    <row r="75">
      <c r="A75" t="str">
        <f t="shared" si="2"/>
        <v>73</v>
      </c>
      <c r="B75" t="s">
        <v>1799</v>
      </c>
      <c r="C75" t="s">
        <v>76</v>
      </c>
      <c r="D75">
        <v>3351.0</v>
      </c>
      <c r="E75">
        <v>9757.0</v>
      </c>
      <c r="F75">
        <v>1.0</v>
      </c>
      <c r="G75">
        <v>50.0</v>
      </c>
      <c r="H75">
        <v>6.1497</v>
      </c>
      <c r="I75" t="s">
        <v>1754</v>
      </c>
    </row>
    <row r="76">
      <c r="A76" t="str">
        <f t="shared" si="2"/>
        <v>74</v>
      </c>
      <c r="B76" t="s">
        <v>1799</v>
      </c>
      <c r="C76" t="s">
        <v>1755</v>
      </c>
      <c r="D76">
        <v>41.0</v>
      </c>
      <c r="E76">
        <v>14774.0</v>
      </c>
      <c r="F76">
        <v>6.0</v>
      </c>
      <c r="G76">
        <v>22.0</v>
      </c>
      <c r="H76">
        <v>7.0488</v>
      </c>
      <c r="I76" t="s">
        <v>1756</v>
      </c>
    </row>
    <row r="77">
      <c r="A77" t="str">
        <f t="shared" si="2"/>
        <v>75</v>
      </c>
      <c r="B77" t="s">
        <v>1799</v>
      </c>
      <c r="C77" t="s">
        <v>1757</v>
      </c>
      <c r="D77">
        <v>2.0</v>
      </c>
      <c r="E77">
        <v>15008.0</v>
      </c>
      <c r="F77">
        <v>1.0</v>
      </c>
      <c r="G77">
        <v>1.0</v>
      </c>
      <c r="H77">
        <v>1.0</v>
      </c>
      <c r="I77" t="s">
        <v>1758</v>
      </c>
    </row>
    <row r="78">
      <c r="A78" t="str">
        <f t="shared" si="2"/>
        <v>76</v>
      </c>
      <c r="B78" t="s">
        <v>1799</v>
      </c>
      <c r="C78" t="s">
        <v>1759</v>
      </c>
      <c r="D78">
        <v>48.0</v>
      </c>
      <c r="E78">
        <v>51.0</v>
      </c>
      <c r="F78">
        <v>1.0</v>
      </c>
      <c r="G78">
        <v>16.0</v>
      </c>
      <c r="H78">
        <v>8.9216</v>
      </c>
      <c r="I78" t="s">
        <v>1760</v>
      </c>
    </row>
    <row r="79">
      <c r="A79" t="str">
        <f t="shared" si="2"/>
        <v>77</v>
      </c>
      <c r="B79" t="s">
        <v>1799</v>
      </c>
      <c r="C79" t="s">
        <v>1761</v>
      </c>
      <c r="D79">
        <v>49.0</v>
      </c>
      <c r="E79">
        <v>15008.0</v>
      </c>
      <c r="F79">
        <v>4.0</v>
      </c>
      <c r="G79">
        <v>7.0</v>
      </c>
      <c r="H79">
        <v>4.695</v>
      </c>
      <c r="I79" t="s">
        <v>1762</v>
      </c>
    </row>
    <row r="80">
      <c r="A80" t="str">
        <f t="shared" si="2"/>
        <v>78</v>
      </c>
      <c r="B80" t="s">
        <v>1799</v>
      </c>
      <c r="C80" t="s">
        <v>1763</v>
      </c>
      <c r="D80">
        <v>1574.0</v>
      </c>
      <c r="E80">
        <v>15008.0</v>
      </c>
      <c r="F80">
        <v>19.0</v>
      </c>
      <c r="G80">
        <v>19.0</v>
      </c>
      <c r="H80">
        <v>19.0</v>
      </c>
      <c r="I80" t="s">
        <v>1764</v>
      </c>
    </row>
    <row r="81">
      <c r="A81" t="str">
        <f t="shared" si="2"/>
        <v>79</v>
      </c>
      <c r="B81" t="s">
        <v>1799</v>
      </c>
      <c r="C81" t="s">
        <v>80</v>
      </c>
      <c r="D81">
        <v>4203.0</v>
      </c>
      <c r="E81">
        <v>10703.0</v>
      </c>
      <c r="F81">
        <v>1.0</v>
      </c>
      <c r="G81">
        <v>50.0</v>
      </c>
      <c r="H81">
        <v>8.7565</v>
      </c>
      <c r="I81" t="s">
        <v>1765</v>
      </c>
    </row>
    <row r="82">
      <c r="A82" t="str">
        <f t="shared" si="2"/>
        <v>80</v>
      </c>
      <c r="B82" t="s">
        <v>1799</v>
      </c>
      <c r="C82" t="s">
        <v>1766</v>
      </c>
      <c r="D82">
        <v>8394.0</v>
      </c>
      <c r="E82">
        <v>14759.0</v>
      </c>
      <c r="F82">
        <v>1.0</v>
      </c>
      <c r="G82">
        <v>20.0</v>
      </c>
      <c r="H82">
        <v>9.0193</v>
      </c>
      <c r="I82" t="s">
        <v>1767</v>
      </c>
    </row>
    <row r="83">
      <c r="A83" t="str">
        <f t="shared" si="2"/>
        <v>81</v>
      </c>
      <c r="B83" t="s">
        <v>1799</v>
      </c>
      <c r="C83" t="s">
        <v>1768</v>
      </c>
      <c r="D83">
        <v>2.0</v>
      </c>
      <c r="E83">
        <v>15008.0</v>
      </c>
      <c r="F83">
        <v>1.0</v>
      </c>
      <c r="G83">
        <v>1.0</v>
      </c>
      <c r="H83">
        <v>1.0</v>
      </c>
      <c r="I83" t="s">
        <v>1769</v>
      </c>
    </row>
    <row r="84">
      <c r="A84" t="str">
        <f t="shared" si="2"/>
        <v>82</v>
      </c>
      <c r="B84" t="s">
        <v>1799</v>
      </c>
      <c r="C84" t="s">
        <v>1770</v>
      </c>
      <c r="D84">
        <v>5932.0</v>
      </c>
      <c r="E84">
        <v>9087.0</v>
      </c>
      <c r="F84">
        <v>1.0</v>
      </c>
      <c r="G84">
        <v>238.0</v>
      </c>
      <c r="H84">
        <v>18.0831</v>
      </c>
      <c r="I84" t="s">
        <v>1771</v>
      </c>
    </row>
    <row r="85">
      <c r="A85" t="str">
        <f t="shared" si="2"/>
        <v>83</v>
      </c>
      <c r="B85" t="s">
        <v>1799</v>
      </c>
      <c r="C85" t="s">
        <v>10</v>
      </c>
      <c r="D85">
        <v>6815.0</v>
      </c>
      <c r="E85">
        <v>10610.0</v>
      </c>
      <c r="F85">
        <v>1.0</v>
      </c>
      <c r="G85">
        <v>3614.0</v>
      </c>
      <c r="H85">
        <v>76.0063</v>
      </c>
      <c r="I85" t="s">
        <v>1772</v>
      </c>
    </row>
    <row r="86">
      <c r="A86" t="str">
        <f t="shared" si="2"/>
        <v>84</v>
      </c>
      <c r="B86" t="s">
        <v>1799</v>
      </c>
      <c r="C86" t="s">
        <v>1773</v>
      </c>
      <c r="D86">
        <v>1081.0</v>
      </c>
      <c r="E86">
        <v>1238.0</v>
      </c>
      <c r="F86">
        <v>1.0</v>
      </c>
      <c r="G86">
        <v>153.0</v>
      </c>
      <c r="H86">
        <v>19.5258</v>
      </c>
      <c r="I86" t="s">
        <v>1774</v>
      </c>
    </row>
    <row r="87">
      <c r="A87" t="str">
        <f t="shared" si="2"/>
        <v>85</v>
      </c>
      <c r="B87" t="s">
        <v>1799</v>
      </c>
      <c r="C87" t="s">
        <v>1775</v>
      </c>
      <c r="D87">
        <v>629.0</v>
      </c>
      <c r="E87">
        <v>15008.0</v>
      </c>
      <c r="F87">
        <v>1.0</v>
      </c>
      <c r="G87">
        <v>4.0</v>
      </c>
      <c r="H87">
        <v>1.741</v>
      </c>
      <c r="I87" t="s">
        <v>1776</v>
      </c>
    </row>
    <row r="88">
      <c r="A88" t="str">
        <f t="shared" si="2"/>
        <v>86</v>
      </c>
      <c r="B88" t="s">
        <v>1799</v>
      </c>
      <c r="C88" t="s">
        <v>1777</v>
      </c>
      <c r="D88">
        <v>103.0</v>
      </c>
      <c r="E88">
        <v>14707.0</v>
      </c>
      <c r="F88">
        <v>1.0</v>
      </c>
      <c r="G88">
        <v>20.0</v>
      </c>
      <c r="H88">
        <v>9.4484</v>
      </c>
      <c r="I88" t="s">
        <v>1778</v>
      </c>
    </row>
    <row r="89">
      <c r="A89" t="str">
        <f t="shared" si="2"/>
        <v>87</v>
      </c>
      <c r="B89" t="s">
        <v>1799</v>
      </c>
      <c r="C89" t="s">
        <v>1779</v>
      </c>
      <c r="D89">
        <v>236.0</v>
      </c>
      <c r="E89">
        <v>15008.0</v>
      </c>
      <c r="F89">
        <v>1.0</v>
      </c>
      <c r="G89">
        <v>5.0</v>
      </c>
      <c r="H89">
        <v>3.2829</v>
      </c>
      <c r="I89" t="s">
        <v>1780</v>
      </c>
    </row>
    <row r="90">
      <c r="A90" t="str">
        <f t="shared" si="2"/>
        <v>88</v>
      </c>
      <c r="B90" t="s">
        <v>1799</v>
      </c>
      <c r="C90" t="s">
        <v>1781</v>
      </c>
      <c r="D90">
        <v>3475.0</v>
      </c>
      <c r="E90">
        <v>10316.0</v>
      </c>
      <c r="F90">
        <v>1.0</v>
      </c>
      <c r="G90">
        <v>96.0</v>
      </c>
      <c r="H90">
        <v>18.3782</v>
      </c>
      <c r="I90" t="s">
        <v>1782</v>
      </c>
    </row>
    <row r="91">
      <c r="A91" t="str">
        <f t="shared" si="2"/>
        <v>89</v>
      </c>
      <c r="B91" t="s">
        <v>1799</v>
      </c>
      <c r="C91" t="s">
        <v>1783</v>
      </c>
      <c r="D91">
        <v>2.0</v>
      </c>
      <c r="E91">
        <v>15008.0</v>
      </c>
      <c r="F91">
        <v>1.0</v>
      </c>
      <c r="G91">
        <v>1.0</v>
      </c>
      <c r="H91">
        <v>1.0</v>
      </c>
      <c r="I91" t="s">
        <v>1769</v>
      </c>
    </row>
    <row r="92">
      <c r="A92" t="str">
        <f t="shared" si="2"/>
        <v>90</v>
      </c>
      <c r="B92" t="s">
        <v>1799</v>
      </c>
      <c r="C92" t="s">
        <v>1784</v>
      </c>
      <c r="D92">
        <v>53.0</v>
      </c>
      <c r="E92">
        <v>14779.0</v>
      </c>
      <c r="F92">
        <v>7.0</v>
      </c>
      <c r="G92">
        <v>20.0</v>
      </c>
      <c r="H92">
        <v>12.5051</v>
      </c>
      <c r="I92" t="s">
        <v>1785</v>
      </c>
    </row>
    <row r="93">
      <c r="A93" t="str">
        <f t="shared" si="2"/>
        <v>91</v>
      </c>
      <c r="B93" t="s">
        <v>1799</v>
      </c>
      <c r="C93" t="s">
        <v>1786</v>
      </c>
      <c r="D93">
        <v>2.0</v>
      </c>
      <c r="E93">
        <v>15008.0</v>
      </c>
      <c r="F93">
        <v>1.0</v>
      </c>
      <c r="G93">
        <v>1.0</v>
      </c>
      <c r="H93">
        <v>1.0</v>
      </c>
      <c r="I93" t="s">
        <v>1758</v>
      </c>
    </row>
    <row r="94">
      <c r="A94" t="str">
        <f t="shared" si="2"/>
        <v>92</v>
      </c>
      <c r="B94" t="s">
        <v>1799</v>
      </c>
      <c r="C94" t="s">
        <v>1787</v>
      </c>
      <c r="D94">
        <v>681.0</v>
      </c>
      <c r="E94">
        <v>5641.0</v>
      </c>
      <c r="F94">
        <v>1.0</v>
      </c>
      <c r="G94">
        <v>39.0</v>
      </c>
      <c r="H94">
        <v>8.755</v>
      </c>
      <c r="I94" t="s">
        <v>1788</v>
      </c>
    </row>
    <row r="95">
      <c r="A95" t="str">
        <f t="shared" si="2"/>
        <v>93</v>
      </c>
      <c r="B95" t="s">
        <v>1799</v>
      </c>
      <c r="C95" t="s">
        <v>1789</v>
      </c>
      <c r="D95">
        <v>13304.0</v>
      </c>
      <c r="E95">
        <v>14761.0</v>
      </c>
      <c r="F95">
        <v>1.0</v>
      </c>
      <c r="G95">
        <v>255.0</v>
      </c>
      <c r="H95">
        <v>51.9685</v>
      </c>
      <c r="I95" t="s">
        <v>1790</v>
      </c>
    </row>
    <row r="96">
      <c r="A96" t="str">
        <f t="shared" si="2"/>
        <v>94</v>
      </c>
      <c r="B96" t="s">
        <v>1799</v>
      </c>
      <c r="C96" t="s">
        <v>1791</v>
      </c>
      <c r="D96">
        <v>13949.0</v>
      </c>
      <c r="E96">
        <v>15008.0</v>
      </c>
      <c r="F96">
        <v>1.0</v>
      </c>
      <c r="G96">
        <v>257.0</v>
      </c>
      <c r="H96">
        <v>55.9401</v>
      </c>
      <c r="I96" t="s">
        <v>1792</v>
      </c>
    </row>
    <row r="97">
      <c r="A97" t="str">
        <f t="shared" si="2"/>
        <v>95</v>
      </c>
      <c r="B97" t="s">
        <v>1799</v>
      </c>
      <c r="C97" t="s">
        <v>1793</v>
      </c>
      <c r="D97">
        <v>3.0</v>
      </c>
      <c r="E97">
        <v>15008.0</v>
      </c>
      <c r="F97">
        <v>1.0</v>
      </c>
      <c r="G97">
        <v>2.0</v>
      </c>
      <c r="H97">
        <v>1.0001</v>
      </c>
      <c r="I97" t="s">
        <v>1794</v>
      </c>
    </row>
    <row r="98">
      <c r="A98" t="str">
        <f t="shared" si="2"/>
        <v>96</v>
      </c>
      <c r="B98" t="s">
        <v>1799</v>
      </c>
      <c r="C98" t="s">
        <v>1795</v>
      </c>
      <c r="D98">
        <v>37.0</v>
      </c>
      <c r="E98">
        <v>105.0</v>
      </c>
      <c r="F98">
        <v>1.0</v>
      </c>
      <c r="G98">
        <v>8.0</v>
      </c>
      <c r="H98">
        <v>3.6857</v>
      </c>
      <c r="I98" t="s">
        <v>1796</v>
      </c>
    </row>
    <row r="99">
      <c r="A99" t="str">
        <f t="shared" si="2"/>
        <v>97</v>
      </c>
      <c r="B99" t="s">
        <v>1799</v>
      </c>
      <c r="C99" t="s">
        <v>1797</v>
      </c>
      <c r="D99">
        <v>469.0</v>
      </c>
      <c r="E99">
        <v>9958.0</v>
      </c>
      <c r="F99">
        <v>3.0</v>
      </c>
      <c r="G99">
        <v>54.0</v>
      </c>
      <c r="H99">
        <v>6.6926</v>
      </c>
      <c r="I99" t="s">
        <v>1798</v>
      </c>
    </row>
    <row r="100">
      <c r="A100" t="str">
        <f t="shared" si="2"/>
        <v>98</v>
      </c>
      <c r="B100" t="s">
        <v>1800</v>
      </c>
      <c r="C100" t="s">
        <v>1801</v>
      </c>
      <c r="D100">
        <v>7.0</v>
      </c>
      <c r="E100">
        <v>7.0</v>
      </c>
      <c r="F100">
        <v>7.0</v>
      </c>
      <c r="G100">
        <v>10.0</v>
      </c>
      <c r="H100">
        <v>9.2857</v>
      </c>
      <c r="I100" t="s">
        <v>1802</v>
      </c>
    </row>
    <row r="101">
      <c r="A101" t="str">
        <f t="shared" si="2"/>
        <v>99</v>
      </c>
      <c r="B101" t="s">
        <v>1800</v>
      </c>
      <c r="C101" t="s">
        <v>82</v>
      </c>
      <c r="D101">
        <v>1.0</v>
      </c>
      <c r="E101">
        <v>1.0</v>
      </c>
      <c r="F101">
        <v>14.0</v>
      </c>
      <c r="G101">
        <v>14.0</v>
      </c>
      <c r="H101">
        <v>14.0</v>
      </c>
      <c r="I101" t="s">
        <v>1803</v>
      </c>
    </row>
    <row r="102">
      <c r="A102" t="str">
        <f t="shared" si="2"/>
        <v>100</v>
      </c>
      <c r="B102" t="s">
        <v>1800</v>
      </c>
      <c r="C102" t="s">
        <v>1804</v>
      </c>
      <c r="D102">
        <v>1.0</v>
      </c>
      <c r="E102">
        <v>7.0</v>
      </c>
      <c r="F102">
        <v>5.0</v>
      </c>
      <c r="G102">
        <v>5.0</v>
      </c>
      <c r="H102">
        <v>5.0</v>
      </c>
      <c r="I102" t="s">
        <v>1805</v>
      </c>
    </row>
    <row r="103">
      <c r="A103" t="str">
        <f t="shared" si="2"/>
        <v>101</v>
      </c>
      <c r="B103" t="s">
        <v>1800</v>
      </c>
      <c r="C103" t="s">
        <v>1806</v>
      </c>
      <c r="D103">
        <v>3.0</v>
      </c>
      <c r="E103">
        <v>7.0</v>
      </c>
      <c r="F103">
        <v>18.0</v>
      </c>
      <c r="G103">
        <v>28.0</v>
      </c>
      <c r="H103">
        <v>19.5714</v>
      </c>
      <c r="I103" t="s">
        <v>1807</v>
      </c>
    </row>
    <row r="104">
      <c r="A104" t="str">
        <f t="shared" si="2"/>
        <v>102</v>
      </c>
      <c r="B104" t="s">
        <v>1800</v>
      </c>
      <c r="C104" t="s">
        <v>1808</v>
      </c>
      <c r="D104">
        <v>2.0</v>
      </c>
      <c r="E104">
        <v>7.0</v>
      </c>
      <c r="F104">
        <v>9.0</v>
      </c>
      <c r="G104">
        <v>12.0</v>
      </c>
      <c r="H104">
        <v>11.5714</v>
      </c>
      <c r="I104" t="s">
        <v>1809</v>
      </c>
    </row>
    <row r="105">
      <c r="A105" t="str">
        <f t="shared" si="2"/>
        <v>103</v>
      </c>
      <c r="B105" t="s">
        <v>1800</v>
      </c>
      <c r="C105" t="s">
        <v>1810</v>
      </c>
      <c r="D105">
        <v>1.0</v>
      </c>
      <c r="E105">
        <v>7.0</v>
      </c>
      <c r="F105">
        <v>49.0</v>
      </c>
      <c r="G105">
        <v>49.0</v>
      </c>
      <c r="H105">
        <v>49.0</v>
      </c>
      <c r="I105" t="s">
        <v>1811</v>
      </c>
    </row>
    <row r="106">
      <c r="A106" t="str">
        <f t="shared" si="2"/>
        <v>104</v>
      </c>
      <c r="B106" t="s">
        <v>1800</v>
      </c>
      <c r="C106" t="s">
        <v>1812</v>
      </c>
      <c r="D106">
        <v>4.0</v>
      </c>
      <c r="E106">
        <v>7.0</v>
      </c>
      <c r="F106">
        <v>10.0</v>
      </c>
      <c r="G106">
        <v>10.0</v>
      </c>
      <c r="H106">
        <v>10.0</v>
      </c>
      <c r="I106" t="s">
        <v>1813</v>
      </c>
    </row>
    <row r="107">
      <c r="A107" t="str">
        <f t="shared" si="2"/>
        <v>105</v>
      </c>
      <c r="B107" t="s">
        <v>1800</v>
      </c>
      <c r="C107" t="s">
        <v>1814</v>
      </c>
      <c r="D107">
        <v>2.0</v>
      </c>
      <c r="E107">
        <v>7.0</v>
      </c>
      <c r="F107">
        <v>10.0</v>
      </c>
      <c r="G107">
        <v>10.0</v>
      </c>
      <c r="H107">
        <v>10.0</v>
      </c>
      <c r="I107" t="s">
        <v>1815</v>
      </c>
    </row>
    <row r="108">
      <c r="A108" t="str">
        <f t="shared" si="2"/>
        <v>106</v>
      </c>
      <c r="B108" t="s">
        <v>1800</v>
      </c>
      <c r="C108" t="s">
        <v>1748</v>
      </c>
      <c r="D108">
        <v>1.0</v>
      </c>
      <c r="E108">
        <v>7.0</v>
      </c>
      <c r="F108">
        <v>10.0</v>
      </c>
      <c r="G108">
        <v>10.0</v>
      </c>
      <c r="H108">
        <v>10.0</v>
      </c>
      <c r="I108" t="s">
        <v>1816</v>
      </c>
    </row>
    <row r="109">
      <c r="A109" t="str">
        <f t="shared" si="2"/>
        <v>107</v>
      </c>
      <c r="B109" t="s">
        <v>1800</v>
      </c>
      <c r="C109" t="s">
        <v>1761</v>
      </c>
      <c r="D109">
        <v>1.0</v>
      </c>
      <c r="E109">
        <v>7.0</v>
      </c>
      <c r="F109">
        <v>5.0</v>
      </c>
      <c r="G109">
        <v>5.0</v>
      </c>
      <c r="H109">
        <v>5.0</v>
      </c>
      <c r="I109" t="s">
        <v>1805</v>
      </c>
    </row>
    <row r="110">
      <c r="A110" t="str">
        <f t="shared" si="2"/>
        <v>108</v>
      </c>
      <c r="B110" t="s">
        <v>1800</v>
      </c>
      <c r="C110" t="s">
        <v>1763</v>
      </c>
      <c r="D110">
        <v>1.0</v>
      </c>
      <c r="E110">
        <v>7.0</v>
      </c>
      <c r="F110">
        <v>10.0</v>
      </c>
      <c r="G110">
        <v>10.0</v>
      </c>
      <c r="H110">
        <v>10.0</v>
      </c>
      <c r="I110" s="44">
        <v>37489.0</v>
      </c>
    </row>
    <row r="111">
      <c r="A111" t="str">
        <f t="shared" si="2"/>
        <v>109</v>
      </c>
      <c r="B111" t="s">
        <v>1800</v>
      </c>
      <c r="C111" t="s">
        <v>1817</v>
      </c>
      <c r="D111">
        <v>1.0</v>
      </c>
      <c r="E111">
        <v>7.0</v>
      </c>
      <c r="F111">
        <v>1.0</v>
      </c>
      <c r="G111">
        <v>1.0</v>
      </c>
      <c r="H111">
        <v>1.0</v>
      </c>
      <c r="I111" t="s">
        <v>1666</v>
      </c>
    </row>
    <row r="112">
      <c r="A112" t="str">
        <f t="shared" si="2"/>
        <v>110</v>
      </c>
      <c r="B112" t="s">
        <v>1800</v>
      </c>
      <c r="C112" t="s">
        <v>1818</v>
      </c>
      <c r="D112">
        <v>7.0</v>
      </c>
      <c r="E112">
        <v>7.0</v>
      </c>
      <c r="F112">
        <v>1.0</v>
      </c>
      <c r="G112">
        <v>1.0</v>
      </c>
      <c r="H112">
        <v>1.0</v>
      </c>
      <c r="I112" t="s">
        <v>1819</v>
      </c>
    </row>
    <row r="113">
      <c r="A113" t="str">
        <f t="shared" si="2"/>
        <v>111</v>
      </c>
      <c r="B113" t="s">
        <v>1800</v>
      </c>
      <c r="C113" t="s">
        <v>1820</v>
      </c>
      <c r="D113">
        <v>2.0</v>
      </c>
      <c r="E113">
        <v>7.0</v>
      </c>
      <c r="F113">
        <v>4.0</v>
      </c>
      <c r="G113">
        <v>4.0</v>
      </c>
      <c r="H113">
        <v>4.0</v>
      </c>
      <c r="I113" t="s">
        <v>1821</v>
      </c>
    </row>
    <row r="114">
      <c r="A114" t="str">
        <f t="shared" si="2"/>
        <v>112</v>
      </c>
      <c r="B114" t="s">
        <v>1800</v>
      </c>
      <c r="C114" t="s">
        <v>1822</v>
      </c>
      <c r="D114">
        <v>4.0</v>
      </c>
      <c r="E114">
        <v>7.0</v>
      </c>
      <c r="F114">
        <v>20.0</v>
      </c>
      <c r="G114">
        <v>36.0</v>
      </c>
      <c r="H114">
        <v>24.8571</v>
      </c>
      <c r="I114" t="s">
        <v>1823</v>
      </c>
    </row>
    <row r="115">
      <c r="A115" t="str">
        <f t="shared" si="2"/>
        <v>113</v>
      </c>
      <c r="B115" t="s">
        <v>1800</v>
      </c>
      <c r="C115" t="s">
        <v>88</v>
      </c>
      <c r="D115">
        <v>1.0</v>
      </c>
      <c r="E115">
        <v>7.0</v>
      </c>
      <c r="F115">
        <v>2.0</v>
      </c>
      <c r="G115">
        <v>2.0</v>
      </c>
      <c r="H115">
        <v>2.0</v>
      </c>
      <c r="I115" t="s">
        <v>1824</v>
      </c>
    </row>
    <row r="116">
      <c r="A116" t="str">
        <f t="shared" si="2"/>
        <v>114</v>
      </c>
      <c r="B116" t="s">
        <v>1800</v>
      </c>
      <c r="C116" t="s">
        <v>86</v>
      </c>
      <c r="D116">
        <v>1.0</v>
      </c>
      <c r="E116">
        <v>7.0</v>
      </c>
      <c r="F116">
        <v>5.0</v>
      </c>
      <c r="G116">
        <v>5.0</v>
      </c>
      <c r="H116">
        <v>5.0</v>
      </c>
      <c r="I116" t="s">
        <v>1825</v>
      </c>
    </row>
    <row r="117">
      <c r="A117" t="str">
        <f t="shared" si="2"/>
        <v>115</v>
      </c>
      <c r="B117" t="s">
        <v>1800</v>
      </c>
      <c r="C117" t="s">
        <v>1793</v>
      </c>
      <c r="D117">
        <v>1.0</v>
      </c>
      <c r="E117">
        <v>7.0</v>
      </c>
      <c r="F117">
        <v>1.0</v>
      </c>
      <c r="G117">
        <v>1.0</v>
      </c>
      <c r="H117">
        <v>1.0</v>
      </c>
      <c r="I117">
        <v>0.0</v>
      </c>
    </row>
    <row r="118">
      <c r="A118" t="str">
        <f t="shared" si="2"/>
        <v>116</v>
      </c>
      <c r="B118" t="s">
        <v>1826</v>
      </c>
      <c r="C118" t="s">
        <v>1827</v>
      </c>
      <c r="D118">
        <v>3.0</v>
      </c>
      <c r="E118">
        <v>3.0</v>
      </c>
      <c r="F118">
        <v>1.0</v>
      </c>
      <c r="G118">
        <v>1.0</v>
      </c>
      <c r="H118">
        <v>1.0</v>
      </c>
      <c r="I118" t="s">
        <v>1828</v>
      </c>
    </row>
    <row r="119">
      <c r="A119" t="str">
        <f t="shared" si="2"/>
        <v>117</v>
      </c>
      <c r="B119" t="s">
        <v>1826</v>
      </c>
      <c r="C119" t="s">
        <v>1801</v>
      </c>
      <c r="D119">
        <v>3.0</v>
      </c>
      <c r="E119">
        <v>3.0</v>
      </c>
      <c r="F119">
        <v>7.0</v>
      </c>
      <c r="G119">
        <v>10.0</v>
      </c>
      <c r="H119">
        <v>8.6667</v>
      </c>
      <c r="I119" t="s">
        <v>1829</v>
      </c>
    </row>
    <row r="120">
      <c r="A120" t="str">
        <f t="shared" si="2"/>
        <v>118</v>
      </c>
      <c r="B120" t="s">
        <v>1826</v>
      </c>
      <c r="C120" t="s">
        <v>1706</v>
      </c>
      <c r="D120">
        <v>3.0</v>
      </c>
      <c r="E120">
        <v>3.0</v>
      </c>
      <c r="F120">
        <v>7.0</v>
      </c>
      <c r="G120">
        <v>10.0</v>
      </c>
      <c r="H120">
        <v>8.6667</v>
      </c>
      <c r="I120" t="s">
        <v>1829</v>
      </c>
    </row>
    <row r="121">
      <c r="A121" t="str">
        <f t="shared" si="2"/>
        <v>119</v>
      </c>
      <c r="B121" t="s">
        <v>1830</v>
      </c>
      <c r="C121" t="s">
        <v>1831</v>
      </c>
      <c r="D121">
        <v>32549.0</v>
      </c>
      <c r="E121">
        <v>32549.0</v>
      </c>
      <c r="F121">
        <v>1.0</v>
      </c>
      <c r="G121">
        <v>5.0</v>
      </c>
      <c r="H121">
        <v>4.6783</v>
      </c>
      <c r="I121" t="s">
        <v>1832</v>
      </c>
    </row>
    <row r="122">
      <c r="A122" t="str">
        <f t="shared" si="2"/>
        <v>120</v>
      </c>
      <c r="B122" t="s">
        <v>1830</v>
      </c>
      <c r="C122" t="s">
        <v>1804</v>
      </c>
      <c r="D122">
        <v>72.0</v>
      </c>
      <c r="E122">
        <v>32549.0</v>
      </c>
      <c r="F122">
        <v>1.0</v>
      </c>
      <c r="G122">
        <v>25.0</v>
      </c>
      <c r="H122">
        <v>4.2407</v>
      </c>
      <c r="I122" t="s">
        <v>1833</v>
      </c>
    </row>
    <row r="123">
      <c r="A123" t="str">
        <f t="shared" si="2"/>
        <v>121</v>
      </c>
      <c r="B123" t="s">
        <v>1830</v>
      </c>
      <c r="C123" t="s">
        <v>1834</v>
      </c>
      <c r="D123">
        <v>24436.0</v>
      </c>
      <c r="E123">
        <v>32549.0</v>
      </c>
      <c r="F123">
        <v>1.0</v>
      </c>
      <c r="G123">
        <v>100.0</v>
      </c>
      <c r="H123">
        <v>27.518</v>
      </c>
      <c r="I123" t="s">
        <v>1835</v>
      </c>
    </row>
    <row r="124">
      <c r="A124" t="str">
        <f t="shared" si="2"/>
        <v>122</v>
      </c>
      <c r="B124" t="s">
        <v>1830</v>
      </c>
      <c r="C124" t="s">
        <v>1836</v>
      </c>
      <c r="D124">
        <v>1684.0</v>
      </c>
      <c r="E124">
        <v>32549.0</v>
      </c>
      <c r="F124">
        <v>10.0</v>
      </c>
      <c r="G124">
        <v>10.0</v>
      </c>
      <c r="H124">
        <v>10.0</v>
      </c>
      <c r="I124" t="s">
        <v>1837</v>
      </c>
    </row>
    <row r="125">
      <c r="A125" t="str">
        <f t="shared" si="2"/>
        <v>123</v>
      </c>
      <c r="B125" t="s">
        <v>1830</v>
      </c>
      <c r="C125" t="s">
        <v>1838</v>
      </c>
      <c r="D125">
        <v>16.0</v>
      </c>
      <c r="E125">
        <v>32455.0</v>
      </c>
      <c r="F125">
        <v>1.0</v>
      </c>
      <c r="G125">
        <v>19.0</v>
      </c>
      <c r="H125">
        <v>6.0476</v>
      </c>
      <c r="I125" t="s">
        <v>1839</v>
      </c>
    </row>
    <row r="126">
      <c r="A126" t="str">
        <f t="shared" si="2"/>
        <v>124</v>
      </c>
      <c r="B126" t="s">
        <v>1830</v>
      </c>
      <c r="C126" t="s">
        <v>1840</v>
      </c>
      <c r="D126">
        <v>23674.0</v>
      </c>
      <c r="E126">
        <v>32549.0</v>
      </c>
      <c r="F126">
        <v>1.0</v>
      </c>
      <c r="G126">
        <v>5.0</v>
      </c>
      <c r="H126">
        <v>4.5732</v>
      </c>
      <c r="I126" t="s">
        <v>1841</v>
      </c>
    </row>
    <row r="127">
      <c r="A127" t="str">
        <f t="shared" si="2"/>
        <v>125</v>
      </c>
      <c r="B127" t="s">
        <v>1842</v>
      </c>
      <c r="C127" t="s">
        <v>1831</v>
      </c>
      <c r="D127">
        <v>7652.0</v>
      </c>
      <c r="E127">
        <v>7652.0</v>
      </c>
      <c r="F127">
        <v>1.0</v>
      </c>
      <c r="G127">
        <v>5.0</v>
      </c>
      <c r="H127">
        <v>4.5427</v>
      </c>
      <c r="I127" t="s">
        <v>1843</v>
      </c>
    </row>
    <row r="128">
      <c r="A128" t="str">
        <f t="shared" si="2"/>
        <v>126</v>
      </c>
      <c r="B128" t="s">
        <v>1842</v>
      </c>
      <c r="C128" t="s">
        <v>1804</v>
      </c>
      <c r="D128">
        <v>45.0</v>
      </c>
      <c r="E128">
        <v>7652.0</v>
      </c>
      <c r="F128">
        <v>2.0</v>
      </c>
      <c r="G128">
        <v>9.0</v>
      </c>
      <c r="H128">
        <v>4.4178</v>
      </c>
      <c r="I128" t="s">
        <v>1844</v>
      </c>
    </row>
    <row r="129">
      <c r="A129" t="str">
        <f t="shared" si="2"/>
        <v>127</v>
      </c>
      <c r="B129" t="s">
        <v>1842</v>
      </c>
      <c r="C129" t="s">
        <v>1834</v>
      </c>
      <c r="D129">
        <v>1832.0</v>
      </c>
      <c r="E129">
        <v>7652.0</v>
      </c>
      <c r="F129">
        <v>1.0</v>
      </c>
      <c r="G129">
        <v>72.0</v>
      </c>
      <c r="H129">
        <v>20.1143</v>
      </c>
      <c r="I129" t="s">
        <v>1835</v>
      </c>
    </row>
    <row r="130">
      <c r="A130" t="str">
        <f t="shared" si="2"/>
        <v>128</v>
      </c>
      <c r="B130" t="s">
        <v>1842</v>
      </c>
      <c r="C130" t="s">
        <v>1836</v>
      </c>
      <c r="D130">
        <v>596.0</v>
      </c>
      <c r="E130">
        <v>7652.0</v>
      </c>
      <c r="F130">
        <v>10.0</v>
      </c>
      <c r="G130">
        <v>10.0</v>
      </c>
      <c r="H130">
        <v>10.0</v>
      </c>
      <c r="I130" t="s">
        <v>1845</v>
      </c>
    </row>
    <row r="131">
      <c r="A131" t="str">
        <f t="shared" si="2"/>
        <v>129</v>
      </c>
      <c r="B131" t="s">
        <v>1842</v>
      </c>
      <c r="C131" t="s">
        <v>1838</v>
      </c>
      <c r="D131">
        <v>10.0</v>
      </c>
      <c r="E131">
        <v>7561.0</v>
      </c>
      <c r="F131">
        <v>1.0</v>
      </c>
      <c r="G131">
        <v>9.0</v>
      </c>
      <c r="H131">
        <v>6.1163</v>
      </c>
      <c r="I131" t="s">
        <v>1846</v>
      </c>
    </row>
    <row r="132">
      <c r="A132" t="str">
        <f t="shared" si="2"/>
        <v>130</v>
      </c>
      <c r="B132" t="s">
        <v>1842</v>
      </c>
      <c r="C132" t="s">
        <v>1840</v>
      </c>
      <c r="D132">
        <v>4206.0</v>
      </c>
      <c r="E132">
        <v>7652.0</v>
      </c>
      <c r="F132">
        <v>1.0</v>
      </c>
      <c r="G132">
        <v>5.0</v>
      </c>
      <c r="H132">
        <v>4.1303</v>
      </c>
      <c r="I132" t="s">
        <v>1847</v>
      </c>
    </row>
    <row r="133">
      <c r="A133" t="str">
        <f t="shared" si="2"/>
        <v>131</v>
      </c>
      <c r="B133" t="s">
        <v>1842</v>
      </c>
      <c r="C133" t="s">
        <v>1848</v>
      </c>
      <c r="D133">
        <v>4206.0</v>
      </c>
      <c r="E133">
        <v>7652.0</v>
      </c>
      <c r="F133">
        <v>6.0</v>
      </c>
      <c r="G133">
        <v>17.0</v>
      </c>
      <c r="H133">
        <v>9.4791</v>
      </c>
      <c r="I133" t="s">
        <v>1849</v>
      </c>
    </row>
    <row r="134">
      <c r="A134" t="str">
        <f t="shared" si="2"/>
        <v>132</v>
      </c>
      <c r="B134" t="s">
        <v>1842</v>
      </c>
      <c r="C134" t="s">
        <v>1850</v>
      </c>
      <c r="D134">
        <v>6.0</v>
      </c>
      <c r="E134">
        <v>7607.0</v>
      </c>
      <c r="F134">
        <v>6.0</v>
      </c>
      <c r="G134">
        <v>15.0</v>
      </c>
      <c r="H134">
        <v>10.0856</v>
      </c>
      <c r="I134" t="s">
        <v>1851</v>
      </c>
    </row>
    <row r="135">
      <c r="A135" t="str">
        <f t="shared" si="2"/>
        <v>133</v>
      </c>
      <c r="B135" t="s">
        <v>1842</v>
      </c>
      <c r="C135" t="s">
        <v>1852</v>
      </c>
      <c r="D135">
        <v>9.0</v>
      </c>
      <c r="E135">
        <v>6737.0</v>
      </c>
      <c r="F135">
        <v>5.0</v>
      </c>
      <c r="G135">
        <v>16.0</v>
      </c>
      <c r="H135">
        <v>11.8262</v>
      </c>
      <c r="I135" t="s">
        <v>1853</v>
      </c>
    </row>
    <row r="136">
      <c r="A136" t="str">
        <f t="shared" si="2"/>
        <v>134</v>
      </c>
      <c r="B136" t="s">
        <v>1842</v>
      </c>
      <c r="C136" t="s">
        <v>1854</v>
      </c>
      <c r="D136">
        <v>1615.0</v>
      </c>
      <c r="E136">
        <v>7652.0</v>
      </c>
      <c r="F136">
        <v>1.0</v>
      </c>
      <c r="G136">
        <v>58.0</v>
      </c>
      <c r="H136">
        <v>8.9584</v>
      </c>
      <c r="I136" t="s">
        <v>1855</v>
      </c>
    </row>
    <row r="137">
      <c r="A137" t="str">
        <f t="shared" si="2"/>
        <v>135</v>
      </c>
      <c r="B137" t="s">
        <v>1842</v>
      </c>
      <c r="C137" t="s">
        <v>1856</v>
      </c>
      <c r="D137">
        <v>4.0</v>
      </c>
      <c r="E137">
        <v>7652.0</v>
      </c>
      <c r="F137">
        <v>3.0</v>
      </c>
      <c r="G137">
        <v>9.0</v>
      </c>
      <c r="H137">
        <v>4.9842</v>
      </c>
      <c r="I137" t="s">
        <v>1857</v>
      </c>
    </row>
    <row r="138">
      <c r="A138" t="str">
        <f t="shared" si="2"/>
        <v>136</v>
      </c>
      <c r="B138" t="s">
        <v>1858</v>
      </c>
      <c r="C138" t="s">
        <v>1859</v>
      </c>
      <c r="D138">
        <v>589.0</v>
      </c>
      <c r="E138">
        <v>589.0</v>
      </c>
      <c r="F138">
        <v>1.0</v>
      </c>
      <c r="G138">
        <v>41.0</v>
      </c>
      <c r="H138">
        <v>20.0374</v>
      </c>
      <c r="I138" t="s">
        <v>1860</v>
      </c>
    </row>
    <row r="139">
      <c r="A139" t="str">
        <f t="shared" si="2"/>
        <v>137</v>
      </c>
      <c r="B139" t="s">
        <v>1858</v>
      </c>
      <c r="C139" t="s">
        <v>1861</v>
      </c>
      <c r="D139">
        <v>2.0</v>
      </c>
      <c r="E139">
        <v>2.0</v>
      </c>
      <c r="F139">
        <v>2.0</v>
      </c>
      <c r="G139">
        <v>15.0</v>
      </c>
      <c r="H139">
        <v>8.5</v>
      </c>
      <c r="I139" t="s">
        <v>1862</v>
      </c>
    </row>
    <row r="140">
      <c r="A140" t="str">
        <f t="shared" si="2"/>
        <v>138</v>
      </c>
      <c r="B140" t="s">
        <v>1863</v>
      </c>
      <c r="C140" t="s">
        <v>1863</v>
      </c>
      <c r="D140">
        <v>7.0</v>
      </c>
      <c r="E140">
        <v>7.0</v>
      </c>
      <c r="F140">
        <v>4.0</v>
      </c>
      <c r="G140">
        <v>10.0</v>
      </c>
      <c r="H140">
        <v>7.2857</v>
      </c>
      <c r="I140" t="s">
        <v>1864</v>
      </c>
    </row>
    <row r="141">
      <c r="A141" t="str">
        <f t="shared" si="2"/>
        <v>139</v>
      </c>
      <c r="B141" t="s">
        <v>1863</v>
      </c>
      <c r="C141" t="s">
        <v>1865</v>
      </c>
      <c r="D141">
        <v>1.0</v>
      </c>
      <c r="E141">
        <v>7.0</v>
      </c>
      <c r="F141">
        <v>1.0</v>
      </c>
      <c r="G141">
        <v>1.0</v>
      </c>
      <c r="H141">
        <v>1.0</v>
      </c>
      <c r="I141">
        <v>0.0</v>
      </c>
    </row>
    <row r="142">
      <c r="A142" t="str">
        <f t="shared" si="2"/>
        <v>140</v>
      </c>
      <c r="B142" t="s">
        <v>1866</v>
      </c>
      <c r="C142" t="s">
        <v>1863</v>
      </c>
      <c r="D142">
        <v>4.0</v>
      </c>
      <c r="E142">
        <v>4.0</v>
      </c>
      <c r="F142">
        <v>6.0</v>
      </c>
      <c r="G142">
        <v>10.0</v>
      </c>
      <c r="H142">
        <v>7.0</v>
      </c>
      <c r="I142" t="s">
        <v>1867</v>
      </c>
    </row>
    <row r="143">
      <c r="A143" t="str">
        <f t="shared" si="2"/>
        <v>141</v>
      </c>
      <c r="B143" t="s">
        <v>1868</v>
      </c>
      <c r="C143" t="s">
        <v>1647</v>
      </c>
      <c r="D143">
        <v>11.0</v>
      </c>
      <c r="E143">
        <v>11.0</v>
      </c>
      <c r="F143">
        <v>1.0</v>
      </c>
      <c r="G143">
        <v>1.0</v>
      </c>
      <c r="H143">
        <v>1.0</v>
      </c>
      <c r="I143" t="s">
        <v>1869</v>
      </c>
    </row>
    <row r="144">
      <c r="A144" t="str">
        <f t="shared" si="2"/>
        <v>142</v>
      </c>
      <c r="B144" t="s">
        <v>1868</v>
      </c>
      <c r="C144" t="s">
        <v>1648</v>
      </c>
      <c r="D144">
        <v>11.0</v>
      </c>
      <c r="E144">
        <v>11.0</v>
      </c>
      <c r="F144">
        <v>5.0</v>
      </c>
      <c r="G144">
        <v>8.0</v>
      </c>
      <c r="H144">
        <v>7.0909</v>
      </c>
      <c r="I144" t="s">
        <v>1870</v>
      </c>
    </row>
    <row r="145">
      <c r="A145" t="str">
        <f t="shared" si="2"/>
        <v>143</v>
      </c>
      <c r="B145" t="s">
        <v>1871</v>
      </c>
      <c r="C145" t="s">
        <v>1621</v>
      </c>
      <c r="D145">
        <v>13.0</v>
      </c>
      <c r="E145">
        <v>13.0</v>
      </c>
      <c r="F145">
        <v>3.0</v>
      </c>
      <c r="G145">
        <v>15.0</v>
      </c>
      <c r="H145">
        <v>8.5385</v>
      </c>
      <c r="I145" t="s">
        <v>1872</v>
      </c>
    </row>
    <row r="146">
      <c r="A146" t="str">
        <f t="shared" si="2"/>
        <v>144</v>
      </c>
      <c r="B146" t="s">
        <v>1871</v>
      </c>
      <c r="C146" t="s">
        <v>1873</v>
      </c>
      <c r="D146">
        <v>2.0</v>
      </c>
      <c r="E146">
        <v>13.0</v>
      </c>
      <c r="F146">
        <v>1.0</v>
      </c>
      <c r="G146">
        <v>1.0</v>
      </c>
      <c r="H146">
        <v>1.0</v>
      </c>
      <c r="I146" t="s">
        <v>1769</v>
      </c>
    </row>
    <row r="147">
      <c r="A147" t="str">
        <f t="shared" si="2"/>
        <v>145</v>
      </c>
      <c r="B147" t="s">
        <v>1874</v>
      </c>
      <c r="C147" t="s">
        <v>1621</v>
      </c>
      <c r="D147">
        <v>5.0</v>
      </c>
      <c r="E147">
        <v>5.0</v>
      </c>
      <c r="F147">
        <v>6.0</v>
      </c>
      <c r="G147">
        <v>10.0</v>
      </c>
      <c r="H147">
        <v>7.8</v>
      </c>
      <c r="I147" t="s">
        <v>1875</v>
      </c>
    </row>
    <row r="148">
      <c r="A148" t="str">
        <f t="shared" si="2"/>
        <v>146</v>
      </c>
      <c r="B148" t="s">
        <v>1876</v>
      </c>
      <c r="C148" t="s">
        <v>1840</v>
      </c>
      <c r="D148">
        <v>24762.0</v>
      </c>
      <c r="E148">
        <v>24762.0</v>
      </c>
      <c r="F148">
        <v>1.0</v>
      </c>
      <c r="G148">
        <v>5.0</v>
      </c>
      <c r="H148">
        <v>4.6594</v>
      </c>
      <c r="I148" t="s">
        <v>1877</v>
      </c>
    </row>
    <row r="149">
      <c r="A149" t="str">
        <f t="shared" si="2"/>
        <v>147</v>
      </c>
      <c r="B149" t="s">
        <v>1876</v>
      </c>
      <c r="C149" t="s">
        <v>1878</v>
      </c>
      <c r="D149">
        <v>8.0</v>
      </c>
      <c r="E149">
        <v>24736.0</v>
      </c>
      <c r="F149">
        <v>1.0</v>
      </c>
      <c r="G149">
        <v>2.0</v>
      </c>
      <c r="H149">
        <v>1.0873</v>
      </c>
      <c r="I149" t="s">
        <v>1879</v>
      </c>
    </row>
    <row r="150">
      <c r="A150" t="str">
        <f t="shared" si="2"/>
        <v>148</v>
      </c>
      <c r="B150" t="s">
        <v>1876</v>
      </c>
      <c r="C150" t="s">
        <v>1880</v>
      </c>
      <c r="D150">
        <v>95.0</v>
      </c>
      <c r="E150">
        <v>24762.0</v>
      </c>
      <c r="F150">
        <v>1.0</v>
      </c>
      <c r="G150">
        <v>4.0</v>
      </c>
      <c r="H150">
        <v>3.9765</v>
      </c>
      <c r="I150" t="s">
        <v>1881</v>
      </c>
    </row>
    <row r="151">
      <c r="A151" t="str">
        <f t="shared" si="2"/>
        <v>149</v>
      </c>
      <c r="B151" t="s">
        <v>1876</v>
      </c>
      <c r="C151" t="s">
        <v>1882</v>
      </c>
      <c r="D151">
        <v>6481.0</v>
      </c>
      <c r="E151">
        <v>24762.0</v>
      </c>
      <c r="F151">
        <v>1.0</v>
      </c>
      <c r="G151">
        <v>5.0</v>
      </c>
      <c r="H151">
        <v>3.282</v>
      </c>
      <c r="I151" t="s">
        <v>1883</v>
      </c>
    </row>
    <row r="152">
      <c r="A152" t="str">
        <f t="shared" si="2"/>
        <v>150</v>
      </c>
      <c r="B152" t="s">
        <v>1876</v>
      </c>
      <c r="C152" t="s">
        <v>1884</v>
      </c>
      <c r="D152">
        <v>137.0</v>
      </c>
      <c r="E152">
        <v>24762.0</v>
      </c>
      <c r="F152">
        <v>1.0</v>
      </c>
      <c r="G152">
        <v>3.0</v>
      </c>
      <c r="H152">
        <v>1.0273</v>
      </c>
      <c r="I152" t="s">
        <v>1885</v>
      </c>
    </row>
    <row r="153">
      <c r="A153" t="str">
        <f t="shared" si="2"/>
        <v>151</v>
      </c>
      <c r="B153" t="s">
        <v>1876</v>
      </c>
      <c r="C153" t="s">
        <v>1886</v>
      </c>
      <c r="D153">
        <v>265.0</v>
      </c>
      <c r="E153">
        <v>6661.0</v>
      </c>
      <c r="F153">
        <v>1.0</v>
      </c>
      <c r="G153">
        <v>8.0</v>
      </c>
      <c r="H153">
        <v>4.1566</v>
      </c>
      <c r="I153" t="s">
        <v>1887</v>
      </c>
    </row>
    <row r="154">
      <c r="A154" t="str">
        <f t="shared" si="2"/>
        <v>152</v>
      </c>
      <c r="B154" t="s">
        <v>1876</v>
      </c>
      <c r="C154" t="s">
        <v>1706</v>
      </c>
      <c r="D154">
        <v>24762.0</v>
      </c>
      <c r="E154">
        <v>24762.0</v>
      </c>
      <c r="F154">
        <v>5.0</v>
      </c>
      <c r="G154">
        <v>20.0</v>
      </c>
      <c r="H154">
        <v>10.5423</v>
      </c>
      <c r="I154" t="s">
        <v>1888</v>
      </c>
    </row>
    <row r="155">
      <c r="A155" t="str">
        <f t="shared" si="2"/>
        <v>153</v>
      </c>
      <c r="B155" t="s">
        <v>1876</v>
      </c>
      <c r="C155" t="s">
        <v>1640</v>
      </c>
      <c r="D155">
        <v>62.0</v>
      </c>
      <c r="E155">
        <v>23747.0</v>
      </c>
      <c r="F155">
        <v>2.0</v>
      </c>
      <c r="G155">
        <v>7.0</v>
      </c>
      <c r="H155">
        <v>4.2882</v>
      </c>
      <c r="I155" t="s">
        <v>1889</v>
      </c>
    </row>
    <row r="156">
      <c r="A156" t="str">
        <f t="shared" si="2"/>
        <v>154</v>
      </c>
      <c r="B156" t="s">
        <v>1876</v>
      </c>
      <c r="C156" t="s">
        <v>1890</v>
      </c>
      <c r="D156">
        <v>1.0</v>
      </c>
      <c r="E156">
        <v>24762.0</v>
      </c>
      <c r="F156">
        <v>10.0</v>
      </c>
      <c r="G156">
        <v>10.0</v>
      </c>
      <c r="H156">
        <v>10.0</v>
      </c>
      <c r="I156" t="s">
        <v>1816</v>
      </c>
    </row>
    <row r="157">
      <c r="A157" t="str">
        <f t="shared" si="2"/>
        <v>155</v>
      </c>
      <c r="B157" t="s">
        <v>1876</v>
      </c>
      <c r="C157" t="s">
        <v>1891</v>
      </c>
      <c r="D157">
        <v>8.0</v>
      </c>
      <c r="E157">
        <v>24762.0</v>
      </c>
      <c r="F157">
        <v>1.0</v>
      </c>
      <c r="G157">
        <v>2.0</v>
      </c>
      <c r="H157">
        <v>1.0004</v>
      </c>
      <c r="I157" t="s">
        <v>1892</v>
      </c>
    </row>
    <row r="158">
      <c r="A158" t="str">
        <f t="shared" si="2"/>
        <v>156</v>
      </c>
      <c r="B158" t="s">
        <v>1876</v>
      </c>
      <c r="C158" t="s">
        <v>1682</v>
      </c>
      <c r="D158">
        <v>1.0</v>
      </c>
      <c r="E158">
        <v>24762.0</v>
      </c>
      <c r="F158">
        <v>1.0</v>
      </c>
      <c r="G158">
        <v>1.0</v>
      </c>
      <c r="H158">
        <v>1.0</v>
      </c>
      <c r="I158">
        <v>0.0</v>
      </c>
    </row>
    <row r="159">
      <c r="A159" t="str">
        <f t="shared" si="2"/>
        <v>157</v>
      </c>
      <c r="B159" t="s">
        <v>1876</v>
      </c>
      <c r="C159" t="s">
        <v>1893</v>
      </c>
      <c r="D159">
        <v>1.0</v>
      </c>
      <c r="E159">
        <v>24762.0</v>
      </c>
      <c r="F159">
        <v>1.0</v>
      </c>
      <c r="G159">
        <v>1.0</v>
      </c>
      <c r="H159">
        <v>1.0</v>
      </c>
      <c r="I159">
        <v>0.0</v>
      </c>
    </row>
    <row r="160">
      <c r="A160" t="str">
        <f t="shared" si="2"/>
        <v>158</v>
      </c>
      <c r="B160" t="s">
        <v>1876</v>
      </c>
      <c r="C160" t="s">
        <v>1804</v>
      </c>
      <c r="D160">
        <v>68.0</v>
      </c>
      <c r="E160">
        <v>24484.0</v>
      </c>
      <c r="F160">
        <v>2.0</v>
      </c>
      <c r="G160">
        <v>25.0</v>
      </c>
      <c r="H160">
        <v>4.2997</v>
      </c>
      <c r="I160" t="s">
        <v>1894</v>
      </c>
    </row>
    <row r="161">
      <c r="A161" t="str">
        <f t="shared" si="2"/>
        <v>159</v>
      </c>
      <c r="B161" t="s">
        <v>1876</v>
      </c>
      <c r="C161" t="s">
        <v>1895</v>
      </c>
      <c r="D161">
        <v>331.0</v>
      </c>
      <c r="E161">
        <v>558.0</v>
      </c>
      <c r="F161">
        <v>1.0</v>
      </c>
      <c r="G161">
        <v>974.0</v>
      </c>
      <c r="H161">
        <v>33.2688</v>
      </c>
      <c r="I161" t="s">
        <v>1896</v>
      </c>
    </row>
    <row r="162">
      <c r="A162" t="str">
        <f t="shared" si="2"/>
        <v>160</v>
      </c>
      <c r="B162" t="s">
        <v>1876</v>
      </c>
      <c r="C162" t="s">
        <v>1897</v>
      </c>
      <c r="D162">
        <v>2.0</v>
      </c>
      <c r="E162">
        <v>24762.0</v>
      </c>
      <c r="F162">
        <v>1.0</v>
      </c>
      <c r="G162">
        <v>1.0</v>
      </c>
      <c r="H162">
        <v>1.0</v>
      </c>
      <c r="I162" t="s">
        <v>1769</v>
      </c>
    </row>
    <row r="163">
      <c r="A163" t="str">
        <f t="shared" si="2"/>
        <v>161</v>
      </c>
      <c r="B163" t="s">
        <v>1876</v>
      </c>
      <c r="C163" t="s">
        <v>1898</v>
      </c>
      <c r="D163">
        <v>5.0</v>
      </c>
      <c r="E163">
        <v>23147.0</v>
      </c>
      <c r="F163">
        <v>4.0</v>
      </c>
      <c r="G163">
        <v>9.0</v>
      </c>
      <c r="H163">
        <v>6.5032</v>
      </c>
      <c r="I163" t="s">
        <v>1899</v>
      </c>
    </row>
    <row r="164">
      <c r="A164" t="str">
        <f t="shared" si="2"/>
        <v>162</v>
      </c>
      <c r="B164" t="s">
        <v>1876</v>
      </c>
      <c r="C164" t="s">
        <v>1900</v>
      </c>
      <c r="D164">
        <v>1925.0</v>
      </c>
      <c r="E164">
        <v>2766.0</v>
      </c>
      <c r="F164">
        <v>4.0</v>
      </c>
      <c r="G164">
        <v>942.0</v>
      </c>
      <c r="H164">
        <v>55.333</v>
      </c>
      <c r="I164" t="s">
        <v>1901</v>
      </c>
    </row>
    <row r="165">
      <c r="A165" t="str">
        <f t="shared" si="2"/>
        <v>163</v>
      </c>
      <c r="B165" t="s">
        <v>1876</v>
      </c>
      <c r="C165" t="s">
        <v>1902</v>
      </c>
      <c r="D165">
        <v>1.0</v>
      </c>
      <c r="E165">
        <v>1.0</v>
      </c>
      <c r="F165">
        <v>29.0</v>
      </c>
      <c r="G165">
        <v>29.0</v>
      </c>
      <c r="H165">
        <v>29.0</v>
      </c>
      <c r="I165" t="s">
        <v>1903</v>
      </c>
    </row>
    <row r="166">
      <c r="A166" t="str">
        <f t="shared" si="2"/>
        <v>164</v>
      </c>
      <c r="B166" t="s">
        <v>1876</v>
      </c>
      <c r="C166" t="s">
        <v>1904</v>
      </c>
      <c r="D166">
        <v>19.0</v>
      </c>
      <c r="E166">
        <v>41.0</v>
      </c>
      <c r="F166">
        <v>11.0</v>
      </c>
      <c r="G166">
        <v>74.0</v>
      </c>
      <c r="H166">
        <v>29.6098</v>
      </c>
      <c r="I166" t="s">
        <v>1905</v>
      </c>
    </row>
    <row r="167">
      <c r="A167" t="str">
        <f t="shared" si="2"/>
        <v>165</v>
      </c>
      <c r="B167" t="s">
        <v>1876</v>
      </c>
      <c r="C167" t="s">
        <v>1906</v>
      </c>
      <c r="D167">
        <v>2.0</v>
      </c>
      <c r="E167">
        <v>24762.0</v>
      </c>
      <c r="F167">
        <v>1.0</v>
      </c>
      <c r="G167">
        <v>1.0</v>
      </c>
      <c r="H167">
        <v>1.0</v>
      </c>
      <c r="I167" t="s">
        <v>1769</v>
      </c>
    </row>
    <row r="168">
      <c r="A168" t="str">
        <f t="shared" si="2"/>
        <v>166</v>
      </c>
      <c r="B168" t="s">
        <v>1876</v>
      </c>
      <c r="C168" t="s">
        <v>1907</v>
      </c>
      <c r="D168">
        <v>37.0</v>
      </c>
      <c r="E168">
        <v>272.0</v>
      </c>
      <c r="F168">
        <v>3.0</v>
      </c>
      <c r="G168">
        <v>229.0</v>
      </c>
      <c r="H168">
        <v>14.0515</v>
      </c>
      <c r="I168" t="s">
        <v>1908</v>
      </c>
    </row>
    <row r="169">
      <c r="A169" t="str">
        <f t="shared" si="2"/>
        <v>167</v>
      </c>
      <c r="B169" t="s">
        <v>1876</v>
      </c>
      <c r="C169" t="s">
        <v>1909</v>
      </c>
      <c r="D169">
        <v>1234.0</v>
      </c>
      <c r="E169">
        <v>3838.0</v>
      </c>
      <c r="F169">
        <v>4.0</v>
      </c>
      <c r="G169">
        <v>12.0</v>
      </c>
      <c r="H169">
        <v>9.709</v>
      </c>
      <c r="I169" t="s">
        <v>1910</v>
      </c>
    </row>
    <row r="170">
      <c r="A170" t="str">
        <f t="shared" si="2"/>
        <v>168</v>
      </c>
      <c r="B170" t="s">
        <v>1876</v>
      </c>
      <c r="C170" t="s">
        <v>1911</v>
      </c>
      <c r="D170">
        <v>2.0</v>
      </c>
      <c r="E170">
        <v>24762.0</v>
      </c>
      <c r="F170">
        <v>1.0</v>
      </c>
      <c r="G170">
        <v>1.0</v>
      </c>
      <c r="H170">
        <v>1.0</v>
      </c>
      <c r="I170" t="s">
        <v>1758</v>
      </c>
    </row>
    <row r="171">
      <c r="A171" t="str">
        <f t="shared" si="2"/>
        <v>169</v>
      </c>
      <c r="B171" t="s">
        <v>1876</v>
      </c>
      <c r="C171" t="s">
        <v>24</v>
      </c>
      <c r="D171">
        <v>23954.0</v>
      </c>
      <c r="E171">
        <v>24725.0</v>
      </c>
      <c r="F171">
        <v>3.0</v>
      </c>
      <c r="G171">
        <v>13606.0</v>
      </c>
      <c r="H171">
        <v>170.7173</v>
      </c>
      <c r="I171" t="s">
        <v>1912</v>
      </c>
    </row>
    <row r="172">
      <c r="A172" t="str">
        <f t="shared" si="2"/>
        <v>170</v>
      </c>
      <c r="B172" t="s">
        <v>1876</v>
      </c>
      <c r="C172" t="s">
        <v>1913</v>
      </c>
      <c r="D172">
        <v>7873.0</v>
      </c>
      <c r="E172">
        <v>22181.0</v>
      </c>
      <c r="F172">
        <v>1.0</v>
      </c>
      <c r="G172">
        <v>250.0</v>
      </c>
      <c r="H172">
        <v>19.5074</v>
      </c>
      <c r="I172" t="s">
        <v>1914</v>
      </c>
    </row>
    <row r="173">
      <c r="A173" t="str">
        <f t="shared" si="2"/>
        <v>171</v>
      </c>
      <c r="B173" t="s">
        <v>1876</v>
      </c>
      <c r="C173" t="s">
        <v>1915</v>
      </c>
      <c r="D173">
        <v>205.0</v>
      </c>
      <c r="E173">
        <v>24762.0</v>
      </c>
      <c r="F173">
        <v>1.0</v>
      </c>
      <c r="G173">
        <v>4.0</v>
      </c>
      <c r="H173">
        <v>1.6132</v>
      </c>
      <c r="I173" t="s">
        <v>1916</v>
      </c>
    </row>
    <row r="174">
      <c r="A174" t="str">
        <f t="shared" si="2"/>
        <v>172</v>
      </c>
      <c r="B174" t="s">
        <v>1876</v>
      </c>
      <c r="C174" t="s">
        <v>1917</v>
      </c>
      <c r="D174">
        <v>2.0</v>
      </c>
      <c r="E174">
        <v>24762.0</v>
      </c>
      <c r="F174">
        <v>1.0</v>
      </c>
      <c r="G174">
        <v>1.0</v>
      </c>
      <c r="H174">
        <v>1.0</v>
      </c>
      <c r="I174" t="s">
        <v>1758</v>
      </c>
    </row>
    <row r="175">
      <c r="A175" t="str">
        <f t="shared" si="2"/>
        <v>173</v>
      </c>
      <c r="B175" t="s">
        <v>1876</v>
      </c>
      <c r="C175" t="s">
        <v>1721</v>
      </c>
      <c r="D175">
        <v>40.0</v>
      </c>
      <c r="E175">
        <v>40.0</v>
      </c>
      <c r="F175">
        <v>4.0</v>
      </c>
      <c r="G175">
        <v>10.0</v>
      </c>
      <c r="H175">
        <v>4.875</v>
      </c>
      <c r="I175" t="s">
        <v>1918</v>
      </c>
    </row>
    <row r="176">
      <c r="A176" t="str">
        <f t="shared" si="2"/>
        <v>174</v>
      </c>
      <c r="B176" t="s">
        <v>1876</v>
      </c>
      <c r="C176" t="s">
        <v>1919</v>
      </c>
      <c r="D176">
        <v>275.0</v>
      </c>
      <c r="E176">
        <v>833.0</v>
      </c>
      <c r="F176">
        <v>8.0</v>
      </c>
      <c r="G176">
        <v>2260.0</v>
      </c>
      <c r="H176">
        <v>110.0804</v>
      </c>
      <c r="I176" t="s">
        <v>1920</v>
      </c>
    </row>
    <row r="177">
      <c r="A177" t="str">
        <f t="shared" si="2"/>
        <v>175</v>
      </c>
      <c r="B177" t="s">
        <v>1876</v>
      </c>
      <c r="C177" t="s">
        <v>1921</v>
      </c>
      <c r="D177">
        <v>2.0</v>
      </c>
      <c r="E177">
        <v>2.0</v>
      </c>
      <c r="F177">
        <v>27.0</v>
      </c>
      <c r="G177">
        <v>31.0</v>
      </c>
      <c r="H177">
        <v>29.0</v>
      </c>
      <c r="I177" t="s">
        <v>1922</v>
      </c>
    </row>
    <row r="178">
      <c r="A178" t="str">
        <f t="shared" si="2"/>
        <v>176</v>
      </c>
      <c r="B178" t="s">
        <v>1876</v>
      </c>
      <c r="C178" t="s">
        <v>1923</v>
      </c>
      <c r="D178">
        <v>5.0</v>
      </c>
      <c r="E178">
        <v>6005.0</v>
      </c>
      <c r="F178">
        <v>5.0</v>
      </c>
      <c r="G178">
        <v>8.0</v>
      </c>
      <c r="H178">
        <v>5.6045</v>
      </c>
      <c r="I178" t="s">
        <v>1924</v>
      </c>
    </row>
    <row r="179">
      <c r="A179" t="str">
        <f t="shared" si="2"/>
        <v>177</v>
      </c>
      <c r="B179" t="s">
        <v>1876</v>
      </c>
      <c r="C179" t="s">
        <v>1925</v>
      </c>
      <c r="D179">
        <v>1.0</v>
      </c>
      <c r="E179">
        <v>24762.0</v>
      </c>
      <c r="F179">
        <v>10.0</v>
      </c>
      <c r="G179">
        <v>10.0</v>
      </c>
      <c r="H179">
        <v>10.0</v>
      </c>
      <c r="I179" t="s">
        <v>1816</v>
      </c>
    </row>
    <row r="180">
      <c r="A180" t="str">
        <f t="shared" si="2"/>
        <v>178</v>
      </c>
      <c r="B180" t="s">
        <v>1876</v>
      </c>
      <c r="C180" t="s">
        <v>1926</v>
      </c>
      <c r="D180">
        <v>1.0</v>
      </c>
      <c r="E180">
        <v>24762.0</v>
      </c>
      <c r="F180">
        <v>1.0</v>
      </c>
      <c r="G180">
        <v>1.0</v>
      </c>
      <c r="H180">
        <v>1.0</v>
      </c>
      <c r="I180">
        <v>0.0</v>
      </c>
    </row>
    <row r="181">
      <c r="A181" t="str">
        <f t="shared" si="2"/>
        <v>179</v>
      </c>
      <c r="B181" t="s">
        <v>1876</v>
      </c>
      <c r="C181" t="s">
        <v>1927</v>
      </c>
      <c r="D181">
        <v>1364.0</v>
      </c>
      <c r="E181">
        <v>11512.0</v>
      </c>
      <c r="F181">
        <v>1.0</v>
      </c>
      <c r="G181">
        <v>25.0</v>
      </c>
      <c r="H181">
        <v>5.2066</v>
      </c>
      <c r="I181" t="s">
        <v>1928</v>
      </c>
    </row>
    <row r="182">
      <c r="A182" t="str">
        <f t="shared" si="2"/>
        <v>180</v>
      </c>
      <c r="B182" t="s">
        <v>1876</v>
      </c>
      <c r="C182" t="s">
        <v>1929</v>
      </c>
      <c r="D182">
        <v>20157.0</v>
      </c>
      <c r="E182">
        <v>24762.0</v>
      </c>
      <c r="F182">
        <v>3.0</v>
      </c>
      <c r="G182">
        <v>100.0</v>
      </c>
      <c r="H182">
        <v>30.914</v>
      </c>
      <c r="I182" t="s">
        <v>1930</v>
      </c>
    </row>
    <row r="183">
      <c r="A183" t="str">
        <f t="shared" si="2"/>
        <v>181</v>
      </c>
      <c r="B183" t="s">
        <v>1876</v>
      </c>
      <c r="C183" t="s">
        <v>1621</v>
      </c>
      <c r="D183">
        <v>9.0</v>
      </c>
      <c r="E183">
        <v>24735.0</v>
      </c>
      <c r="F183">
        <v>6.0</v>
      </c>
      <c r="G183">
        <v>15.0</v>
      </c>
      <c r="H183">
        <v>10.0163</v>
      </c>
      <c r="I183" t="s">
        <v>1931</v>
      </c>
    </row>
    <row r="184">
      <c r="A184" t="str">
        <f t="shared" si="2"/>
        <v>182</v>
      </c>
      <c r="B184" t="s">
        <v>1876</v>
      </c>
      <c r="C184" t="s">
        <v>1763</v>
      </c>
      <c r="D184">
        <v>1381.0</v>
      </c>
      <c r="E184">
        <v>24762.0</v>
      </c>
      <c r="F184">
        <v>19.0</v>
      </c>
      <c r="G184">
        <v>19.0</v>
      </c>
      <c r="H184">
        <v>19.0</v>
      </c>
      <c r="I184" t="s">
        <v>1932</v>
      </c>
    </row>
    <row r="185">
      <c r="A185" t="str">
        <f t="shared" si="2"/>
        <v>183</v>
      </c>
      <c r="B185" t="s">
        <v>1876</v>
      </c>
      <c r="C185" t="s">
        <v>1761</v>
      </c>
      <c r="D185">
        <v>46.0</v>
      </c>
      <c r="E185">
        <v>24762.0</v>
      </c>
      <c r="F185">
        <v>3.0</v>
      </c>
      <c r="G185">
        <v>16.0</v>
      </c>
      <c r="H185">
        <v>4.3752</v>
      </c>
      <c r="I185" t="s">
        <v>1933</v>
      </c>
    </row>
    <row r="186">
      <c r="A186" t="str">
        <f t="shared" si="2"/>
        <v>184</v>
      </c>
      <c r="B186" t="s">
        <v>1876</v>
      </c>
      <c r="C186" t="s">
        <v>1934</v>
      </c>
      <c r="D186">
        <v>199.0</v>
      </c>
      <c r="E186">
        <v>24762.0</v>
      </c>
      <c r="F186">
        <v>1.0</v>
      </c>
      <c r="G186">
        <v>4.0</v>
      </c>
      <c r="H186">
        <v>1.6143</v>
      </c>
      <c r="I186" t="s">
        <v>1935</v>
      </c>
    </row>
    <row r="187">
      <c r="A187" t="str">
        <f t="shared" si="2"/>
        <v>185</v>
      </c>
      <c r="B187" t="s">
        <v>1876</v>
      </c>
      <c r="C187" t="s">
        <v>1936</v>
      </c>
      <c r="D187">
        <v>2.0</v>
      </c>
      <c r="E187">
        <v>24762.0</v>
      </c>
      <c r="F187">
        <v>1.0</v>
      </c>
      <c r="G187">
        <v>1.0</v>
      </c>
      <c r="H187">
        <v>1.0</v>
      </c>
      <c r="I187" t="s">
        <v>1769</v>
      </c>
    </row>
    <row r="188">
      <c r="A188" t="str">
        <f t="shared" si="2"/>
        <v>186</v>
      </c>
      <c r="B188" t="s">
        <v>1876</v>
      </c>
      <c r="C188" t="s">
        <v>1834</v>
      </c>
      <c r="D188">
        <v>19818.0</v>
      </c>
      <c r="E188">
        <v>24407.0</v>
      </c>
      <c r="F188">
        <v>1.0</v>
      </c>
      <c r="G188">
        <v>100.0</v>
      </c>
      <c r="H188">
        <v>29.3118</v>
      </c>
      <c r="I188" t="s">
        <v>1937</v>
      </c>
    </row>
    <row r="189">
      <c r="A189" t="str">
        <f t="shared" si="2"/>
        <v>187</v>
      </c>
      <c r="B189" t="s">
        <v>1876</v>
      </c>
      <c r="C189" t="s">
        <v>1836</v>
      </c>
      <c r="D189">
        <v>1643.0</v>
      </c>
      <c r="E189">
        <v>24762.0</v>
      </c>
      <c r="F189">
        <v>10.0</v>
      </c>
      <c r="G189">
        <v>10.0</v>
      </c>
      <c r="H189">
        <v>10.0</v>
      </c>
      <c r="I189" t="s">
        <v>1938</v>
      </c>
    </row>
    <row r="190">
      <c r="A190" t="str">
        <f t="shared" si="2"/>
        <v>188</v>
      </c>
      <c r="B190" t="s">
        <v>1876</v>
      </c>
      <c r="C190" t="s">
        <v>1838</v>
      </c>
      <c r="D190">
        <v>13.0</v>
      </c>
      <c r="E190">
        <v>24755.0</v>
      </c>
      <c r="F190">
        <v>1.0</v>
      </c>
      <c r="G190">
        <v>13.0</v>
      </c>
      <c r="H190">
        <v>6.039</v>
      </c>
      <c r="I190" t="s">
        <v>1939</v>
      </c>
    </row>
    <row r="191">
      <c r="A191" t="str">
        <f t="shared" si="2"/>
        <v>189</v>
      </c>
      <c r="B191" t="s">
        <v>1876</v>
      </c>
      <c r="C191" t="s">
        <v>1940</v>
      </c>
      <c r="D191">
        <v>61.0</v>
      </c>
      <c r="E191">
        <v>24762.0</v>
      </c>
      <c r="F191">
        <v>10.0</v>
      </c>
      <c r="G191">
        <v>10.0</v>
      </c>
      <c r="H191">
        <v>10.0</v>
      </c>
      <c r="I191" t="s">
        <v>1941</v>
      </c>
    </row>
    <row r="192">
      <c r="A192" t="str">
        <f t="shared" si="2"/>
        <v>190</v>
      </c>
      <c r="B192" t="s">
        <v>1876</v>
      </c>
      <c r="C192" t="s">
        <v>1942</v>
      </c>
      <c r="D192">
        <v>3074.0</v>
      </c>
      <c r="E192">
        <v>11109.0</v>
      </c>
      <c r="F192">
        <v>1.0</v>
      </c>
      <c r="G192">
        <v>250.0</v>
      </c>
      <c r="H192">
        <v>22.4133</v>
      </c>
      <c r="I192" t="s">
        <v>1943</v>
      </c>
    </row>
    <row r="193">
      <c r="A193" t="str">
        <f t="shared" si="2"/>
        <v>191</v>
      </c>
      <c r="B193" t="s">
        <v>1876</v>
      </c>
      <c r="C193" t="s">
        <v>1944</v>
      </c>
      <c r="D193">
        <v>2693.0</v>
      </c>
      <c r="E193">
        <v>11970.0</v>
      </c>
      <c r="F193">
        <v>1.0</v>
      </c>
      <c r="G193">
        <v>250.0</v>
      </c>
      <c r="H193">
        <v>15.0027</v>
      </c>
      <c r="I193" t="s">
        <v>1945</v>
      </c>
    </row>
    <row r="194">
      <c r="A194" t="str">
        <f t="shared" si="2"/>
        <v>192</v>
      </c>
      <c r="B194" t="s">
        <v>1876</v>
      </c>
      <c r="C194" t="s">
        <v>1647</v>
      </c>
      <c r="D194">
        <v>8.0</v>
      </c>
      <c r="E194">
        <v>24760.0</v>
      </c>
      <c r="F194">
        <v>1.0</v>
      </c>
      <c r="G194">
        <v>1.0</v>
      </c>
      <c r="H194">
        <v>1.0</v>
      </c>
      <c r="I194" t="s">
        <v>1946</v>
      </c>
    </row>
    <row r="195">
      <c r="A195" t="str">
        <f t="shared" si="2"/>
        <v>193</v>
      </c>
      <c r="B195" t="s">
        <v>1876</v>
      </c>
      <c r="C195" t="s">
        <v>1947</v>
      </c>
      <c r="D195">
        <v>195.0</v>
      </c>
      <c r="E195">
        <v>217.0</v>
      </c>
      <c r="F195">
        <v>2.0</v>
      </c>
      <c r="G195">
        <v>10.0</v>
      </c>
      <c r="H195">
        <v>4.7143</v>
      </c>
      <c r="I195" t="s">
        <v>1948</v>
      </c>
    </row>
    <row r="196">
      <c r="A196" t="str">
        <f t="shared" si="2"/>
        <v>194</v>
      </c>
      <c r="B196" t="s">
        <v>1876</v>
      </c>
      <c r="C196" t="s">
        <v>1949</v>
      </c>
      <c r="D196">
        <v>1.0</v>
      </c>
      <c r="E196">
        <v>24762.0</v>
      </c>
      <c r="F196">
        <v>1.0</v>
      </c>
      <c r="G196">
        <v>1.0</v>
      </c>
      <c r="H196">
        <v>1.0</v>
      </c>
      <c r="I196">
        <v>0.0</v>
      </c>
    </row>
    <row r="197">
      <c r="A197" t="str">
        <f t="shared" si="2"/>
        <v>195</v>
      </c>
      <c r="B197" t="s">
        <v>1876</v>
      </c>
      <c r="C197" t="s">
        <v>1950</v>
      </c>
      <c r="D197">
        <v>184.0</v>
      </c>
      <c r="E197">
        <v>213.0</v>
      </c>
      <c r="F197">
        <v>2.0</v>
      </c>
      <c r="G197">
        <v>35.0</v>
      </c>
      <c r="H197">
        <v>8.338</v>
      </c>
      <c r="I197" t="s">
        <v>1951</v>
      </c>
    </row>
    <row r="198">
      <c r="A198" t="str">
        <f t="shared" si="2"/>
        <v>196</v>
      </c>
      <c r="B198" t="s">
        <v>1876</v>
      </c>
      <c r="C198" t="s">
        <v>1952</v>
      </c>
      <c r="D198">
        <v>14957.0</v>
      </c>
      <c r="E198">
        <v>15957.0</v>
      </c>
      <c r="F198">
        <v>3.0</v>
      </c>
      <c r="G198">
        <v>20.0</v>
      </c>
      <c r="H198">
        <v>8.7652</v>
      </c>
      <c r="I198" t="s">
        <v>1953</v>
      </c>
    </row>
    <row r="199">
      <c r="A199" t="str">
        <f t="shared" si="2"/>
        <v>197</v>
      </c>
      <c r="B199" t="s">
        <v>1876</v>
      </c>
      <c r="C199" t="s">
        <v>1954</v>
      </c>
      <c r="D199">
        <v>6.0</v>
      </c>
      <c r="E199">
        <v>24762.0</v>
      </c>
      <c r="F199">
        <v>1.0</v>
      </c>
      <c r="G199">
        <v>1.0</v>
      </c>
      <c r="H199">
        <v>1.0</v>
      </c>
      <c r="I199" t="s">
        <v>1955</v>
      </c>
    </row>
    <row r="200">
      <c r="A200" t="str">
        <f t="shared" si="2"/>
        <v>198</v>
      </c>
      <c r="B200" t="s">
        <v>1876</v>
      </c>
      <c r="C200" t="s">
        <v>1956</v>
      </c>
      <c r="D200">
        <v>123.0</v>
      </c>
      <c r="E200">
        <v>24493.0</v>
      </c>
      <c r="F200">
        <v>3.0</v>
      </c>
      <c r="G200">
        <v>23.0</v>
      </c>
      <c r="H200">
        <v>7.939</v>
      </c>
      <c r="I200" t="s">
        <v>1957</v>
      </c>
    </row>
    <row r="201">
      <c r="A201" t="str">
        <f t="shared" si="2"/>
        <v>199</v>
      </c>
      <c r="B201" t="s">
        <v>1876</v>
      </c>
      <c r="C201" t="s">
        <v>1958</v>
      </c>
      <c r="D201">
        <v>2.0</v>
      </c>
      <c r="E201">
        <v>24762.0</v>
      </c>
      <c r="F201">
        <v>1.0</v>
      </c>
      <c r="G201">
        <v>1.0</v>
      </c>
      <c r="H201">
        <v>1.0</v>
      </c>
      <c r="I201" t="s">
        <v>1758</v>
      </c>
    </row>
    <row r="202">
      <c r="A202" t="str">
        <f t="shared" si="2"/>
        <v>200</v>
      </c>
      <c r="B202" t="s">
        <v>1876</v>
      </c>
      <c r="C202" t="s">
        <v>1959</v>
      </c>
      <c r="D202">
        <v>4.0</v>
      </c>
      <c r="E202">
        <v>7.0</v>
      </c>
      <c r="F202">
        <v>1.0</v>
      </c>
      <c r="G202">
        <v>1.0</v>
      </c>
      <c r="H202">
        <v>1.0</v>
      </c>
      <c r="I202" t="s">
        <v>1960</v>
      </c>
    </row>
    <row r="203">
      <c r="A203" t="str">
        <f t="shared" si="2"/>
        <v>201</v>
      </c>
      <c r="B203" t="s">
        <v>1876</v>
      </c>
      <c r="C203" t="s">
        <v>1961</v>
      </c>
      <c r="D203">
        <v>59.0</v>
      </c>
      <c r="E203">
        <v>21909.0</v>
      </c>
      <c r="F203">
        <v>2.0</v>
      </c>
      <c r="G203">
        <v>10.0</v>
      </c>
      <c r="H203">
        <v>4.3049</v>
      </c>
      <c r="I203" t="s">
        <v>1962</v>
      </c>
    </row>
    <row r="204">
      <c r="A204" t="str">
        <f t="shared" si="2"/>
        <v>202</v>
      </c>
      <c r="B204" t="s">
        <v>1876</v>
      </c>
      <c r="C204" t="s">
        <v>1963</v>
      </c>
      <c r="D204">
        <v>43.0</v>
      </c>
      <c r="E204">
        <v>44.0</v>
      </c>
      <c r="F204">
        <v>8.0</v>
      </c>
      <c r="G204">
        <v>262.0</v>
      </c>
      <c r="H204">
        <v>55.6818</v>
      </c>
      <c r="I204" t="s">
        <v>1964</v>
      </c>
    </row>
    <row r="205">
      <c r="A205" t="str">
        <f t="shared" si="2"/>
        <v>203</v>
      </c>
      <c r="B205" t="s">
        <v>1876</v>
      </c>
      <c r="C205" t="s">
        <v>1965</v>
      </c>
      <c r="D205">
        <v>3.0</v>
      </c>
      <c r="E205">
        <v>24762.0</v>
      </c>
      <c r="F205">
        <v>10.0</v>
      </c>
      <c r="G205">
        <v>10.0</v>
      </c>
      <c r="H205">
        <v>10.0</v>
      </c>
      <c r="I205" t="s">
        <v>1966</v>
      </c>
    </row>
    <row r="206">
      <c r="A206" t="str">
        <f t="shared" si="2"/>
        <v>204</v>
      </c>
      <c r="B206" t="s">
        <v>1876</v>
      </c>
      <c r="C206" t="s">
        <v>1638</v>
      </c>
      <c r="D206">
        <v>4.0</v>
      </c>
      <c r="E206">
        <v>4.0</v>
      </c>
      <c r="F206">
        <v>1.0</v>
      </c>
      <c r="G206">
        <v>28.0</v>
      </c>
      <c r="H206">
        <v>8.0</v>
      </c>
      <c r="I206" t="s">
        <v>1967</v>
      </c>
    </row>
    <row r="207">
      <c r="A207" t="str">
        <f t="shared" si="2"/>
        <v>205</v>
      </c>
      <c r="B207" t="s">
        <v>1876</v>
      </c>
      <c r="C207" t="s">
        <v>1968</v>
      </c>
      <c r="D207">
        <v>1.0</v>
      </c>
      <c r="E207">
        <v>24762.0</v>
      </c>
      <c r="F207">
        <v>1.0</v>
      </c>
      <c r="G207">
        <v>1.0</v>
      </c>
      <c r="H207">
        <v>1.0</v>
      </c>
      <c r="I207">
        <v>0.0</v>
      </c>
    </row>
    <row r="208">
      <c r="A208" t="str">
        <f t="shared" si="2"/>
        <v>206</v>
      </c>
      <c r="B208" t="s">
        <v>1876</v>
      </c>
      <c r="C208" t="s">
        <v>1784</v>
      </c>
      <c r="D208">
        <v>3.0</v>
      </c>
      <c r="E208">
        <v>10528.0</v>
      </c>
      <c r="F208">
        <v>4.0</v>
      </c>
      <c r="G208">
        <v>20.0</v>
      </c>
      <c r="H208">
        <v>4.0093</v>
      </c>
      <c r="I208" t="s">
        <v>1969</v>
      </c>
    </row>
    <row r="209">
      <c r="A209" t="str">
        <f t="shared" si="2"/>
        <v>207</v>
      </c>
      <c r="B209" t="s">
        <v>1876</v>
      </c>
      <c r="C209" t="s">
        <v>1970</v>
      </c>
      <c r="D209">
        <v>2.0</v>
      </c>
      <c r="E209">
        <v>9132.0</v>
      </c>
      <c r="F209">
        <v>1.0</v>
      </c>
      <c r="G209">
        <v>4.0</v>
      </c>
      <c r="H209">
        <v>3.9997</v>
      </c>
      <c r="I209" t="s">
        <v>1971</v>
      </c>
    </row>
    <row r="210">
      <c r="A210" t="str">
        <f t="shared" si="2"/>
        <v>208</v>
      </c>
      <c r="B210" t="s">
        <v>1876</v>
      </c>
      <c r="C210" t="s">
        <v>1972</v>
      </c>
      <c r="D210">
        <v>1.0</v>
      </c>
      <c r="E210">
        <v>24762.0</v>
      </c>
      <c r="F210">
        <v>1.0</v>
      </c>
      <c r="G210">
        <v>1.0</v>
      </c>
      <c r="H210">
        <v>1.0</v>
      </c>
      <c r="I210">
        <v>0.0</v>
      </c>
    </row>
    <row r="211">
      <c r="A211" t="str">
        <f t="shared" si="2"/>
        <v>209</v>
      </c>
      <c r="B211" t="s">
        <v>1876</v>
      </c>
      <c r="C211" t="s">
        <v>1973</v>
      </c>
      <c r="D211">
        <v>952.0</v>
      </c>
      <c r="E211">
        <v>24342.0</v>
      </c>
      <c r="F211">
        <v>3.0</v>
      </c>
      <c r="G211">
        <v>35.0</v>
      </c>
      <c r="H211">
        <v>8.6882</v>
      </c>
      <c r="I211" t="s">
        <v>1974</v>
      </c>
    </row>
    <row r="212">
      <c r="A212" t="str">
        <f t="shared" si="2"/>
        <v>210</v>
      </c>
      <c r="B212" t="s">
        <v>1876</v>
      </c>
      <c r="C212" t="s">
        <v>1975</v>
      </c>
      <c r="D212">
        <v>2.0</v>
      </c>
      <c r="E212">
        <v>24762.0</v>
      </c>
      <c r="F212">
        <v>1.0</v>
      </c>
      <c r="G212">
        <v>1.0</v>
      </c>
      <c r="H212">
        <v>1.0</v>
      </c>
      <c r="I212" t="s">
        <v>1758</v>
      </c>
    </row>
    <row r="213">
      <c r="A213" t="str">
        <f t="shared" si="2"/>
        <v>211</v>
      </c>
      <c r="B213" t="s">
        <v>1876</v>
      </c>
      <c r="C213" t="s">
        <v>1976</v>
      </c>
      <c r="D213">
        <v>2.0</v>
      </c>
      <c r="E213">
        <v>24762.0</v>
      </c>
      <c r="F213">
        <v>1.0</v>
      </c>
      <c r="G213">
        <v>1.0</v>
      </c>
      <c r="H213">
        <v>1.0</v>
      </c>
      <c r="I213" t="s">
        <v>1758</v>
      </c>
    </row>
    <row r="214">
      <c r="A214" t="str">
        <f t="shared" si="2"/>
        <v>212</v>
      </c>
      <c r="B214" t="s">
        <v>1876</v>
      </c>
      <c r="C214" t="s">
        <v>1977</v>
      </c>
      <c r="D214">
        <v>2.0</v>
      </c>
      <c r="E214">
        <v>24762.0</v>
      </c>
      <c r="F214">
        <v>1.0</v>
      </c>
      <c r="G214">
        <v>1.0</v>
      </c>
      <c r="H214">
        <v>1.0</v>
      </c>
      <c r="I214" t="s">
        <v>1758</v>
      </c>
    </row>
    <row r="215">
      <c r="A215" t="str">
        <f t="shared" si="2"/>
        <v>213</v>
      </c>
      <c r="B215" t="s">
        <v>1876</v>
      </c>
      <c r="C215" t="s">
        <v>1978</v>
      </c>
      <c r="D215">
        <v>2.0</v>
      </c>
      <c r="E215">
        <v>24762.0</v>
      </c>
      <c r="F215">
        <v>1.0</v>
      </c>
      <c r="G215">
        <v>1.0</v>
      </c>
      <c r="H215">
        <v>1.0</v>
      </c>
      <c r="I215" t="s">
        <v>1758</v>
      </c>
    </row>
    <row r="216">
      <c r="A216" t="str">
        <f t="shared" si="2"/>
        <v>214</v>
      </c>
      <c r="B216" t="s">
        <v>1876</v>
      </c>
      <c r="C216" t="s">
        <v>1979</v>
      </c>
      <c r="D216">
        <v>2.0</v>
      </c>
      <c r="E216">
        <v>24762.0</v>
      </c>
      <c r="F216">
        <v>1.0</v>
      </c>
      <c r="G216">
        <v>1.0</v>
      </c>
      <c r="H216">
        <v>1.0</v>
      </c>
      <c r="I216" t="s">
        <v>1758</v>
      </c>
    </row>
    <row r="217">
      <c r="A217" t="str">
        <f t="shared" si="2"/>
        <v>215</v>
      </c>
      <c r="B217" t="s">
        <v>1876</v>
      </c>
      <c r="C217" t="s">
        <v>1980</v>
      </c>
      <c r="D217">
        <v>2.0</v>
      </c>
      <c r="E217">
        <v>24762.0</v>
      </c>
      <c r="F217">
        <v>1.0</v>
      </c>
      <c r="G217">
        <v>1.0</v>
      </c>
      <c r="H217">
        <v>1.0</v>
      </c>
      <c r="I217" t="s">
        <v>1758</v>
      </c>
    </row>
    <row r="218">
      <c r="A218" t="str">
        <f t="shared" si="2"/>
        <v>216</v>
      </c>
      <c r="B218" t="s">
        <v>1876</v>
      </c>
      <c r="C218" t="s">
        <v>1981</v>
      </c>
      <c r="D218">
        <v>2.0</v>
      </c>
      <c r="E218">
        <v>24762.0</v>
      </c>
      <c r="F218">
        <v>1.0</v>
      </c>
      <c r="G218">
        <v>1.0</v>
      </c>
      <c r="H218">
        <v>1.0</v>
      </c>
      <c r="I218" t="s">
        <v>1758</v>
      </c>
    </row>
    <row r="219">
      <c r="A219" t="str">
        <f t="shared" si="2"/>
        <v>217</v>
      </c>
      <c r="B219" t="s">
        <v>1876</v>
      </c>
      <c r="C219" t="s">
        <v>1982</v>
      </c>
      <c r="D219">
        <v>2.0</v>
      </c>
      <c r="E219">
        <v>24762.0</v>
      </c>
      <c r="F219">
        <v>1.0</v>
      </c>
      <c r="G219">
        <v>1.0</v>
      </c>
      <c r="H219">
        <v>1.0</v>
      </c>
      <c r="I219" t="s">
        <v>1758</v>
      </c>
    </row>
    <row r="220">
      <c r="A220" t="str">
        <f t="shared" si="2"/>
        <v>218</v>
      </c>
      <c r="B220" t="s">
        <v>1876</v>
      </c>
      <c r="C220" t="s">
        <v>1983</v>
      </c>
      <c r="D220">
        <v>2.0</v>
      </c>
      <c r="E220">
        <v>24762.0</v>
      </c>
      <c r="F220">
        <v>1.0</v>
      </c>
      <c r="G220">
        <v>1.0</v>
      </c>
      <c r="H220">
        <v>1.0</v>
      </c>
      <c r="I220" t="s">
        <v>1758</v>
      </c>
    </row>
    <row r="221">
      <c r="A221" t="str">
        <f t="shared" si="2"/>
        <v>219</v>
      </c>
      <c r="B221" t="s">
        <v>1876</v>
      </c>
      <c r="C221" t="s">
        <v>1984</v>
      </c>
      <c r="D221">
        <v>4.0</v>
      </c>
      <c r="E221">
        <v>520.0</v>
      </c>
      <c r="F221">
        <v>8.0</v>
      </c>
      <c r="G221">
        <v>10.0</v>
      </c>
      <c r="H221">
        <v>8.0404</v>
      </c>
      <c r="I221" t="s">
        <v>1985</v>
      </c>
    </row>
    <row r="222">
      <c r="A222" t="str">
        <f t="shared" si="2"/>
        <v>220</v>
      </c>
      <c r="B222" t="s">
        <v>1876</v>
      </c>
      <c r="C222" t="s">
        <v>69</v>
      </c>
      <c r="D222">
        <v>1453.0</v>
      </c>
      <c r="E222">
        <v>24750.0</v>
      </c>
      <c r="F222">
        <v>1.0</v>
      </c>
      <c r="G222">
        <v>41.0</v>
      </c>
      <c r="H222">
        <v>13.2433</v>
      </c>
      <c r="I222" t="s">
        <v>1986</v>
      </c>
    </row>
    <row r="223">
      <c r="A223" t="str">
        <f t="shared" si="2"/>
        <v>221</v>
      </c>
      <c r="B223" t="s">
        <v>1876</v>
      </c>
      <c r="C223" t="s">
        <v>1987</v>
      </c>
      <c r="D223">
        <v>1481.0</v>
      </c>
      <c r="E223">
        <v>16891.0</v>
      </c>
      <c r="F223">
        <v>6.0</v>
      </c>
      <c r="G223">
        <v>250.0</v>
      </c>
      <c r="H223">
        <v>22.3986</v>
      </c>
      <c r="I223" t="s">
        <v>1988</v>
      </c>
    </row>
    <row r="224">
      <c r="A224" t="str">
        <f t="shared" si="2"/>
        <v>222</v>
      </c>
      <c r="B224" t="s">
        <v>1876</v>
      </c>
      <c r="C224" t="s">
        <v>1989</v>
      </c>
      <c r="D224">
        <v>8068.0</v>
      </c>
      <c r="E224">
        <v>21832.0</v>
      </c>
      <c r="F224">
        <v>2.0</v>
      </c>
      <c r="G224">
        <v>35.0</v>
      </c>
      <c r="H224">
        <v>12.8684</v>
      </c>
      <c r="I224" t="s">
        <v>1990</v>
      </c>
    </row>
    <row r="225">
      <c r="A225" t="str">
        <f t="shared" si="2"/>
        <v>223</v>
      </c>
      <c r="B225" t="s">
        <v>1876</v>
      </c>
      <c r="C225" t="s">
        <v>1991</v>
      </c>
      <c r="D225">
        <v>1.0</v>
      </c>
      <c r="E225">
        <v>5.0</v>
      </c>
      <c r="F225">
        <v>1.0</v>
      </c>
      <c r="G225">
        <v>1.0</v>
      </c>
      <c r="H225">
        <v>1.0</v>
      </c>
      <c r="I225" t="s">
        <v>1992</v>
      </c>
    </row>
    <row r="226">
      <c r="A226" t="str">
        <f t="shared" si="2"/>
        <v>224</v>
      </c>
      <c r="B226" t="s">
        <v>1876</v>
      </c>
      <c r="C226" t="s">
        <v>1993</v>
      </c>
      <c r="D226">
        <v>2.0</v>
      </c>
      <c r="E226">
        <v>24762.0</v>
      </c>
      <c r="F226">
        <v>1.0</v>
      </c>
      <c r="G226">
        <v>1.0</v>
      </c>
      <c r="H226">
        <v>1.0</v>
      </c>
      <c r="I226" t="s">
        <v>1769</v>
      </c>
    </row>
    <row r="227">
      <c r="A227" t="str">
        <f t="shared" si="2"/>
        <v>225</v>
      </c>
      <c r="B227" t="s">
        <v>1876</v>
      </c>
      <c r="C227" t="s">
        <v>1994</v>
      </c>
      <c r="D227">
        <v>3.0</v>
      </c>
      <c r="E227">
        <v>59.0</v>
      </c>
      <c r="F227">
        <v>1.0</v>
      </c>
      <c r="G227">
        <v>1.0</v>
      </c>
      <c r="H227">
        <v>1.0</v>
      </c>
      <c r="I227" t="s">
        <v>1995</v>
      </c>
    </row>
    <row r="228">
      <c r="A228" t="str">
        <f t="shared" si="2"/>
        <v>226</v>
      </c>
      <c r="B228" t="s">
        <v>1876</v>
      </c>
      <c r="C228" t="s">
        <v>1859</v>
      </c>
      <c r="D228">
        <v>18431.0</v>
      </c>
      <c r="E228">
        <v>22994.0</v>
      </c>
      <c r="F228">
        <v>2.0</v>
      </c>
      <c r="G228">
        <v>100.0</v>
      </c>
      <c r="H228">
        <v>29.2078</v>
      </c>
      <c r="I228" t="s">
        <v>1996</v>
      </c>
    </row>
    <row r="229">
      <c r="A229" t="str">
        <f t="shared" si="2"/>
        <v>227</v>
      </c>
      <c r="B229" t="s">
        <v>1876</v>
      </c>
      <c r="C229" t="s">
        <v>1997</v>
      </c>
      <c r="D229">
        <v>1.0</v>
      </c>
      <c r="E229">
        <v>24762.0</v>
      </c>
      <c r="F229">
        <v>1.0</v>
      </c>
      <c r="G229">
        <v>1.0</v>
      </c>
      <c r="H229">
        <v>1.0</v>
      </c>
      <c r="I229">
        <v>0.0</v>
      </c>
    </row>
    <row r="230">
      <c r="A230" t="str">
        <f t="shared" si="2"/>
        <v>228</v>
      </c>
      <c r="B230" t="s">
        <v>1876</v>
      </c>
      <c r="C230" t="s">
        <v>1998</v>
      </c>
      <c r="D230">
        <v>1.0</v>
      </c>
      <c r="E230">
        <v>24762.0</v>
      </c>
      <c r="F230">
        <v>1.0</v>
      </c>
      <c r="G230">
        <v>1.0</v>
      </c>
      <c r="H230">
        <v>1.0</v>
      </c>
      <c r="I230">
        <v>0.0</v>
      </c>
    </row>
    <row r="231">
      <c r="A231" t="str">
        <f t="shared" si="2"/>
        <v>229</v>
      </c>
      <c r="B231" t="s">
        <v>1876</v>
      </c>
      <c r="C231" t="s">
        <v>1999</v>
      </c>
      <c r="D231">
        <v>6.0</v>
      </c>
      <c r="E231">
        <v>24762.0</v>
      </c>
      <c r="F231">
        <v>1.0</v>
      </c>
      <c r="G231">
        <v>1.0</v>
      </c>
      <c r="H231">
        <v>1.0</v>
      </c>
      <c r="I231" t="s">
        <v>1955</v>
      </c>
    </row>
    <row r="232">
      <c r="A232" t="str">
        <f t="shared" si="2"/>
        <v>230</v>
      </c>
      <c r="B232" t="s">
        <v>1876</v>
      </c>
      <c r="C232" t="s">
        <v>2000</v>
      </c>
      <c r="D232">
        <v>2.0</v>
      </c>
      <c r="E232">
        <v>2.0</v>
      </c>
      <c r="F232">
        <v>22.0</v>
      </c>
      <c r="G232">
        <v>23.0</v>
      </c>
      <c r="H232">
        <v>22.5</v>
      </c>
      <c r="I232" t="s">
        <v>2001</v>
      </c>
    </row>
    <row r="233">
      <c r="A233" t="str">
        <f t="shared" si="2"/>
        <v>231</v>
      </c>
      <c r="B233" t="s">
        <v>2002</v>
      </c>
      <c r="C233" t="s">
        <v>1840</v>
      </c>
      <c r="D233">
        <v>24762.0</v>
      </c>
      <c r="E233">
        <v>24762.0</v>
      </c>
      <c r="F233">
        <v>1.0</v>
      </c>
      <c r="G233">
        <v>5.0</v>
      </c>
      <c r="H233">
        <v>4.6594</v>
      </c>
      <c r="I233" t="s">
        <v>2003</v>
      </c>
    </row>
    <row r="234">
      <c r="A234" t="str">
        <f t="shared" si="2"/>
        <v>232</v>
      </c>
      <c r="B234" t="s">
        <v>2002</v>
      </c>
      <c r="C234" t="s">
        <v>1878</v>
      </c>
      <c r="D234">
        <v>8.0</v>
      </c>
      <c r="E234">
        <v>24736.0</v>
      </c>
      <c r="F234">
        <v>1.0</v>
      </c>
      <c r="G234">
        <v>2.0</v>
      </c>
      <c r="H234">
        <v>1.0873</v>
      </c>
      <c r="I234" t="s">
        <v>2004</v>
      </c>
    </row>
    <row r="235">
      <c r="A235" t="str">
        <f t="shared" si="2"/>
        <v>233</v>
      </c>
      <c r="B235" t="s">
        <v>2002</v>
      </c>
      <c r="C235" t="s">
        <v>1880</v>
      </c>
      <c r="D235">
        <v>95.0</v>
      </c>
      <c r="E235">
        <v>24762.0</v>
      </c>
      <c r="F235">
        <v>1.0</v>
      </c>
      <c r="G235">
        <v>4.0</v>
      </c>
      <c r="H235">
        <v>3.9765</v>
      </c>
      <c r="I235" t="s">
        <v>2005</v>
      </c>
    </row>
    <row r="236">
      <c r="A236" t="str">
        <f t="shared" si="2"/>
        <v>234</v>
      </c>
      <c r="B236" t="s">
        <v>2002</v>
      </c>
      <c r="C236" t="s">
        <v>1882</v>
      </c>
      <c r="D236">
        <v>6481.0</v>
      </c>
      <c r="E236">
        <v>24762.0</v>
      </c>
      <c r="F236">
        <v>1.0</v>
      </c>
      <c r="G236">
        <v>5.0</v>
      </c>
      <c r="H236">
        <v>3.282</v>
      </c>
      <c r="I236" t="s">
        <v>2006</v>
      </c>
    </row>
    <row r="237">
      <c r="A237" t="str">
        <f t="shared" si="2"/>
        <v>235</v>
      </c>
      <c r="B237" t="s">
        <v>2002</v>
      </c>
      <c r="C237" t="s">
        <v>1884</v>
      </c>
      <c r="D237">
        <v>137.0</v>
      </c>
      <c r="E237">
        <v>24762.0</v>
      </c>
      <c r="F237">
        <v>1.0</v>
      </c>
      <c r="G237">
        <v>3.0</v>
      </c>
      <c r="H237">
        <v>1.0273</v>
      </c>
      <c r="I237" t="s">
        <v>2007</v>
      </c>
    </row>
    <row r="238">
      <c r="A238" t="str">
        <f t="shared" si="2"/>
        <v>236</v>
      </c>
      <c r="B238" t="s">
        <v>2002</v>
      </c>
      <c r="C238" t="s">
        <v>1886</v>
      </c>
      <c r="D238">
        <v>265.0</v>
      </c>
      <c r="E238">
        <v>6661.0</v>
      </c>
      <c r="F238">
        <v>1.0</v>
      </c>
      <c r="G238">
        <v>8.0</v>
      </c>
      <c r="H238">
        <v>4.1566</v>
      </c>
      <c r="I238" t="s">
        <v>2008</v>
      </c>
    </row>
    <row r="239">
      <c r="A239" t="str">
        <f t="shared" si="2"/>
        <v>237</v>
      </c>
      <c r="B239" t="s">
        <v>2002</v>
      </c>
      <c r="C239" t="s">
        <v>1706</v>
      </c>
      <c r="D239">
        <v>24762.0</v>
      </c>
      <c r="E239">
        <v>24762.0</v>
      </c>
      <c r="F239">
        <v>5.0</v>
      </c>
      <c r="G239">
        <v>20.0</v>
      </c>
      <c r="H239">
        <v>10.5423</v>
      </c>
      <c r="I239" t="s">
        <v>2009</v>
      </c>
    </row>
    <row r="240">
      <c r="A240" t="str">
        <f t="shared" si="2"/>
        <v>238</v>
      </c>
      <c r="B240" t="s">
        <v>2002</v>
      </c>
      <c r="C240" t="s">
        <v>1640</v>
      </c>
      <c r="D240">
        <v>62.0</v>
      </c>
      <c r="E240">
        <v>23747.0</v>
      </c>
      <c r="F240">
        <v>2.0</v>
      </c>
      <c r="G240">
        <v>7.0</v>
      </c>
      <c r="H240">
        <v>4.2882</v>
      </c>
      <c r="I240" t="s">
        <v>2010</v>
      </c>
    </row>
    <row r="241">
      <c r="A241" t="str">
        <f t="shared" si="2"/>
        <v>239</v>
      </c>
      <c r="B241" t="s">
        <v>2002</v>
      </c>
      <c r="C241" t="s">
        <v>1891</v>
      </c>
      <c r="D241">
        <v>8.0</v>
      </c>
      <c r="E241">
        <v>24762.0</v>
      </c>
      <c r="F241">
        <v>1.0</v>
      </c>
      <c r="G241">
        <v>2.0</v>
      </c>
      <c r="H241">
        <v>1.0004</v>
      </c>
      <c r="I241" t="s">
        <v>2011</v>
      </c>
    </row>
    <row r="242">
      <c r="A242" t="str">
        <f t="shared" si="2"/>
        <v>240</v>
      </c>
      <c r="B242" t="s">
        <v>2002</v>
      </c>
      <c r="C242" t="s">
        <v>1682</v>
      </c>
      <c r="D242">
        <v>1.0</v>
      </c>
      <c r="E242">
        <v>24762.0</v>
      </c>
      <c r="F242">
        <v>1.0</v>
      </c>
      <c r="G242">
        <v>1.0</v>
      </c>
      <c r="H242">
        <v>1.0</v>
      </c>
      <c r="I242">
        <v>0.0</v>
      </c>
    </row>
    <row r="243">
      <c r="A243" t="str">
        <f t="shared" si="2"/>
        <v>241</v>
      </c>
      <c r="B243" t="s">
        <v>2002</v>
      </c>
      <c r="C243" t="s">
        <v>1893</v>
      </c>
      <c r="D243">
        <v>1.0</v>
      </c>
      <c r="E243">
        <v>24762.0</v>
      </c>
      <c r="F243">
        <v>1.0</v>
      </c>
      <c r="G243">
        <v>1.0</v>
      </c>
      <c r="H243">
        <v>1.0</v>
      </c>
      <c r="I243">
        <v>0.0</v>
      </c>
    </row>
    <row r="244">
      <c r="A244" t="str">
        <f t="shared" si="2"/>
        <v>242</v>
      </c>
      <c r="B244" t="s">
        <v>2002</v>
      </c>
      <c r="C244" t="s">
        <v>1804</v>
      </c>
      <c r="D244">
        <v>68.0</v>
      </c>
      <c r="E244">
        <v>24484.0</v>
      </c>
      <c r="F244">
        <v>2.0</v>
      </c>
      <c r="G244">
        <v>25.0</v>
      </c>
      <c r="H244">
        <v>4.2997</v>
      </c>
      <c r="I244" t="s">
        <v>2012</v>
      </c>
    </row>
    <row r="245">
      <c r="A245" t="str">
        <f t="shared" si="2"/>
        <v>243</v>
      </c>
      <c r="B245" t="s">
        <v>2002</v>
      </c>
      <c r="C245" t="s">
        <v>1895</v>
      </c>
      <c r="D245">
        <v>331.0</v>
      </c>
      <c r="E245">
        <v>558.0</v>
      </c>
      <c r="F245">
        <v>1.0</v>
      </c>
      <c r="G245">
        <v>974.0</v>
      </c>
      <c r="H245">
        <v>33.2652</v>
      </c>
      <c r="I245" t="s">
        <v>2013</v>
      </c>
    </row>
    <row r="246">
      <c r="A246" t="str">
        <f t="shared" si="2"/>
        <v>244</v>
      </c>
      <c r="B246" t="s">
        <v>2002</v>
      </c>
      <c r="C246" t="s">
        <v>1897</v>
      </c>
      <c r="D246">
        <v>2.0</v>
      </c>
      <c r="E246">
        <v>24762.0</v>
      </c>
      <c r="F246">
        <v>1.0</v>
      </c>
      <c r="G246">
        <v>1.0</v>
      </c>
      <c r="H246">
        <v>1.0</v>
      </c>
      <c r="I246" t="s">
        <v>1758</v>
      </c>
    </row>
    <row r="247">
      <c r="A247" t="str">
        <f t="shared" si="2"/>
        <v>245</v>
      </c>
      <c r="B247" t="s">
        <v>2002</v>
      </c>
      <c r="C247" t="s">
        <v>1898</v>
      </c>
      <c r="D247">
        <v>5.0</v>
      </c>
      <c r="E247">
        <v>23147.0</v>
      </c>
      <c r="F247">
        <v>4.0</v>
      </c>
      <c r="G247">
        <v>9.0</v>
      </c>
      <c r="H247">
        <v>6.5032</v>
      </c>
      <c r="I247" t="s">
        <v>2014</v>
      </c>
    </row>
    <row r="248">
      <c r="A248" t="str">
        <f t="shared" si="2"/>
        <v>246</v>
      </c>
      <c r="B248" t="s">
        <v>2002</v>
      </c>
      <c r="C248" t="s">
        <v>2015</v>
      </c>
      <c r="D248">
        <v>5.0</v>
      </c>
      <c r="E248">
        <v>23147.0</v>
      </c>
      <c r="F248">
        <v>1.0</v>
      </c>
      <c r="G248">
        <v>1.0</v>
      </c>
      <c r="H248">
        <v>1.0</v>
      </c>
      <c r="I248" t="s">
        <v>2016</v>
      </c>
    </row>
    <row r="249">
      <c r="A249" t="str">
        <f t="shared" si="2"/>
        <v>247</v>
      </c>
      <c r="B249" t="s">
        <v>2002</v>
      </c>
      <c r="C249" t="s">
        <v>2017</v>
      </c>
      <c r="D249">
        <v>5.0</v>
      </c>
      <c r="E249">
        <v>23147.0</v>
      </c>
      <c r="F249">
        <v>1.0</v>
      </c>
      <c r="G249">
        <v>1.0</v>
      </c>
      <c r="H249">
        <v>1.0</v>
      </c>
      <c r="I249" t="s">
        <v>2018</v>
      </c>
    </row>
    <row r="250">
      <c r="A250" t="str">
        <f t="shared" si="2"/>
        <v>248</v>
      </c>
      <c r="B250" t="s">
        <v>2002</v>
      </c>
      <c r="C250" t="s">
        <v>1900</v>
      </c>
      <c r="D250">
        <v>1925.0</v>
      </c>
      <c r="E250">
        <v>2766.0</v>
      </c>
      <c r="F250">
        <v>4.0</v>
      </c>
      <c r="G250">
        <v>942.0</v>
      </c>
      <c r="H250">
        <v>55.3322</v>
      </c>
      <c r="I250" t="s">
        <v>2019</v>
      </c>
    </row>
    <row r="251">
      <c r="A251" t="str">
        <f t="shared" si="2"/>
        <v>249</v>
      </c>
      <c r="B251" t="s">
        <v>2002</v>
      </c>
      <c r="C251" t="s">
        <v>1902</v>
      </c>
      <c r="D251">
        <v>1.0</v>
      </c>
      <c r="E251">
        <v>1.0</v>
      </c>
      <c r="F251">
        <v>29.0</v>
      </c>
      <c r="G251">
        <v>29.0</v>
      </c>
      <c r="H251">
        <v>29.0</v>
      </c>
      <c r="I251" t="s">
        <v>1903</v>
      </c>
    </row>
    <row r="252">
      <c r="A252" t="str">
        <f t="shared" si="2"/>
        <v>250</v>
      </c>
      <c r="B252" t="s">
        <v>2002</v>
      </c>
      <c r="C252" t="s">
        <v>1904</v>
      </c>
      <c r="D252">
        <v>19.0</v>
      </c>
      <c r="E252">
        <v>41.0</v>
      </c>
      <c r="F252">
        <v>11.0</v>
      </c>
      <c r="G252">
        <v>74.0</v>
      </c>
      <c r="H252">
        <v>29.6098</v>
      </c>
      <c r="I252" t="s">
        <v>2020</v>
      </c>
    </row>
    <row r="253">
      <c r="A253" t="str">
        <f t="shared" si="2"/>
        <v>251</v>
      </c>
      <c r="B253" t="s">
        <v>2002</v>
      </c>
      <c r="C253" t="s">
        <v>1906</v>
      </c>
      <c r="D253">
        <v>2.0</v>
      </c>
      <c r="E253">
        <v>24762.0</v>
      </c>
      <c r="F253">
        <v>1.0</v>
      </c>
      <c r="G253">
        <v>1.0</v>
      </c>
      <c r="H253">
        <v>1.0</v>
      </c>
      <c r="I253" t="s">
        <v>1758</v>
      </c>
    </row>
    <row r="254">
      <c r="A254" t="str">
        <f t="shared" si="2"/>
        <v>252</v>
      </c>
      <c r="B254" t="s">
        <v>2002</v>
      </c>
      <c r="C254" t="s">
        <v>1907</v>
      </c>
      <c r="D254">
        <v>37.0</v>
      </c>
      <c r="E254">
        <v>272.0</v>
      </c>
      <c r="F254">
        <v>3.0</v>
      </c>
      <c r="G254">
        <v>229.0</v>
      </c>
      <c r="H254">
        <v>14.0515</v>
      </c>
      <c r="I254" t="s">
        <v>2021</v>
      </c>
    </row>
    <row r="255">
      <c r="A255" t="str">
        <f t="shared" si="2"/>
        <v>253</v>
      </c>
      <c r="B255" t="s">
        <v>2002</v>
      </c>
      <c r="C255" t="s">
        <v>1909</v>
      </c>
      <c r="D255">
        <v>1234.0</v>
      </c>
      <c r="E255">
        <v>3838.0</v>
      </c>
      <c r="F255">
        <v>4.0</v>
      </c>
      <c r="G255">
        <v>12.0</v>
      </c>
      <c r="H255">
        <v>9.709</v>
      </c>
      <c r="I255" t="s">
        <v>2022</v>
      </c>
    </row>
    <row r="256">
      <c r="A256" t="str">
        <f t="shared" si="2"/>
        <v>254</v>
      </c>
      <c r="B256" t="s">
        <v>2002</v>
      </c>
      <c r="C256" t="s">
        <v>1911</v>
      </c>
      <c r="D256">
        <v>2.0</v>
      </c>
      <c r="E256">
        <v>24762.0</v>
      </c>
      <c r="F256">
        <v>1.0</v>
      </c>
      <c r="G256">
        <v>1.0</v>
      </c>
      <c r="H256">
        <v>1.0</v>
      </c>
      <c r="I256" t="s">
        <v>1758</v>
      </c>
    </row>
    <row r="257">
      <c r="A257" t="str">
        <f t="shared" si="2"/>
        <v>255</v>
      </c>
      <c r="B257" t="s">
        <v>2002</v>
      </c>
      <c r="C257" t="s">
        <v>1716</v>
      </c>
      <c r="D257">
        <v>45.0</v>
      </c>
      <c r="E257">
        <v>80.0</v>
      </c>
      <c r="F257">
        <v>9.0</v>
      </c>
      <c r="G257">
        <v>101.0</v>
      </c>
      <c r="H257">
        <v>39.6375</v>
      </c>
      <c r="I257" t="s">
        <v>2023</v>
      </c>
    </row>
    <row r="258">
      <c r="A258" t="str">
        <f t="shared" si="2"/>
        <v>256</v>
      </c>
      <c r="B258" t="s">
        <v>2002</v>
      </c>
      <c r="C258" t="s">
        <v>1718</v>
      </c>
      <c r="D258">
        <v>14.0</v>
      </c>
      <c r="E258">
        <v>75.0</v>
      </c>
      <c r="F258">
        <v>4.0</v>
      </c>
      <c r="G258">
        <v>76.0</v>
      </c>
      <c r="H258">
        <v>15.7733</v>
      </c>
      <c r="I258" t="s">
        <v>2024</v>
      </c>
    </row>
    <row r="259">
      <c r="A259" t="str">
        <f t="shared" si="2"/>
        <v>257</v>
      </c>
      <c r="B259" t="s">
        <v>2002</v>
      </c>
      <c r="C259" t="s">
        <v>24</v>
      </c>
      <c r="D259">
        <v>23954.0</v>
      </c>
      <c r="E259">
        <v>24725.0</v>
      </c>
      <c r="F259">
        <v>3.0</v>
      </c>
      <c r="G259">
        <v>13606.0</v>
      </c>
      <c r="H259">
        <v>170.7131</v>
      </c>
      <c r="I259" t="s">
        <v>2025</v>
      </c>
    </row>
    <row r="260">
      <c r="A260" t="str">
        <f t="shared" si="2"/>
        <v>258</v>
      </c>
      <c r="B260" t="s">
        <v>2002</v>
      </c>
      <c r="C260" t="s">
        <v>1913</v>
      </c>
      <c r="D260">
        <v>7868.0</v>
      </c>
      <c r="E260">
        <v>22181.0</v>
      </c>
      <c r="F260">
        <v>1.0</v>
      </c>
      <c r="G260">
        <v>250.0</v>
      </c>
      <c r="H260">
        <v>19.5048</v>
      </c>
      <c r="I260" t="s">
        <v>2026</v>
      </c>
    </row>
    <row r="261">
      <c r="A261" t="str">
        <f t="shared" si="2"/>
        <v>259</v>
      </c>
      <c r="B261" t="s">
        <v>2002</v>
      </c>
      <c r="C261" t="s">
        <v>1915</v>
      </c>
      <c r="D261">
        <v>204.0</v>
      </c>
      <c r="E261">
        <v>5064.0</v>
      </c>
      <c r="F261">
        <v>1.0</v>
      </c>
      <c r="G261">
        <v>4.0</v>
      </c>
      <c r="H261">
        <v>3.9984</v>
      </c>
      <c r="I261" t="s">
        <v>2027</v>
      </c>
    </row>
    <row r="262">
      <c r="A262" t="str">
        <f t="shared" si="2"/>
        <v>260</v>
      </c>
      <c r="B262" t="s">
        <v>2002</v>
      </c>
      <c r="C262" t="s">
        <v>1917</v>
      </c>
      <c r="D262">
        <v>2.0</v>
      </c>
      <c r="E262">
        <v>24762.0</v>
      </c>
      <c r="F262">
        <v>1.0</v>
      </c>
      <c r="G262">
        <v>1.0</v>
      </c>
      <c r="H262">
        <v>1.0</v>
      </c>
      <c r="I262" t="s">
        <v>1758</v>
      </c>
    </row>
    <row r="263">
      <c r="A263" t="str">
        <f t="shared" si="2"/>
        <v>261</v>
      </c>
      <c r="B263" t="s">
        <v>2002</v>
      </c>
      <c r="C263" t="s">
        <v>1721</v>
      </c>
      <c r="D263">
        <v>40.0</v>
      </c>
      <c r="E263">
        <v>40.0</v>
      </c>
      <c r="F263">
        <v>4.0</v>
      </c>
      <c r="G263">
        <v>10.0</v>
      </c>
      <c r="H263">
        <v>4.875</v>
      </c>
      <c r="I263" t="s">
        <v>2028</v>
      </c>
    </row>
    <row r="264">
      <c r="A264" t="str">
        <f t="shared" si="2"/>
        <v>262</v>
      </c>
      <c r="B264" t="s">
        <v>2002</v>
      </c>
      <c r="C264" t="s">
        <v>1919</v>
      </c>
      <c r="D264">
        <v>275.0</v>
      </c>
      <c r="E264">
        <v>833.0</v>
      </c>
      <c r="F264">
        <v>8.0</v>
      </c>
      <c r="G264">
        <v>2260.0</v>
      </c>
      <c r="H264">
        <v>110.0636</v>
      </c>
      <c r="I264" t="s">
        <v>2029</v>
      </c>
    </row>
    <row r="265">
      <c r="A265" t="str">
        <f t="shared" si="2"/>
        <v>263</v>
      </c>
      <c r="B265" t="s">
        <v>2002</v>
      </c>
      <c r="C265" t="s">
        <v>1921</v>
      </c>
      <c r="D265">
        <v>2.0</v>
      </c>
      <c r="E265">
        <v>2.0</v>
      </c>
      <c r="F265">
        <v>27.0</v>
      </c>
      <c r="G265">
        <v>31.0</v>
      </c>
      <c r="H265">
        <v>29.0</v>
      </c>
      <c r="I265" t="s">
        <v>1922</v>
      </c>
    </row>
    <row r="266">
      <c r="A266" t="str">
        <f t="shared" si="2"/>
        <v>264</v>
      </c>
      <c r="B266" t="s">
        <v>2002</v>
      </c>
      <c r="C266" t="s">
        <v>1923</v>
      </c>
      <c r="D266">
        <v>5.0</v>
      </c>
      <c r="E266">
        <v>6005.0</v>
      </c>
      <c r="F266">
        <v>5.0</v>
      </c>
      <c r="G266">
        <v>8.0</v>
      </c>
      <c r="H266">
        <v>5.6045</v>
      </c>
      <c r="I266" t="s">
        <v>2030</v>
      </c>
    </row>
    <row r="267">
      <c r="A267" t="str">
        <f t="shared" si="2"/>
        <v>265</v>
      </c>
      <c r="B267" t="s">
        <v>2002</v>
      </c>
      <c r="C267" t="s">
        <v>1926</v>
      </c>
      <c r="D267">
        <v>1.0</v>
      </c>
      <c r="E267">
        <v>24762.0</v>
      </c>
      <c r="F267">
        <v>1.0</v>
      </c>
      <c r="G267">
        <v>1.0</v>
      </c>
      <c r="H267">
        <v>1.0</v>
      </c>
      <c r="I267">
        <v>0.0</v>
      </c>
    </row>
    <row r="268">
      <c r="A268" t="str">
        <f t="shared" si="2"/>
        <v>266</v>
      </c>
      <c r="B268" t="s">
        <v>2002</v>
      </c>
      <c r="C268" t="s">
        <v>1927</v>
      </c>
      <c r="D268">
        <v>1364.0</v>
      </c>
      <c r="E268">
        <v>11512.0</v>
      </c>
      <c r="F268">
        <v>1.0</v>
      </c>
      <c r="G268">
        <v>25.0</v>
      </c>
      <c r="H268">
        <v>5.2063</v>
      </c>
      <c r="I268" t="s">
        <v>2031</v>
      </c>
    </row>
    <row r="269">
      <c r="A269" t="str">
        <f t="shared" si="2"/>
        <v>267</v>
      </c>
      <c r="B269" t="s">
        <v>2002</v>
      </c>
      <c r="C269" t="s">
        <v>1929</v>
      </c>
      <c r="D269">
        <v>20157.0</v>
      </c>
      <c r="E269">
        <v>24762.0</v>
      </c>
      <c r="F269">
        <v>3.0</v>
      </c>
      <c r="G269">
        <v>100.0</v>
      </c>
      <c r="H269">
        <v>30.914</v>
      </c>
      <c r="I269" t="s">
        <v>2032</v>
      </c>
    </row>
    <row r="270">
      <c r="A270" t="str">
        <f t="shared" si="2"/>
        <v>268</v>
      </c>
      <c r="B270" t="s">
        <v>2002</v>
      </c>
      <c r="C270" t="s">
        <v>1621</v>
      </c>
      <c r="D270">
        <v>9.0</v>
      </c>
      <c r="E270">
        <v>24735.0</v>
      </c>
      <c r="F270">
        <v>6.0</v>
      </c>
      <c r="G270">
        <v>15.0</v>
      </c>
      <c r="H270">
        <v>10.0163</v>
      </c>
      <c r="I270" t="s">
        <v>2033</v>
      </c>
    </row>
    <row r="271">
      <c r="A271" t="str">
        <f t="shared" si="2"/>
        <v>269</v>
      </c>
      <c r="B271" t="s">
        <v>2002</v>
      </c>
      <c r="C271" t="s">
        <v>1763</v>
      </c>
      <c r="D271">
        <v>1381.0</v>
      </c>
      <c r="E271">
        <v>24762.0</v>
      </c>
      <c r="F271">
        <v>19.0</v>
      </c>
      <c r="G271">
        <v>19.0</v>
      </c>
      <c r="H271">
        <v>19.0</v>
      </c>
      <c r="I271" t="s">
        <v>2034</v>
      </c>
    </row>
    <row r="272">
      <c r="A272" t="str">
        <f t="shared" si="2"/>
        <v>270</v>
      </c>
      <c r="B272" t="s">
        <v>2002</v>
      </c>
      <c r="C272" t="s">
        <v>1761</v>
      </c>
      <c r="D272">
        <v>46.0</v>
      </c>
      <c r="E272">
        <v>24762.0</v>
      </c>
      <c r="F272">
        <v>3.0</v>
      </c>
      <c r="G272">
        <v>16.0</v>
      </c>
      <c r="H272">
        <v>4.3752</v>
      </c>
      <c r="I272" t="s">
        <v>2035</v>
      </c>
    </row>
    <row r="273">
      <c r="A273" t="str">
        <f t="shared" si="2"/>
        <v>271</v>
      </c>
      <c r="B273" t="s">
        <v>2002</v>
      </c>
      <c r="C273" t="s">
        <v>1934</v>
      </c>
      <c r="D273">
        <v>198.0</v>
      </c>
      <c r="E273">
        <v>5073.0</v>
      </c>
      <c r="F273">
        <v>1.0</v>
      </c>
      <c r="G273">
        <v>4.0</v>
      </c>
      <c r="H273">
        <v>3.9984</v>
      </c>
      <c r="I273" t="s">
        <v>2036</v>
      </c>
    </row>
    <row r="274">
      <c r="A274" t="str">
        <f t="shared" si="2"/>
        <v>272</v>
      </c>
      <c r="B274" t="s">
        <v>2002</v>
      </c>
      <c r="C274" t="s">
        <v>1936</v>
      </c>
      <c r="D274">
        <v>2.0</v>
      </c>
      <c r="E274">
        <v>24762.0</v>
      </c>
      <c r="F274">
        <v>1.0</v>
      </c>
      <c r="G274">
        <v>1.0</v>
      </c>
      <c r="H274">
        <v>1.0</v>
      </c>
      <c r="I274" t="s">
        <v>1758</v>
      </c>
    </row>
    <row r="275">
      <c r="A275" t="str">
        <f t="shared" si="2"/>
        <v>273</v>
      </c>
      <c r="B275" t="s">
        <v>2002</v>
      </c>
      <c r="C275" t="s">
        <v>1834</v>
      </c>
      <c r="D275">
        <v>19818.0</v>
      </c>
      <c r="E275">
        <v>24407.0</v>
      </c>
      <c r="F275">
        <v>1.0</v>
      </c>
      <c r="G275">
        <v>100.0</v>
      </c>
      <c r="H275">
        <v>29.3115</v>
      </c>
      <c r="I275" t="s">
        <v>2037</v>
      </c>
    </row>
    <row r="276">
      <c r="A276" t="str">
        <f t="shared" si="2"/>
        <v>274</v>
      </c>
      <c r="B276" t="s">
        <v>2002</v>
      </c>
      <c r="C276" t="s">
        <v>1836</v>
      </c>
      <c r="D276">
        <v>1642.0</v>
      </c>
      <c r="E276">
        <v>24474.0</v>
      </c>
      <c r="F276">
        <v>10.0</v>
      </c>
      <c r="G276">
        <v>10.0</v>
      </c>
      <c r="H276">
        <v>10.0</v>
      </c>
      <c r="I276" t="s">
        <v>2038</v>
      </c>
    </row>
    <row r="277">
      <c r="A277" t="str">
        <f t="shared" si="2"/>
        <v>275</v>
      </c>
      <c r="B277" t="s">
        <v>2002</v>
      </c>
      <c r="C277" t="s">
        <v>1838</v>
      </c>
      <c r="D277">
        <v>13.0</v>
      </c>
      <c r="E277">
        <v>24755.0</v>
      </c>
      <c r="F277">
        <v>1.0</v>
      </c>
      <c r="G277">
        <v>13.0</v>
      </c>
      <c r="H277">
        <v>6.039</v>
      </c>
      <c r="I277" t="s">
        <v>2039</v>
      </c>
    </row>
    <row r="278">
      <c r="A278" t="str">
        <f t="shared" si="2"/>
        <v>276</v>
      </c>
      <c r="B278" t="s">
        <v>2002</v>
      </c>
      <c r="C278" t="s">
        <v>1940</v>
      </c>
      <c r="D278">
        <v>60.0</v>
      </c>
      <c r="E278">
        <v>511.0</v>
      </c>
      <c r="F278">
        <v>10.0</v>
      </c>
      <c r="G278">
        <v>10.0</v>
      </c>
      <c r="H278">
        <v>10.0</v>
      </c>
      <c r="I278" t="s">
        <v>2040</v>
      </c>
    </row>
    <row r="279">
      <c r="A279" t="str">
        <f t="shared" si="2"/>
        <v>277</v>
      </c>
      <c r="B279" t="s">
        <v>2002</v>
      </c>
      <c r="C279" t="s">
        <v>1942</v>
      </c>
      <c r="D279">
        <v>3069.0</v>
      </c>
      <c r="E279">
        <v>11109.0</v>
      </c>
      <c r="F279">
        <v>1.0</v>
      </c>
      <c r="G279">
        <v>250.0</v>
      </c>
      <c r="H279">
        <v>22.4117</v>
      </c>
      <c r="I279" t="s">
        <v>2041</v>
      </c>
    </row>
    <row r="280">
      <c r="A280" t="str">
        <f t="shared" si="2"/>
        <v>278</v>
      </c>
      <c r="B280" t="s">
        <v>2002</v>
      </c>
      <c r="C280" t="s">
        <v>1944</v>
      </c>
      <c r="D280">
        <v>2692.0</v>
      </c>
      <c r="E280">
        <v>11970.0</v>
      </c>
      <c r="F280">
        <v>1.0</v>
      </c>
      <c r="G280">
        <v>250.0</v>
      </c>
      <c r="H280">
        <v>15.0026</v>
      </c>
      <c r="I280" t="s">
        <v>2042</v>
      </c>
    </row>
    <row r="281">
      <c r="A281" t="str">
        <f t="shared" si="2"/>
        <v>279</v>
      </c>
      <c r="B281" t="s">
        <v>2002</v>
      </c>
      <c r="C281" t="s">
        <v>1647</v>
      </c>
      <c r="D281">
        <v>8.0</v>
      </c>
      <c r="E281">
        <v>24760.0</v>
      </c>
      <c r="F281">
        <v>1.0</v>
      </c>
      <c r="G281">
        <v>1.0</v>
      </c>
      <c r="H281">
        <v>1.0</v>
      </c>
      <c r="I281" t="s">
        <v>1946</v>
      </c>
    </row>
    <row r="282">
      <c r="A282" t="str">
        <f t="shared" si="2"/>
        <v>280</v>
      </c>
      <c r="B282" t="s">
        <v>2002</v>
      </c>
      <c r="C282" t="s">
        <v>1947</v>
      </c>
      <c r="D282">
        <v>194.0</v>
      </c>
      <c r="E282">
        <v>217.0</v>
      </c>
      <c r="F282">
        <v>2.0</v>
      </c>
      <c r="G282">
        <v>9.0</v>
      </c>
      <c r="H282">
        <v>4.6959</v>
      </c>
      <c r="I282" t="s">
        <v>2043</v>
      </c>
    </row>
    <row r="283">
      <c r="A283" t="str">
        <f t="shared" si="2"/>
        <v>281</v>
      </c>
      <c r="B283" t="s">
        <v>2002</v>
      </c>
      <c r="C283" t="s">
        <v>1949</v>
      </c>
      <c r="D283">
        <v>1.0</v>
      </c>
      <c r="E283">
        <v>24762.0</v>
      </c>
      <c r="F283">
        <v>1.0</v>
      </c>
      <c r="G283">
        <v>1.0</v>
      </c>
      <c r="H283">
        <v>1.0</v>
      </c>
      <c r="I283">
        <v>0.0</v>
      </c>
    </row>
    <row r="284">
      <c r="A284" t="str">
        <f t="shared" si="2"/>
        <v>282</v>
      </c>
      <c r="B284" t="s">
        <v>2002</v>
      </c>
      <c r="C284" t="s">
        <v>1950</v>
      </c>
      <c r="D284">
        <v>183.0</v>
      </c>
      <c r="E284">
        <v>213.0</v>
      </c>
      <c r="F284">
        <v>2.0</v>
      </c>
      <c r="G284">
        <v>35.0</v>
      </c>
      <c r="H284">
        <v>8.3239</v>
      </c>
      <c r="I284" t="s">
        <v>2044</v>
      </c>
    </row>
    <row r="285">
      <c r="A285" t="str">
        <f t="shared" si="2"/>
        <v>283</v>
      </c>
      <c r="B285" t="s">
        <v>2002</v>
      </c>
      <c r="C285" t="s">
        <v>1952</v>
      </c>
      <c r="D285">
        <v>14957.0</v>
      </c>
      <c r="E285">
        <v>15957.0</v>
      </c>
      <c r="F285">
        <v>3.0</v>
      </c>
      <c r="G285">
        <v>20.0</v>
      </c>
      <c r="H285">
        <v>8.7652</v>
      </c>
      <c r="I285" t="s">
        <v>2045</v>
      </c>
    </row>
    <row r="286">
      <c r="A286" t="str">
        <f t="shared" si="2"/>
        <v>284</v>
      </c>
      <c r="B286" t="s">
        <v>2002</v>
      </c>
      <c r="C286" t="s">
        <v>1954</v>
      </c>
      <c r="D286">
        <v>6.0</v>
      </c>
      <c r="E286">
        <v>24762.0</v>
      </c>
      <c r="F286">
        <v>1.0</v>
      </c>
      <c r="G286">
        <v>1.0</v>
      </c>
      <c r="H286">
        <v>1.0</v>
      </c>
      <c r="I286" t="s">
        <v>2046</v>
      </c>
    </row>
    <row r="287">
      <c r="A287" t="str">
        <f t="shared" si="2"/>
        <v>285</v>
      </c>
      <c r="B287" t="s">
        <v>2002</v>
      </c>
      <c r="C287" t="s">
        <v>2047</v>
      </c>
      <c r="D287">
        <v>5.0</v>
      </c>
      <c r="E287">
        <v>6153.0</v>
      </c>
      <c r="F287">
        <v>1.0</v>
      </c>
      <c r="G287">
        <v>1.0</v>
      </c>
      <c r="H287">
        <v>1.0</v>
      </c>
      <c r="I287" t="s">
        <v>2048</v>
      </c>
    </row>
    <row r="288">
      <c r="A288" t="str">
        <f t="shared" si="2"/>
        <v>286</v>
      </c>
      <c r="B288" t="s">
        <v>2002</v>
      </c>
      <c r="C288" t="s">
        <v>2049</v>
      </c>
      <c r="D288">
        <v>5.0</v>
      </c>
      <c r="E288">
        <v>6153.0</v>
      </c>
      <c r="F288">
        <v>4.0</v>
      </c>
      <c r="G288">
        <v>9.0</v>
      </c>
      <c r="H288">
        <v>6.5241</v>
      </c>
      <c r="I288" t="s">
        <v>2050</v>
      </c>
    </row>
    <row r="289">
      <c r="A289" t="str">
        <f t="shared" si="2"/>
        <v>287</v>
      </c>
      <c r="B289" t="s">
        <v>2002</v>
      </c>
      <c r="C289" t="s">
        <v>1956</v>
      </c>
      <c r="D289">
        <v>121.0</v>
      </c>
      <c r="E289">
        <v>24342.0</v>
      </c>
      <c r="F289">
        <v>3.0</v>
      </c>
      <c r="G289">
        <v>23.0</v>
      </c>
      <c r="H289">
        <v>7.9376</v>
      </c>
      <c r="I289" t="s">
        <v>2051</v>
      </c>
    </row>
    <row r="290">
      <c r="A290" t="str">
        <f t="shared" si="2"/>
        <v>288</v>
      </c>
      <c r="B290" t="s">
        <v>2002</v>
      </c>
      <c r="C290" t="s">
        <v>1958</v>
      </c>
      <c r="D290">
        <v>2.0</v>
      </c>
      <c r="E290">
        <v>24762.0</v>
      </c>
      <c r="F290">
        <v>1.0</v>
      </c>
      <c r="G290">
        <v>1.0</v>
      </c>
      <c r="H290">
        <v>1.0</v>
      </c>
      <c r="I290" t="s">
        <v>1758</v>
      </c>
    </row>
    <row r="291">
      <c r="A291" t="str">
        <f t="shared" si="2"/>
        <v>289</v>
      </c>
      <c r="B291" t="s">
        <v>2002</v>
      </c>
      <c r="C291" t="s">
        <v>1959</v>
      </c>
      <c r="D291">
        <v>4.0</v>
      </c>
      <c r="E291">
        <v>7.0</v>
      </c>
      <c r="F291">
        <v>1.0</v>
      </c>
      <c r="G291">
        <v>1.0</v>
      </c>
      <c r="H291">
        <v>1.0</v>
      </c>
      <c r="I291" t="s">
        <v>1960</v>
      </c>
    </row>
    <row r="292">
      <c r="A292" t="str">
        <f t="shared" si="2"/>
        <v>290</v>
      </c>
      <c r="B292" t="s">
        <v>2002</v>
      </c>
      <c r="C292" t="s">
        <v>1961</v>
      </c>
      <c r="D292">
        <v>59.0</v>
      </c>
      <c r="E292">
        <v>21909.0</v>
      </c>
      <c r="F292">
        <v>2.0</v>
      </c>
      <c r="G292">
        <v>10.0</v>
      </c>
      <c r="H292">
        <v>4.3049</v>
      </c>
      <c r="I292" t="s">
        <v>2052</v>
      </c>
    </row>
    <row r="293">
      <c r="A293" t="str">
        <f t="shared" si="2"/>
        <v>291</v>
      </c>
      <c r="B293" t="s">
        <v>2002</v>
      </c>
      <c r="C293" t="s">
        <v>1963</v>
      </c>
      <c r="D293">
        <v>43.0</v>
      </c>
      <c r="E293">
        <v>44.0</v>
      </c>
      <c r="F293">
        <v>8.0</v>
      </c>
      <c r="G293">
        <v>262.0</v>
      </c>
      <c r="H293">
        <v>55.6818</v>
      </c>
      <c r="I293" t="s">
        <v>2053</v>
      </c>
    </row>
    <row r="294">
      <c r="A294" t="str">
        <f t="shared" si="2"/>
        <v>292</v>
      </c>
      <c r="B294" t="s">
        <v>2002</v>
      </c>
      <c r="C294" t="s">
        <v>1965</v>
      </c>
      <c r="D294">
        <v>2.0</v>
      </c>
      <c r="E294">
        <v>3.0</v>
      </c>
      <c r="F294">
        <v>10.0</v>
      </c>
      <c r="G294">
        <v>10.0</v>
      </c>
      <c r="H294">
        <v>10.0</v>
      </c>
      <c r="I294" t="s">
        <v>2054</v>
      </c>
    </row>
    <row r="295">
      <c r="A295" t="str">
        <f t="shared" si="2"/>
        <v>293</v>
      </c>
      <c r="B295" t="s">
        <v>2002</v>
      </c>
      <c r="C295" t="s">
        <v>1638</v>
      </c>
      <c r="D295">
        <v>4.0</v>
      </c>
      <c r="E295">
        <v>4.0</v>
      </c>
      <c r="F295">
        <v>1.0</v>
      </c>
      <c r="G295">
        <v>28.0</v>
      </c>
      <c r="H295">
        <v>8.0</v>
      </c>
      <c r="I295" t="s">
        <v>2055</v>
      </c>
    </row>
    <row r="296">
      <c r="A296" t="str">
        <f t="shared" si="2"/>
        <v>294</v>
      </c>
      <c r="B296" t="s">
        <v>2002</v>
      </c>
      <c r="C296" t="s">
        <v>1968</v>
      </c>
      <c r="D296">
        <v>1.0</v>
      </c>
      <c r="E296">
        <v>24762.0</v>
      </c>
      <c r="F296">
        <v>1.0</v>
      </c>
      <c r="G296">
        <v>1.0</v>
      </c>
      <c r="H296">
        <v>1.0</v>
      </c>
      <c r="I296">
        <v>0.0</v>
      </c>
    </row>
    <row r="297">
      <c r="A297" t="str">
        <f t="shared" si="2"/>
        <v>295</v>
      </c>
      <c r="B297" t="s">
        <v>2002</v>
      </c>
      <c r="C297" t="s">
        <v>1784</v>
      </c>
      <c r="D297">
        <v>3.0</v>
      </c>
      <c r="E297">
        <v>10528.0</v>
      </c>
      <c r="F297">
        <v>4.0</v>
      </c>
      <c r="G297">
        <v>20.0</v>
      </c>
      <c r="H297">
        <v>4.0093</v>
      </c>
      <c r="I297" t="s">
        <v>1969</v>
      </c>
    </row>
    <row r="298">
      <c r="A298" t="str">
        <f t="shared" si="2"/>
        <v>296</v>
      </c>
      <c r="B298" t="s">
        <v>2002</v>
      </c>
      <c r="C298" t="s">
        <v>1970</v>
      </c>
      <c r="D298">
        <v>2.0</v>
      </c>
      <c r="E298">
        <v>9132.0</v>
      </c>
      <c r="F298">
        <v>1.0</v>
      </c>
      <c r="G298">
        <v>4.0</v>
      </c>
      <c r="H298">
        <v>3.9997</v>
      </c>
      <c r="I298" t="s">
        <v>1971</v>
      </c>
    </row>
    <row r="299">
      <c r="A299" t="str">
        <f t="shared" si="2"/>
        <v>297</v>
      </c>
      <c r="B299" t="s">
        <v>2002</v>
      </c>
      <c r="C299" t="s">
        <v>1972</v>
      </c>
      <c r="D299">
        <v>1.0</v>
      </c>
      <c r="E299">
        <v>24762.0</v>
      </c>
      <c r="F299">
        <v>1.0</v>
      </c>
      <c r="G299">
        <v>1.0</v>
      </c>
      <c r="H299">
        <v>1.0</v>
      </c>
      <c r="I299">
        <v>0.0</v>
      </c>
    </row>
    <row r="300">
      <c r="A300" t="str">
        <f t="shared" si="2"/>
        <v>298</v>
      </c>
      <c r="B300" t="s">
        <v>2002</v>
      </c>
      <c r="C300" t="s">
        <v>1973</v>
      </c>
      <c r="D300">
        <v>831.0</v>
      </c>
      <c r="E300">
        <v>21823.0</v>
      </c>
      <c r="F300">
        <v>3.0</v>
      </c>
      <c r="G300">
        <v>35.0</v>
      </c>
      <c r="H300">
        <v>8.5903</v>
      </c>
      <c r="I300" t="s">
        <v>2056</v>
      </c>
    </row>
    <row r="301">
      <c r="A301" t="str">
        <f t="shared" si="2"/>
        <v>299</v>
      </c>
      <c r="B301" t="s">
        <v>2002</v>
      </c>
      <c r="C301" t="s">
        <v>1975</v>
      </c>
      <c r="D301">
        <v>1.0</v>
      </c>
      <c r="E301">
        <v>60.0</v>
      </c>
      <c r="F301">
        <v>1.0</v>
      </c>
      <c r="G301">
        <v>1.0</v>
      </c>
      <c r="H301">
        <v>1.0</v>
      </c>
      <c r="I301">
        <v>1.0</v>
      </c>
    </row>
    <row r="302">
      <c r="A302" t="str">
        <f t="shared" si="2"/>
        <v>300</v>
      </c>
      <c r="B302" t="s">
        <v>2002</v>
      </c>
      <c r="C302" t="s">
        <v>1976</v>
      </c>
      <c r="D302">
        <v>1.0</v>
      </c>
      <c r="E302">
        <v>5295.0</v>
      </c>
      <c r="F302">
        <v>1.0</v>
      </c>
      <c r="G302">
        <v>1.0</v>
      </c>
      <c r="H302">
        <v>1.0</v>
      </c>
      <c r="I302">
        <v>1.0</v>
      </c>
    </row>
    <row r="303">
      <c r="A303" t="str">
        <f t="shared" si="2"/>
        <v>301</v>
      </c>
      <c r="B303" t="s">
        <v>2002</v>
      </c>
      <c r="C303" t="s">
        <v>69</v>
      </c>
      <c r="D303">
        <v>1452.0</v>
      </c>
      <c r="E303">
        <v>24750.0</v>
      </c>
      <c r="F303">
        <v>1.0</v>
      </c>
      <c r="G303">
        <v>41.0</v>
      </c>
      <c r="H303">
        <v>12.664</v>
      </c>
      <c r="I303" t="s">
        <v>2057</v>
      </c>
    </row>
    <row r="304">
      <c r="A304" t="str">
        <f t="shared" si="2"/>
        <v>302</v>
      </c>
      <c r="B304" t="s">
        <v>2002</v>
      </c>
      <c r="C304" t="s">
        <v>65</v>
      </c>
      <c r="D304">
        <v>1453.0</v>
      </c>
      <c r="E304">
        <v>24750.0</v>
      </c>
      <c r="F304">
        <v>1.0</v>
      </c>
      <c r="G304">
        <v>4.0</v>
      </c>
      <c r="H304">
        <v>3.1583</v>
      </c>
      <c r="I304" t="s">
        <v>2058</v>
      </c>
    </row>
    <row r="305">
      <c r="A305" t="str">
        <f t="shared" si="2"/>
        <v>303</v>
      </c>
      <c r="B305" t="s">
        <v>2002</v>
      </c>
      <c r="C305" t="s">
        <v>1977</v>
      </c>
      <c r="D305">
        <v>1.0</v>
      </c>
      <c r="E305">
        <v>66.0</v>
      </c>
      <c r="F305">
        <v>1.0</v>
      </c>
      <c r="G305">
        <v>1.0</v>
      </c>
      <c r="H305">
        <v>1.0</v>
      </c>
      <c r="I305">
        <v>1.0</v>
      </c>
    </row>
    <row r="306">
      <c r="A306" t="str">
        <f t="shared" si="2"/>
        <v>304</v>
      </c>
      <c r="B306" t="s">
        <v>2002</v>
      </c>
      <c r="C306" t="s">
        <v>1978</v>
      </c>
      <c r="D306">
        <v>1.0</v>
      </c>
      <c r="E306">
        <v>1192.0</v>
      </c>
      <c r="F306">
        <v>1.0</v>
      </c>
      <c r="G306">
        <v>1.0</v>
      </c>
      <c r="H306">
        <v>1.0</v>
      </c>
      <c r="I306">
        <v>1.0</v>
      </c>
    </row>
    <row r="307">
      <c r="A307" t="str">
        <f t="shared" si="2"/>
        <v>305</v>
      </c>
      <c r="B307" t="s">
        <v>2002</v>
      </c>
      <c r="C307" t="s">
        <v>1979</v>
      </c>
      <c r="D307">
        <v>1.0</v>
      </c>
      <c r="E307">
        <v>40.0</v>
      </c>
      <c r="F307">
        <v>1.0</v>
      </c>
      <c r="G307">
        <v>1.0</v>
      </c>
      <c r="H307">
        <v>1.0</v>
      </c>
      <c r="I307">
        <v>1.0</v>
      </c>
    </row>
    <row r="308">
      <c r="A308" t="str">
        <f t="shared" si="2"/>
        <v>306</v>
      </c>
      <c r="B308" t="s">
        <v>2002</v>
      </c>
      <c r="C308" t="s">
        <v>1980</v>
      </c>
      <c r="D308">
        <v>1.0</v>
      </c>
      <c r="E308">
        <v>2.0</v>
      </c>
      <c r="F308">
        <v>1.0</v>
      </c>
      <c r="G308">
        <v>1.0</v>
      </c>
      <c r="H308">
        <v>1.0</v>
      </c>
      <c r="I308">
        <v>1.0</v>
      </c>
    </row>
    <row r="309">
      <c r="A309" t="str">
        <f t="shared" si="2"/>
        <v>307</v>
      </c>
      <c r="B309" t="s">
        <v>2002</v>
      </c>
      <c r="C309" t="s">
        <v>1981</v>
      </c>
      <c r="D309">
        <v>1.0</v>
      </c>
      <c r="E309">
        <v>89.0</v>
      </c>
      <c r="F309">
        <v>1.0</v>
      </c>
      <c r="G309">
        <v>1.0</v>
      </c>
      <c r="H309">
        <v>1.0</v>
      </c>
      <c r="I309">
        <v>1.0</v>
      </c>
    </row>
    <row r="310">
      <c r="A310" t="str">
        <f t="shared" si="2"/>
        <v>308</v>
      </c>
      <c r="B310" t="s">
        <v>2002</v>
      </c>
      <c r="C310" t="s">
        <v>1982</v>
      </c>
      <c r="D310">
        <v>1.0</v>
      </c>
      <c r="E310">
        <v>2.0</v>
      </c>
      <c r="F310">
        <v>1.0</v>
      </c>
      <c r="G310">
        <v>1.0</v>
      </c>
      <c r="H310">
        <v>1.0</v>
      </c>
      <c r="I310">
        <v>1.0</v>
      </c>
    </row>
    <row r="311">
      <c r="A311" t="str">
        <f t="shared" si="2"/>
        <v>309</v>
      </c>
      <c r="B311" t="s">
        <v>2002</v>
      </c>
      <c r="C311" t="s">
        <v>1983</v>
      </c>
      <c r="D311">
        <v>1.0</v>
      </c>
      <c r="E311">
        <v>491.0</v>
      </c>
      <c r="F311">
        <v>1.0</v>
      </c>
      <c r="G311">
        <v>1.0</v>
      </c>
      <c r="H311">
        <v>1.0</v>
      </c>
      <c r="I311">
        <v>1.0</v>
      </c>
    </row>
    <row r="312">
      <c r="A312" t="str">
        <f t="shared" si="2"/>
        <v>310</v>
      </c>
      <c r="B312" t="s">
        <v>2002</v>
      </c>
      <c r="C312" t="s">
        <v>1984</v>
      </c>
      <c r="D312">
        <v>4.0</v>
      </c>
      <c r="E312">
        <v>520.0</v>
      </c>
      <c r="F312">
        <v>8.0</v>
      </c>
      <c r="G312">
        <v>10.0</v>
      </c>
      <c r="H312">
        <v>8.0404</v>
      </c>
      <c r="I312" t="s">
        <v>1985</v>
      </c>
    </row>
    <row r="313">
      <c r="A313" t="str">
        <f t="shared" si="2"/>
        <v>311</v>
      </c>
      <c r="B313" t="s">
        <v>2002</v>
      </c>
      <c r="C313" t="s">
        <v>1987</v>
      </c>
      <c r="D313">
        <v>1479.0</v>
      </c>
      <c r="E313">
        <v>16891.0</v>
      </c>
      <c r="F313">
        <v>6.0</v>
      </c>
      <c r="G313">
        <v>250.0</v>
      </c>
      <c r="H313">
        <v>21.8693</v>
      </c>
      <c r="I313" t="s">
        <v>2059</v>
      </c>
    </row>
    <row r="314">
      <c r="A314" t="str">
        <f t="shared" si="2"/>
        <v>312</v>
      </c>
      <c r="B314" t="s">
        <v>2002</v>
      </c>
      <c r="C314" t="s">
        <v>1989</v>
      </c>
      <c r="D314">
        <v>8068.0</v>
      </c>
      <c r="E314">
        <v>21832.0</v>
      </c>
      <c r="F314">
        <v>2.0</v>
      </c>
      <c r="G314">
        <v>35.0</v>
      </c>
      <c r="H314">
        <v>12.8684</v>
      </c>
      <c r="I314" t="s">
        <v>2060</v>
      </c>
    </row>
    <row r="315">
      <c r="A315" t="str">
        <f t="shared" si="2"/>
        <v>313</v>
      </c>
      <c r="B315" t="s">
        <v>2002</v>
      </c>
      <c r="C315" t="s">
        <v>1991</v>
      </c>
      <c r="D315">
        <v>1.0</v>
      </c>
      <c r="E315">
        <v>5.0</v>
      </c>
      <c r="F315">
        <v>1.0</v>
      </c>
      <c r="G315">
        <v>1.0</v>
      </c>
      <c r="H315">
        <v>1.0</v>
      </c>
      <c r="I315" t="s">
        <v>1992</v>
      </c>
    </row>
    <row r="316">
      <c r="A316" t="str">
        <f t="shared" si="2"/>
        <v>314</v>
      </c>
      <c r="B316" t="s">
        <v>2002</v>
      </c>
      <c r="C316" t="s">
        <v>1993</v>
      </c>
      <c r="D316">
        <v>2.0</v>
      </c>
      <c r="E316">
        <v>24762.0</v>
      </c>
      <c r="F316">
        <v>1.0</v>
      </c>
      <c r="G316">
        <v>1.0</v>
      </c>
      <c r="H316">
        <v>1.0</v>
      </c>
      <c r="I316" t="s">
        <v>1769</v>
      </c>
    </row>
    <row r="317">
      <c r="A317" t="str">
        <f t="shared" si="2"/>
        <v>315</v>
      </c>
      <c r="B317" t="s">
        <v>2002</v>
      </c>
      <c r="C317" t="s">
        <v>1994</v>
      </c>
      <c r="D317">
        <v>3.0</v>
      </c>
      <c r="E317">
        <v>59.0</v>
      </c>
      <c r="F317">
        <v>1.0</v>
      </c>
      <c r="G317">
        <v>1.0</v>
      </c>
      <c r="H317">
        <v>1.0</v>
      </c>
      <c r="I317" t="s">
        <v>2061</v>
      </c>
    </row>
    <row r="318">
      <c r="A318" t="str">
        <f t="shared" si="2"/>
        <v>316</v>
      </c>
      <c r="B318" t="s">
        <v>2002</v>
      </c>
      <c r="C318" t="s">
        <v>1859</v>
      </c>
      <c r="D318">
        <v>18431.0</v>
      </c>
      <c r="E318">
        <v>22994.0</v>
      </c>
      <c r="F318">
        <v>2.0</v>
      </c>
      <c r="G318">
        <v>100.0</v>
      </c>
      <c r="H318">
        <v>29.2075</v>
      </c>
      <c r="I318" t="s">
        <v>2062</v>
      </c>
    </row>
    <row r="319">
      <c r="A319" t="str">
        <f t="shared" si="2"/>
        <v>317</v>
      </c>
      <c r="B319" t="s">
        <v>2002</v>
      </c>
      <c r="C319" t="s">
        <v>1997</v>
      </c>
      <c r="D319">
        <v>1.0</v>
      </c>
      <c r="E319">
        <v>24762.0</v>
      </c>
      <c r="F319">
        <v>1.0</v>
      </c>
      <c r="G319">
        <v>1.0</v>
      </c>
      <c r="H319">
        <v>1.0</v>
      </c>
      <c r="I319">
        <v>0.0</v>
      </c>
    </row>
    <row r="320">
      <c r="A320" t="str">
        <f t="shared" si="2"/>
        <v>318</v>
      </c>
      <c r="B320" t="s">
        <v>2002</v>
      </c>
      <c r="C320" t="s">
        <v>1998</v>
      </c>
      <c r="D320">
        <v>1.0</v>
      </c>
      <c r="E320">
        <v>24762.0</v>
      </c>
      <c r="F320">
        <v>1.0</v>
      </c>
      <c r="G320">
        <v>1.0</v>
      </c>
      <c r="H320">
        <v>1.0</v>
      </c>
      <c r="I320">
        <v>0.0</v>
      </c>
    </row>
    <row r="321">
      <c r="A321" t="str">
        <f t="shared" si="2"/>
        <v>319</v>
      </c>
      <c r="B321" t="s">
        <v>2002</v>
      </c>
      <c r="C321" t="s">
        <v>1999</v>
      </c>
      <c r="D321">
        <v>6.0</v>
      </c>
      <c r="E321">
        <v>24762.0</v>
      </c>
      <c r="F321">
        <v>1.0</v>
      </c>
      <c r="G321">
        <v>1.0</v>
      </c>
      <c r="H321">
        <v>1.0</v>
      </c>
      <c r="I321" t="s">
        <v>2063</v>
      </c>
    </row>
    <row r="322">
      <c r="A322" t="str">
        <f t="shared" si="2"/>
        <v>320</v>
      </c>
      <c r="B322" t="s">
        <v>2002</v>
      </c>
      <c r="C322" t="s">
        <v>2064</v>
      </c>
      <c r="D322">
        <v>5.0</v>
      </c>
      <c r="E322">
        <v>6023.0</v>
      </c>
      <c r="F322">
        <v>1.0</v>
      </c>
      <c r="G322">
        <v>1.0</v>
      </c>
      <c r="H322">
        <v>1.0</v>
      </c>
      <c r="I322" t="s">
        <v>2065</v>
      </c>
    </row>
    <row r="323">
      <c r="A323" t="str">
        <f t="shared" si="2"/>
        <v>321</v>
      </c>
      <c r="B323" t="s">
        <v>2002</v>
      </c>
      <c r="C323" t="s">
        <v>2066</v>
      </c>
      <c r="D323">
        <v>5.0</v>
      </c>
      <c r="E323">
        <v>6023.0</v>
      </c>
      <c r="F323">
        <v>4.0</v>
      </c>
      <c r="G323">
        <v>9.0</v>
      </c>
      <c r="H323">
        <v>6.7128</v>
      </c>
      <c r="I323" t="s">
        <v>2067</v>
      </c>
    </row>
    <row r="324">
      <c r="A324" t="str">
        <f t="shared" si="2"/>
        <v>322</v>
      </c>
      <c r="B324" t="s">
        <v>2002</v>
      </c>
      <c r="C324" t="s">
        <v>2000</v>
      </c>
      <c r="D324">
        <v>2.0</v>
      </c>
      <c r="E324">
        <v>2.0</v>
      </c>
      <c r="F324">
        <v>22.0</v>
      </c>
      <c r="G324">
        <v>23.0</v>
      </c>
      <c r="H324">
        <v>22.5</v>
      </c>
      <c r="I324" t="s">
        <v>2001</v>
      </c>
    </row>
    <row r="325">
      <c r="A325" t="str">
        <f t="shared" si="2"/>
        <v>323</v>
      </c>
      <c r="B325" t="s">
        <v>2002</v>
      </c>
      <c r="C325" t="s">
        <v>1648</v>
      </c>
      <c r="D325">
        <v>8.0</v>
      </c>
      <c r="E325">
        <v>24760.0</v>
      </c>
      <c r="F325">
        <v>5.0</v>
      </c>
      <c r="G325">
        <v>8.0</v>
      </c>
      <c r="H325">
        <v>7.8993</v>
      </c>
      <c r="I325" t="s">
        <v>2068</v>
      </c>
    </row>
    <row r="326">
      <c r="A326" t="str">
        <f t="shared" si="2"/>
        <v>324</v>
      </c>
      <c r="B326" t="s">
        <v>2002</v>
      </c>
      <c r="C326" t="s">
        <v>2069</v>
      </c>
      <c r="D326">
        <v>11.0</v>
      </c>
      <c r="E326">
        <v>5664.0</v>
      </c>
      <c r="F326">
        <v>6.0</v>
      </c>
      <c r="G326">
        <v>26.0</v>
      </c>
      <c r="H326">
        <v>9.1209</v>
      </c>
      <c r="I326" t="s">
        <v>2070</v>
      </c>
    </row>
    <row r="327">
      <c r="A327" t="str">
        <f t="shared" si="2"/>
        <v>325</v>
      </c>
      <c r="B327" t="s">
        <v>2002</v>
      </c>
      <c r="C327" t="s">
        <v>2071</v>
      </c>
      <c r="D327">
        <v>6.0</v>
      </c>
      <c r="E327">
        <v>623.0</v>
      </c>
      <c r="F327">
        <v>6.0</v>
      </c>
      <c r="G327">
        <v>20.0</v>
      </c>
      <c r="H327">
        <v>16.252</v>
      </c>
      <c r="I327" t="s">
        <v>2072</v>
      </c>
    </row>
    <row r="328">
      <c r="A328" t="str">
        <f t="shared" si="2"/>
        <v>326</v>
      </c>
      <c r="B328" t="s">
        <v>2002</v>
      </c>
      <c r="C328" t="s">
        <v>2073</v>
      </c>
      <c r="D328">
        <v>8336.0</v>
      </c>
      <c r="E328">
        <v>24493.0</v>
      </c>
      <c r="F328">
        <v>2.0</v>
      </c>
      <c r="G328">
        <v>35.0</v>
      </c>
      <c r="H328">
        <v>12.4987</v>
      </c>
      <c r="I328" t="s">
        <v>2074</v>
      </c>
    </row>
    <row r="329">
      <c r="A329" t="str">
        <f t="shared" si="2"/>
        <v>327</v>
      </c>
      <c r="B329" t="s">
        <v>2002</v>
      </c>
      <c r="C329" t="s">
        <v>1704</v>
      </c>
      <c r="D329">
        <v>26.0</v>
      </c>
      <c r="E329">
        <v>26.0</v>
      </c>
      <c r="F329">
        <v>1.0</v>
      </c>
      <c r="G329">
        <v>2.0</v>
      </c>
      <c r="H329">
        <v>1.6538</v>
      </c>
      <c r="I329" t="s">
        <v>1705</v>
      </c>
    </row>
    <row r="330">
      <c r="A330" t="str">
        <f t="shared" si="2"/>
        <v>328</v>
      </c>
      <c r="B330" t="s">
        <v>2002</v>
      </c>
      <c r="C330" t="s">
        <v>1708</v>
      </c>
      <c r="D330">
        <v>2.0</v>
      </c>
      <c r="E330">
        <v>12.0</v>
      </c>
      <c r="F330">
        <v>8.0</v>
      </c>
      <c r="G330">
        <v>8.0</v>
      </c>
      <c r="H330">
        <v>8.0</v>
      </c>
      <c r="I330" t="s">
        <v>1709</v>
      </c>
    </row>
    <row r="331">
      <c r="A331" t="str">
        <f t="shared" si="2"/>
        <v>329</v>
      </c>
      <c r="B331" t="s">
        <v>2002</v>
      </c>
      <c r="C331" t="s">
        <v>1710</v>
      </c>
      <c r="D331">
        <v>16.0</v>
      </c>
      <c r="E331">
        <v>26.0</v>
      </c>
      <c r="F331">
        <v>10.0</v>
      </c>
      <c r="G331">
        <v>10.0</v>
      </c>
      <c r="H331">
        <v>10.0</v>
      </c>
      <c r="I331" t="s">
        <v>1711</v>
      </c>
    </row>
    <row r="332">
      <c r="A332" t="str">
        <f t="shared" si="2"/>
        <v>330</v>
      </c>
      <c r="B332" t="s">
        <v>2002</v>
      </c>
      <c r="C332" t="s">
        <v>1712</v>
      </c>
      <c r="D332">
        <v>24.0</v>
      </c>
      <c r="E332">
        <v>24.0</v>
      </c>
      <c r="F332">
        <v>9.0</v>
      </c>
      <c r="G332">
        <v>125.0</v>
      </c>
      <c r="H332">
        <v>43.8333</v>
      </c>
      <c r="I332" t="s">
        <v>1713</v>
      </c>
    </row>
    <row r="333">
      <c r="A333" t="str">
        <f t="shared" si="2"/>
        <v>331</v>
      </c>
      <c r="B333" t="s">
        <v>2075</v>
      </c>
      <c r="C333" t="s">
        <v>2076</v>
      </c>
      <c r="D333">
        <v>23539.0</v>
      </c>
      <c r="E333">
        <v>23539.0</v>
      </c>
      <c r="F333">
        <v>2.0</v>
      </c>
      <c r="G333">
        <v>5.0</v>
      </c>
      <c r="H333">
        <v>4.6524</v>
      </c>
      <c r="I333" t="s">
        <v>2077</v>
      </c>
    </row>
    <row r="334">
      <c r="A334" t="str">
        <f t="shared" si="2"/>
        <v>332</v>
      </c>
      <c r="B334" t="s">
        <v>2075</v>
      </c>
      <c r="C334" t="s">
        <v>1706</v>
      </c>
      <c r="D334">
        <v>20306.0</v>
      </c>
      <c r="E334">
        <v>23539.0</v>
      </c>
      <c r="F334">
        <v>5.0</v>
      </c>
      <c r="G334">
        <v>20.0</v>
      </c>
      <c r="H334">
        <v>10.8099</v>
      </c>
      <c r="I334" t="s">
        <v>2078</v>
      </c>
    </row>
    <row r="335">
      <c r="A335" t="str">
        <f t="shared" si="2"/>
        <v>333</v>
      </c>
      <c r="B335" t="s">
        <v>2075</v>
      </c>
      <c r="C335" t="s">
        <v>2079</v>
      </c>
      <c r="D335">
        <v>1023.0</v>
      </c>
      <c r="E335">
        <v>1116.0</v>
      </c>
      <c r="F335">
        <v>1.0</v>
      </c>
      <c r="G335">
        <v>83.0</v>
      </c>
      <c r="H335">
        <v>31.655</v>
      </c>
      <c r="I335" t="s">
        <v>2080</v>
      </c>
    </row>
    <row r="336">
      <c r="A336" t="str">
        <f t="shared" si="2"/>
        <v>334</v>
      </c>
      <c r="B336" t="s">
        <v>2075</v>
      </c>
      <c r="C336" t="s">
        <v>2081</v>
      </c>
      <c r="D336">
        <v>42.0</v>
      </c>
      <c r="E336">
        <v>23119.0</v>
      </c>
      <c r="F336">
        <v>2.0</v>
      </c>
      <c r="G336">
        <v>93.0</v>
      </c>
      <c r="H336">
        <v>12.2975</v>
      </c>
      <c r="I336" t="s">
        <v>2082</v>
      </c>
    </row>
    <row r="337">
      <c r="A337" t="str">
        <f t="shared" si="2"/>
        <v>335</v>
      </c>
      <c r="B337" t="s">
        <v>2075</v>
      </c>
      <c r="C337" t="s">
        <v>2083</v>
      </c>
      <c r="D337">
        <v>21494.0</v>
      </c>
      <c r="E337">
        <v>23074.0</v>
      </c>
      <c r="F337">
        <v>10.0</v>
      </c>
      <c r="G337">
        <v>50.0</v>
      </c>
      <c r="H337">
        <v>13.8682</v>
      </c>
      <c r="I337" t="s">
        <v>2084</v>
      </c>
    </row>
    <row r="338">
      <c r="A338" t="str">
        <f t="shared" si="2"/>
        <v>336</v>
      </c>
      <c r="B338" t="s">
        <v>2075</v>
      </c>
      <c r="C338" t="s">
        <v>2085</v>
      </c>
      <c r="D338">
        <v>2.0</v>
      </c>
      <c r="E338">
        <v>23539.0</v>
      </c>
      <c r="F338">
        <v>1.0</v>
      </c>
      <c r="G338">
        <v>1.0</v>
      </c>
      <c r="H338">
        <v>1.0</v>
      </c>
      <c r="I338" t="s">
        <v>1769</v>
      </c>
    </row>
    <row r="339">
      <c r="A339" t="str">
        <f t="shared" si="2"/>
        <v>337</v>
      </c>
      <c r="B339" t="s">
        <v>2075</v>
      </c>
      <c r="C339" t="s">
        <v>2086</v>
      </c>
      <c r="D339">
        <v>2.0</v>
      </c>
      <c r="E339">
        <v>23539.0</v>
      </c>
      <c r="F339">
        <v>1.0</v>
      </c>
      <c r="G339">
        <v>1.0</v>
      </c>
      <c r="H339">
        <v>1.0</v>
      </c>
      <c r="I339" t="s">
        <v>1769</v>
      </c>
    </row>
    <row r="340">
      <c r="A340" t="str">
        <f t="shared" si="2"/>
        <v>338</v>
      </c>
      <c r="B340" t="s">
        <v>2087</v>
      </c>
      <c r="C340" t="s">
        <v>1956</v>
      </c>
      <c r="D340">
        <v>128.0</v>
      </c>
      <c r="E340">
        <v>1465.0</v>
      </c>
      <c r="F340">
        <v>3.0</v>
      </c>
      <c r="G340">
        <v>23.0</v>
      </c>
      <c r="H340">
        <v>8.757</v>
      </c>
      <c r="I340" t="s">
        <v>2088</v>
      </c>
    </row>
    <row r="341">
      <c r="A341" t="str">
        <f t="shared" si="2"/>
        <v>339</v>
      </c>
      <c r="B341" t="s">
        <v>2087</v>
      </c>
      <c r="C341" t="s">
        <v>1973</v>
      </c>
      <c r="D341">
        <v>1177.0</v>
      </c>
      <c r="E341">
        <v>1443.0</v>
      </c>
      <c r="F341">
        <v>3.0</v>
      </c>
      <c r="G341">
        <v>36.0</v>
      </c>
      <c r="H341">
        <v>10.5579</v>
      </c>
      <c r="I341" t="s">
        <v>2089</v>
      </c>
    </row>
    <row r="342">
      <c r="A342" t="str">
        <f t="shared" si="2"/>
        <v>340</v>
      </c>
      <c r="B342" t="s">
        <v>2090</v>
      </c>
      <c r="C342" t="s">
        <v>2091</v>
      </c>
      <c r="D342">
        <v>11.0</v>
      </c>
      <c r="E342">
        <v>11.0</v>
      </c>
      <c r="F342">
        <v>1.0</v>
      </c>
      <c r="G342">
        <v>2.0</v>
      </c>
      <c r="H342">
        <v>1.4545</v>
      </c>
      <c r="I342" t="s">
        <v>2092</v>
      </c>
    </row>
    <row r="343">
      <c r="A343" t="str">
        <f t="shared" si="2"/>
        <v>341</v>
      </c>
      <c r="B343" t="s">
        <v>2090</v>
      </c>
      <c r="C343" t="s">
        <v>2093</v>
      </c>
      <c r="D343">
        <v>11.0</v>
      </c>
      <c r="E343">
        <v>11.0</v>
      </c>
      <c r="F343">
        <v>3.0</v>
      </c>
      <c r="G343">
        <v>16.0</v>
      </c>
      <c r="H343">
        <v>8.9091</v>
      </c>
      <c r="I343" t="s">
        <v>2094</v>
      </c>
    </row>
    <row r="344">
      <c r="A344" t="str">
        <f t="shared" si="2"/>
        <v>342</v>
      </c>
      <c r="B344" t="s">
        <v>2095</v>
      </c>
      <c r="C344" t="s">
        <v>2096</v>
      </c>
      <c r="D344">
        <v>6.0</v>
      </c>
      <c r="E344">
        <v>34.0</v>
      </c>
      <c r="F344">
        <v>4.0</v>
      </c>
      <c r="G344">
        <v>18.0</v>
      </c>
      <c r="H344">
        <v>7.5588</v>
      </c>
      <c r="I344" t="s">
        <v>2097</v>
      </c>
    </row>
    <row r="345">
      <c r="A345" t="str">
        <f t="shared" si="2"/>
        <v>343</v>
      </c>
      <c r="B345" t="s">
        <v>2095</v>
      </c>
      <c r="C345" t="s">
        <v>2098</v>
      </c>
      <c r="D345">
        <v>34.0</v>
      </c>
      <c r="E345">
        <v>34.0</v>
      </c>
      <c r="F345">
        <v>6.0</v>
      </c>
      <c r="G345">
        <v>23.0</v>
      </c>
      <c r="H345">
        <v>12.2647</v>
      </c>
      <c r="I345" t="s">
        <v>2099</v>
      </c>
    </row>
    <row r="346">
      <c r="A346" t="str">
        <f t="shared" si="2"/>
        <v>344</v>
      </c>
      <c r="B346" t="s">
        <v>2095</v>
      </c>
      <c r="C346" t="s">
        <v>1873</v>
      </c>
      <c r="D346">
        <v>2.0</v>
      </c>
      <c r="E346">
        <v>34.0</v>
      </c>
      <c r="F346">
        <v>1.0</v>
      </c>
      <c r="G346">
        <v>1.0</v>
      </c>
      <c r="H346">
        <v>1.0</v>
      </c>
      <c r="I346" t="s">
        <v>1769</v>
      </c>
    </row>
    <row r="347">
      <c r="A347" t="str">
        <f t="shared" si="2"/>
        <v>345</v>
      </c>
      <c r="B347" t="s">
        <v>2095</v>
      </c>
      <c r="C347" t="s">
        <v>2100</v>
      </c>
      <c r="D347">
        <v>34.0</v>
      </c>
      <c r="E347">
        <v>34.0</v>
      </c>
      <c r="F347">
        <v>6.0</v>
      </c>
      <c r="G347">
        <v>23.0</v>
      </c>
      <c r="H347">
        <v>13.2059</v>
      </c>
      <c r="I347" t="s">
        <v>2101</v>
      </c>
    </row>
    <row r="348">
      <c r="A348" t="str">
        <f t="shared" si="2"/>
        <v>346</v>
      </c>
      <c r="B348" t="s">
        <v>2102</v>
      </c>
      <c r="C348" t="s">
        <v>2103</v>
      </c>
      <c r="D348">
        <v>768.0</v>
      </c>
      <c r="E348">
        <v>768.0</v>
      </c>
      <c r="F348">
        <v>1.0</v>
      </c>
      <c r="G348">
        <v>4.0</v>
      </c>
      <c r="H348">
        <v>2.931</v>
      </c>
      <c r="I348" t="s">
        <v>2104</v>
      </c>
    </row>
    <row r="349">
      <c r="A349" t="str">
        <f t="shared" si="2"/>
        <v>347</v>
      </c>
      <c r="B349" t="s">
        <v>2102</v>
      </c>
      <c r="C349" t="s">
        <v>1706</v>
      </c>
      <c r="D349">
        <v>672.0</v>
      </c>
      <c r="E349">
        <v>768.0</v>
      </c>
      <c r="F349">
        <v>7.0</v>
      </c>
      <c r="G349">
        <v>16.0</v>
      </c>
      <c r="H349">
        <v>9.1641</v>
      </c>
      <c r="I349" t="s">
        <v>2105</v>
      </c>
    </row>
    <row r="350">
      <c r="A350" t="str">
        <f t="shared" si="2"/>
        <v>348</v>
      </c>
      <c r="B350" t="s">
        <v>2102</v>
      </c>
      <c r="C350" t="s">
        <v>2106</v>
      </c>
      <c r="D350">
        <v>159.0</v>
      </c>
      <c r="E350">
        <v>768.0</v>
      </c>
      <c r="F350">
        <v>1.0</v>
      </c>
      <c r="G350">
        <v>43.0</v>
      </c>
      <c r="H350">
        <v>11.0104</v>
      </c>
      <c r="I350" t="s">
        <v>2107</v>
      </c>
    </row>
    <row r="351">
      <c r="A351" t="str">
        <f t="shared" si="2"/>
        <v>349</v>
      </c>
      <c r="B351" t="s">
        <v>2102</v>
      </c>
      <c r="C351" t="s">
        <v>2108</v>
      </c>
      <c r="D351">
        <v>645.0</v>
      </c>
      <c r="E351">
        <v>756.0</v>
      </c>
      <c r="F351">
        <v>2.0</v>
      </c>
      <c r="G351">
        <v>163.0</v>
      </c>
      <c r="H351">
        <v>36.9392</v>
      </c>
      <c r="I351" t="s">
        <v>2109</v>
      </c>
    </row>
    <row r="352">
      <c r="A352" t="str">
        <f t="shared" si="2"/>
        <v>350</v>
      </c>
      <c r="B352" t="s">
        <v>2102</v>
      </c>
      <c r="C352" t="s">
        <v>2110</v>
      </c>
      <c r="D352">
        <v>183.0</v>
      </c>
      <c r="E352">
        <v>579.0</v>
      </c>
      <c r="F352">
        <v>4.0</v>
      </c>
      <c r="G352">
        <v>19.0</v>
      </c>
      <c r="H352">
        <v>7.2712</v>
      </c>
      <c r="I352" t="s">
        <v>2111</v>
      </c>
    </row>
    <row r="353">
      <c r="A353" t="str">
        <f t="shared" si="2"/>
        <v>351</v>
      </c>
      <c r="B353" t="s">
        <v>2102</v>
      </c>
      <c r="C353" t="s">
        <v>2112</v>
      </c>
      <c r="D353">
        <v>1.0</v>
      </c>
      <c r="E353">
        <v>768.0</v>
      </c>
      <c r="F353">
        <v>1.0</v>
      </c>
      <c r="G353">
        <v>1.0</v>
      </c>
      <c r="H353">
        <v>1.0</v>
      </c>
      <c r="I353">
        <v>0.0</v>
      </c>
    </row>
    <row r="354">
      <c r="A354" t="str">
        <f t="shared" si="2"/>
        <v>352</v>
      </c>
      <c r="B354" t="s">
        <v>2102</v>
      </c>
      <c r="C354" t="s">
        <v>2113</v>
      </c>
      <c r="D354">
        <v>1.0</v>
      </c>
      <c r="E354">
        <v>768.0</v>
      </c>
      <c r="F354">
        <v>1.0</v>
      </c>
      <c r="G354">
        <v>1.0</v>
      </c>
      <c r="H354">
        <v>1.0</v>
      </c>
      <c r="I354">
        <v>0.0</v>
      </c>
    </row>
    <row r="355">
      <c r="A355" t="str">
        <f t="shared" si="2"/>
        <v>353</v>
      </c>
      <c r="B355" t="s">
        <v>2114</v>
      </c>
      <c r="C355" t="s">
        <v>1690</v>
      </c>
      <c r="D355">
        <v>38.0</v>
      </c>
      <c r="E355">
        <v>38.0</v>
      </c>
      <c r="F355">
        <v>1.0</v>
      </c>
      <c r="G355">
        <v>3.0</v>
      </c>
      <c r="H355">
        <v>2.8421</v>
      </c>
      <c r="I355" t="s">
        <v>2115</v>
      </c>
    </row>
    <row r="356">
      <c r="A356" t="str">
        <f t="shared" si="2"/>
        <v>354</v>
      </c>
      <c r="B356" t="s">
        <v>2114</v>
      </c>
      <c r="C356" t="s">
        <v>1679</v>
      </c>
      <c r="D356">
        <v>5.0</v>
      </c>
      <c r="E356">
        <v>31.0</v>
      </c>
      <c r="F356">
        <v>5.0</v>
      </c>
      <c r="G356">
        <v>8.0</v>
      </c>
      <c r="H356">
        <v>6.6129</v>
      </c>
      <c r="I356" t="s">
        <v>2116</v>
      </c>
    </row>
    <row r="357">
      <c r="A357" t="str">
        <f t="shared" si="2"/>
        <v>355</v>
      </c>
      <c r="B357" t="s">
        <v>2114</v>
      </c>
      <c r="C357" t="s">
        <v>82</v>
      </c>
      <c r="D357">
        <v>24.0</v>
      </c>
      <c r="E357">
        <v>24.0</v>
      </c>
      <c r="F357">
        <v>10.0</v>
      </c>
      <c r="G357">
        <v>27.0</v>
      </c>
      <c r="H357">
        <v>15.9167</v>
      </c>
      <c r="I357" t="s">
        <v>2117</v>
      </c>
    </row>
    <row r="358">
      <c r="A358" t="str">
        <f t="shared" si="2"/>
        <v>356</v>
      </c>
      <c r="B358" t="s">
        <v>2114</v>
      </c>
      <c r="C358" t="s">
        <v>2118</v>
      </c>
      <c r="D358">
        <v>2.0</v>
      </c>
      <c r="E358">
        <v>38.0</v>
      </c>
      <c r="F358">
        <v>1.0</v>
      </c>
      <c r="G358">
        <v>1.0</v>
      </c>
      <c r="H358">
        <v>1.0</v>
      </c>
      <c r="I358" t="s">
        <v>1769</v>
      </c>
    </row>
    <row r="359">
      <c r="A359" t="str">
        <f t="shared" si="2"/>
        <v>357</v>
      </c>
      <c r="B359" t="s">
        <v>2114</v>
      </c>
      <c r="C359" t="s">
        <v>2119</v>
      </c>
      <c r="D359">
        <v>1.0</v>
      </c>
      <c r="E359">
        <v>38.0</v>
      </c>
      <c r="F359">
        <v>10.0</v>
      </c>
      <c r="G359">
        <v>10.0</v>
      </c>
      <c r="H359">
        <v>10.0</v>
      </c>
      <c r="I359" t="s">
        <v>1816</v>
      </c>
    </row>
    <row r="360">
      <c r="A360" t="str">
        <f t="shared" si="2"/>
        <v>358</v>
      </c>
      <c r="B360" t="s">
        <v>2114</v>
      </c>
      <c r="C360" t="s">
        <v>2120</v>
      </c>
      <c r="D360">
        <v>1.0</v>
      </c>
      <c r="E360">
        <v>38.0</v>
      </c>
      <c r="F360">
        <v>10.0</v>
      </c>
      <c r="G360">
        <v>10.0</v>
      </c>
      <c r="H360">
        <v>10.0</v>
      </c>
      <c r="I360" t="s">
        <v>1816</v>
      </c>
    </row>
    <row r="361">
      <c r="A361" t="str">
        <f t="shared" si="2"/>
        <v>359</v>
      </c>
      <c r="B361" t="s">
        <v>2114</v>
      </c>
      <c r="C361" t="s">
        <v>2121</v>
      </c>
      <c r="D361">
        <v>1.0</v>
      </c>
      <c r="E361">
        <v>38.0</v>
      </c>
      <c r="F361">
        <v>19.0</v>
      </c>
      <c r="G361">
        <v>19.0</v>
      </c>
      <c r="H361">
        <v>19.0</v>
      </c>
      <c r="I361" t="s">
        <v>2122</v>
      </c>
    </row>
    <row r="362">
      <c r="A362" t="str">
        <f t="shared" si="2"/>
        <v>360</v>
      </c>
      <c r="B362" t="s">
        <v>2114</v>
      </c>
      <c r="C362" t="s">
        <v>2123</v>
      </c>
      <c r="D362">
        <v>1.0</v>
      </c>
      <c r="E362">
        <v>38.0</v>
      </c>
      <c r="F362">
        <v>1.0</v>
      </c>
      <c r="G362">
        <v>1.0</v>
      </c>
      <c r="H362">
        <v>1.0</v>
      </c>
      <c r="I362">
        <v>0.0</v>
      </c>
    </row>
    <row r="363">
      <c r="A363" t="str">
        <f t="shared" si="2"/>
        <v>361</v>
      </c>
      <c r="B363" t="s">
        <v>2114</v>
      </c>
      <c r="C363" t="s">
        <v>2124</v>
      </c>
      <c r="D363">
        <v>1.0</v>
      </c>
      <c r="E363">
        <v>38.0</v>
      </c>
      <c r="F363">
        <v>1.0</v>
      </c>
      <c r="G363">
        <v>1.0</v>
      </c>
      <c r="H363">
        <v>1.0</v>
      </c>
      <c r="I363">
        <v>0.0</v>
      </c>
    </row>
    <row r="364">
      <c r="A364" t="str">
        <f t="shared" si="2"/>
        <v>362</v>
      </c>
      <c r="B364" t="s">
        <v>2114</v>
      </c>
      <c r="C364" t="s">
        <v>2125</v>
      </c>
      <c r="D364">
        <v>8.0</v>
      </c>
      <c r="E364">
        <v>8.0</v>
      </c>
      <c r="F364">
        <v>19.0</v>
      </c>
      <c r="G364">
        <v>26.0</v>
      </c>
      <c r="H364">
        <v>22.0</v>
      </c>
      <c r="I364" t="s">
        <v>2126</v>
      </c>
    </row>
    <row r="365">
      <c r="A365" t="str">
        <f t="shared" si="2"/>
        <v>363</v>
      </c>
      <c r="B365" t="s">
        <v>2114</v>
      </c>
      <c r="C365" t="s">
        <v>2127</v>
      </c>
      <c r="D365">
        <v>1.0</v>
      </c>
      <c r="E365">
        <v>38.0</v>
      </c>
      <c r="F365">
        <v>1.0</v>
      </c>
      <c r="G365">
        <v>1.0</v>
      </c>
      <c r="H365">
        <v>1.0</v>
      </c>
      <c r="I365">
        <v>0.0</v>
      </c>
    </row>
    <row r="366">
      <c r="A366" t="str">
        <f t="shared" si="2"/>
        <v>364</v>
      </c>
      <c r="B366" t="s">
        <v>2114</v>
      </c>
      <c r="C366" t="s">
        <v>2128</v>
      </c>
      <c r="D366">
        <v>28.0</v>
      </c>
      <c r="E366">
        <v>30.0</v>
      </c>
      <c r="F366">
        <v>3.0</v>
      </c>
      <c r="G366">
        <v>9.0</v>
      </c>
      <c r="H366">
        <v>5.7</v>
      </c>
      <c r="I366" t="s">
        <v>2129</v>
      </c>
    </row>
    <row r="367">
      <c r="A367" t="str">
        <f t="shared" si="2"/>
        <v>365</v>
      </c>
      <c r="B367" t="s">
        <v>2114</v>
      </c>
      <c r="C367" t="s">
        <v>2130</v>
      </c>
      <c r="D367">
        <v>31.0</v>
      </c>
      <c r="E367">
        <v>31.0</v>
      </c>
      <c r="F367">
        <v>4.0</v>
      </c>
      <c r="G367">
        <v>7.0</v>
      </c>
      <c r="H367">
        <v>4.8387</v>
      </c>
      <c r="I367" t="s">
        <v>2131</v>
      </c>
    </row>
    <row r="368">
      <c r="A368" t="str">
        <f t="shared" si="2"/>
        <v>366</v>
      </c>
      <c r="B368" t="s">
        <v>2114</v>
      </c>
      <c r="C368" t="s">
        <v>1728</v>
      </c>
      <c r="D368">
        <v>1.0</v>
      </c>
      <c r="E368">
        <v>1.0</v>
      </c>
      <c r="F368">
        <v>6.0</v>
      </c>
      <c r="G368">
        <v>6.0</v>
      </c>
      <c r="H368">
        <v>6.0</v>
      </c>
      <c r="I368" t="s">
        <v>1729</v>
      </c>
    </row>
    <row r="369">
      <c r="A369" t="str">
        <f t="shared" si="2"/>
        <v>367</v>
      </c>
      <c r="B369" t="s">
        <v>2114</v>
      </c>
      <c r="C369" t="s">
        <v>2132</v>
      </c>
      <c r="D369">
        <v>1.0</v>
      </c>
      <c r="E369">
        <v>38.0</v>
      </c>
      <c r="F369">
        <v>1.0</v>
      </c>
      <c r="G369">
        <v>1.0</v>
      </c>
      <c r="H369">
        <v>1.0</v>
      </c>
      <c r="I369">
        <v>0.0</v>
      </c>
    </row>
    <row r="370">
      <c r="A370" t="str">
        <f t="shared" si="2"/>
        <v>368</v>
      </c>
      <c r="B370" t="s">
        <v>2114</v>
      </c>
      <c r="C370" t="s">
        <v>1761</v>
      </c>
      <c r="D370">
        <v>5.0</v>
      </c>
      <c r="E370">
        <v>37.0</v>
      </c>
      <c r="F370">
        <v>4.0</v>
      </c>
      <c r="G370">
        <v>7.0</v>
      </c>
      <c r="H370">
        <v>6.0811</v>
      </c>
      <c r="I370" t="s">
        <v>2133</v>
      </c>
    </row>
    <row r="371">
      <c r="A371" t="str">
        <f t="shared" si="2"/>
        <v>369</v>
      </c>
      <c r="B371" t="s">
        <v>2114</v>
      </c>
      <c r="C371" t="s">
        <v>1763</v>
      </c>
      <c r="D371">
        <v>35.0</v>
      </c>
      <c r="E371">
        <v>38.0</v>
      </c>
      <c r="F371">
        <v>19.0</v>
      </c>
      <c r="G371">
        <v>19.0</v>
      </c>
      <c r="H371">
        <v>19.0</v>
      </c>
      <c r="I371" t="s">
        <v>2134</v>
      </c>
    </row>
    <row r="372">
      <c r="A372" t="str">
        <f t="shared" si="2"/>
        <v>370</v>
      </c>
      <c r="B372" t="s">
        <v>2114</v>
      </c>
      <c r="C372" t="s">
        <v>2135</v>
      </c>
      <c r="D372">
        <v>36.0</v>
      </c>
      <c r="E372">
        <v>38.0</v>
      </c>
      <c r="F372">
        <v>3.0</v>
      </c>
      <c r="G372">
        <v>17.0</v>
      </c>
      <c r="H372">
        <v>6.7105</v>
      </c>
      <c r="I372" t="s">
        <v>2136</v>
      </c>
    </row>
    <row r="373">
      <c r="A373" t="str">
        <f t="shared" si="2"/>
        <v>371</v>
      </c>
      <c r="B373" t="s">
        <v>2114</v>
      </c>
      <c r="C373" t="s">
        <v>2137</v>
      </c>
      <c r="D373">
        <v>2.0</v>
      </c>
      <c r="E373">
        <v>38.0</v>
      </c>
      <c r="F373">
        <v>1.0</v>
      </c>
      <c r="G373">
        <v>1.0</v>
      </c>
      <c r="H373">
        <v>1.0</v>
      </c>
      <c r="I373" t="s">
        <v>1758</v>
      </c>
    </row>
    <row r="374">
      <c r="A374" t="str">
        <f t="shared" si="2"/>
        <v>372</v>
      </c>
      <c r="B374" t="s">
        <v>2114</v>
      </c>
      <c r="C374" t="s">
        <v>2138</v>
      </c>
      <c r="D374">
        <v>1.0</v>
      </c>
      <c r="E374">
        <v>38.0</v>
      </c>
      <c r="F374">
        <v>1.0</v>
      </c>
      <c r="G374">
        <v>1.0</v>
      </c>
      <c r="H374">
        <v>1.0</v>
      </c>
      <c r="I374">
        <v>0.0</v>
      </c>
    </row>
    <row r="375">
      <c r="A375" t="str">
        <f t="shared" si="2"/>
        <v>373</v>
      </c>
      <c r="B375" t="s">
        <v>2114</v>
      </c>
      <c r="C375" t="s">
        <v>1863</v>
      </c>
      <c r="D375">
        <v>2.0</v>
      </c>
      <c r="E375">
        <v>34.0</v>
      </c>
      <c r="F375">
        <v>6.0</v>
      </c>
      <c r="G375">
        <v>6.0</v>
      </c>
      <c r="H375">
        <v>6.0</v>
      </c>
      <c r="I375" t="s">
        <v>2139</v>
      </c>
    </row>
    <row r="376">
      <c r="A376" t="str">
        <f t="shared" si="2"/>
        <v>374</v>
      </c>
      <c r="B376" t="s">
        <v>2114</v>
      </c>
      <c r="C376" t="s">
        <v>2140</v>
      </c>
      <c r="D376">
        <v>17.0</v>
      </c>
      <c r="E376">
        <v>17.0</v>
      </c>
      <c r="F376">
        <v>8.0</v>
      </c>
      <c r="G376">
        <v>10.0</v>
      </c>
      <c r="H376">
        <v>9.0</v>
      </c>
      <c r="I376" t="s">
        <v>2141</v>
      </c>
    </row>
    <row r="377">
      <c r="A377" t="str">
        <f t="shared" si="2"/>
        <v>375</v>
      </c>
      <c r="B377" t="s">
        <v>2114</v>
      </c>
      <c r="C377" t="s">
        <v>2142</v>
      </c>
      <c r="D377">
        <v>14.0</v>
      </c>
      <c r="E377">
        <v>14.0</v>
      </c>
      <c r="F377">
        <v>10.0</v>
      </c>
      <c r="G377">
        <v>12.0</v>
      </c>
      <c r="H377">
        <v>11.1429</v>
      </c>
      <c r="I377" t="s">
        <v>2143</v>
      </c>
    </row>
    <row r="378">
      <c r="A378" t="str">
        <f t="shared" si="2"/>
        <v>376</v>
      </c>
      <c r="B378" t="s">
        <v>2114</v>
      </c>
      <c r="C378" t="s">
        <v>2144</v>
      </c>
      <c r="D378">
        <v>2.0</v>
      </c>
      <c r="E378">
        <v>20.0</v>
      </c>
      <c r="F378">
        <v>9.0</v>
      </c>
      <c r="G378">
        <v>9.0</v>
      </c>
      <c r="H378">
        <v>9.0</v>
      </c>
      <c r="I378" t="s">
        <v>2145</v>
      </c>
    </row>
    <row r="379">
      <c r="A379" t="str">
        <f t="shared" si="2"/>
        <v>377</v>
      </c>
      <c r="B379" t="s">
        <v>2114</v>
      </c>
      <c r="C379" t="s">
        <v>90</v>
      </c>
      <c r="D379">
        <v>16.0</v>
      </c>
      <c r="E379">
        <v>25.0</v>
      </c>
      <c r="F379">
        <v>4.0</v>
      </c>
      <c r="G379">
        <v>4.0</v>
      </c>
      <c r="H379">
        <v>4.0</v>
      </c>
      <c r="I379" t="s">
        <v>2146</v>
      </c>
    </row>
    <row r="380">
      <c r="A380" t="str">
        <f t="shared" si="2"/>
        <v>378</v>
      </c>
      <c r="B380" t="s">
        <v>2114</v>
      </c>
      <c r="C380" t="s">
        <v>2147</v>
      </c>
      <c r="D380">
        <v>7.0</v>
      </c>
      <c r="E380">
        <v>28.0</v>
      </c>
      <c r="F380">
        <v>2.0</v>
      </c>
      <c r="G380">
        <v>4.0</v>
      </c>
      <c r="H380">
        <v>3.2143</v>
      </c>
      <c r="I380" t="s">
        <v>2148</v>
      </c>
    </row>
    <row r="381">
      <c r="A381" t="str">
        <f t="shared" si="2"/>
        <v>379</v>
      </c>
      <c r="B381" t="s">
        <v>2114</v>
      </c>
      <c r="C381" t="s">
        <v>2149</v>
      </c>
      <c r="D381">
        <v>2.0</v>
      </c>
      <c r="E381">
        <v>38.0</v>
      </c>
      <c r="F381">
        <v>1.0</v>
      </c>
      <c r="G381">
        <v>1.0</v>
      </c>
      <c r="H381">
        <v>1.0</v>
      </c>
      <c r="I381" t="s">
        <v>1769</v>
      </c>
    </row>
    <row r="382">
      <c r="A382" t="str">
        <f t="shared" si="2"/>
        <v>380</v>
      </c>
      <c r="B382" t="s">
        <v>2114</v>
      </c>
      <c r="C382" t="s">
        <v>88</v>
      </c>
      <c r="D382">
        <v>1.0</v>
      </c>
      <c r="E382">
        <v>26.0</v>
      </c>
      <c r="F382">
        <v>2.0</v>
      </c>
      <c r="G382">
        <v>2.0</v>
      </c>
      <c r="H382">
        <v>2.0</v>
      </c>
      <c r="I382" t="s">
        <v>1824</v>
      </c>
    </row>
    <row r="383">
      <c r="A383" t="str">
        <f t="shared" si="2"/>
        <v>381</v>
      </c>
      <c r="B383" t="s">
        <v>2114</v>
      </c>
      <c r="C383" t="s">
        <v>2150</v>
      </c>
      <c r="D383">
        <v>18.0</v>
      </c>
      <c r="E383">
        <v>25.0</v>
      </c>
      <c r="F383">
        <v>5.0</v>
      </c>
      <c r="G383">
        <v>11.0</v>
      </c>
      <c r="H383">
        <v>8.28</v>
      </c>
      <c r="I383" t="s">
        <v>2151</v>
      </c>
    </row>
    <row r="384">
      <c r="A384" t="str">
        <f t="shared" si="2"/>
        <v>382</v>
      </c>
      <c r="B384" t="s">
        <v>2114</v>
      </c>
      <c r="C384" t="s">
        <v>2152</v>
      </c>
      <c r="D384">
        <v>2.0</v>
      </c>
      <c r="E384">
        <v>38.0</v>
      </c>
      <c r="F384">
        <v>1.0</v>
      </c>
      <c r="G384">
        <v>1.0</v>
      </c>
      <c r="H384">
        <v>1.0</v>
      </c>
      <c r="I384" t="s">
        <v>1769</v>
      </c>
    </row>
    <row r="385">
      <c r="A385" t="str">
        <f t="shared" si="2"/>
        <v>383</v>
      </c>
      <c r="B385" t="s">
        <v>2153</v>
      </c>
      <c r="C385" t="s">
        <v>2154</v>
      </c>
      <c r="D385">
        <v>14.0</v>
      </c>
      <c r="E385">
        <v>14.0</v>
      </c>
      <c r="F385">
        <v>5.0</v>
      </c>
      <c r="G385">
        <v>23.0</v>
      </c>
      <c r="H385">
        <v>11.4286</v>
      </c>
      <c r="I385" t="s">
        <v>2155</v>
      </c>
    </row>
    <row r="386">
      <c r="A386" t="str">
        <f t="shared" si="2"/>
        <v>384</v>
      </c>
      <c r="B386" t="s">
        <v>2156</v>
      </c>
      <c r="C386" t="s">
        <v>1699</v>
      </c>
      <c r="D386">
        <v>5.0</v>
      </c>
      <c r="E386">
        <v>5.0</v>
      </c>
      <c r="F386">
        <v>1.0</v>
      </c>
      <c r="G386">
        <v>1.0</v>
      </c>
      <c r="H386">
        <v>1.0</v>
      </c>
      <c r="I386" t="s">
        <v>2157</v>
      </c>
    </row>
    <row r="387">
      <c r="A387" t="str">
        <f t="shared" si="2"/>
        <v>385</v>
      </c>
      <c r="B387" t="s">
        <v>2156</v>
      </c>
      <c r="C387" t="s">
        <v>1701</v>
      </c>
      <c r="D387">
        <v>5.0</v>
      </c>
      <c r="E387">
        <v>5.0</v>
      </c>
      <c r="F387">
        <v>4.0</v>
      </c>
      <c r="G387">
        <v>9.0</v>
      </c>
      <c r="H387">
        <v>6.6</v>
      </c>
      <c r="I387" t="s">
        <v>1899</v>
      </c>
    </row>
    <row r="388">
      <c r="A388" t="str">
        <f t="shared" si="2"/>
        <v>386</v>
      </c>
      <c r="B388" t="s">
        <v>2156</v>
      </c>
      <c r="C388" t="s">
        <v>2158</v>
      </c>
      <c r="D388">
        <v>5.0</v>
      </c>
      <c r="E388">
        <v>5.0</v>
      </c>
      <c r="F388">
        <v>1.0</v>
      </c>
      <c r="G388">
        <v>1.0</v>
      </c>
      <c r="H388">
        <v>1.0</v>
      </c>
      <c r="I388" t="s">
        <v>2159</v>
      </c>
    </row>
    <row r="389">
      <c r="A389" t="str">
        <f t="shared" si="2"/>
        <v>387</v>
      </c>
      <c r="B389" t="s">
        <v>2160</v>
      </c>
      <c r="C389" t="s">
        <v>2161</v>
      </c>
      <c r="D389">
        <v>1.0</v>
      </c>
      <c r="E389">
        <v>1.0</v>
      </c>
      <c r="F389">
        <v>15.0</v>
      </c>
      <c r="G389">
        <v>15.0</v>
      </c>
      <c r="H389">
        <v>15.0</v>
      </c>
      <c r="I389" t="s">
        <v>2162</v>
      </c>
    </row>
    <row r="390">
      <c r="A390" t="str">
        <f t="shared" si="2"/>
        <v>388</v>
      </c>
      <c r="B390" t="s">
        <v>2163</v>
      </c>
      <c r="C390" t="s">
        <v>2164</v>
      </c>
      <c r="D390">
        <v>10.0</v>
      </c>
      <c r="E390">
        <v>10.0</v>
      </c>
      <c r="F390">
        <v>6.0</v>
      </c>
      <c r="G390">
        <v>20.0</v>
      </c>
      <c r="H390">
        <v>13.9</v>
      </c>
      <c r="I390" t="s">
        <v>2165</v>
      </c>
    </row>
    <row r="391">
      <c r="A391" t="str">
        <f t="shared" si="2"/>
        <v>389</v>
      </c>
      <c r="B391" t="s">
        <v>2163</v>
      </c>
      <c r="C391" t="s">
        <v>2166</v>
      </c>
      <c r="D391">
        <v>5.0</v>
      </c>
      <c r="E391">
        <v>10.0</v>
      </c>
      <c r="F391">
        <v>5.0</v>
      </c>
      <c r="G391">
        <v>17.0</v>
      </c>
      <c r="H391">
        <v>6.7</v>
      </c>
      <c r="I391" t="s">
        <v>2167</v>
      </c>
    </row>
    <row r="392">
      <c r="A392" t="str">
        <f t="shared" si="2"/>
        <v>390</v>
      </c>
      <c r="B392" t="s">
        <v>2163</v>
      </c>
      <c r="C392" t="s">
        <v>2168</v>
      </c>
      <c r="D392">
        <v>10.0</v>
      </c>
      <c r="E392">
        <v>10.0</v>
      </c>
      <c r="F392">
        <v>12.0</v>
      </c>
      <c r="G392">
        <v>1185.0</v>
      </c>
      <c r="H392">
        <v>489.3</v>
      </c>
      <c r="I392" t="s">
        <v>2169</v>
      </c>
    </row>
    <row r="393">
      <c r="A393" t="str">
        <f t="shared" si="2"/>
        <v>391</v>
      </c>
      <c r="B393" t="s">
        <v>2163</v>
      </c>
      <c r="C393" t="s">
        <v>2170</v>
      </c>
      <c r="D393">
        <v>6.0</v>
      </c>
      <c r="E393">
        <v>6.0</v>
      </c>
      <c r="F393">
        <v>9.0</v>
      </c>
      <c r="G393">
        <v>852.0</v>
      </c>
      <c r="H393">
        <v>293.0</v>
      </c>
      <c r="I393" t="s">
        <v>2171</v>
      </c>
    </row>
    <row r="394">
      <c r="A394" t="str">
        <f t="shared" si="2"/>
        <v>392</v>
      </c>
      <c r="B394" t="s">
        <v>2163</v>
      </c>
      <c r="C394" t="s">
        <v>2172</v>
      </c>
      <c r="D394">
        <v>2.0</v>
      </c>
      <c r="E394">
        <v>7.0</v>
      </c>
      <c r="F394">
        <v>1.0</v>
      </c>
      <c r="G394">
        <v>1.0</v>
      </c>
      <c r="H394">
        <v>1.0</v>
      </c>
      <c r="I394" t="s">
        <v>2173</v>
      </c>
    </row>
    <row r="395">
      <c r="A395" t="str">
        <f t="shared" si="2"/>
        <v>393</v>
      </c>
      <c r="B395" t="s">
        <v>2174</v>
      </c>
      <c r="C395" t="s">
        <v>74</v>
      </c>
      <c r="D395">
        <v>11.0</v>
      </c>
      <c r="E395">
        <v>11.0</v>
      </c>
      <c r="F395">
        <v>3.0</v>
      </c>
      <c r="G395">
        <v>10.0</v>
      </c>
      <c r="H395">
        <v>4.6364</v>
      </c>
      <c r="I395" t="s">
        <v>2175</v>
      </c>
    </row>
    <row r="396">
      <c r="A396" t="str">
        <f t="shared" si="2"/>
        <v>394</v>
      </c>
      <c r="B396" t="s">
        <v>2176</v>
      </c>
      <c r="C396" t="s">
        <v>69</v>
      </c>
      <c r="D396">
        <v>1497.0</v>
      </c>
      <c r="E396">
        <v>1497.0</v>
      </c>
      <c r="F396">
        <v>1.0</v>
      </c>
      <c r="G396">
        <v>42.0</v>
      </c>
      <c r="H396">
        <v>12.6393</v>
      </c>
      <c r="I396" t="s">
        <v>2177</v>
      </c>
    </row>
    <row r="397">
      <c r="A397" t="str">
        <f t="shared" si="2"/>
        <v>395</v>
      </c>
      <c r="B397" t="s">
        <v>2176</v>
      </c>
      <c r="C397" t="s">
        <v>82</v>
      </c>
      <c r="D397">
        <v>739.0</v>
      </c>
      <c r="E397">
        <v>762.0</v>
      </c>
      <c r="F397">
        <v>3.0</v>
      </c>
      <c r="G397">
        <v>99.0</v>
      </c>
      <c r="H397">
        <v>19.0079</v>
      </c>
      <c r="I397" t="s">
        <v>2178</v>
      </c>
    </row>
    <row r="398">
      <c r="A398" t="str">
        <f t="shared" si="2"/>
        <v>396</v>
      </c>
      <c r="B398" t="s">
        <v>2176</v>
      </c>
      <c r="C398" t="s">
        <v>106</v>
      </c>
      <c r="D398">
        <v>6.0</v>
      </c>
      <c r="E398">
        <v>9.0</v>
      </c>
      <c r="F398">
        <v>3.0</v>
      </c>
      <c r="G398">
        <v>9.0</v>
      </c>
      <c r="H398">
        <v>4.6667</v>
      </c>
      <c r="I398" t="s">
        <v>2179</v>
      </c>
    </row>
    <row r="399">
      <c r="A399" t="str">
        <f t="shared" si="2"/>
        <v>397</v>
      </c>
      <c r="B399" t="s">
        <v>2176</v>
      </c>
      <c r="C399" t="s">
        <v>104</v>
      </c>
      <c r="D399">
        <v>210.0</v>
      </c>
      <c r="E399">
        <v>211.0</v>
      </c>
      <c r="F399">
        <v>1.0</v>
      </c>
      <c r="G399">
        <v>176.0</v>
      </c>
      <c r="H399">
        <v>38.9953</v>
      </c>
      <c r="I399" t="s">
        <v>2180</v>
      </c>
    </row>
    <row r="400">
      <c r="A400" t="str">
        <f t="shared" si="2"/>
        <v>398</v>
      </c>
      <c r="B400" t="s">
        <v>2176</v>
      </c>
      <c r="C400" t="s">
        <v>102</v>
      </c>
      <c r="D400">
        <v>27.0</v>
      </c>
      <c r="E400">
        <v>27.0</v>
      </c>
      <c r="F400">
        <v>1.0</v>
      </c>
      <c r="G400">
        <v>36.0</v>
      </c>
      <c r="H400">
        <v>21.9259</v>
      </c>
      <c r="I400" t="s">
        <v>2181</v>
      </c>
    </row>
    <row r="401">
      <c r="A401" t="str">
        <f t="shared" si="2"/>
        <v>399</v>
      </c>
      <c r="B401" t="s">
        <v>2176</v>
      </c>
      <c r="C401" t="s">
        <v>99</v>
      </c>
      <c r="D401">
        <v>3.0</v>
      </c>
      <c r="E401">
        <v>3.0</v>
      </c>
      <c r="F401">
        <v>8.0</v>
      </c>
      <c r="G401">
        <v>11.0</v>
      </c>
      <c r="H401">
        <v>9.3333</v>
      </c>
      <c r="I401" t="s">
        <v>2182</v>
      </c>
    </row>
    <row r="402">
      <c r="A402" t="str">
        <f t="shared" si="2"/>
        <v>400</v>
      </c>
      <c r="B402" t="s">
        <v>2176</v>
      </c>
      <c r="C402" t="s">
        <v>76</v>
      </c>
      <c r="D402">
        <v>590.0</v>
      </c>
      <c r="E402">
        <v>1129.0</v>
      </c>
      <c r="F402">
        <v>1.0</v>
      </c>
      <c r="G402">
        <v>29.0</v>
      </c>
      <c r="H402">
        <v>5.116</v>
      </c>
      <c r="I402" t="s">
        <v>2183</v>
      </c>
    </row>
    <row r="403">
      <c r="A403" t="str">
        <f t="shared" si="2"/>
        <v>401</v>
      </c>
      <c r="B403" t="s">
        <v>2176</v>
      </c>
      <c r="C403" t="s">
        <v>78</v>
      </c>
      <c r="D403">
        <v>280.0</v>
      </c>
      <c r="E403">
        <v>1198.0</v>
      </c>
      <c r="F403">
        <v>1.0</v>
      </c>
      <c r="G403">
        <v>6.0</v>
      </c>
      <c r="H403">
        <v>1.6452</v>
      </c>
      <c r="I403" t="s">
        <v>2184</v>
      </c>
    </row>
    <row r="404">
      <c r="A404" t="str">
        <f t="shared" si="2"/>
        <v>402</v>
      </c>
      <c r="B404" t="s">
        <v>2176</v>
      </c>
      <c r="C404" t="s">
        <v>1761</v>
      </c>
      <c r="D404">
        <v>39.0</v>
      </c>
      <c r="E404">
        <v>1496.0</v>
      </c>
      <c r="F404">
        <v>3.0</v>
      </c>
      <c r="G404">
        <v>7.0</v>
      </c>
      <c r="H404">
        <v>4.4198</v>
      </c>
      <c r="I404" t="s">
        <v>2185</v>
      </c>
    </row>
    <row r="405">
      <c r="A405" t="str">
        <f t="shared" si="2"/>
        <v>403</v>
      </c>
      <c r="B405" t="s">
        <v>2176</v>
      </c>
      <c r="C405" t="s">
        <v>1763</v>
      </c>
      <c r="D405">
        <v>642.0</v>
      </c>
      <c r="E405">
        <v>1497.0</v>
      </c>
      <c r="F405">
        <v>19.0</v>
      </c>
      <c r="G405">
        <v>19.0</v>
      </c>
      <c r="H405">
        <v>19.0</v>
      </c>
      <c r="I405" t="s">
        <v>2186</v>
      </c>
    </row>
    <row r="406">
      <c r="A406" t="str">
        <f t="shared" si="2"/>
        <v>404</v>
      </c>
      <c r="B406" t="s">
        <v>2176</v>
      </c>
      <c r="C406" t="s">
        <v>80</v>
      </c>
      <c r="D406">
        <v>1162.0</v>
      </c>
      <c r="E406">
        <v>1497.0</v>
      </c>
      <c r="F406">
        <v>1.0</v>
      </c>
      <c r="G406">
        <v>30.0</v>
      </c>
      <c r="H406">
        <v>8.0287</v>
      </c>
      <c r="I406" t="s">
        <v>2187</v>
      </c>
    </row>
    <row r="407">
      <c r="A407" t="str">
        <f t="shared" si="2"/>
        <v>405</v>
      </c>
      <c r="B407" t="s">
        <v>2176</v>
      </c>
      <c r="C407" t="s">
        <v>93</v>
      </c>
      <c r="D407">
        <v>80.0</v>
      </c>
      <c r="E407">
        <v>80.0</v>
      </c>
      <c r="F407">
        <v>8.0</v>
      </c>
      <c r="G407">
        <v>20.0</v>
      </c>
      <c r="H407">
        <v>9.325</v>
      </c>
      <c r="I407" t="s">
        <v>2188</v>
      </c>
    </row>
    <row r="408">
      <c r="A408" t="str">
        <f t="shared" si="2"/>
        <v>406</v>
      </c>
      <c r="B408" t="s">
        <v>2176</v>
      </c>
      <c r="C408" t="s">
        <v>96</v>
      </c>
      <c r="D408">
        <v>6.0</v>
      </c>
      <c r="E408">
        <v>7.0</v>
      </c>
      <c r="F408">
        <v>10.0</v>
      </c>
      <c r="G408">
        <v>10.0</v>
      </c>
      <c r="H408">
        <v>10.0</v>
      </c>
      <c r="I408" t="s">
        <v>2189</v>
      </c>
    </row>
    <row r="409">
      <c r="A409" t="str">
        <f t="shared" si="2"/>
        <v>407</v>
      </c>
      <c r="B409" t="s">
        <v>2176</v>
      </c>
      <c r="C409" t="s">
        <v>90</v>
      </c>
      <c r="D409">
        <v>127.0</v>
      </c>
      <c r="E409">
        <v>612.0</v>
      </c>
      <c r="F409">
        <v>2.0</v>
      </c>
      <c r="G409">
        <v>7.0</v>
      </c>
      <c r="H409">
        <v>4.0082</v>
      </c>
      <c r="I409" t="s">
        <v>2190</v>
      </c>
    </row>
    <row r="410">
      <c r="A410" t="str">
        <f t="shared" si="2"/>
        <v>408</v>
      </c>
      <c r="B410" t="s">
        <v>2176</v>
      </c>
      <c r="C410" t="s">
        <v>74</v>
      </c>
      <c r="D410">
        <v>24.0</v>
      </c>
      <c r="E410">
        <v>1200.0</v>
      </c>
      <c r="F410">
        <v>2.0</v>
      </c>
      <c r="G410">
        <v>10.0</v>
      </c>
      <c r="H410">
        <v>3.3875</v>
      </c>
      <c r="I410" t="s">
        <v>2191</v>
      </c>
    </row>
    <row r="411">
      <c r="A411" t="str">
        <f t="shared" si="2"/>
        <v>409</v>
      </c>
      <c r="B411" t="s">
        <v>2176</v>
      </c>
      <c r="C411" t="s">
        <v>65</v>
      </c>
      <c r="D411">
        <v>1497.0</v>
      </c>
      <c r="E411">
        <v>1497.0</v>
      </c>
      <c r="F411">
        <v>1.0</v>
      </c>
      <c r="G411">
        <v>4.0</v>
      </c>
      <c r="H411">
        <v>3.4836</v>
      </c>
      <c r="I411" t="s">
        <v>2192</v>
      </c>
    </row>
    <row r="412">
      <c r="A412" t="str">
        <f t="shared" si="2"/>
        <v>410</v>
      </c>
      <c r="B412" t="s">
        <v>2176</v>
      </c>
      <c r="C412" t="s">
        <v>88</v>
      </c>
      <c r="D412">
        <v>14.0</v>
      </c>
      <c r="E412">
        <v>739.0</v>
      </c>
      <c r="F412">
        <v>2.0</v>
      </c>
      <c r="G412">
        <v>17.0</v>
      </c>
      <c r="H412">
        <v>2.2233</v>
      </c>
      <c r="I412" t="s">
        <v>2193</v>
      </c>
    </row>
    <row r="413">
      <c r="A413" t="str">
        <f t="shared" si="2"/>
        <v>411</v>
      </c>
      <c r="B413" t="s">
        <v>2176</v>
      </c>
      <c r="C413" t="s">
        <v>86</v>
      </c>
      <c r="D413">
        <v>235.0</v>
      </c>
      <c r="E413">
        <v>797.0</v>
      </c>
      <c r="F413">
        <v>2.0</v>
      </c>
      <c r="G413">
        <v>25.0</v>
      </c>
      <c r="H413">
        <v>8.8532</v>
      </c>
      <c r="I413" t="s">
        <v>2194</v>
      </c>
    </row>
    <row r="414">
      <c r="A414" t="str">
        <f t="shared" si="2"/>
        <v>412</v>
      </c>
      <c r="B414" t="s">
        <v>2195</v>
      </c>
      <c r="C414" t="s">
        <v>69</v>
      </c>
      <c r="D414">
        <v>1496.0</v>
      </c>
      <c r="E414">
        <v>1497.0</v>
      </c>
      <c r="F414">
        <v>1.0</v>
      </c>
      <c r="G414">
        <v>42.0</v>
      </c>
      <c r="H414">
        <v>12.6339</v>
      </c>
      <c r="I414" t="s">
        <v>2196</v>
      </c>
    </row>
    <row r="415">
      <c r="A415" t="str">
        <f t="shared" si="2"/>
        <v>413</v>
      </c>
      <c r="B415" t="s">
        <v>2195</v>
      </c>
      <c r="C415" t="s">
        <v>82</v>
      </c>
      <c r="D415">
        <v>739.0</v>
      </c>
      <c r="E415">
        <v>762.0</v>
      </c>
      <c r="F415">
        <v>3.0</v>
      </c>
      <c r="G415">
        <v>99.0</v>
      </c>
      <c r="H415">
        <v>19.0079</v>
      </c>
      <c r="I415" t="s">
        <v>2178</v>
      </c>
    </row>
    <row r="416">
      <c r="A416" t="str">
        <f t="shared" si="2"/>
        <v>414</v>
      </c>
      <c r="B416" t="s">
        <v>2195</v>
      </c>
      <c r="C416" t="s">
        <v>106</v>
      </c>
      <c r="D416">
        <v>6.0</v>
      </c>
      <c r="E416">
        <v>9.0</v>
      </c>
      <c r="F416">
        <v>3.0</v>
      </c>
      <c r="G416">
        <v>9.0</v>
      </c>
      <c r="H416">
        <v>4.6667</v>
      </c>
      <c r="I416" t="s">
        <v>2179</v>
      </c>
    </row>
    <row r="417">
      <c r="A417" t="str">
        <f t="shared" si="2"/>
        <v>415</v>
      </c>
      <c r="B417" t="s">
        <v>2195</v>
      </c>
      <c r="C417" t="s">
        <v>104</v>
      </c>
      <c r="D417">
        <v>210.0</v>
      </c>
      <c r="E417">
        <v>211.0</v>
      </c>
      <c r="F417">
        <v>1.0</v>
      </c>
      <c r="G417">
        <v>176.0</v>
      </c>
      <c r="H417">
        <v>38.9953</v>
      </c>
      <c r="I417" t="s">
        <v>2180</v>
      </c>
    </row>
    <row r="418">
      <c r="A418" t="str">
        <f t="shared" si="2"/>
        <v>416</v>
      </c>
      <c r="B418" t="s">
        <v>2195</v>
      </c>
      <c r="C418" t="s">
        <v>102</v>
      </c>
      <c r="D418">
        <v>27.0</v>
      </c>
      <c r="E418">
        <v>27.0</v>
      </c>
      <c r="F418">
        <v>1.0</v>
      </c>
      <c r="G418">
        <v>36.0</v>
      </c>
      <c r="H418">
        <v>21.9259</v>
      </c>
      <c r="I418" t="s">
        <v>2181</v>
      </c>
    </row>
    <row r="419">
      <c r="A419" t="str">
        <f t="shared" si="2"/>
        <v>417</v>
      </c>
      <c r="B419" t="s">
        <v>2195</v>
      </c>
      <c r="C419" t="s">
        <v>99</v>
      </c>
      <c r="D419">
        <v>3.0</v>
      </c>
      <c r="E419">
        <v>3.0</v>
      </c>
      <c r="F419">
        <v>8.0</v>
      </c>
      <c r="G419">
        <v>11.0</v>
      </c>
      <c r="H419">
        <v>9.3333</v>
      </c>
      <c r="I419" t="s">
        <v>2182</v>
      </c>
    </row>
    <row r="420">
      <c r="A420" t="str">
        <f t="shared" si="2"/>
        <v>418</v>
      </c>
      <c r="B420" t="s">
        <v>2195</v>
      </c>
      <c r="C420" t="s">
        <v>76</v>
      </c>
      <c r="D420">
        <v>590.0</v>
      </c>
      <c r="E420">
        <v>1129.0</v>
      </c>
      <c r="F420">
        <v>1.0</v>
      </c>
      <c r="G420">
        <v>29.0</v>
      </c>
      <c r="H420">
        <v>5.1151</v>
      </c>
      <c r="I420" t="s">
        <v>2183</v>
      </c>
    </row>
    <row r="421">
      <c r="A421" t="str">
        <f t="shared" si="2"/>
        <v>419</v>
      </c>
      <c r="B421" t="s">
        <v>2195</v>
      </c>
      <c r="C421" t="s">
        <v>78</v>
      </c>
      <c r="D421">
        <v>280.0</v>
      </c>
      <c r="E421">
        <v>1198.0</v>
      </c>
      <c r="F421">
        <v>1.0</v>
      </c>
      <c r="G421">
        <v>6.0</v>
      </c>
      <c r="H421">
        <v>1.6452</v>
      </c>
      <c r="I421" t="s">
        <v>2184</v>
      </c>
    </row>
    <row r="422">
      <c r="A422" t="str">
        <f t="shared" si="2"/>
        <v>420</v>
      </c>
      <c r="B422" t="s">
        <v>2195</v>
      </c>
      <c r="C422" t="s">
        <v>115</v>
      </c>
      <c r="D422">
        <v>39.0</v>
      </c>
      <c r="E422">
        <v>1496.0</v>
      </c>
      <c r="F422">
        <v>3.0</v>
      </c>
      <c r="G422">
        <v>7.0</v>
      </c>
      <c r="H422">
        <v>4.4198</v>
      </c>
      <c r="I422" t="s">
        <v>2185</v>
      </c>
    </row>
    <row r="423">
      <c r="A423" t="str">
        <f t="shared" si="2"/>
        <v>421</v>
      </c>
      <c r="B423" t="s">
        <v>2195</v>
      </c>
      <c r="C423" t="s">
        <v>117</v>
      </c>
      <c r="D423">
        <v>641.0</v>
      </c>
      <c r="E423">
        <v>1496.0</v>
      </c>
      <c r="F423">
        <v>19.0</v>
      </c>
      <c r="G423">
        <v>19.0</v>
      </c>
      <c r="H423">
        <v>19.0</v>
      </c>
      <c r="I423" t="s">
        <v>2197</v>
      </c>
    </row>
    <row r="424">
      <c r="A424" t="str">
        <f t="shared" si="2"/>
        <v>422</v>
      </c>
      <c r="B424" t="s">
        <v>2195</v>
      </c>
      <c r="C424" t="s">
        <v>80</v>
      </c>
      <c r="D424">
        <v>1161.0</v>
      </c>
      <c r="E424">
        <v>1497.0</v>
      </c>
      <c r="F424">
        <v>1.0</v>
      </c>
      <c r="G424">
        <v>30.0</v>
      </c>
      <c r="H424">
        <v>8.0214</v>
      </c>
      <c r="I424" t="s">
        <v>2198</v>
      </c>
    </row>
    <row r="425">
      <c r="A425" t="str">
        <f t="shared" si="2"/>
        <v>423</v>
      </c>
      <c r="B425" t="s">
        <v>2195</v>
      </c>
      <c r="C425" t="s">
        <v>93</v>
      </c>
      <c r="D425">
        <v>80.0</v>
      </c>
      <c r="E425">
        <v>80.0</v>
      </c>
      <c r="F425">
        <v>8.0</v>
      </c>
      <c r="G425">
        <v>20.0</v>
      </c>
      <c r="H425">
        <v>9.325</v>
      </c>
      <c r="I425" t="s">
        <v>2188</v>
      </c>
    </row>
    <row r="426">
      <c r="A426" t="str">
        <f t="shared" si="2"/>
        <v>424</v>
      </c>
      <c r="B426" t="s">
        <v>2195</v>
      </c>
      <c r="C426" t="s">
        <v>96</v>
      </c>
      <c r="D426">
        <v>6.0</v>
      </c>
      <c r="E426">
        <v>7.0</v>
      </c>
      <c r="F426">
        <v>10.0</v>
      </c>
      <c r="G426">
        <v>10.0</v>
      </c>
      <c r="H426">
        <v>10.0</v>
      </c>
      <c r="I426" t="s">
        <v>2189</v>
      </c>
    </row>
    <row r="427">
      <c r="A427" t="str">
        <f t="shared" si="2"/>
        <v>425</v>
      </c>
      <c r="B427" t="s">
        <v>2195</v>
      </c>
      <c r="C427" t="s">
        <v>90</v>
      </c>
      <c r="D427">
        <v>127.0</v>
      </c>
      <c r="E427">
        <v>612.0</v>
      </c>
      <c r="F427">
        <v>2.0</v>
      </c>
      <c r="G427">
        <v>7.0</v>
      </c>
      <c r="H427">
        <v>4.0065</v>
      </c>
      <c r="I427" t="s">
        <v>2190</v>
      </c>
    </row>
    <row r="428">
      <c r="A428" t="str">
        <f t="shared" si="2"/>
        <v>426</v>
      </c>
      <c r="B428" t="s">
        <v>2195</v>
      </c>
      <c r="C428" t="s">
        <v>74</v>
      </c>
      <c r="D428">
        <v>24.0</v>
      </c>
      <c r="E428">
        <v>1200.0</v>
      </c>
      <c r="F428">
        <v>2.0</v>
      </c>
      <c r="G428">
        <v>10.0</v>
      </c>
      <c r="H428">
        <v>3.3875</v>
      </c>
      <c r="I428" t="s">
        <v>2191</v>
      </c>
    </row>
    <row r="429">
      <c r="A429" t="str">
        <f t="shared" si="2"/>
        <v>427</v>
      </c>
      <c r="B429" t="s">
        <v>2195</v>
      </c>
      <c r="C429" t="s">
        <v>65</v>
      </c>
      <c r="D429">
        <v>1497.0</v>
      </c>
      <c r="E429">
        <v>1497.0</v>
      </c>
      <c r="F429">
        <v>1.0</v>
      </c>
      <c r="G429">
        <v>4.0</v>
      </c>
      <c r="H429">
        <v>3.4836</v>
      </c>
      <c r="I429" t="s">
        <v>2192</v>
      </c>
    </row>
    <row r="430">
      <c r="A430" t="str">
        <f t="shared" si="2"/>
        <v>428</v>
      </c>
      <c r="B430" t="s">
        <v>2195</v>
      </c>
      <c r="C430" t="s">
        <v>88</v>
      </c>
      <c r="D430">
        <v>14.0</v>
      </c>
      <c r="E430">
        <v>739.0</v>
      </c>
      <c r="F430">
        <v>2.0</v>
      </c>
      <c r="G430">
        <v>17.0</v>
      </c>
      <c r="H430">
        <v>2.2233</v>
      </c>
      <c r="I430" t="s">
        <v>2193</v>
      </c>
    </row>
    <row r="431">
      <c r="A431" t="str">
        <f t="shared" si="2"/>
        <v>429</v>
      </c>
      <c r="B431" t="s">
        <v>2195</v>
      </c>
      <c r="C431" t="s">
        <v>86</v>
      </c>
      <c r="D431">
        <v>235.0</v>
      </c>
      <c r="E431">
        <v>797.0</v>
      </c>
      <c r="F431">
        <v>2.0</v>
      </c>
      <c r="G431">
        <v>25.0</v>
      </c>
      <c r="H431">
        <v>8.8532</v>
      </c>
      <c r="I431" t="s">
        <v>2194</v>
      </c>
    </row>
    <row r="432">
      <c r="A432" t="str">
        <f t="shared" si="2"/>
        <v>430</v>
      </c>
      <c r="B432" t="s">
        <v>2199</v>
      </c>
      <c r="C432" t="s">
        <v>2200</v>
      </c>
      <c r="D432">
        <v>68.0</v>
      </c>
      <c r="E432">
        <v>68.0</v>
      </c>
      <c r="F432">
        <v>1.0</v>
      </c>
      <c r="G432">
        <v>2.0</v>
      </c>
      <c r="H432">
        <v>1.8676</v>
      </c>
      <c r="I432" t="s">
        <v>2201</v>
      </c>
    </row>
    <row r="433">
      <c r="A433" t="str">
        <f t="shared" si="2"/>
        <v>431</v>
      </c>
      <c r="B433" t="s">
        <v>2199</v>
      </c>
      <c r="C433" t="s">
        <v>2202</v>
      </c>
      <c r="D433">
        <v>66.0</v>
      </c>
      <c r="E433">
        <v>68.0</v>
      </c>
      <c r="F433">
        <v>4.0</v>
      </c>
      <c r="G433">
        <v>26.0</v>
      </c>
      <c r="H433">
        <v>12.8235</v>
      </c>
      <c r="I433" t="s">
        <v>2203</v>
      </c>
    </row>
    <row r="434">
      <c r="A434" t="str">
        <f t="shared" si="2"/>
        <v>432</v>
      </c>
      <c r="B434" t="s">
        <v>2199</v>
      </c>
      <c r="C434" t="s">
        <v>2204</v>
      </c>
      <c r="D434">
        <v>11.0</v>
      </c>
      <c r="E434">
        <v>68.0</v>
      </c>
      <c r="F434">
        <v>5.0</v>
      </c>
      <c r="G434">
        <v>16.0</v>
      </c>
      <c r="H434">
        <v>11.6176</v>
      </c>
      <c r="I434" t="s">
        <v>2205</v>
      </c>
    </row>
    <row r="435">
      <c r="A435" t="str">
        <f t="shared" si="2"/>
        <v>433</v>
      </c>
      <c r="B435" t="s">
        <v>2206</v>
      </c>
      <c r="C435" t="s">
        <v>2207</v>
      </c>
      <c r="D435">
        <v>6.0</v>
      </c>
      <c r="E435">
        <v>6.0</v>
      </c>
      <c r="F435">
        <v>5.0</v>
      </c>
      <c r="G435">
        <v>12.0</v>
      </c>
      <c r="H435">
        <v>7.0</v>
      </c>
      <c r="I435" t="s">
        <v>2208</v>
      </c>
    </row>
    <row r="436">
      <c r="A436" t="str">
        <f t="shared" si="2"/>
        <v>434</v>
      </c>
      <c r="B436" t="s">
        <v>2209</v>
      </c>
      <c r="C436" t="s">
        <v>2210</v>
      </c>
      <c r="D436">
        <v>203.0</v>
      </c>
      <c r="E436">
        <v>203.0</v>
      </c>
      <c r="F436">
        <v>1.0</v>
      </c>
      <c r="G436">
        <v>3.0</v>
      </c>
      <c r="H436">
        <v>2.5123</v>
      </c>
      <c r="I436" t="s">
        <v>2211</v>
      </c>
    </row>
    <row r="437">
      <c r="A437" t="str">
        <f t="shared" si="2"/>
        <v>435</v>
      </c>
      <c r="B437" t="s">
        <v>2209</v>
      </c>
      <c r="C437" t="s">
        <v>2110</v>
      </c>
      <c r="D437">
        <v>3.0</v>
      </c>
      <c r="E437">
        <v>3.0</v>
      </c>
      <c r="F437">
        <v>5.0</v>
      </c>
      <c r="G437">
        <v>10.0</v>
      </c>
      <c r="H437">
        <v>8.0</v>
      </c>
      <c r="I437" t="s">
        <v>2212</v>
      </c>
    </row>
    <row r="438">
      <c r="A438" t="str">
        <f t="shared" si="2"/>
        <v>436</v>
      </c>
      <c r="B438" t="s">
        <v>2209</v>
      </c>
      <c r="C438" t="s">
        <v>2213</v>
      </c>
      <c r="D438">
        <v>1.0</v>
      </c>
      <c r="E438">
        <v>203.0</v>
      </c>
      <c r="F438">
        <v>1.0</v>
      </c>
      <c r="G438">
        <v>1.0</v>
      </c>
      <c r="H438">
        <v>1.0</v>
      </c>
      <c r="I438">
        <v>0.0</v>
      </c>
    </row>
    <row r="439">
      <c r="A439" t="str">
        <f t="shared" si="2"/>
        <v>437</v>
      </c>
      <c r="B439" t="s">
        <v>2209</v>
      </c>
      <c r="C439" t="s">
        <v>1761</v>
      </c>
      <c r="D439">
        <v>9.0</v>
      </c>
      <c r="E439">
        <v>117.0</v>
      </c>
      <c r="F439">
        <v>3.0</v>
      </c>
      <c r="G439">
        <v>7.0</v>
      </c>
      <c r="H439">
        <v>3.4274</v>
      </c>
      <c r="I439" t="s">
        <v>2214</v>
      </c>
    </row>
    <row r="440">
      <c r="A440" t="str">
        <f t="shared" si="2"/>
        <v>438</v>
      </c>
      <c r="B440" t="s">
        <v>2209</v>
      </c>
      <c r="C440" t="s">
        <v>1763</v>
      </c>
      <c r="D440">
        <v>21.0</v>
      </c>
      <c r="E440">
        <v>203.0</v>
      </c>
      <c r="F440">
        <v>19.0</v>
      </c>
      <c r="G440">
        <v>19.0</v>
      </c>
      <c r="H440">
        <v>19.0</v>
      </c>
      <c r="I440" t="s">
        <v>2215</v>
      </c>
    </row>
    <row r="441">
      <c r="A441" t="str">
        <f t="shared" si="2"/>
        <v>439</v>
      </c>
      <c r="B441" t="s">
        <v>2209</v>
      </c>
      <c r="C441" t="s">
        <v>2216</v>
      </c>
      <c r="D441">
        <v>1.0</v>
      </c>
      <c r="E441">
        <v>203.0</v>
      </c>
      <c r="F441">
        <v>1.0</v>
      </c>
      <c r="G441">
        <v>1.0</v>
      </c>
      <c r="H441">
        <v>1.0</v>
      </c>
      <c r="I441">
        <v>0.0</v>
      </c>
    </row>
    <row r="442">
      <c r="A442" t="str">
        <f t="shared" si="2"/>
        <v>440</v>
      </c>
      <c r="B442" t="s">
        <v>2209</v>
      </c>
      <c r="C442" t="s">
        <v>2217</v>
      </c>
      <c r="D442">
        <v>12.0</v>
      </c>
      <c r="E442">
        <v>12.0</v>
      </c>
      <c r="F442">
        <v>6.0</v>
      </c>
      <c r="G442">
        <v>473.0</v>
      </c>
      <c r="H442">
        <v>102.9167</v>
      </c>
      <c r="I442" t="s">
        <v>2218</v>
      </c>
    </row>
    <row r="443">
      <c r="A443" t="str">
        <f t="shared" si="2"/>
        <v>441</v>
      </c>
      <c r="B443" t="s">
        <v>2209</v>
      </c>
      <c r="C443" t="s">
        <v>2106</v>
      </c>
      <c r="D443">
        <v>203.0</v>
      </c>
      <c r="E443">
        <v>203.0</v>
      </c>
      <c r="F443">
        <v>1.0</v>
      </c>
      <c r="G443">
        <v>43.0</v>
      </c>
      <c r="H443">
        <v>14.1478</v>
      </c>
      <c r="I443" t="s">
        <v>2219</v>
      </c>
    </row>
    <row r="444">
      <c r="A444" t="str">
        <f t="shared" si="2"/>
        <v>442</v>
      </c>
      <c r="B444" t="s">
        <v>2209</v>
      </c>
      <c r="C444" t="s">
        <v>2220</v>
      </c>
      <c r="D444">
        <v>1.0</v>
      </c>
      <c r="E444">
        <v>1.0</v>
      </c>
      <c r="F444">
        <v>16.0</v>
      </c>
      <c r="G444">
        <v>16.0</v>
      </c>
      <c r="H444">
        <v>16.0</v>
      </c>
      <c r="I444" t="s">
        <v>2221</v>
      </c>
    </row>
    <row r="445">
      <c r="A445" t="str">
        <f t="shared" si="2"/>
        <v>443</v>
      </c>
      <c r="B445" t="s">
        <v>2209</v>
      </c>
      <c r="C445" t="s">
        <v>2207</v>
      </c>
      <c r="D445">
        <v>5.0</v>
      </c>
      <c r="E445">
        <v>203.0</v>
      </c>
      <c r="F445">
        <v>5.0</v>
      </c>
      <c r="G445">
        <v>12.0</v>
      </c>
      <c r="H445">
        <v>5.6552</v>
      </c>
      <c r="I445" t="s">
        <v>2222</v>
      </c>
    </row>
    <row r="446">
      <c r="A446" t="str">
        <f t="shared" si="2"/>
        <v>444</v>
      </c>
      <c r="B446" t="s">
        <v>2223</v>
      </c>
      <c r="C446" t="s">
        <v>2224</v>
      </c>
      <c r="D446">
        <v>203.0</v>
      </c>
      <c r="E446">
        <v>814.0</v>
      </c>
      <c r="F446">
        <v>1.0</v>
      </c>
      <c r="G446">
        <v>3.0</v>
      </c>
      <c r="H446">
        <v>2.7764</v>
      </c>
      <c r="I446" t="s">
        <v>2225</v>
      </c>
    </row>
    <row r="447">
      <c r="A447" t="str">
        <f t="shared" si="2"/>
        <v>445</v>
      </c>
      <c r="B447" t="s">
        <v>2223</v>
      </c>
      <c r="C447" t="s">
        <v>2226</v>
      </c>
      <c r="D447">
        <v>3.0</v>
      </c>
      <c r="E447">
        <v>3.0</v>
      </c>
      <c r="F447">
        <v>5.0</v>
      </c>
      <c r="G447">
        <v>10.0</v>
      </c>
      <c r="H447">
        <v>8.0</v>
      </c>
      <c r="I447" t="s">
        <v>2227</v>
      </c>
    </row>
    <row r="448">
      <c r="A448" t="str">
        <f t="shared" si="2"/>
        <v>446</v>
      </c>
      <c r="B448" t="s">
        <v>2223</v>
      </c>
      <c r="C448" t="s">
        <v>2228</v>
      </c>
      <c r="D448">
        <v>9.0</v>
      </c>
      <c r="E448">
        <v>289.0</v>
      </c>
      <c r="F448">
        <v>3.0</v>
      </c>
      <c r="G448">
        <v>7.0</v>
      </c>
      <c r="H448">
        <v>3.6609</v>
      </c>
      <c r="I448" t="s">
        <v>2229</v>
      </c>
    </row>
    <row r="449">
      <c r="A449" t="str">
        <f t="shared" si="2"/>
        <v>447</v>
      </c>
      <c r="B449" t="s">
        <v>2223</v>
      </c>
      <c r="C449" t="s">
        <v>2230</v>
      </c>
      <c r="D449">
        <v>15.0</v>
      </c>
      <c r="E449">
        <v>289.0</v>
      </c>
      <c r="F449">
        <v>19.0</v>
      </c>
      <c r="G449">
        <v>19.0</v>
      </c>
      <c r="H449">
        <v>19.0</v>
      </c>
      <c r="I449" t="s">
        <v>2231</v>
      </c>
    </row>
    <row r="450">
      <c r="A450" t="str">
        <f t="shared" si="2"/>
        <v>448</v>
      </c>
      <c r="B450" t="s">
        <v>2223</v>
      </c>
      <c r="C450" t="s">
        <v>2232</v>
      </c>
      <c r="D450">
        <v>12.0</v>
      </c>
      <c r="E450">
        <v>73.0</v>
      </c>
      <c r="F450">
        <v>6.0</v>
      </c>
      <c r="G450">
        <v>473.0</v>
      </c>
      <c r="H450">
        <v>91.274</v>
      </c>
      <c r="I450" t="s">
        <v>2233</v>
      </c>
    </row>
    <row r="451">
      <c r="A451" t="str">
        <f t="shared" si="2"/>
        <v>449</v>
      </c>
      <c r="B451" t="s">
        <v>2223</v>
      </c>
      <c r="C451" t="s">
        <v>2234</v>
      </c>
      <c r="D451">
        <v>203.0</v>
      </c>
      <c r="E451">
        <v>814.0</v>
      </c>
      <c r="F451">
        <v>1.0</v>
      </c>
      <c r="G451">
        <v>43.0</v>
      </c>
      <c r="H451">
        <v>11.4447</v>
      </c>
      <c r="I451" t="s">
        <v>2235</v>
      </c>
    </row>
    <row r="452">
      <c r="A452" t="str">
        <f t="shared" si="2"/>
        <v>450</v>
      </c>
      <c r="B452" t="s">
        <v>2223</v>
      </c>
      <c r="C452" t="s">
        <v>2236</v>
      </c>
      <c r="D452">
        <v>1.0</v>
      </c>
      <c r="E452">
        <v>1.0</v>
      </c>
      <c r="F452">
        <v>16.0</v>
      </c>
      <c r="G452">
        <v>16.0</v>
      </c>
      <c r="H452">
        <v>16.0</v>
      </c>
      <c r="I452" t="s">
        <v>2221</v>
      </c>
    </row>
    <row r="453">
      <c r="A453" t="str">
        <f t="shared" si="2"/>
        <v>451</v>
      </c>
      <c r="B453" t="s">
        <v>2223</v>
      </c>
      <c r="C453" t="s">
        <v>2237</v>
      </c>
      <c r="D453">
        <v>5.0</v>
      </c>
      <c r="E453">
        <v>814.0</v>
      </c>
      <c r="F453">
        <v>5.0</v>
      </c>
      <c r="G453">
        <v>12.0</v>
      </c>
      <c r="H453">
        <v>5.3796</v>
      </c>
      <c r="I453" t="s">
        <v>2238</v>
      </c>
    </row>
    <row r="454">
      <c r="A454" t="str">
        <f t="shared" si="2"/>
        <v>452</v>
      </c>
      <c r="B454" t="s">
        <v>2223</v>
      </c>
      <c r="C454" t="s">
        <v>2239</v>
      </c>
      <c r="D454">
        <v>768.0</v>
      </c>
      <c r="E454">
        <v>770.0</v>
      </c>
      <c r="F454">
        <v>1.0</v>
      </c>
      <c r="G454">
        <v>4.0</v>
      </c>
      <c r="H454">
        <v>2.9312</v>
      </c>
      <c r="I454" t="s">
        <v>2240</v>
      </c>
    </row>
    <row r="455">
      <c r="A455" t="str">
        <f t="shared" si="2"/>
        <v>453</v>
      </c>
      <c r="B455" t="s">
        <v>2223</v>
      </c>
      <c r="C455" t="s">
        <v>2241</v>
      </c>
      <c r="D455">
        <v>645.0</v>
      </c>
      <c r="E455">
        <v>758.0</v>
      </c>
      <c r="F455">
        <v>2.0</v>
      </c>
      <c r="G455">
        <v>163.0</v>
      </c>
      <c r="H455">
        <v>36.9274</v>
      </c>
      <c r="I455" t="s">
        <v>2242</v>
      </c>
    </row>
    <row r="456">
      <c r="A456" t="str">
        <f t="shared" si="2"/>
        <v>454</v>
      </c>
      <c r="B456" t="s">
        <v>2223</v>
      </c>
      <c r="C456" t="s">
        <v>2243</v>
      </c>
      <c r="D456">
        <v>183.0</v>
      </c>
      <c r="E456">
        <v>579.0</v>
      </c>
      <c r="F456">
        <v>4.0</v>
      </c>
      <c r="G456">
        <v>19.0</v>
      </c>
      <c r="H456">
        <v>7.2712</v>
      </c>
      <c r="I456" t="s">
        <v>2244</v>
      </c>
    </row>
    <row r="457">
      <c r="A457" t="str">
        <f t="shared" si="2"/>
        <v>455</v>
      </c>
      <c r="B457" t="s">
        <v>2223</v>
      </c>
      <c r="C457" t="s">
        <v>1848</v>
      </c>
      <c r="D457">
        <v>672.0</v>
      </c>
      <c r="E457">
        <v>770.0</v>
      </c>
      <c r="F457">
        <v>7.0</v>
      </c>
      <c r="G457">
        <v>16.0</v>
      </c>
      <c r="H457">
        <v>9.1636</v>
      </c>
      <c r="I457" t="s">
        <v>2245</v>
      </c>
    </row>
    <row r="458">
      <c r="A458" t="str">
        <f t="shared" si="2"/>
        <v>456</v>
      </c>
      <c r="B458" t="s">
        <v>2223</v>
      </c>
      <c r="C458" t="s">
        <v>1850</v>
      </c>
      <c r="D458">
        <v>4.0</v>
      </c>
      <c r="E458">
        <v>770.0</v>
      </c>
      <c r="F458">
        <v>7.0</v>
      </c>
      <c r="G458">
        <v>15.0</v>
      </c>
      <c r="H458">
        <v>9.6987</v>
      </c>
      <c r="I458" t="s">
        <v>2246</v>
      </c>
    </row>
    <row r="459">
      <c r="A459" t="str">
        <f t="shared" si="2"/>
        <v>457</v>
      </c>
      <c r="B459" t="s">
        <v>2223</v>
      </c>
      <c r="C459" t="s">
        <v>2247</v>
      </c>
      <c r="D459">
        <v>9.0</v>
      </c>
      <c r="E459">
        <v>22.0</v>
      </c>
      <c r="F459">
        <v>1.0</v>
      </c>
      <c r="G459">
        <v>2.0</v>
      </c>
      <c r="H459">
        <v>1.3182</v>
      </c>
      <c r="I459" t="s">
        <v>2248</v>
      </c>
    </row>
    <row r="460">
      <c r="A460" t="str">
        <f t="shared" si="2"/>
        <v>458</v>
      </c>
      <c r="B460" t="s">
        <v>2223</v>
      </c>
      <c r="C460" t="s">
        <v>2249</v>
      </c>
      <c r="D460">
        <v>8.0</v>
      </c>
      <c r="E460">
        <v>22.0</v>
      </c>
      <c r="F460">
        <v>2.0</v>
      </c>
      <c r="G460">
        <v>3.0</v>
      </c>
      <c r="H460">
        <v>2.4091</v>
      </c>
      <c r="I460" t="s">
        <v>2250</v>
      </c>
    </row>
    <row r="461">
      <c r="A461" t="str">
        <f t="shared" si="2"/>
        <v>459</v>
      </c>
      <c r="B461" t="s">
        <v>2223</v>
      </c>
      <c r="C461" t="s">
        <v>2251</v>
      </c>
      <c r="D461">
        <v>8.0</v>
      </c>
      <c r="E461">
        <v>22.0</v>
      </c>
      <c r="F461">
        <v>5.0</v>
      </c>
      <c r="G461">
        <v>32.0</v>
      </c>
      <c r="H461">
        <v>23.3182</v>
      </c>
      <c r="I461" t="s">
        <v>2252</v>
      </c>
    </row>
    <row r="462">
      <c r="A462" t="str">
        <f t="shared" si="2"/>
        <v>460</v>
      </c>
      <c r="B462" t="s">
        <v>2223</v>
      </c>
      <c r="C462" t="s">
        <v>2253</v>
      </c>
      <c r="D462">
        <v>4.0</v>
      </c>
      <c r="E462">
        <v>21.0</v>
      </c>
      <c r="F462">
        <v>8.0</v>
      </c>
      <c r="G462">
        <v>63.0</v>
      </c>
      <c r="H462">
        <v>36.9524</v>
      </c>
      <c r="I462" t="s">
        <v>2254</v>
      </c>
    </row>
    <row r="463">
      <c r="A463" t="str">
        <f t="shared" si="2"/>
        <v>461</v>
      </c>
      <c r="B463" t="s">
        <v>2223</v>
      </c>
      <c r="C463" t="s">
        <v>2255</v>
      </c>
      <c r="D463">
        <v>1.0</v>
      </c>
      <c r="E463">
        <v>2.0</v>
      </c>
      <c r="F463">
        <v>4.0</v>
      </c>
      <c r="G463">
        <v>4.0</v>
      </c>
      <c r="H463">
        <v>4.0</v>
      </c>
      <c r="I463">
        <v>1939.0</v>
      </c>
    </row>
    <row r="464">
      <c r="A464" t="str">
        <f t="shared" si="2"/>
        <v>462</v>
      </c>
      <c r="B464" t="s">
        <v>2223</v>
      </c>
      <c r="C464" t="s">
        <v>2256</v>
      </c>
      <c r="D464">
        <v>3.0</v>
      </c>
      <c r="E464">
        <v>22.0</v>
      </c>
      <c r="F464">
        <v>5.0</v>
      </c>
      <c r="G464">
        <v>12.0</v>
      </c>
      <c r="H464">
        <v>6.0909</v>
      </c>
      <c r="I464" t="s">
        <v>2257</v>
      </c>
    </row>
    <row r="465">
      <c r="A465" t="str">
        <f t="shared" si="2"/>
        <v>463</v>
      </c>
      <c r="B465" t="s">
        <v>2258</v>
      </c>
      <c r="C465" t="s">
        <v>2259</v>
      </c>
      <c r="D465">
        <v>108.0</v>
      </c>
      <c r="E465">
        <v>108.0</v>
      </c>
      <c r="F465">
        <v>1.0</v>
      </c>
      <c r="G465">
        <v>3.0</v>
      </c>
      <c r="H465">
        <v>2.0093</v>
      </c>
      <c r="I465" t="s">
        <v>2260</v>
      </c>
    </row>
    <row r="466">
      <c r="A466" t="str">
        <f t="shared" si="2"/>
        <v>464</v>
      </c>
      <c r="B466" t="s">
        <v>2258</v>
      </c>
      <c r="C466" t="s">
        <v>2106</v>
      </c>
      <c r="D466">
        <v>108.0</v>
      </c>
      <c r="E466">
        <v>108.0</v>
      </c>
      <c r="F466">
        <v>1.0</v>
      </c>
      <c r="G466">
        <v>34.0</v>
      </c>
      <c r="H466">
        <v>16.6389</v>
      </c>
      <c r="I466" t="s">
        <v>2261</v>
      </c>
    </row>
    <row r="467">
      <c r="A467" t="str">
        <f t="shared" si="2"/>
        <v>465</v>
      </c>
      <c r="B467" t="s">
        <v>2258</v>
      </c>
      <c r="C467" t="s">
        <v>2085</v>
      </c>
      <c r="D467">
        <v>1.0</v>
      </c>
      <c r="E467">
        <v>108.0</v>
      </c>
      <c r="F467">
        <v>1.0</v>
      </c>
      <c r="G467">
        <v>1.0</v>
      </c>
      <c r="H467">
        <v>1.0</v>
      </c>
      <c r="I467">
        <v>1.0</v>
      </c>
    </row>
    <row r="468">
      <c r="A468" t="str">
        <f t="shared" si="2"/>
        <v>466</v>
      </c>
      <c r="B468" t="s">
        <v>2258</v>
      </c>
      <c r="C468" t="s">
        <v>2086</v>
      </c>
      <c r="D468">
        <v>1.0</v>
      </c>
      <c r="E468">
        <v>108.0</v>
      </c>
      <c r="F468">
        <v>1.0</v>
      </c>
      <c r="G468">
        <v>1.0</v>
      </c>
      <c r="H468">
        <v>1.0</v>
      </c>
      <c r="I468">
        <v>1.0</v>
      </c>
    </row>
    <row r="469">
      <c r="A469" t="str">
        <f t="shared" si="2"/>
        <v>467</v>
      </c>
      <c r="B469" t="s">
        <v>2262</v>
      </c>
      <c r="C469" t="s">
        <v>2263</v>
      </c>
      <c r="D469">
        <v>9.0</v>
      </c>
      <c r="E469">
        <v>9.0</v>
      </c>
      <c r="F469">
        <v>1.0</v>
      </c>
      <c r="G469">
        <v>2.0</v>
      </c>
      <c r="H469">
        <v>1.5556</v>
      </c>
      <c r="I469" t="s">
        <v>2264</v>
      </c>
    </row>
    <row r="470">
      <c r="A470" t="str">
        <f t="shared" si="2"/>
        <v>468</v>
      </c>
      <c r="B470" t="s">
        <v>2262</v>
      </c>
      <c r="C470" t="s">
        <v>2210</v>
      </c>
      <c r="D470">
        <v>8.0</v>
      </c>
      <c r="E470">
        <v>9.0</v>
      </c>
      <c r="F470">
        <v>2.0</v>
      </c>
      <c r="G470">
        <v>3.0</v>
      </c>
      <c r="H470">
        <v>2.7778</v>
      </c>
      <c r="I470" t="s">
        <v>2265</v>
      </c>
    </row>
    <row r="471">
      <c r="A471" t="str">
        <f t="shared" si="2"/>
        <v>469</v>
      </c>
      <c r="B471" t="s">
        <v>2262</v>
      </c>
      <c r="C471" t="s">
        <v>2106</v>
      </c>
      <c r="D471">
        <v>8.0</v>
      </c>
      <c r="E471">
        <v>9.0</v>
      </c>
      <c r="F471">
        <v>5.0</v>
      </c>
      <c r="G471">
        <v>32.0</v>
      </c>
      <c r="H471">
        <v>16.7778</v>
      </c>
      <c r="I471" t="s">
        <v>2266</v>
      </c>
    </row>
    <row r="472">
      <c r="A472" t="str">
        <f t="shared" si="2"/>
        <v>470</v>
      </c>
      <c r="B472" t="s">
        <v>2262</v>
      </c>
      <c r="C472" t="s">
        <v>2108</v>
      </c>
      <c r="D472">
        <v>4.0</v>
      </c>
      <c r="E472">
        <v>8.0</v>
      </c>
      <c r="F472">
        <v>8.0</v>
      </c>
      <c r="G472">
        <v>63.0</v>
      </c>
      <c r="H472">
        <v>37.25</v>
      </c>
      <c r="I472" t="s">
        <v>2267</v>
      </c>
    </row>
    <row r="473">
      <c r="A473" t="str">
        <f t="shared" si="2"/>
        <v>471</v>
      </c>
      <c r="B473" t="s">
        <v>2262</v>
      </c>
      <c r="C473" t="s">
        <v>2110</v>
      </c>
      <c r="D473">
        <v>1.0</v>
      </c>
      <c r="E473">
        <v>2.0</v>
      </c>
      <c r="F473">
        <v>4.0</v>
      </c>
      <c r="G473">
        <v>4.0</v>
      </c>
      <c r="H473">
        <v>4.0</v>
      </c>
      <c r="I473">
        <v>1939.0</v>
      </c>
    </row>
    <row r="474">
      <c r="A474" t="str">
        <f t="shared" si="2"/>
        <v>472</v>
      </c>
      <c r="B474" t="s">
        <v>2262</v>
      </c>
      <c r="C474" t="s">
        <v>2112</v>
      </c>
      <c r="D474">
        <v>1.0</v>
      </c>
      <c r="E474">
        <v>9.0</v>
      </c>
      <c r="F474">
        <v>1.0</v>
      </c>
      <c r="G474">
        <v>1.0</v>
      </c>
      <c r="H474">
        <v>1.0</v>
      </c>
      <c r="I474">
        <v>0.0</v>
      </c>
    </row>
    <row r="475">
      <c r="A475" t="str">
        <f t="shared" si="2"/>
        <v>473</v>
      </c>
      <c r="B475" t="s">
        <v>2262</v>
      </c>
      <c r="C475" t="s">
        <v>2113</v>
      </c>
      <c r="D475">
        <v>1.0</v>
      </c>
      <c r="E475">
        <v>9.0</v>
      </c>
      <c r="F475">
        <v>1.0</v>
      </c>
      <c r="G475">
        <v>1.0</v>
      </c>
      <c r="H475">
        <v>1.0</v>
      </c>
      <c r="I475">
        <v>0.0</v>
      </c>
    </row>
    <row r="476">
      <c r="A476" t="str">
        <f t="shared" si="2"/>
        <v>474</v>
      </c>
      <c r="B476" t="s">
        <v>2268</v>
      </c>
      <c r="C476" t="s">
        <v>2269</v>
      </c>
      <c r="D476">
        <v>1.0</v>
      </c>
      <c r="E476">
        <v>1.0</v>
      </c>
      <c r="F476">
        <v>43.0</v>
      </c>
      <c r="G476">
        <v>43.0</v>
      </c>
      <c r="H476">
        <v>43.0</v>
      </c>
      <c r="I476" t="s">
        <v>2270</v>
      </c>
    </row>
    <row r="477">
      <c r="A477" t="str">
        <f t="shared" si="2"/>
        <v>475</v>
      </c>
      <c r="B477" t="s">
        <v>2268</v>
      </c>
      <c r="C477" t="s">
        <v>2271</v>
      </c>
      <c r="D477">
        <v>1.0</v>
      </c>
      <c r="E477">
        <v>1.0</v>
      </c>
      <c r="F477">
        <v>27.0</v>
      </c>
      <c r="G477">
        <v>27.0</v>
      </c>
      <c r="H477">
        <v>27.0</v>
      </c>
      <c r="I477" t="s">
        <v>2272</v>
      </c>
    </row>
    <row r="478">
      <c r="A478" t="str">
        <f t="shared" si="2"/>
        <v>476</v>
      </c>
      <c r="B478" t="s">
        <v>2268</v>
      </c>
      <c r="C478" t="s">
        <v>2150</v>
      </c>
      <c r="D478">
        <v>1.0</v>
      </c>
      <c r="E478">
        <v>1.0</v>
      </c>
      <c r="F478">
        <v>8.0</v>
      </c>
      <c r="G478">
        <v>8.0</v>
      </c>
      <c r="H478">
        <v>8.0</v>
      </c>
      <c r="I478" t="s">
        <v>2273</v>
      </c>
    </row>
    <row r="479">
      <c r="A479" t="str">
        <f t="shared" si="2"/>
        <v>477</v>
      </c>
      <c r="B479" t="s">
        <v>2268</v>
      </c>
      <c r="C479" t="s">
        <v>2274</v>
      </c>
      <c r="D479">
        <v>1.0</v>
      </c>
      <c r="E479">
        <v>1.0</v>
      </c>
      <c r="F479">
        <v>4.0</v>
      </c>
      <c r="G479">
        <v>4.0</v>
      </c>
      <c r="H479">
        <v>4.0</v>
      </c>
      <c r="I479">
        <v>6009.0</v>
      </c>
    </row>
    <row r="480">
      <c r="A480" t="str">
        <f t="shared" si="2"/>
        <v>478</v>
      </c>
      <c r="B480" t="s">
        <v>2268</v>
      </c>
      <c r="C480" t="s">
        <v>88</v>
      </c>
      <c r="D480">
        <v>1.0</v>
      </c>
      <c r="E480">
        <v>1.0</v>
      </c>
      <c r="F480">
        <v>2.0</v>
      </c>
      <c r="G480">
        <v>2.0</v>
      </c>
      <c r="H480">
        <v>2.0</v>
      </c>
      <c r="I480" t="s">
        <v>1824</v>
      </c>
    </row>
    <row r="481">
      <c r="A481" t="str">
        <f t="shared" si="2"/>
        <v>479</v>
      </c>
      <c r="B481" t="s">
        <v>2268</v>
      </c>
      <c r="C481" t="s">
        <v>2275</v>
      </c>
      <c r="D481">
        <v>1.0</v>
      </c>
      <c r="E481">
        <v>1.0</v>
      </c>
      <c r="F481">
        <v>14.0</v>
      </c>
      <c r="G481">
        <v>14.0</v>
      </c>
      <c r="H481">
        <v>14.0</v>
      </c>
      <c r="I481" t="s">
        <v>2276</v>
      </c>
    </row>
    <row r="482">
      <c r="A482" t="str">
        <f t="shared" si="2"/>
        <v>480</v>
      </c>
      <c r="B482" t="s">
        <v>2268</v>
      </c>
      <c r="C482" t="s">
        <v>2277</v>
      </c>
      <c r="D482">
        <v>1.0</v>
      </c>
      <c r="E482">
        <v>1.0</v>
      </c>
      <c r="F482">
        <v>14.0</v>
      </c>
      <c r="G482">
        <v>14.0</v>
      </c>
      <c r="H482">
        <v>14.0</v>
      </c>
      <c r="I482" t="s">
        <v>2278</v>
      </c>
    </row>
    <row r="483">
      <c r="A483" t="str">
        <f t="shared" si="2"/>
        <v>481</v>
      </c>
      <c r="B483" t="s">
        <v>2268</v>
      </c>
      <c r="C483" t="s">
        <v>2279</v>
      </c>
      <c r="D483">
        <v>1.0</v>
      </c>
      <c r="E483">
        <v>1.0</v>
      </c>
      <c r="F483">
        <v>14.0</v>
      </c>
      <c r="G483">
        <v>14.0</v>
      </c>
      <c r="H483">
        <v>14.0</v>
      </c>
      <c r="I483" t="s">
        <v>2280</v>
      </c>
    </row>
    <row r="484">
      <c r="A484" t="str">
        <f t="shared" si="2"/>
        <v>482</v>
      </c>
      <c r="B484" t="s">
        <v>2268</v>
      </c>
      <c r="C484" t="s">
        <v>2281</v>
      </c>
      <c r="D484">
        <v>1.0</v>
      </c>
      <c r="E484">
        <v>1.0</v>
      </c>
      <c r="F484">
        <v>19.0</v>
      </c>
      <c r="G484">
        <v>19.0</v>
      </c>
      <c r="H484">
        <v>19.0</v>
      </c>
      <c r="I484" t="s">
        <v>2282</v>
      </c>
    </row>
    <row r="485">
      <c r="A485" t="str">
        <f t="shared" si="2"/>
        <v>483</v>
      </c>
      <c r="B485" t="s">
        <v>2268</v>
      </c>
      <c r="C485" t="s">
        <v>2283</v>
      </c>
      <c r="D485">
        <v>1.0</v>
      </c>
      <c r="E485">
        <v>1.0</v>
      </c>
      <c r="F485">
        <v>19.0</v>
      </c>
      <c r="G485">
        <v>19.0</v>
      </c>
      <c r="H485">
        <v>19.0</v>
      </c>
      <c r="I485" s="46" t="s">
        <v>2284</v>
      </c>
    </row>
    <row r="486">
      <c r="A486" t="str">
        <f t="shared" si="2"/>
        <v>484</v>
      </c>
      <c r="B486" t="s">
        <v>2268</v>
      </c>
      <c r="C486" t="s">
        <v>2285</v>
      </c>
      <c r="D486">
        <v>1.0</v>
      </c>
      <c r="E486">
        <v>1.0</v>
      </c>
      <c r="F486">
        <v>77.0</v>
      </c>
      <c r="G486">
        <v>77.0</v>
      </c>
      <c r="H486">
        <v>77.0</v>
      </c>
      <c r="I486" t="s">
        <v>2286</v>
      </c>
    </row>
    <row r="487">
      <c r="A487" t="str">
        <f t="shared" si="2"/>
        <v>485</v>
      </c>
      <c r="B487" t="s">
        <v>2268</v>
      </c>
      <c r="C487" t="s">
        <v>2287</v>
      </c>
      <c r="D487">
        <v>1.0</v>
      </c>
      <c r="E487">
        <v>1.0</v>
      </c>
      <c r="F487">
        <v>4.0</v>
      </c>
      <c r="G487">
        <v>4.0</v>
      </c>
      <c r="H487">
        <v>4.0</v>
      </c>
      <c r="I487" t="s">
        <v>2288</v>
      </c>
    </row>
    <row r="488">
      <c r="A488" t="str">
        <f t="shared" si="2"/>
        <v>486</v>
      </c>
      <c r="B488" t="s">
        <v>2268</v>
      </c>
      <c r="C488" t="s">
        <v>2289</v>
      </c>
      <c r="D488">
        <v>1.0</v>
      </c>
      <c r="E488">
        <v>1.0</v>
      </c>
      <c r="F488">
        <v>4.0</v>
      </c>
      <c r="G488">
        <v>4.0</v>
      </c>
      <c r="H488">
        <v>4.0</v>
      </c>
      <c r="I488">
        <v>10.6</v>
      </c>
    </row>
    <row r="489">
      <c r="A489" t="str">
        <f t="shared" si="2"/>
        <v>487</v>
      </c>
      <c r="B489" t="s">
        <v>2268</v>
      </c>
      <c r="C489" t="s">
        <v>2290</v>
      </c>
      <c r="D489">
        <v>1.0</v>
      </c>
      <c r="E489">
        <v>1.0</v>
      </c>
      <c r="F489">
        <v>7.0</v>
      </c>
      <c r="G489">
        <v>7.0</v>
      </c>
      <c r="H489">
        <v>7.0</v>
      </c>
      <c r="I489" t="s">
        <v>2291</v>
      </c>
    </row>
    <row r="490">
      <c r="A490" t="str">
        <f t="shared" si="2"/>
        <v>488</v>
      </c>
      <c r="B490" t="s">
        <v>2268</v>
      </c>
      <c r="C490" t="s">
        <v>2292</v>
      </c>
      <c r="D490">
        <v>1.0</v>
      </c>
      <c r="E490">
        <v>1.0</v>
      </c>
      <c r="F490">
        <v>19.0</v>
      </c>
      <c r="G490">
        <v>19.0</v>
      </c>
      <c r="H490">
        <v>19.0</v>
      </c>
      <c r="I490" s="45">
        <v>40441.0</v>
      </c>
    </row>
    <row r="491">
      <c r="A491" t="str">
        <f t="shared" si="2"/>
        <v>489</v>
      </c>
      <c r="B491" t="s">
        <v>2268</v>
      </c>
      <c r="C491" t="s">
        <v>1658</v>
      </c>
      <c r="D491">
        <v>1.0</v>
      </c>
      <c r="E491">
        <v>1.0</v>
      </c>
      <c r="F491">
        <v>1.0</v>
      </c>
      <c r="G491">
        <v>1.0</v>
      </c>
      <c r="H491">
        <v>1.0</v>
      </c>
      <c r="I491">
        <v>0.0</v>
      </c>
    </row>
    <row r="492">
      <c r="A492" t="str">
        <f t="shared" si="2"/>
        <v>490</v>
      </c>
      <c r="B492" t="s">
        <v>2293</v>
      </c>
      <c r="C492" t="s">
        <v>2294</v>
      </c>
      <c r="D492">
        <v>1.0</v>
      </c>
      <c r="E492">
        <v>1.0</v>
      </c>
      <c r="F492">
        <v>1.0</v>
      </c>
      <c r="G492">
        <v>1.0</v>
      </c>
      <c r="H492">
        <v>1.0</v>
      </c>
      <c r="I492">
        <v>1.0</v>
      </c>
    </row>
    <row r="493">
      <c r="A493" t="str">
        <f t="shared" si="2"/>
        <v>491</v>
      </c>
      <c r="B493" t="s">
        <v>2293</v>
      </c>
      <c r="C493" t="s">
        <v>2295</v>
      </c>
      <c r="D493">
        <v>1.0</v>
      </c>
      <c r="E493">
        <v>1.0</v>
      </c>
      <c r="F493">
        <v>2.0</v>
      </c>
      <c r="G493">
        <v>2.0</v>
      </c>
      <c r="H493">
        <v>2.0</v>
      </c>
      <c r="I493" t="s">
        <v>2296</v>
      </c>
    </row>
    <row r="494">
      <c r="A494" t="str">
        <f t="shared" si="2"/>
        <v>492</v>
      </c>
      <c r="B494" t="s">
        <v>2293</v>
      </c>
      <c r="C494" t="s">
        <v>2297</v>
      </c>
      <c r="D494">
        <v>1.0</v>
      </c>
      <c r="E494">
        <v>1.0</v>
      </c>
      <c r="F494">
        <v>28.0</v>
      </c>
      <c r="G494">
        <v>28.0</v>
      </c>
      <c r="H494">
        <v>28.0</v>
      </c>
      <c r="I494" t="s">
        <v>2298</v>
      </c>
    </row>
    <row r="495">
      <c r="A495" t="str">
        <f t="shared" si="2"/>
        <v>493</v>
      </c>
      <c r="B495" t="s">
        <v>2293</v>
      </c>
      <c r="C495" t="s">
        <v>2299</v>
      </c>
      <c r="D495">
        <v>1.0</v>
      </c>
      <c r="E495">
        <v>1.0</v>
      </c>
      <c r="F495">
        <v>8.0</v>
      </c>
      <c r="G495">
        <v>8.0</v>
      </c>
      <c r="H495">
        <v>8.0</v>
      </c>
      <c r="I495" t="s">
        <v>2300</v>
      </c>
    </row>
    <row r="496">
      <c r="A496" t="str">
        <f t="shared" si="2"/>
        <v>494</v>
      </c>
      <c r="B496" t="s">
        <v>2293</v>
      </c>
      <c r="C496" t="s">
        <v>2301</v>
      </c>
      <c r="D496">
        <v>1.0</v>
      </c>
      <c r="E496">
        <v>1.0</v>
      </c>
      <c r="F496">
        <v>2.0</v>
      </c>
      <c r="G496">
        <v>2.0</v>
      </c>
      <c r="H496">
        <v>2.0</v>
      </c>
      <c r="I496" t="s">
        <v>2296</v>
      </c>
    </row>
    <row r="497">
      <c r="A497" t="str">
        <f t="shared" si="2"/>
        <v>495</v>
      </c>
      <c r="B497" t="s">
        <v>2293</v>
      </c>
      <c r="C497" t="s">
        <v>2302</v>
      </c>
      <c r="D497">
        <v>1.0</v>
      </c>
      <c r="E497">
        <v>1.0</v>
      </c>
      <c r="F497">
        <v>28.0</v>
      </c>
      <c r="G497">
        <v>28.0</v>
      </c>
      <c r="H497">
        <v>28.0</v>
      </c>
      <c r="I497" t="s">
        <v>2303</v>
      </c>
    </row>
    <row r="498">
      <c r="A498" t="str">
        <f t="shared" si="2"/>
        <v>496</v>
      </c>
      <c r="B498" t="s">
        <v>2293</v>
      </c>
      <c r="C498" t="s">
        <v>2304</v>
      </c>
      <c r="D498">
        <v>1.0</v>
      </c>
      <c r="E498">
        <v>1.0</v>
      </c>
      <c r="F498">
        <v>8.0</v>
      </c>
      <c r="G498">
        <v>8.0</v>
      </c>
      <c r="H498">
        <v>8.0</v>
      </c>
      <c r="I498" t="s">
        <v>2305</v>
      </c>
    </row>
    <row r="499">
      <c r="A499" t="str">
        <f t="shared" si="2"/>
        <v>497</v>
      </c>
      <c r="B499" t="s">
        <v>2293</v>
      </c>
      <c r="C499" t="s">
        <v>2306</v>
      </c>
      <c r="D499">
        <v>1.0</v>
      </c>
      <c r="E499">
        <v>1.0</v>
      </c>
      <c r="F499">
        <v>3.0</v>
      </c>
      <c r="G499">
        <v>3.0</v>
      </c>
      <c r="H499">
        <v>3.0</v>
      </c>
      <c r="I499" t="s">
        <v>2307</v>
      </c>
    </row>
    <row r="500">
      <c r="A500" t="str">
        <f t="shared" si="2"/>
        <v>498</v>
      </c>
      <c r="B500" t="s">
        <v>2293</v>
      </c>
      <c r="C500" t="s">
        <v>2308</v>
      </c>
      <c r="D500">
        <v>1.0</v>
      </c>
      <c r="E500">
        <v>1.0</v>
      </c>
      <c r="F500">
        <v>1.0</v>
      </c>
      <c r="G500">
        <v>1.0</v>
      </c>
      <c r="H500">
        <v>1.0</v>
      </c>
      <c r="I500">
        <v>0.0</v>
      </c>
    </row>
    <row r="501">
      <c r="A501" t="str">
        <f t="shared" si="2"/>
        <v>499</v>
      </c>
      <c r="B501" t="s">
        <v>2293</v>
      </c>
      <c r="C501" t="s">
        <v>2309</v>
      </c>
      <c r="D501">
        <v>1.0</v>
      </c>
      <c r="E501">
        <v>1.0</v>
      </c>
      <c r="F501">
        <v>4.0</v>
      </c>
      <c r="G501">
        <v>4.0</v>
      </c>
      <c r="H501">
        <v>4.0</v>
      </c>
      <c r="I501" t="s">
        <v>2310</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48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2311</v>
      </c>
      <c r="C1" t="s">
        <v>25</v>
      </c>
      <c r="D1" t="s">
        <v>1674</v>
      </c>
      <c r="E1" t="s">
        <v>1622</v>
      </c>
      <c r="F1" t="s">
        <v>1675</v>
      </c>
      <c r="G1" t="s">
        <v>1676</v>
      </c>
      <c r="H1" t="s">
        <v>1677</v>
      </c>
      <c r="I1" s="47" t="s">
        <v>1678</v>
      </c>
      <c r="J1" s="40" t="s">
        <v>3</v>
      </c>
      <c r="K1" s="40" t="s">
        <v>2312</v>
      </c>
      <c r="L1" s="40" t="s">
        <v>2313</v>
      </c>
      <c r="M1" s="40" t="s">
        <v>2314</v>
      </c>
      <c r="N1" s="40" t="s">
        <v>20</v>
      </c>
      <c r="O1" s="40" t="s">
        <v>2315</v>
      </c>
    </row>
    <row r="2" hidden="1">
      <c r="A2">
        <v>1.0</v>
      </c>
      <c r="B2" t="s">
        <v>1679</v>
      </c>
      <c r="C2" t="s">
        <v>1679</v>
      </c>
      <c r="D2">
        <v>1.0</v>
      </c>
      <c r="E2">
        <v>1.0</v>
      </c>
      <c r="F2">
        <v>12.0</v>
      </c>
      <c r="G2">
        <v>12.0</v>
      </c>
      <c r="H2">
        <v>12.0</v>
      </c>
      <c r="I2" s="47" t="s">
        <v>1680</v>
      </c>
    </row>
    <row r="3" hidden="1">
      <c r="A3">
        <v>2.0</v>
      </c>
      <c r="B3" t="s">
        <v>1681</v>
      </c>
      <c r="C3" t="s">
        <v>1682</v>
      </c>
      <c r="D3">
        <v>1.0</v>
      </c>
      <c r="E3">
        <v>1.0</v>
      </c>
      <c r="F3">
        <v>1.0</v>
      </c>
      <c r="G3">
        <v>1.0</v>
      </c>
      <c r="H3">
        <v>1.0</v>
      </c>
      <c r="I3" s="47">
        <v>1.0</v>
      </c>
    </row>
    <row r="4" hidden="1">
      <c r="A4">
        <v>3.0</v>
      </c>
      <c r="B4" t="s">
        <v>1681</v>
      </c>
      <c r="C4" t="s">
        <v>1683</v>
      </c>
      <c r="D4">
        <v>1.0</v>
      </c>
      <c r="E4">
        <v>1.0</v>
      </c>
      <c r="F4">
        <v>10.0</v>
      </c>
      <c r="G4">
        <v>10.0</v>
      </c>
      <c r="H4">
        <v>10.0</v>
      </c>
      <c r="I4" s="48">
        <v>41704.0</v>
      </c>
    </row>
    <row r="5" hidden="1">
      <c r="A5">
        <v>4.0</v>
      </c>
      <c r="B5" t="s">
        <v>1681</v>
      </c>
      <c r="C5" t="s">
        <v>1684</v>
      </c>
      <c r="D5">
        <v>1.0</v>
      </c>
      <c r="E5">
        <v>1.0</v>
      </c>
      <c r="F5">
        <v>19.0</v>
      </c>
      <c r="G5">
        <v>19.0</v>
      </c>
      <c r="H5">
        <v>19.0</v>
      </c>
      <c r="I5" s="49">
        <v>41711.0</v>
      </c>
    </row>
    <row r="6" hidden="1">
      <c r="A6">
        <v>5.0</v>
      </c>
      <c r="B6" t="s">
        <v>1681</v>
      </c>
      <c r="C6" t="s">
        <v>1685</v>
      </c>
      <c r="D6">
        <v>1.0</v>
      </c>
      <c r="E6">
        <v>1.0</v>
      </c>
      <c r="F6">
        <v>1.0</v>
      </c>
      <c r="G6">
        <v>1.0</v>
      </c>
      <c r="H6">
        <v>1.0</v>
      </c>
      <c r="I6" s="47">
        <v>0.0</v>
      </c>
    </row>
    <row r="7" hidden="1">
      <c r="A7">
        <v>6.0</v>
      </c>
      <c r="B7" t="s">
        <v>1681</v>
      </c>
      <c r="C7" t="s">
        <v>1686</v>
      </c>
      <c r="D7">
        <v>1.0</v>
      </c>
      <c r="E7">
        <v>1.0</v>
      </c>
      <c r="F7">
        <v>67.0</v>
      </c>
      <c r="G7">
        <v>67.0</v>
      </c>
      <c r="H7">
        <v>67.0</v>
      </c>
      <c r="I7" s="47" t="s">
        <v>1687</v>
      </c>
    </row>
    <row r="8" hidden="1">
      <c r="A8">
        <v>7.0</v>
      </c>
      <c r="B8" t="s">
        <v>1681</v>
      </c>
      <c r="C8" t="s">
        <v>1688</v>
      </c>
      <c r="D8">
        <v>1.0</v>
      </c>
      <c r="E8">
        <v>1.0</v>
      </c>
      <c r="F8">
        <v>9.0</v>
      </c>
      <c r="G8">
        <v>9.0</v>
      </c>
      <c r="H8">
        <v>9.0</v>
      </c>
      <c r="I8" s="47" t="s">
        <v>1689</v>
      </c>
    </row>
    <row r="9" hidden="1">
      <c r="A9">
        <v>8.0</v>
      </c>
      <c r="B9" t="s">
        <v>1681</v>
      </c>
      <c r="C9" t="s">
        <v>1690</v>
      </c>
      <c r="D9">
        <v>1.0</v>
      </c>
      <c r="E9">
        <v>1.0</v>
      </c>
      <c r="F9">
        <v>1.0</v>
      </c>
      <c r="G9">
        <v>1.0</v>
      </c>
      <c r="H9">
        <v>1.0</v>
      </c>
      <c r="I9" s="47">
        <v>1.0</v>
      </c>
    </row>
    <row r="10" hidden="1">
      <c r="A10">
        <v>9.0</v>
      </c>
      <c r="B10" t="s">
        <v>1691</v>
      </c>
      <c r="C10" t="s">
        <v>1692</v>
      </c>
      <c r="D10">
        <v>11.0</v>
      </c>
      <c r="E10">
        <v>129.0</v>
      </c>
      <c r="F10">
        <v>5.0</v>
      </c>
      <c r="G10">
        <v>23.0</v>
      </c>
      <c r="H10">
        <v>11.7364</v>
      </c>
      <c r="I10" s="47" t="s">
        <v>1693</v>
      </c>
    </row>
    <row r="11" hidden="1">
      <c r="A11">
        <v>10.0</v>
      </c>
      <c r="B11" t="s">
        <v>1691</v>
      </c>
      <c r="C11" t="s">
        <v>1694</v>
      </c>
      <c r="D11">
        <v>84.0</v>
      </c>
      <c r="E11">
        <v>129.0</v>
      </c>
      <c r="F11">
        <v>4.0</v>
      </c>
      <c r="G11">
        <v>37.0</v>
      </c>
      <c r="H11">
        <v>10.5891</v>
      </c>
      <c r="I11" s="47" t="s">
        <v>1695</v>
      </c>
    </row>
    <row r="12" hidden="1">
      <c r="A12">
        <v>11.0</v>
      </c>
      <c r="B12" t="s">
        <v>1691</v>
      </c>
      <c r="C12" t="s">
        <v>1696</v>
      </c>
      <c r="D12">
        <v>109.0</v>
      </c>
      <c r="E12">
        <v>129.0</v>
      </c>
      <c r="F12">
        <v>3.0</v>
      </c>
      <c r="G12">
        <v>40.0</v>
      </c>
      <c r="H12">
        <v>11.4496</v>
      </c>
      <c r="I12" s="47" t="s">
        <v>1697</v>
      </c>
    </row>
    <row r="13" hidden="1">
      <c r="A13">
        <v>12.0</v>
      </c>
      <c r="B13" t="s">
        <v>1698</v>
      </c>
      <c r="C13" t="s">
        <v>1699</v>
      </c>
      <c r="D13">
        <v>6.0</v>
      </c>
      <c r="E13">
        <v>6.0</v>
      </c>
      <c r="F13">
        <v>1.0</v>
      </c>
      <c r="G13">
        <v>1.0</v>
      </c>
      <c r="H13">
        <v>1.0</v>
      </c>
      <c r="I13" s="47" t="s">
        <v>1700</v>
      </c>
    </row>
    <row r="14" hidden="1">
      <c r="A14">
        <v>13.0</v>
      </c>
      <c r="B14" t="s">
        <v>1698</v>
      </c>
      <c r="C14" t="s">
        <v>1701</v>
      </c>
      <c r="D14">
        <v>5.0</v>
      </c>
      <c r="E14">
        <v>5.0</v>
      </c>
      <c r="F14">
        <v>1.0</v>
      </c>
      <c r="G14">
        <v>1.0</v>
      </c>
      <c r="H14">
        <v>1.0</v>
      </c>
      <c r="I14" s="47" t="s">
        <v>1702</v>
      </c>
    </row>
    <row r="15" hidden="1">
      <c r="A15">
        <v>14.0</v>
      </c>
      <c r="B15" t="s">
        <v>1703</v>
      </c>
      <c r="C15" t="s">
        <v>1704</v>
      </c>
      <c r="D15">
        <v>26.0</v>
      </c>
      <c r="E15">
        <v>26.0</v>
      </c>
      <c r="F15">
        <v>1.0</v>
      </c>
      <c r="G15">
        <v>2.0</v>
      </c>
      <c r="H15">
        <v>1.6538</v>
      </c>
      <c r="I15" s="47" t="s">
        <v>1705</v>
      </c>
    </row>
    <row r="16" hidden="1">
      <c r="A16">
        <v>15.0</v>
      </c>
      <c r="B16" t="s">
        <v>1703</v>
      </c>
      <c r="C16" t="s">
        <v>1706</v>
      </c>
      <c r="D16">
        <v>26.0</v>
      </c>
      <c r="E16">
        <v>26.0</v>
      </c>
      <c r="F16">
        <v>7.0</v>
      </c>
      <c r="G16">
        <v>10.0</v>
      </c>
      <c r="H16">
        <v>8.4231</v>
      </c>
      <c r="I16" s="47" t="s">
        <v>1707</v>
      </c>
    </row>
    <row r="17" hidden="1">
      <c r="A17">
        <v>16.0</v>
      </c>
      <c r="B17" t="s">
        <v>1703</v>
      </c>
      <c r="C17" t="s">
        <v>1708</v>
      </c>
      <c r="D17">
        <v>2.0</v>
      </c>
      <c r="E17">
        <v>12.0</v>
      </c>
      <c r="F17">
        <v>8.0</v>
      </c>
      <c r="G17">
        <v>8.0</v>
      </c>
      <c r="H17">
        <v>8.0</v>
      </c>
      <c r="I17" s="47" t="s">
        <v>1709</v>
      </c>
    </row>
    <row r="18" hidden="1">
      <c r="A18">
        <v>17.0</v>
      </c>
      <c r="B18" t="s">
        <v>1703</v>
      </c>
      <c r="C18" t="s">
        <v>1710</v>
      </c>
      <c r="D18">
        <v>16.0</v>
      </c>
      <c r="E18">
        <v>26.0</v>
      </c>
      <c r="F18">
        <v>10.0</v>
      </c>
      <c r="G18">
        <v>10.0</v>
      </c>
      <c r="H18">
        <v>10.0</v>
      </c>
      <c r="I18" s="47" t="s">
        <v>1711</v>
      </c>
    </row>
    <row r="19" hidden="1">
      <c r="A19">
        <v>18.0</v>
      </c>
      <c r="B19" t="s">
        <v>1703</v>
      </c>
      <c r="C19" t="s">
        <v>1712</v>
      </c>
      <c r="D19">
        <v>24.0</v>
      </c>
      <c r="E19">
        <v>24.0</v>
      </c>
      <c r="F19">
        <v>9.0</v>
      </c>
      <c r="G19">
        <v>125.0</v>
      </c>
      <c r="H19">
        <v>43.8333</v>
      </c>
      <c r="I19" s="47" t="s">
        <v>1713</v>
      </c>
    </row>
    <row r="20" hidden="1">
      <c r="A20">
        <v>19.0</v>
      </c>
      <c r="B20" t="s">
        <v>1714</v>
      </c>
      <c r="C20" t="s">
        <v>1706</v>
      </c>
      <c r="D20">
        <v>89.0</v>
      </c>
      <c r="E20">
        <v>89.0</v>
      </c>
      <c r="F20">
        <v>6.0</v>
      </c>
      <c r="G20">
        <v>13.0</v>
      </c>
      <c r="H20">
        <v>9.0787</v>
      </c>
      <c r="I20" s="47" t="s">
        <v>1715</v>
      </c>
    </row>
    <row r="21" hidden="1">
      <c r="A21">
        <v>20.0</v>
      </c>
      <c r="B21" t="s">
        <v>1714</v>
      </c>
      <c r="C21" t="s">
        <v>1716</v>
      </c>
      <c r="D21">
        <v>45.0</v>
      </c>
      <c r="E21">
        <v>80.0</v>
      </c>
      <c r="F21">
        <v>9.0</v>
      </c>
      <c r="G21">
        <v>101.0</v>
      </c>
      <c r="H21">
        <v>39.6375</v>
      </c>
      <c r="I21" s="47" t="s">
        <v>1717</v>
      </c>
    </row>
    <row r="22" hidden="1">
      <c r="A22">
        <v>21.0</v>
      </c>
      <c r="B22" t="s">
        <v>1714</v>
      </c>
      <c r="C22" t="s">
        <v>1718</v>
      </c>
      <c r="D22">
        <v>14.0</v>
      </c>
      <c r="E22">
        <v>75.0</v>
      </c>
      <c r="F22">
        <v>4.0</v>
      </c>
      <c r="G22">
        <v>76.0</v>
      </c>
      <c r="H22">
        <v>15.7733</v>
      </c>
      <c r="I22" s="47" t="s">
        <v>1719</v>
      </c>
    </row>
    <row r="23" hidden="1">
      <c r="A23">
        <v>22.0</v>
      </c>
      <c r="B23" t="s">
        <v>1720</v>
      </c>
      <c r="C23" t="s">
        <v>1721</v>
      </c>
      <c r="D23">
        <v>46.0</v>
      </c>
      <c r="E23">
        <v>46.0</v>
      </c>
      <c r="F23">
        <v>3.0</v>
      </c>
      <c r="G23">
        <v>30.0</v>
      </c>
      <c r="H23">
        <v>5.8043</v>
      </c>
      <c r="I23" s="47" t="s">
        <v>1722</v>
      </c>
    </row>
    <row r="24" hidden="1">
      <c r="A24">
        <v>23.0</v>
      </c>
      <c r="B24" t="s">
        <v>1720</v>
      </c>
      <c r="C24" t="s">
        <v>1723</v>
      </c>
      <c r="D24">
        <v>2.0</v>
      </c>
      <c r="E24">
        <v>3.0</v>
      </c>
      <c r="F24">
        <v>3.0</v>
      </c>
      <c r="G24">
        <v>11.0</v>
      </c>
      <c r="H24">
        <v>8.3333</v>
      </c>
      <c r="I24" s="47" t="s">
        <v>1724</v>
      </c>
    </row>
    <row r="25" hidden="1">
      <c r="A25">
        <v>24.0</v>
      </c>
      <c r="B25" t="s">
        <v>1720</v>
      </c>
      <c r="C25" t="s">
        <v>1725</v>
      </c>
      <c r="D25">
        <v>2.0</v>
      </c>
      <c r="E25">
        <v>2.0</v>
      </c>
      <c r="F25">
        <v>56.0</v>
      </c>
      <c r="G25">
        <v>80.0</v>
      </c>
      <c r="H25">
        <v>68.0</v>
      </c>
      <c r="I25" s="47" t="s">
        <v>1726</v>
      </c>
    </row>
    <row r="26" hidden="1">
      <c r="A26">
        <v>25.0</v>
      </c>
      <c r="B26" t="s">
        <v>1727</v>
      </c>
      <c r="C26" t="s">
        <v>1728</v>
      </c>
      <c r="D26">
        <v>1.0</v>
      </c>
      <c r="E26">
        <v>1.0</v>
      </c>
      <c r="F26">
        <v>6.0</v>
      </c>
      <c r="G26">
        <v>6.0</v>
      </c>
      <c r="H26">
        <v>6.0</v>
      </c>
      <c r="I26" s="47" t="s">
        <v>1729</v>
      </c>
    </row>
    <row r="27" hidden="1">
      <c r="A27">
        <v>26.0</v>
      </c>
      <c r="B27" t="s">
        <v>1727</v>
      </c>
      <c r="C27" t="s">
        <v>1730</v>
      </c>
      <c r="D27">
        <v>1.0</v>
      </c>
      <c r="E27">
        <v>1.0</v>
      </c>
      <c r="F27">
        <v>18.0</v>
      </c>
      <c r="G27">
        <v>18.0</v>
      </c>
      <c r="H27">
        <v>18.0</v>
      </c>
      <c r="I27" s="47" t="s">
        <v>1731</v>
      </c>
    </row>
    <row r="28" hidden="1">
      <c r="A28">
        <v>27.0</v>
      </c>
      <c r="B28" t="s">
        <v>1727</v>
      </c>
      <c r="C28" t="s">
        <v>1727</v>
      </c>
      <c r="D28">
        <v>1.0</v>
      </c>
      <c r="E28">
        <v>1.0</v>
      </c>
      <c r="F28">
        <v>15.0</v>
      </c>
      <c r="G28">
        <v>15.0</v>
      </c>
      <c r="H28">
        <v>15.0</v>
      </c>
      <c r="I28" s="47" t="s">
        <v>1732</v>
      </c>
    </row>
    <row r="29" hidden="1">
      <c r="A29">
        <v>28.0</v>
      </c>
      <c r="B29" t="s">
        <v>1733</v>
      </c>
      <c r="C29" t="s">
        <v>1734</v>
      </c>
      <c r="D29">
        <v>15008.0</v>
      </c>
      <c r="E29">
        <v>15008.0</v>
      </c>
      <c r="F29">
        <v>1.0</v>
      </c>
      <c r="G29">
        <v>5.0</v>
      </c>
      <c r="H29">
        <v>4.3177</v>
      </c>
      <c r="I29" s="47" t="s">
        <v>1735</v>
      </c>
    </row>
    <row r="30" hidden="1">
      <c r="A30">
        <v>29.0</v>
      </c>
      <c r="B30" t="s">
        <v>1733</v>
      </c>
      <c r="C30" t="s">
        <v>1736</v>
      </c>
      <c r="D30">
        <v>72.0</v>
      </c>
      <c r="E30">
        <v>14706.0</v>
      </c>
      <c r="F30">
        <v>4.0</v>
      </c>
      <c r="G30">
        <v>78.0</v>
      </c>
      <c r="H30">
        <v>12.4939</v>
      </c>
      <c r="I30" s="47" t="s">
        <v>1737</v>
      </c>
    </row>
    <row r="31" hidden="1">
      <c r="A31">
        <v>30.0</v>
      </c>
      <c r="B31" t="s">
        <v>1733</v>
      </c>
      <c r="C31" t="s">
        <v>1738</v>
      </c>
      <c r="D31">
        <v>34.0</v>
      </c>
      <c r="E31">
        <v>1420.0</v>
      </c>
      <c r="F31">
        <v>1.0</v>
      </c>
      <c r="G31">
        <v>17.0</v>
      </c>
      <c r="H31">
        <v>1.743</v>
      </c>
      <c r="I31" s="47" t="s">
        <v>1739</v>
      </c>
    </row>
    <row r="32" hidden="1">
      <c r="A32">
        <v>31.0</v>
      </c>
      <c r="B32" t="s">
        <v>1733</v>
      </c>
      <c r="C32" t="s">
        <v>1740</v>
      </c>
      <c r="D32">
        <v>19.0</v>
      </c>
      <c r="E32">
        <v>26.0</v>
      </c>
      <c r="F32">
        <v>1.0</v>
      </c>
      <c r="G32">
        <v>198.0</v>
      </c>
      <c r="H32">
        <v>71.4615</v>
      </c>
      <c r="I32" s="47" t="s">
        <v>1741</v>
      </c>
    </row>
    <row r="33" hidden="1">
      <c r="A33">
        <v>32.0</v>
      </c>
      <c r="B33" t="s">
        <v>1733</v>
      </c>
      <c r="C33" t="s">
        <v>1742</v>
      </c>
      <c r="D33">
        <v>223.0</v>
      </c>
      <c r="E33">
        <v>10763.0</v>
      </c>
      <c r="F33">
        <v>1.0</v>
      </c>
      <c r="G33">
        <v>44.0</v>
      </c>
      <c r="H33">
        <v>14.7603</v>
      </c>
      <c r="I33" s="47" t="s">
        <v>1743</v>
      </c>
    </row>
    <row r="34" hidden="1">
      <c r="A34">
        <v>33.0</v>
      </c>
      <c r="B34" t="s">
        <v>1733</v>
      </c>
      <c r="C34" t="s">
        <v>1744</v>
      </c>
      <c r="D34">
        <v>1053.0</v>
      </c>
      <c r="E34">
        <v>15008.0</v>
      </c>
      <c r="F34">
        <v>10.0</v>
      </c>
      <c r="G34">
        <v>10.0</v>
      </c>
      <c r="H34">
        <v>10.0</v>
      </c>
      <c r="I34" s="47" t="s">
        <v>1745</v>
      </c>
    </row>
    <row r="35" hidden="1">
      <c r="A35">
        <v>34.0</v>
      </c>
      <c r="B35" t="s">
        <v>1733</v>
      </c>
      <c r="C35" t="s">
        <v>1746</v>
      </c>
      <c r="D35">
        <v>1181.0</v>
      </c>
      <c r="E35">
        <v>15008.0</v>
      </c>
      <c r="F35">
        <v>10.0</v>
      </c>
      <c r="G35">
        <v>10.0</v>
      </c>
      <c r="H35">
        <v>10.0</v>
      </c>
      <c r="I35" s="47" t="s">
        <v>1747</v>
      </c>
    </row>
    <row r="36" hidden="1">
      <c r="A36">
        <v>35.0</v>
      </c>
      <c r="B36" t="s">
        <v>1733</v>
      </c>
      <c r="C36" t="s">
        <v>1748</v>
      </c>
      <c r="D36">
        <v>2.0</v>
      </c>
      <c r="E36">
        <v>15008.0</v>
      </c>
      <c r="F36">
        <v>10.0</v>
      </c>
      <c r="G36">
        <v>10.0</v>
      </c>
      <c r="H36">
        <v>10.0</v>
      </c>
      <c r="I36" s="47" t="s">
        <v>1749</v>
      </c>
    </row>
    <row r="37" hidden="1">
      <c r="A37">
        <v>36.0</v>
      </c>
      <c r="B37" t="s">
        <v>1733</v>
      </c>
      <c r="C37" t="s">
        <v>1750</v>
      </c>
      <c r="D37">
        <v>1.0</v>
      </c>
      <c r="E37">
        <v>1.0</v>
      </c>
      <c r="F37">
        <v>6.0</v>
      </c>
      <c r="G37">
        <v>6.0</v>
      </c>
      <c r="H37">
        <v>6.0</v>
      </c>
      <c r="I37" s="47" t="s">
        <v>1751</v>
      </c>
    </row>
    <row r="38" hidden="1">
      <c r="A38">
        <v>37.0</v>
      </c>
      <c r="B38" t="s">
        <v>1733</v>
      </c>
      <c r="C38" t="s">
        <v>1752</v>
      </c>
      <c r="D38">
        <v>124.0</v>
      </c>
      <c r="E38">
        <v>567.0</v>
      </c>
      <c r="F38">
        <v>1.0</v>
      </c>
      <c r="G38">
        <v>20.0</v>
      </c>
      <c r="H38">
        <v>5.3439</v>
      </c>
      <c r="I38" s="47" t="s">
        <v>1753</v>
      </c>
    </row>
    <row r="39" hidden="1">
      <c r="A39">
        <v>38.0</v>
      </c>
      <c r="B39" t="s">
        <v>1733</v>
      </c>
      <c r="C39" t="s">
        <v>76</v>
      </c>
      <c r="D39">
        <v>3358.0</v>
      </c>
      <c r="E39">
        <v>9757.0</v>
      </c>
      <c r="F39">
        <v>1.0</v>
      </c>
      <c r="G39">
        <v>50.0</v>
      </c>
      <c r="H39">
        <v>6.1521</v>
      </c>
      <c r="I39" s="47" t="s">
        <v>1754</v>
      </c>
    </row>
    <row r="40" hidden="1">
      <c r="A40">
        <v>39.0</v>
      </c>
      <c r="B40" t="s">
        <v>1733</v>
      </c>
      <c r="C40" t="s">
        <v>1755</v>
      </c>
      <c r="D40">
        <v>42.0</v>
      </c>
      <c r="E40">
        <v>14774.0</v>
      </c>
      <c r="F40">
        <v>6.0</v>
      </c>
      <c r="G40">
        <v>22.0</v>
      </c>
      <c r="H40">
        <v>7.05</v>
      </c>
      <c r="I40" s="47" t="s">
        <v>1756</v>
      </c>
    </row>
    <row r="41" hidden="1">
      <c r="A41">
        <v>40.0</v>
      </c>
      <c r="B41" t="s">
        <v>1733</v>
      </c>
      <c r="C41" t="s">
        <v>1757</v>
      </c>
      <c r="D41">
        <v>2.0</v>
      </c>
      <c r="E41">
        <v>15008.0</v>
      </c>
      <c r="F41">
        <v>1.0</v>
      </c>
      <c r="G41">
        <v>1.0</v>
      </c>
      <c r="H41">
        <v>1.0</v>
      </c>
      <c r="I41" s="47" t="s">
        <v>1758</v>
      </c>
    </row>
    <row r="42" hidden="1">
      <c r="A42">
        <v>41.0</v>
      </c>
      <c r="B42" t="s">
        <v>1733</v>
      </c>
      <c r="C42" t="s">
        <v>1759</v>
      </c>
      <c r="D42">
        <v>48.0</v>
      </c>
      <c r="E42">
        <v>51.0</v>
      </c>
      <c r="F42">
        <v>1.0</v>
      </c>
      <c r="G42">
        <v>16.0</v>
      </c>
      <c r="H42">
        <v>8.9216</v>
      </c>
      <c r="I42" s="47" t="s">
        <v>1760</v>
      </c>
    </row>
    <row r="43" hidden="1">
      <c r="A43">
        <v>42.0</v>
      </c>
      <c r="B43" t="s">
        <v>1733</v>
      </c>
      <c r="C43" t="s">
        <v>1761</v>
      </c>
      <c r="D43">
        <v>49.0</v>
      </c>
      <c r="E43">
        <v>15008.0</v>
      </c>
      <c r="F43">
        <v>4.0</v>
      </c>
      <c r="G43">
        <v>7.0</v>
      </c>
      <c r="H43">
        <v>4.695</v>
      </c>
      <c r="I43" s="47" t="s">
        <v>1762</v>
      </c>
    </row>
    <row r="44" hidden="1">
      <c r="A44">
        <v>43.0</v>
      </c>
      <c r="B44" t="s">
        <v>1733</v>
      </c>
      <c r="C44" t="s">
        <v>1763</v>
      </c>
      <c r="D44">
        <v>1574.0</v>
      </c>
      <c r="E44">
        <v>15008.0</v>
      </c>
      <c r="F44">
        <v>19.0</v>
      </c>
      <c r="G44">
        <v>19.0</v>
      </c>
      <c r="H44">
        <v>19.0</v>
      </c>
      <c r="I44" s="47" t="s">
        <v>1764</v>
      </c>
    </row>
    <row r="45" hidden="1">
      <c r="A45">
        <v>44.0</v>
      </c>
      <c r="B45" t="s">
        <v>1733</v>
      </c>
      <c r="C45" t="s">
        <v>80</v>
      </c>
      <c r="D45">
        <v>4207.0</v>
      </c>
      <c r="E45">
        <v>10703.0</v>
      </c>
      <c r="F45">
        <v>1.0</v>
      </c>
      <c r="G45">
        <v>50.0</v>
      </c>
      <c r="H45">
        <v>8.7581</v>
      </c>
      <c r="I45" s="47" t="s">
        <v>1765</v>
      </c>
    </row>
    <row r="46" hidden="1">
      <c r="A46">
        <v>45.0</v>
      </c>
      <c r="B46" t="s">
        <v>1733</v>
      </c>
      <c r="C46" t="s">
        <v>1766</v>
      </c>
      <c r="D46">
        <v>8397.0</v>
      </c>
      <c r="E46">
        <v>14759.0</v>
      </c>
      <c r="F46">
        <v>1.0</v>
      </c>
      <c r="G46">
        <v>20.0</v>
      </c>
      <c r="H46">
        <v>9.0201</v>
      </c>
      <c r="I46" s="47" t="s">
        <v>1767</v>
      </c>
    </row>
    <row r="47" hidden="1">
      <c r="A47">
        <v>46.0</v>
      </c>
      <c r="B47" t="s">
        <v>1733</v>
      </c>
      <c r="C47" t="s">
        <v>1768</v>
      </c>
      <c r="D47">
        <v>2.0</v>
      </c>
      <c r="E47">
        <v>15008.0</v>
      </c>
      <c r="F47">
        <v>1.0</v>
      </c>
      <c r="G47">
        <v>1.0</v>
      </c>
      <c r="H47">
        <v>1.0</v>
      </c>
      <c r="I47" s="47" t="s">
        <v>1769</v>
      </c>
    </row>
    <row r="48" hidden="1">
      <c r="A48">
        <v>47.0</v>
      </c>
      <c r="B48" t="s">
        <v>1733</v>
      </c>
      <c r="C48" t="s">
        <v>1770</v>
      </c>
      <c r="D48">
        <v>5933.0</v>
      </c>
      <c r="E48">
        <v>9087.0</v>
      </c>
      <c r="F48">
        <v>1.0</v>
      </c>
      <c r="G48">
        <v>238.0</v>
      </c>
      <c r="H48">
        <v>18.0842</v>
      </c>
      <c r="I48" s="47" t="s">
        <v>1771</v>
      </c>
    </row>
    <row r="49" hidden="1">
      <c r="A49">
        <v>48.0</v>
      </c>
      <c r="B49" t="s">
        <v>1733</v>
      </c>
      <c r="C49" t="s">
        <v>10</v>
      </c>
      <c r="D49">
        <v>6816.0</v>
      </c>
      <c r="E49">
        <v>10610.0</v>
      </c>
      <c r="F49">
        <v>1.0</v>
      </c>
      <c r="G49">
        <v>3614.0</v>
      </c>
      <c r="H49">
        <v>76.0096</v>
      </c>
      <c r="I49" s="47" t="s">
        <v>1772</v>
      </c>
    </row>
    <row r="50" hidden="1">
      <c r="A50">
        <v>49.0</v>
      </c>
      <c r="B50" t="s">
        <v>1733</v>
      </c>
      <c r="C50" t="s">
        <v>1773</v>
      </c>
      <c r="D50">
        <v>1081.0</v>
      </c>
      <c r="E50">
        <v>1238.0</v>
      </c>
      <c r="F50">
        <v>1.0</v>
      </c>
      <c r="G50">
        <v>153.0</v>
      </c>
      <c r="H50">
        <v>19.5283</v>
      </c>
      <c r="I50" s="47" t="s">
        <v>1774</v>
      </c>
    </row>
    <row r="51" hidden="1">
      <c r="A51">
        <v>50.0</v>
      </c>
      <c r="B51" t="s">
        <v>1733</v>
      </c>
      <c r="C51" t="s">
        <v>1775</v>
      </c>
      <c r="D51">
        <v>629.0</v>
      </c>
      <c r="E51">
        <v>15008.0</v>
      </c>
      <c r="F51">
        <v>1.0</v>
      </c>
      <c r="G51">
        <v>4.0</v>
      </c>
      <c r="H51">
        <v>1.741</v>
      </c>
      <c r="I51" s="47" t="s">
        <v>1776</v>
      </c>
    </row>
    <row r="52" hidden="1">
      <c r="A52">
        <v>51.0</v>
      </c>
      <c r="B52" t="s">
        <v>1733</v>
      </c>
      <c r="C52" t="s">
        <v>1777</v>
      </c>
      <c r="D52">
        <v>107.0</v>
      </c>
      <c r="E52">
        <v>14707.0</v>
      </c>
      <c r="F52">
        <v>1.0</v>
      </c>
      <c r="G52">
        <v>20.0</v>
      </c>
      <c r="H52">
        <v>9.4486</v>
      </c>
      <c r="I52" s="47" t="s">
        <v>1778</v>
      </c>
    </row>
    <row r="53" hidden="1">
      <c r="A53">
        <v>52.0</v>
      </c>
      <c r="B53" t="s">
        <v>1733</v>
      </c>
      <c r="C53" t="s">
        <v>1779</v>
      </c>
      <c r="D53">
        <v>236.0</v>
      </c>
      <c r="E53">
        <v>15008.0</v>
      </c>
      <c r="F53">
        <v>1.0</v>
      </c>
      <c r="G53">
        <v>5.0</v>
      </c>
      <c r="H53">
        <v>3.2829</v>
      </c>
      <c r="I53" s="47" t="s">
        <v>1780</v>
      </c>
    </row>
    <row r="54" hidden="1">
      <c r="A54">
        <v>53.0</v>
      </c>
      <c r="B54" t="s">
        <v>1733</v>
      </c>
      <c r="C54" t="s">
        <v>1781</v>
      </c>
      <c r="D54">
        <v>3488.0</v>
      </c>
      <c r="E54">
        <v>10316.0</v>
      </c>
      <c r="F54">
        <v>1.0</v>
      </c>
      <c r="G54">
        <v>96.0</v>
      </c>
      <c r="H54">
        <v>18.3808</v>
      </c>
      <c r="I54" s="47" t="s">
        <v>1782</v>
      </c>
    </row>
    <row r="55" hidden="1">
      <c r="A55">
        <v>54.0</v>
      </c>
      <c r="B55" t="s">
        <v>1733</v>
      </c>
      <c r="C55" t="s">
        <v>1783</v>
      </c>
      <c r="D55">
        <v>2.0</v>
      </c>
      <c r="E55">
        <v>15008.0</v>
      </c>
      <c r="F55">
        <v>1.0</v>
      </c>
      <c r="G55">
        <v>1.0</v>
      </c>
      <c r="H55">
        <v>1.0</v>
      </c>
      <c r="I55" s="47" t="s">
        <v>1769</v>
      </c>
    </row>
    <row r="56" hidden="1">
      <c r="A56">
        <v>55.0</v>
      </c>
      <c r="B56" t="s">
        <v>1733</v>
      </c>
      <c r="C56" t="s">
        <v>1784</v>
      </c>
      <c r="D56">
        <v>55.0</v>
      </c>
      <c r="E56">
        <v>14779.0</v>
      </c>
      <c r="F56">
        <v>7.0</v>
      </c>
      <c r="G56">
        <v>20.0</v>
      </c>
      <c r="H56">
        <v>12.5056</v>
      </c>
      <c r="I56" s="47" t="s">
        <v>1785</v>
      </c>
    </row>
    <row r="57" hidden="1">
      <c r="A57">
        <v>56.0</v>
      </c>
      <c r="B57" t="s">
        <v>1733</v>
      </c>
      <c r="C57" t="s">
        <v>1786</v>
      </c>
      <c r="D57">
        <v>2.0</v>
      </c>
      <c r="E57">
        <v>15008.0</v>
      </c>
      <c r="F57">
        <v>1.0</v>
      </c>
      <c r="G57">
        <v>1.0</v>
      </c>
      <c r="H57">
        <v>1.0</v>
      </c>
      <c r="I57" s="47" t="s">
        <v>1758</v>
      </c>
    </row>
    <row r="58" hidden="1">
      <c r="A58">
        <v>57.0</v>
      </c>
      <c r="B58" t="s">
        <v>1733</v>
      </c>
      <c r="C58" t="s">
        <v>1787</v>
      </c>
      <c r="D58">
        <v>683.0</v>
      </c>
      <c r="E58">
        <v>5641.0</v>
      </c>
      <c r="F58">
        <v>1.0</v>
      </c>
      <c r="G58">
        <v>39.0</v>
      </c>
      <c r="H58">
        <v>8.7575</v>
      </c>
      <c r="I58" s="47" t="s">
        <v>1788</v>
      </c>
    </row>
    <row r="59" hidden="1">
      <c r="A59">
        <v>58.0</v>
      </c>
      <c r="B59" t="s">
        <v>1733</v>
      </c>
      <c r="C59" t="s">
        <v>1789</v>
      </c>
      <c r="D59">
        <v>13308.0</v>
      </c>
      <c r="E59">
        <v>14761.0</v>
      </c>
      <c r="F59">
        <v>1.0</v>
      </c>
      <c r="G59">
        <v>255.0</v>
      </c>
      <c r="H59">
        <v>51.9773</v>
      </c>
      <c r="I59" s="47" t="s">
        <v>1790</v>
      </c>
    </row>
    <row r="60" hidden="1">
      <c r="A60">
        <v>59.0</v>
      </c>
      <c r="B60" t="s">
        <v>1733</v>
      </c>
      <c r="C60" t="s">
        <v>1791</v>
      </c>
      <c r="D60">
        <v>13952.0</v>
      </c>
      <c r="E60">
        <v>15008.0</v>
      </c>
      <c r="F60">
        <v>1.0</v>
      </c>
      <c r="G60">
        <v>257.0</v>
      </c>
      <c r="H60">
        <v>55.9474</v>
      </c>
      <c r="I60" s="47" t="s">
        <v>1792</v>
      </c>
    </row>
    <row r="61" hidden="1">
      <c r="A61">
        <v>60.0</v>
      </c>
      <c r="B61" t="s">
        <v>1733</v>
      </c>
      <c r="C61" t="s">
        <v>1793</v>
      </c>
      <c r="D61">
        <v>3.0</v>
      </c>
      <c r="E61">
        <v>15008.0</v>
      </c>
      <c r="F61">
        <v>1.0</v>
      </c>
      <c r="G61">
        <v>2.0</v>
      </c>
      <c r="H61">
        <v>1.0001</v>
      </c>
      <c r="I61" s="47" t="s">
        <v>1794</v>
      </c>
    </row>
    <row r="62" hidden="1">
      <c r="A62">
        <v>61.0</v>
      </c>
      <c r="B62" t="s">
        <v>1733</v>
      </c>
      <c r="C62" t="s">
        <v>1795</v>
      </c>
      <c r="D62">
        <v>38.0</v>
      </c>
      <c r="E62">
        <v>105.0</v>
      </c>
      <c r="F62">
        <v>1.0</v>
      </c>
      <c r="G62">
        <v>8.0</v>
      </c>
      <c r="H62">
        <v>3.6952</v>
      </c>
      <c r="I62" s="47" t="s">
        <v>1796</v>
      </c>
    </row>
    <row r="63" hidden="1">
      <c r="A63">
        <v>62.0</v>
      </c>
      <c r="B63" t="s">
        <v>1733</v>
      </c>
      <c r="C63" t="s">
        <v>1797</v>
      </c>
      <c r="D63">
        <v>474.0</v>
      </c>
      <c r="E63">
        <v>9958.0</v>
      </c>
      <c r="F63">
        <v>3.0</v>
      </c>
      <c r="G63">
        <v>54.0</v>
      </c>
      <c r="H63">
        <v>6.6932</v>
      </c>
      <c r="I63" s="47" t="s">
        <v>1798</v>
      </c>
    </row>
    <row r="64" hidden="1">
      <c r="A64">
        <v>63.0</v>
      </c>
      <c r="B64" t="s">
        <v>1799</v>
      </c>
      <c r="C64" t="s">
        <v>1734</v>
      </c>
      <c r="D64">
        <v>15008.0</v>
      </c>
      <c r="E64">
        <v>15008.0</v>
      </c>
      <c r="F64">
        <v>1.0</v>
      </c>
      <c r="G64">
        <v>5.0</v>
      </c>
      <c r="H64">
        <v>4.3177</v>
      </c>
      <c r="I64" s="47" t="s">
        <v>1735</v>
      </c>
    </row>
    <row r="65" hidden="1">
      <c r="A65">
        <v>64.0</v>
      </c>
      <c r="B65" t="s">
        <v>1799</v>
      </c>
      <c r="C65" t="s">
        <v>1736</v>
      </c>
      <c r="D65">
        <v>71.0</v>
      </c>
      <c r="E65">
        <v>14706.0</v>
      </c>
      <c r="F65">
        <v>4.0</v>
      </c>
      <c r="G65">
        <v>78.0</v>
      </c>
      <c r="H65">
        <v>12.4933</v>
      </c>
      <c r="I65" s="47" t="s">
        <v>1737</v>
      </c>
    </row>
    <row r="66" hidden="1">
      <c r="A66">
        <v>65.0</v>
      </c>
      <c r="B66" t="s">
        <v>1799</v>
      </c>
      <c r="C66" t="s">
        <v>1738</v>
      </c>
      <c r="D66">
        <v>34.0</v>
      </c>
      <c r="E66">
        <v>1420.0</v>
      </c>
      <c r="F66">
        <v>1.0</v>
      </c>
      <c r="G66">
        <v>17.0</v>
      </c>
      <c r="H66">
        <v>1.743</v>
      </c>
      <c r="I66" s="47" t="s">
        <v>1739</v>
      </c>
    </row>
    <row r="67" hidden="1">
      <c r="A67">
        <v>66.0</v>
      </c>
      <c r="B67" t="s">
        <v>1799</v>
      </c>
      <c r="C67" t="s">
        <v>1740</v>
      </c>
      <c r="D67">
        <v>19.0</v>
      </c>
      <c r="E67">
        <v>26.0</v>
      </c>
      <c r="F67">
        <v>1.0</v>
      </c>
      <c r="G67">
        <v>198.0</v>
      </c>
      <c r="H67">
        <v>71.4615</v>
      </c>
      <c r="I67" s="47" t="s">
        <v>1741</v>
      </c>
    </row>
    <row r="68" hidden="1">
      <c r="A68">
        <v>67.0</v>
      </c>
      <c r="B68" t="s">
        <v>1799</v>
      </c>
      <c r="C68" t="s">
        <v>1742</v>
      </c>
      <c r="D68">
        <v>215.0</v>
      </c>
      <c r="E68">
        <v>10763.0</v>
      </c>
      <c r="F68">
        <v>1.0</v>
      </c>
      <c r="G68">
        <v>44.0</v>
      </c>
      <c r="H68">
        <v>14.7575</v>
      </c>
      <c r="I68" s="47" t="s">
        <v>1743</v>
      </c>
    </row>
    <row r="69" hidden="1">
      <c r="A69">
        <v>68.0</v>
      </c>
      <c r="B69" t="s">
        <v>1799</v>
      </c>
      <c r="C69" t="s">
        <v>1744</v>
      </c>
      <c r="D69">
        <v>1052.0</v>
      </c>
      <c r="E69">
        <v>12913.0</v>
      </c>
      <c r="F69">
        <v>10.0</v>
      </c>
      <c r="G69">
        <v>10.0</v>
      </c>
      <c r="H69">
        <v>10.0</v>
      </c>
      <c r="I69" s="47" t="s">
        <v>1745</v>
      </c>
    </row>
    <row r="70" hidden="1">
      <c r="A70">
        <v>69.0</v>
      </c>
      <c r="B70" t="s">
        <v>1799</v>
      </c>
      <c r="C70" t="s">
        <v>1746</v>
      </c>
      <c r="D70">
        <v>1180.0</v>
      </c>
      <c r="E70">
        <v>13592.0</v>
      </c>
      <c r="F70">
        <v>10.0</v>
      </c>
      <c r="G70">
        <v>10.0</v>
      </c>
      <c r="H70">
        <v>10.0</v>
      </c>
      <c r="I70" s="47" t="s">
        <v>1747</v>
      </c>
    </row>
    <row r="71" hidden="1">
      <c r="A71">
        <v>70.0</v>
      </c>
      <c r="B71" t="s">
        <v>1799</v>
      </c>
      <c r="C71" t="s">
        <v>1748</v>
      </c>
      <c r="D71">
        <v>1.0</v>
      </c>
      <c r="E71">
        <v>2.0</v>
      </c>
      <c r="F71">
        <v>10.0</v>
      </c>
      <c r="G71">
        <v>10.0</v>
      </c>
      <c r="H71">
        <v>10.0</v>
      </c>
      <c r="I71" s="48">
        <v>41240.0</v>
      </c>
    </row>
    <row r="72" hidden="1">
      <c r="A72">
        <v>71.0</v>
      </c>
      <c r="B72" t="s">
        <v>1799</v>
      </c>
      <c r="C72" t="s">
        <v>1750</v>
      </c>
      <c r="D72">
        <v>1.0</v>
      </c>
      <c r="E72">
        <v>1.0</v>
      </c>
      <c r="F72">
        <v>6.0</v>
      </c>
      <c r="G72">
        <v>6.0</v>
      </c>
      <c r="H72">
        <v>6.0</v>
      </c>
      <c r="I72" s="47" t="s">
        <v>1751</v>
      </c>
    </row>
    <row r="73" hidden="1">
      <c r="A73">
        <v>72.0</v>
      </c>
      <c r="B73" t="s">
        <v>1799</v>
      </c>
      <c r="C73" t="s">
        <v>1752</v>
      </c>
      <c r="D73">
        <v>124.0</v>
      </c>
      <c r="E73">
        <v>567.0</v>
      </c>
      <c r="F73">
        <v>1.0</v>
      </c>
      <c r="G73">
        <v>20.0</v>
      </c>
      <c r="H73">
        <v>5.3439</v>
      </c>
      <c r="I73" s="47" t="s">
        <v>1753</v>
      </c>
    </row>
    <row r="74" hidden="1">
      <c r="A74">
        <v>73.0</v>
      </c>
      <c r="B74" t="s">
        <v>1799</v>
      </c>
      <c r="C74" t="s">
        <v>76</v>
      </c>
      <c r="D74">
        <v>3351.0</v>
      </c>
      <c r="E74">
        <v>9757.0</v>
      </c>
      <c r="F74">
        <v>1.0</v>
      </c>
      <c r="G74">
        <v>50.0</v>
      </c>
      <c r="H74">
        <v>6.1497</v>
      </c>
      <c r="I74" s="47" t="s">
        <v>1754</v>
      </c>
    </row>
    <row r="75" hidden="1">
      <c r="A75">
        <v>74.0</v>
      </c>
      <c r="B75" t="s">
        <v>1799</v>
      </c>
      <c r="C75" t="s">
        <v>1755</v>
      </c>
      <c r="D75">
        <v>41.0</v>
      </c>
      <c r="E75">
        <v>14774.0</v>
      </c>
      <c r="F75">
        <v>6.0</v>
      </c>
      <c r="G75">
        <v>22.0</v>
      </c>
      <c r="H75">
        <v>7.0488</v>
      </c>
      <c r="I75" s="47" t="s">
        <v>1756</v>
      </c>
    </row>
    <row r="76" hidden="1">
      <c r="A76">
        <v>75.0</v>
      </c>
      <c r="B76" t="s">
        <v>1799</v>
      </c>
      <c r="C76" t="s">
        <v>1757</v>
      </c>
      <c r="D76">
        <v>2.0</v>
      </c>
      <c r="E76">
        <v>15008.0</v>
      </c>
      <c r="F76">
        <v>1.0</v>
      </c>
      <c r="G76">
        <v>1.0</v>
      </c>
      <c r="H76">
        <v>1.0</v>
      </c>
      <c r="I76" s="47" t="s">
        <v>1758</v>
      </c>
    </row>
    <row r="77" hidden="1">
      <c r="A77">
        <v>76.0</v>
      </c>
      <c r="B77" t="s">
        <v>1799</v>
      </c>
      <c r="C77" t="s">
        <v>1759</v>
      </c>
      <c r="D77">
        <v>48.0</v>
      </c>
      <c r="E77">
        <v>51.0</v>
      </c>
      <c r="F77">
        <v>1.0</v>
      </c>
      <c r="G77">
        <v>16.0</v>
      </c>
      <c r="H77">
        <v>8.9216</v>
      </c>
      <c r="I77" s="47" t="s">
        <v>1760</v>
      </c>
    </row>
    <row r="78" hidden="1">
      <c r="A78">
        <v>77.0</v>
      </c>
      <c r="B78" t="s">
        <v>1799</v>
      </c>
      <c r="C78" t="s">
        <v>1761</v>
      </c>
      <c r="D78">
        <v>49.0</v>
      </c>
      <c r="E78">
        <v>15008.0</v>
      </c>
      <c r="F78">
        <v>4.0</v>
      </c>
      <c r="G78">
        <v>7.0</v>
      </c>
      <c r="H78">
        <v>4.695</v>
      </c>
      <c r="I78" s="47" t="s">
        <v>1762</v>
      </c>
    </row>
    <row r="79" hidden="1">
      <c r="A79">
        <v>78.0</v>
      </c>
      <c r="B79" t="s">
        <v>1799</v>
      </c>
      <c r="C79" t="s">
        <v>1763</v>
      </c>
      <c r="D79">
        <v>1574.0</v>
      </c>
      <c r="E79">
        <v>15008.0</v>
      </c>
      <c r="F79">
        <v>19.0</v>
      </c>
      <c r="G79">
        <v>19.0</v>
      </c>
      <c r="H79">
        <v>19.0</v>
      </c>
      <c r="I79" s="47" t="s">
        <v>1764</v>
      </c>
    </row>
    <row r="80" hidden="1">
      <c r="A80">
        <v>79.0</v>
      </c>
      <c r="B80" t="s">
        <v>1799</v>
      </c>
      <c r="C80" t="s">
        <v>80</v>
      </c>
      <c r="D80">
        <v>4203.0</v>
      </c>
      <c r="E80">
        <v>10703.0</v>
      </c>
      <c r="F80">
        <v>1.0</v>
      </c>
      <c r="G80">
        <v>50.0</v>
      </c>
      <c r="H80">
        <v>8.7565</v>
      </c>
      <c r="I80" s="47" t="s">
        <v>1765</v>
      </c>
    </row>
    <row r="81" hidden="1">
      <c r="A81">
        <v>80.0</v>
      </c>
      <c r="B81" t="s">
        <v>1799</v>
      </c>
      <c r="C81" t="s">
        <v>1766</v>
      </c>
      <c r="D81">
        <v>8394.0</v>
      </c>
      <c r="E81">
        <v>14759.0</v>
      </c>
      <c r="F81">
        <v>1.0</v>
      </c>
      <c r="G81">
        <v>20.0</v>
      </c>
      <c r="H81">
        <v>9.0193</v>
      </c>
      <c r="I81" s="47" t="s">
        <v>1767</v>
      </c>
    </row>
    <row r="82" hidden="1">
      <c r="A82">
        <v>81.0</v>
      </c>
      <c r="B82" t="s">
        <v>1799</v>
      </c>
      <c r="C82" t="s">
        <v>1768</v>
      </c>
      <c r="D82">
        <v>2.0</v>
      </c>
      <c r="E82">
        <v>15008.0</v>
      </c>
      <c r="F82">
        <v>1.0</v>
      </c>
      <c r="G82">
        <v>1.0</v>
      </c>
      <c r="H82">
        <v>1.0</v>
      </c>
      <c r="I82" s="47" t="s">
        <v>1769</v>
      </c>
    </row>
    <row r="83" hidden="1">
      <c r="A83">
        <v>82.0</v>
      </c>
      <c r="B83" t="s">
        <v>1799</v>
      </c>
      <c r="C83" t="s">
        <v>1770</v>
      </c>
      <c r="D83">
        <v>5932.0</v>
      </c>
      <c r="E83">
        <v>9087.0</v>
      </c>
      <c r="F83">
        <v>1.0</v>
      </c>
      <c r="G83">
        <v>238.0</v>
      </c>
      <c r="H83">
        <v>18.0831</v>
      </c>
      <c r="I83" s="47" t="s">
        <v>1771</v>
      </c>
    </row>
    <row r="84" hidden="1">
      <c r="A84">
        <v>83.0</v>
      </c>
      <c r="B84" t="s">
        <v>1799</v>
      </c>
      <c r="C84" t="s">
        <v>10</v>
      </c>
      <c r="D84">
        <v>6815.0</v>
      </c>
      <c r="E84">
        <v>10610.0</v>
      </c>
      <c r="F84">
        <v>1.0</v>
      </c>
      <c r="G84">
        <v>3614.0</v>
      </c>
      <c r="H84">
        <v>76.0063</v>
      </c>
      <c r="I84" s="47" t="s">
        <v>1772</v>
      </c>
    </row>
    <row r="85" hidden="1">
      <c r="A85">
        <v>84.0</v>
      </c>
      <c r="B85" t="s">
        <v>1799</v>
      </c>
      <c r="C85" t="s">
        <v>1773</v>
      </c>
      <c r="D85">
        <v>1081.0</v>
      </c>
      <c r="E85">
        <v>1238.0</v>
      </c>
      <c r="F85">
        <v>1.0</v>
      </c>
      <c r="G85">
        <v>153.0</v>
      </c>
      <c r="H85">
        <v>19.5258</v>
      </c>
      <c r="I85" s="47" t="s">
        <v>1774</v>
      </c>
    </row>
    <row r="86" hidden="1">
      <c r="A86">
        <v>85.0</v>
      </c>
      <c r="B86" t="s">
        <v>1799</v>
      </c>
      <c r="C86" t="s">
        <v>1775</v>
      </c>
      <c r="D86">
        <v>629.0</v>
      </c>
      <c r="E86">
        <v>15008.0</v>
      </c>
      <c r="F86">
        <v>1.0</v>
      </c>
      <c r="G86">
        <v>4.0</v>
      </c>
      <c r="H86">
        <v>1.741</v>
      </c>
      <c r="I86" s="47" t="s">
        <v>1776</v>
      </c>
    </row>
    <row r="87" hidden="1">
      <c r="A87">
        <v>86.0</v>
      </c>
      <c r="B87" t="s">
        <v>1799</v>
      </c>
      <c r="C87" t="s">
        <v>1777</v>
      </c>
      <c r="D87">
        <v>103.0</v>
      </c>
      <c r="E87">
        <v>14707.0</v>
      </c>
      <c r="F87">
        <v>1.0</v>
      </c>
      <c r="G87">
        <v>20.0</v>
      </c>
      <c r="H87">
        <v>9.4484</v>
      </c>
      <c r="I87" s="47" t="s">
        <v>1778</v>
      </c>
    </row>
    <row r="88" hidden="1">
      <c r="A88">
        <v>87.0</v>
      </c>
      <c r="B88" t="s">
        <v>1799</v>
      </c>
      <c r="C88" t="s">
        <v>1779</v>
      </c>
      <c r="D88">
        <v>236.0</v>
      </c>
      <c r="E88">
        <v>15008.0</v>
      </c>
      <c r="F88">
        <v>1.0</v>
      </c>
      <c r="G88">
        <v>5.0</v>
      </c>
      <c r="H88">
        <v>3.2829</v>
      </c>
      <c r="I88" s="47" t="s">
        <v>1780</v>
      </c>
    </row>
    <row r="89" hidden="1">
      <c r="A89">
        <v>88.0</v>
      </c>
      <c r="B89" t="s">
        <v>1799</v>
      </c>
      <c r="C89" t="s">
        <v>1781</v>
      </c>
      <c r="D89">
        <v>3475.0</v>
      </c>
      <c r="E89">
        <v>10316.0</v>
      </c>
      <c r="F89">
        <v>1.0</v>
      </c>
      <c r="G89">
        <v>96.0</v>
      </c>
      <c r="H89">
        <v>18.3782</v>
      </c>
      <c r="I89" s="47" t="s">
        <v>1782</v>
      </c>
    </row>
    <row r="90" hidden="1">
      <c r="A90">
        <v>89.0</v>
      </c>
      <c r="B90" t="s">
        <v>1799</v>
      </c>
      <c r="C90" t="s">
        <v>1783</v>
      </c>
      <c r="D90">
        <v>2.0</v>
      </c>
      <c r="E90">
        <v>15008.0</v>
      </c>
      <c r="F90">
        <v>1.0</v>
      </c>
      <c r="G90">
        <v>1.0</v>
      </c>
      <c r="H90">
        <v>1.0</v>
      </c>
      <c r="I90" s="47" t="s">
        <v>1769</v>
      </c>
    </row>
    <row r="91" hidden="1">
      <c r="A91">
        <v>90.0</v>
      </c>
      <c r="B91" t="s">
        <v>1799</v>
      </c>
      <c r="C91" t="s">
        <v>1784</v>
      </c>
      <c r="D91">
        <v>53.0</v>
      </c>
      <c r="E91">
        <v>14779.0</v>
      </c>
      <c r="F91">
        <v>7.0</v>
      </c>
      <c r="G91">
        <v>20.0</v>
      </c>
      <c r="H91">
        <v>12.5051</v>
      </c>
      <c r="I91" s="47" t="s">
        <v>1785</v>
      </c>
    </row>
    <row r="92" hidden="1">
      <c r="A92">
        <v>91.0</v>
      </c>
      <c r="B92" t="s">
        <v>1799</v>
      </c>
      <c r="C92" t="s">
        <v>1786</v>
      </c>
      <c r="D92">
        <v>2.0</v>
      </c>
      <c r="E92">
        <v>15008.0</v>
      </c>
      <c r="F92">
        <v>1.0</v>
      </c>
      <c r="G92">
        <v>1.0</v>
      </c>
      <c r="H92">
        <v>1.0</v>
      </c>
      <c r="I92" s="47" t="s">
        <v>1758</v>
      </c>
    </row>
    <row r="93" hidden="1">
      <c r="A93">
        <v>92.0</v>
      </c>
      <c r="B93" t="s">
        <v>1799</v>
      </c>
      <c r="C93" t="s">
        <v>1787</v>
      </c>
      <c r="D93">
        <v>681.0</v>
      </c>
      <c r="E93">
        <v>5641.0</v>
      </c>
      <c r="F93">
        <v>1.0</v>
      </c>
      <c r="G93">
        <v>39.0</v>
      </c>
      <c r="H93">
        <v>8.755</v>
      </c>
      <c r="I93" s="47" t="s">
        <v>1788</v>
      </c>
    </row>
    <row r="94" hidden="1">
      <c r="A94">
        <v>93.0</v>
      </c>
      <c r="B94" t="s">
        <v>1799</v>
      </c>
      <c r="C94" t="s">
        <v>1789</v>
      </c>
      <c r="D94">
        <v>13304.0</v>
      </c>
      <c r="E94">
        <v>14761.0</v>
      </c>
      <c r="F94">
        <v>1.0</v>
      </c>
      <c r="G94">
        <v>255.0</v>
      </c>
      <c r="H94">
        <v>51.9685</v>
      </c>
      <c r="I94" s="47" t="s">
        <v>1790</v>
      </c>
    </row>
    <row r="95" hidden="1">
      <c r="A95">
        <v>94.0</v>
      </c>
      <c r="B95" t="s">
        <v>1799</v>
      </c>
      <c r="C95" t="s">
        <v>1791</v>
      </c>
      <c r="D95">
        <v>13949.0</v>
      </c>
      <c r="E95">
        <v>15008.0</v>
      </c>
      <c r="F95">
        <v>1.0</v>
      </c>
      <c r="G95">
        <v>257.0</v>
      </c>
      <c r="H95">
        <v>55.9401</v>
      </c>
      <c r="I95" s="47" t="s">
        <v>1792</v>
      </c>
    </row>
    <row r="96" hidden="1">
      <c r="A96">
        <v>95.0</v>
      </c>
      <c r="B96" t="s">
        <v>1799</v>
      </c>
      <c r="C96" t="s">
        <v>1793</v>
      </c>
      <c r="D96">
        <v>3.0</v>
      </c>
      <c r="E96">
        <v>15008.0</v>
      </c>
      <c r="F96">
        <v>1.0</v>
      </c>
      <c r="G96">
        <v>2.0</v>
      </c>
      <c r="H96">
        <v>1.0001</v>
      </c>
      <c r="I96" s="47" t="s">
        <v>1794</v>
      </c>
    </row>
    <row r="97" hidden="1">
      <c r="A97">
        <v>96.0</v>
      </c>
      <c r="B97" t="s">
        <v>1799</v>
      </c>
      <c r="C97" t="s">
        <v>1795</v>
      </c>
      <c r="D97">
        <v>37.0</v>
      </c>
      <c r="E97">
        <v>105.0</v>
      </c>
      <c r="F97">
        <v>1.0</v>
      </c>
      <c r="G97">
        <v>8.0</v>
      </c>
      <c r="H97">
        <v>3.6857</v>
      </c>
      <c r="I97" s="47" t="s">
        <v>1796</v>
      </c>
    </row>
    <row r="98" hidden="1">
      <c r="A98">
        <v>97.0</v>
      </c>
      <c r="B98" t="s">
        <v>1799</v>
      </c>
      <c r="C98" t="s">
        <v>1797</v>
      </c>
      <c r="D98">
        <v>469.0</v>
      </c>
      <c r="E98">
        <v>9958.0</v>
      </c>
      <c r="F98">
        <v>3.0</v>
      </c>
      <c r="G98">
        <v>54.0</v>
      </c>
      <c r="H98">
        <v>6.6926</v>
      </c>
      <c r="I98" s="47" t="s">
        <v>1798</v>
      </c>
    </row>
    <row r="99" hidden="1">
      <c r="A99">
        <v>98.0</v>
      </c>
      <c r="B99" t="s">
        <v>1800</v>
      </c>
      <c r="C99" t="s">
        <v>1801</v>
      </c>
      <c r="D99">
        <v>7.0</v>
      </c>
      <c r="E99">
        <v>7.0</v>
      </c>
      <c r="F99">
        <v>7.0</v>
      </c>
      <c r="G99">
        <v>10.0</v>
      </c>
      <c r="H99">
        <v>9.2857</v>
      </c>
      <c r="I99" s="47" t="s">
        <v>1802</v>
      </c>
    </row>
    <row r="100" hidden="1">
      <c r="A100">
        <v>99.0</v>
      </c>
      <c r="B100" t="s">
        <v>1800</v>
      </c>
      <c r="C100" t="s">
        <v>82</v>
      </c>
      <c r="D100">
        <v>1.0</v>
      </c>
      <c r="E100">
        <v>1.0</v>
      </c>
      <c r="F100">
        <v>14.0</v>
      </c>
      <c r="G100">
        <v>14.0</v>
      </c>
      <c r="H100">
        <v>14.0</v>
      </c>
      <c r="I100" s="47" t="s">
        <v>1803</v>
      </c>
    </row>
    <row r="101" hidden="1">
      <c r="A101">
        <v>100.0</v>
      </c>
      <c r="B101" t="s">
        <v>1800</v>
      </c>
      <c r="C101" t="s">
        <v>1804</v>
      </c>
      <c r="D101">
        <v>1.0</v>
      </c>
      <c r="E101">
        <v>7.0</v>
      </c>
      <c r="F101">
        <v>5.0</v>
      </c>
      <c r="G101">
        <v>5.0</v>
      </c>
      <c r="H101">
        <v>5.0</v>
      </c>
      <c r="I101" s="47" t="s">
        <v>1805</v>
      </c>
      <c r="J101" s="40" t="s">
        <v>2316</v>
      </c>
      <c r="K101" t="str">
        <f>vlookup(C101,Mapping!$B$15:$C$34,2,false)</f>
        <v>#N/A</v>
      </c>
      <c r="M101" s="40" t="s">
        <v>2317</v>
      </c>
    </row>
    <row r="102" hidden="1">
      <c r="A102">
        <v>101.0</v>
      </c>
      <c r="B102" t="s">
        <v>1800</v>
      </c>
      <c r="C102" t="s">
        <v>1806</v>
      </c>
      <c r="D102">
        <v>3.0</v>
      </c>
      <c r="E102">
        <v>7.0</v>
      </c>
      <c r="F102">
        <v>18.0</v>
      </c>
      <c r="G102">
        <v>28.0</v>
      </c>
      <c r="H102">
        <v>19.5714</v>
      </c>
      <c r="I102" s="47" t="s">
        <v>1807</v>
      </c>
      <c r="K102" t="str">
        <f>vlookup(C102,Mapping!$B$15:$C$34,2,false)</f>
        <v>#N/A</v>
      </c>
      <c r="M102" s="40" t="s">
        <v>2318</v>
      </c>
      <c r="N102" s="40"/>
    </row>
    <row r="103" hidden="1">
      <c r="A103">
        <v>102.0</v>
      </c>
      <c r="B103" t="s">
        <v>1800</v>
      </c>
      <c r="C103" t="s">
        <v>1808</v>
      </c>
      <c r="D103">
        <v>2.0</v>
      </c>
      <c r="E103">
        <v>7.0</v>
      </c>
      <c r="F103">
        <v>9.0</v>
      </c>
      <c r="G103">
        <v>12.0</v>
      </c>
      <c r="H103">
        <v>11.5714</v>
      </c>
      <c r="I103" s="47" t="s">
        <v>1809</v>
      </c>
      <c r="K103" t="str">
        <f>vlookup(C103,Mapping!$B$15:$C$34,2,false)</f>
        <v>#N/A</v>
      </c>
      <c r="M103" s="40" t="s">
        <v>2317</v>
      </c>
    </row>
    <row r="104" hidden="1">
      <c r="A104">
        <v>103.0</v>
      </c>
      <c r="B104" t="s">
        <v>1800</v>
      </c>
      <c r="C104" t="s">
        <v>1810</v>
      </c>
      <c r="D104">
        <v>1.0</v>
      </c>
      <c r="E104">
        <v>7.0</v>
      </c>
      <c r="F104">
        <v>49.0</v>
      </c>
      <c r="G104">
        <v>49.0</v>
      </c>
      <c r="H104">
        <v>49.0</v>
      </c>
      <c r="I104" s="47" t="s">
        <v>1811</v>
      </c>
      <c r="K104" t="str">
        <f>vlookup(C104,Mapping!$B$15:$C$34,2,false)</f>
        <v>#N/A</v>
      </c>
      <c r="M104" s="40" t="s">
        <v>2317</v>
      </c>
    </row>
    <row r="105" hidden="1">
      <c r="A105">
        <v>104.0</v>
      </c>
      <c r="B105" t="s">
        <v>1800</v>
      </c>
      <c r="C105" t="s">
        <v>1812</v>
      </c>
      <c r="D105">
        <v>4.0</v>
      </c>
      <c r="E105">
        <v>7.0</v>
      </c>
      <c r="F105">
        <v>10.0</v>
      </c>
      <c r="G105">
        <v>10.0</v>
      </c>
      <c r="H105">
        <v>10.0</v>
      </c>
      <c r="I105" s="47" t="s">
        <v>1813</v>
      </c>
      <c r="K105" t="str">
        <f>vlookup(C105,Mapping!$B$15:$C$34,2,false)</f>
        <v>#N/A</v>
      </c>
      <c r="M105" s="40" t="s">
        <v>2317</v>
      </c>
    </row>
    <row r="106" hidden="1">
      <c r="A106">
        <v>105.0</v>
      </c>
      <c r="B106" t="s">
        <v>1800</v>
      </c>
      <c r="C106" t="s">
        <v>1814</v>
      </c>
      <c r="D106">
        <v>2.0</v>
      </c>
      <c r="E106">
        <v>7.0</v>
      </c>
      <c r="F106">
        <v>10.0</v>
      </c>
      <c r="G106">
        <v>10.0</v>
      </c>
      <c r="H106">
        <v>10.0</v>
      </c>
      <c r="I106" s="47" t="s">
        <v>1815</v>
      </c>
      <c r="K106" t="str">
        <f>vlookup(C106,Mapping!$B$15:$C$34,2,false)</f>
        <v>#N/A</v>
      </c>
      <c r="M106" s="40" t="s">
        <v>2318</v>
      </c>
    </row>
    <row r="107" hidden="1">
      <c r="A107">
        <v>106.0</v>
      </c>
      <c r="B107" t="s">
        <v>1800</v>
      </c>
      <c r="C107" t="s">
        <v>1748</v>
      </c>
      <c r="D107">
        <v>1.0</v>
      </c>
      <c r="E107">
        <v>7.0</v>
      </c>
      <c r="F107">
        <v>10.0</v>
      </c>
      <c r="G107">
        <v>10.0</v>
      </c>
      <c r="H107">
        <v>10.0</v>
      </c>
      <c r="I107" s="47" t="s">
        <v>1816</v>
      </c>
      <c r="J107" s="40" t="s">
        <v>2316</v>
      </c>
      <c r="K107" t="str">
        <f>vlookup(C107,Mapping!$B$15:$C$34,2,false)</f>
        <v>#N/A</v>
      </c>
      <c r="L107" s="40">
        <v>1.0</v>
      </c>
    </row>
    <row r="108" hidden="1">
      <c r="A108">
        <v>107.0</v>
      </c>
      <c r="B108" t="s">
        <v>1800</v>
      </c>
      <c r="C108" t="s">
        <v>1761</v>
      </c>
      <c r="D108">
        <v>1.0</v>
      </c>
      <c r="E108">
        <v>7.0</v>
      </c>
      <c r="F108">
        <v>5.0</v>
      </c>
      <c r="G108">
        <v>5.0</v>
      </c>
      <c r="H108">
        <v>5.0</v>
      </c>
      <c r="I108" s="47" t="s">
        <v>1805</v>
      </c>
      <c r="K108" t="str">
        <f>vlookup(C108,Mapping!$B$15:$C$34,2,false)</f>
        <v>#N/A</v>
      </c>
      <c r="M108" s="40" t="s">
        <v>2319</v>
      </c>
    </row>
    <row r="109" hidden="1">
      <c r="A109">
        <v>108.0</v>
      </c>
      <c r="B109" t="s">
        <v>1800</v>
      </c>
      <c r="C109" t="s">
        <v>1763</v>
      </c>
      <c r="D109">
        <v>1.0</v>
      </c>
      <c r="E109">
        <v>7.0</v>
      </c>
      <c r="F109">
        <v>10.0</v>
      </c>
      <c r="G109">
        <v>10.0</v>
      </c>
      <c r="H109">
        <v>10.0</v>
      </c>
      <c r="I109" s="48">
        <v>37489.0</v>
      </c>
      <c r="K109" t="str">
        <f>vlookup(C109,Mapping!$B$15:$C$34,2,false)</f>
        <v>#N/A</v>
      </c>
      <c r="L109" s="40">
        <v>0.0</v>
      </c>
      <c r="M109" s="40" t="s">
        <v>2320</v>
      </c>
    </row>
    <row r="110" hidden="1">
      <c r="A110">
        <v>109.0</v>
      </c>
      <c r="B110" t="s">
        <v>1800</v>
      </c>
      <c r="C110" t="s">
        <v>1817</v>
      </c>
      <c r="D110">
        <v>1.0</v>
      </c>
      <c r="E110">
        <v>7.0</v>
      </c>
      <c r="F110">
        <v>1.0</v>
      </c>
      <c r="G110">
        <v>1.0</v>
      </c>
      <c r="H110">
        <v>1.0</v>
      </c>
      <c r="I110" s="47" t="s">
        <v>1666</v>
      </c>
      <c r="K110" t="str">
        <f>vlookup(C110,Mapping!$B$15:$C$34,2,false)</f>
        <v>#N/A</v>
      </c>
    </row>
    <row r="111" hidden="1">
      <c r="A111">
        <v>110.0</v>
      </c>
      <c r="B111" t="s">
        <v>1800</v>
      </c>
      <c r="C111" t="s">
        <v>1818</v>
      </c>
      <c r="D111">
        <v>7.0</v>
      </c>
      <c r="E111">
        <v>7.0</v>
      </c>
      <c r="F111">
        <v>1.0</v>
      </c>
      <c r="G111">
        <v>1.0</v>
      </c>
      <c r="H111">
        <v>1.0</v>
      </c>
      <c r="I111" s="47" t="s">
        <v>1819</v>
      </c>
      <c r="K111" t="str">
        <f>vlookup(C111,Mapping!$B$15:$C$34,2,false)</f>
        <v>#N/A</v>
      </c>
    </row>
    <row r="112" hidden="1">
      <c r="A112">
        <v>111.0</v>
      </c>
      <c r="B112" t="s">
        <v>1800</v>
      </c>
      <c r="C112" t="s">
        <v>1820</v>
      </c>
      <c r="D112">
        <v>2.0</v>
      </c>
      <c r="E112">
        <v>7.0</v>
      </c>
      <c r="F112">
        <v>4.0</v>
      </c>
      <c r="G112">
        <v>4.0</v>
      </c>
      <c r="H112">
        <v>4.0</v>
      </c>
      <c r="I112" s="47" t="s">
        <v>1821</v>
      </c>
      <c r="K112" t="str">
        <f>vlookup(C112,Mapping!$B$15:$C$34,2,false)</f>
        <v>ca_entities.AddressContainer.PostCode</v>
      </c>
    </row>
    <row r="113" hidden="1">
      <c r="A113">
        <v>112.0</v>
      </c>
      <c r="B113" t="s">
        <v>1800</v>
      </c>
      <c r="C113" t="s">
        <v>1822</v>
      </c>
      <c r="D113">
        <v>4.0</v>
      </c>
      <c r="E113">
        <v>7.0</v>
      </c>
      <c r="F113">
        <v>20.0</v>
      </c>
      <c r="G113">
        <v>36.0</v>
      </c>
      <c r="H113">
        <v>24.8571</v>
      </c>
      <c r="I113" s="47" t="s">
        <v>1823</v>
      </c>
      <c r="K113" t="str">
        <f>vlookup(C113,Mapping!$B$15:$C$34,2,false)</f>
        <v>#N/A</v>
      </c>
    </row>
    <row r="114" hidden="1">
      <c r="A114">
        <v>113.0</v>
      </c>
      <c r="B114" t="s">
        <v>1800</v>
      </c>
      <c r="C114" t="s">
        <v>88</v>
      </c>
      <c r="D114">
        <v>1.0</v>
      </c>
      <c r="E114">
        <v>7.0</v>
      </c>
      <c r="F114">
        <v>2.0</v>
      </c>
      <c r="G114">
        <v>2.0</v>
      </c>
      <c r="H114">
        <v>2.0</v>
      </c>
      <c r="I114" s="47" t="s">
        <v>1824</v>
      </c>
      <c r="K114" t="str">
        <f>vlookup(C114,Mapping!$B$15:$C$34,2,false)</f>
        <v>ca_entities.AddressContainer.State</v>
      </c>
    </row>
    <row r="115" hidden="1">
      <c r="A115">
        <v>114.0</v>
      </c>
      <c r="B115" t="s">
        <v>1800</v>
      </c>
      <c r="C115" t="s">
        <v>86</v>
      </c>
      <c r="D115">
        <v>1.0</v>
      </c>
      <c r="E115">
        <v>7.0</v>
      </c>
      <c r="F115">
        <v>5.0</v>
      </c>
      <c r="G115">
        <v>5.0</v>
      </c>
      <c r="H115">
        <v>5.0</v>
      </c>
      <c r="I115" s="47" t="s">
        <v>1825</v>
      </c>
      <c r="K115" t="str">
        <f>vlookup(C115,Mapping!$B$15:$C$34,2,false)</f>
        <v>ca_entities.AddressContainer.TownCity</v>
      </c>
    </row>
    <row r="116" hidden="1">
      <c r="A116">
        <v>115.0</v>
      </c>
      <c r="B116" t="s">
        <v>1800</v>
      </c>
      <c r="C116" t="s">
        <v>1793</v>
      </c>
      <c r="D116">
        <v>1.0</v>
      </c>
      <c r="E116">
        <v>7.0</v>
      </c>
      <c r="F116">
        <v>1.0</v>
      </c>
      <c r="G116">
        <v>1.0</v>
      </c>
      <c r="H116">
        <v>1.0</v>
      </c>
      <c r="I116" s="47">
        <v>0.0</v>
      </c>
      <c r="K116" t="str">
        <f>vlookup(C116,Mapping!$B$15:$C$34,2,false)</f>
        <v>#N/A</v>
      </c>
    </row>
    <row r="117" hidden="1">
      <c r="A117">
        <v>116.0</v>
      </c>
      <c r="B117" t="s">
        <v>1826</v>
      </c>
      <c r="C117" t="s">
        <v>1827</v>
      </c>
      <c r="D117">
        <v>3.0</v>
      </c>
      <c r="E117">
        <v>3.0</v>
      </c>
      <c r="F117">
        <v>1.0</v>
      </c>
      <c r="G117">
        <v>1.0</v>
      </c>
      <c r="H117">
        <v>1.0</v>
      </c>
      <c r="I117" s="47" t="s">
        <v>1828</v>
      </c>
      <c r="K117" t="str">
        <f>vlookup(C117,Mapping!$B$15:$C$34,2,false)</f>
        <v>#N/A</v>
      </c>
    </row>
    <row r="118" hidden="1">
      <c r="A118">
        <v>117.0</v>
      </c>
      <c r="B118" t="s">
        <v>1826</v>
      </c>
      <c r="C118" t="s">
        <v>1801</v>
      </c>
      <c r="D118">
        <v>3.0</v>
      </c>
      <c r="E118">
        <v>3.0</v>
      </c>
      <c r="F118">
        <v>7.0</v>
      </c>
      <c r="G118">
        <v>10.0</v>
      </c>
      <c r="H118">
        <v>8.6667</v>
      </c>
      <c r="I118" s="47" t="s">
        <v>1829</v>
      </c>
      <c r="K118" t="str">
        <f>vlookup(C118,Mapping!$B$15:$C$34,2,false)</f>
        <v>#N/A</v>
      </c>
    </row>
    <row r="119" hidden="1">
      <c r="A119">
        <v>118.0</v>
      </c>
      <c r="B119" t="s">
        <v>1826</v>
      </c>
      <c r="C119" t="s">
        <v>1706</v>
      </c>
      <c r="D119">
        <v>3.0</v>
      </c>
      <c r="E119">
        <v>3.0</v>
      </c>
      <c r="F119">
        <v>7.0</v>
      </c>
      <c r="G119">
        <v>10.0</v>
      </c>
      <c r="H119">
        <v>8.6667</v>
      </c>
      <c r="I119" s="47" t="s">
        <v>1829</v>
      </c>
      <c r="K119" t="str">
        <f>vlookup(C119,Mapping!$B$15:$C$34,2,false)</f>
        <v>#N/A</v>
      </c>
    </row>
    <row r="120" hidden="1">
      <c r="A120">
        <v>119.0</v>
      </c>
      <c r="B120" t="s">
        <v>1830</v>
      </c>
      <c r="C120" t="s">
        <v>1831</v>
      </c>
      <c r="D120">
        <v>32549.0</v>
      </c>
      <c r="E120">
        <v>32549.0</v>
      </c>
      <c r="F120">
        <v>1.0</v>
      </c>
      <c r="G120">
        <v>5.0</v>
      </c>
      <c r="H120">
        <v>4.6783</v>
      </c>
      <c r="I120" s="47" t="s">
        <v>1832</v>
      </c>
      <c r="K120" t="str">
        <f>vlookup(C120,Mapping!$B$15:$C$34,2,false)</f>
        <v>#N/A</v>
      </c>
    </row>
    <row r="121" hidden="1">
      <c r="A121">
        <v>120.0</v>
      </c>
      <c r="B121" t="s">
        <v>1830</v>
      </c>
      <c r="C121" t="s">
        <v>1804</v>
      </c>
      <c r="D121">
        <v>72.0</v>
      </c>
      <c r="E121">
        <v>32549.0</v>
      </c>
      <c r="F121">
        <v>1.0</v>
      </c>
      <c r="G121">
        <v>25.0</v>
      </c>
      <c r="H121">
        <v>4.2407</v>
      </c>
      <c r="I121" s="47" t="s">
        <v>1833</v>
      </c>
      <c r="K121" t="str">
        <f>vlookup(C121,Mapping!$B$15:$C$34,2,false)</f>
        <v>#N/A</v>
      </c>
    </row>
    <row r="122" hidden="1">
      <c r="A122">
        <v>121.0</v>
      </c>
      <c r="B122" t="s">
        <v>1830</v>
      </c>
      <c r="C122" t="s">
        <v>1834</v>
      </c>
      <c r="D122">
        <v>24436.0</v>
      </c>
      <c r="E122">
        <v>32549.0</v>
      </c>
      <c r="F122">
        <v>1.0</v>
      </c>
      <c r="G122">
        <v>100.0</v>
      </c>
      <c r="H122">
        <v>27.518</v>
      </c>
      <c r="I122" s="47" t="s">
        <v>1835</v>
      </c>
      <c r="K122" t="str">
        <f>vlookup(C122,Mapping!$B$15:$C$34,2,false)</f>
        <v>#N/A</v>
      </c>
    </row>
    <row r="123" hidden="1">
      <c r="A123">
        <v>122.0</v>
      </c>
      <c r="B123" t="s">
        <v>1830</v>
      </c>
      <c r="C123" t="s">
        <v>1836</v>
      </c>
      <c r="D123">
        <v>1684.0</v>
      </c>
      <c r="E123">
        <v>32549.0</v>
      </c>
      <c r="F123">
        <v>10.0</v>
      </c>
      <c r="G123">
        <v>10.0</v>
      </c>
      <c r="H123">
        <v>10.0</v>
      </c>
      <c r="I123" s="47" t="s">
        <v>1837</v>
      </c>
      <c r="K123" t="str">
        <f>vlookup(C123,Mapping!$B$15:$C$34,2,false)</f>
        <v>#N/A</v>
      </c>
    </row>
    <row r="124" hidden="1">
      <c r="A124">
        <v>123.0</v>
      </c>
      <c r="B124" t="s">
        <v>1830</v>
      </c>
      <c r="C124" t="s">
        <v>1838</v>
      </c>
      <c r="D124">
        <v>16.0</v>
      </c>
      <c r="E124">
        <v>32455.0</v>
      </c>
      <c r="F124">
        <v>1.0</v>
      </c>
      <c r="G124">
        <v>19.0</v>
      </c>
      <c r="H124">
        <v>6.0476</v>
      </c>
      <c r="I124" s="47" t="s">
        <v>1839</v>
      </c>
      <c r="K124" t="str">
        <f>vlookup(C124,Mapping!$B$15:$C$34,2,false)</f>
        <v>#N/A</v>
      </c>
    </row>
    <row r="125" hidden="1">
      <c r="A125">
        <v>124.0</v>
      </c>
      <c r="B125" t="s">
        <v>1830</v>
      </c>
      <c r="C125" t="s">
        <v>1840</v>
      </c>
      <c r="D125">
        <v>23674.0</v>
      </c>
      <c r="E125">
        <v>32549.0</v>
      </c>
      <c r="F125">
        <v>1.0</v>
      </c>
      <c r="G125">
        <v>5.0</v>
      </c>
      <c r="H125">
        <v>4.5732</v>
      </c>
      <c r="I125" s="47" t="s">
        <v>1841</v>
      </c>
      <c r="K125" t="str">
        <f>vlookup(C125,Mapping!$B$15:$C$34,2,false)</f>
        <v>#N/A</v>
      </c>
    </row>
    <row r="126" hidden="1">
      <c r="A126">
        <v>125.0</v>
      </c>
      <c r="B126" t="s">
        <v>1842</v>
      </c>
      <c r="C126" t="s">
        <v>1831</v>
      </c>
      <c r="D126">
        <v>7652.0</v>
      </c>
      <c r="E126">
        <v>7652.0</v>
      </c>
      <c r="F126">
        <v>1.0</v>
      </c>
      <c r="G126">
        <v>5.0</v>
      </c>
      <c r="H126">
        <v>4.5427</v>
      </c>
      <c r="I126" s="47" t="s">
        <v>1843</v>
      </c>
      <c r="K126" t="str">
        <f>vlookup(C126,Mapping!$B$15:$C$34,2,false)</f>
        <v>#N/A</v>
      </c>
    </row>
    <row r="127" hidden="1">
      <c r="A127">
        <v>126.0</v>
      </c>
      <c r="B127" t="s">
        <v>1842</v>
      </c>
      <c r="C127" t="s">
        <v>1804</v>
      </c>
      <c r="D127">
        <v>45.0</v>
      </c>
      <c r="E127">
        <v>7652.0</v>
      </c>
      <c r="F127">
        <v>2.0</v>
      </c>
      <c r="G127">
        <v>9.0</v>
      </c>
      <c r="H127">
        <v>4.4178</v>
      </c>
      <c r="I127" s="47" t="s">
        <v>1844</v>
      </c>
      <c r="K127" t="str">
        <f>vlookup(C127,Mapping!$B$15:$C$34,2,false)</f>
        <v>#N/A</v>
      </c>
    </row>
    <row r="128" hidden="1">
      <c r="A128">
        <v>127.0</v>
      </c>
      <c r="B128" t="s">
        <v>1842</v>
      </c>
      <c r="C128" t="s">
        <v>1834</v>
      </c>
      <c r="D128">
        <v>1832.0</v>
      </c>
      <c r="E128">
        <v>7652.0</v>
      </c>
      <c r="F128">
        <v>1.0</v>
      </c>
      <c r="G128">
        <v>72.0</v>
      </c>
      <c r="H128">
        <v>20.1143</v>
      </c>
      <c r="I128" s="47" t="s">
        <v>1835</v>
      </c>
      <c r="K128" t="str">
        <f>vlookup(C128,Mapping!$B$15:$C$34,2,false)</f>
        <v>#N/A</v>
      </c>
    </row>
    <row r="129" hidden="1">
      <c r="A129">
        <v>128.0</v>
      </c>
      <c r="B129" t="s">
        <v>1842</v>
      </c>
      <c r="C129" t="s">
        <v>1836</v>
      </c>
      <c r="D129">
        <v>596.0</v>
      </c>
      <c r="E129">
        <v>7652.0</v>
      </c>
      <c r="F129">
        <v>10.0</v>
      </c>
      <c r="G129">
        <v>10.0</v>
      </c>
      <c r="H129">
        <v>10.0</v>
      </c>
      <c r="I129" s="47" t="s">
        <v>1845</v>
      </c>
      <c r="K129" t="str">
        <f>vlookup(C129,Mapping!$B$15:$C$34,2,false)</f>
        <v>#N/A</v>
      </c>
    </row>
    <row r="130" hidden="1">
      <c r="A130">
        <v>129.0</v>
      </c>
      <c r="B130" t="s">
        <v>1842</v>
      </c>
      <c r="C130" t="s">
        <v>1838</v>
      </c>
      <c r="D130">
        <v>10.0</v>
      </c>
      <c r="E130">
        <v>7561.0</v>
      </c>
      <c r="F130">
        <v>1.0</v>
      </c>
      <c r="G130">
        <v>9.0</v>
      </c>
      <c r="H130">
        <v>6.1163</v>
      </c>
      <c r="I130" s="47" t="s">
        <v>1846</v>
      </c>
      <c r="K130" t="str">
        <f>vlookup(C130,Mapping!$B$15:$C$34,2,false)</f>
        <v>#N/A</v>
      </c>
    </row>
    <row r="131" hidden="1">
      <c r="A131">
        <v>130.0</v>
      </c>
      <c r="B131" t="s">
        <v>1842</v>
      </c>
      <c r="C131" t="s">
        <v>1840</v>
      </c>
      <c r="D131">
        <v>4206.0</v>
      </c>
      <c r="E131">
        <v>7652.0</v>
      </c>
      <c r="F131">
        <v>1.0</v>
      </c>
      <c r="G131">
        <v>5.0</v>
      </c>
      <c r="H131">
        <v>4.1303</v>
      </c>
      <c r="I131" s="47" t="s">
        <v>1847</v>
      </c>
      <c r="K131" t="str">
        <f>vlookup(C131,Mapping!$B$15:$C$34,2,false)</f>
        <v>#N/A</v>
      </c>
    </row>
    <row r="132" hidden="1">
      <c r="A132">
        <v>131.0</v>
      </c>
      <c r="B132" t="s">
        <v>1842</v>
      </c>
      <c r="C132" t="s">
        <v>1848</v>
      </c>
      <c r="D132">
        <v>4206.0</v>
      </c>
      <c r="E132">
        <v>7652.0</v>
      </c>
      <c r="F132">
        <v>6.0</v>
      </c>
      <c r="G132">
        <v>17.0</v>
      </c>
      <c r="H132">
        <v>9.4791</v>
      </c>
      <c r="I132" s="47" t="s">
        <v>1849</v>
      </c>
      <c r="K132" t="str">
        <f>vlookup(C132,Mapping!$B$15:$C$34,2,false)</f>
        <v>#N/A</v>
      </c>
    </row>
    <row r="133" hidden="1">
      <c r="A133">
        <v>132.0</v>
      </c>
      <c r="B133" t="s">
        <v>1842</v>
      </c>
      <c r="C133" t="s">
        <v>1850</v>
      </c>
      <c r="D133">
        <v>6.0</v>
      </c>
      <c r="E133">
        <v>7607.0</v>
      </c>
      <c r="F133">
        <v>6.0</v>
      </c>
      <c r="G133">
        <v>15.0</v>
      </c>
      <c r="H133">
        <v>10.0856</v>
      </c>
      <c r="I133" s="47" t="s">
        <v>1851</v>
      </c>
      <c r="K133" t="str">
        <f>vlookup(C133,Mapping!$B$15:$C$34,2,false)</f>
        <v>#N/A</v>
      </c>
    </row>
    <row r="134" hidden="1">
      <c r="A134">
        <v>133.0</v>
      </c>
      <c r="B134" t="s">
        <v>1842</v>
      </c>
      <c r="C134" t="s">
        <v>1852</v>
      </c>
      <c r="D134">
        <v>9.0</v>
      </c>
      <c r="E134">
        <v>6737.0</v>
      </c>
      <c r="F134">
        <v>5.0</v>
      </c>
      <c r="G134">
        <v>16.0</v>
      </c>
      <c r="H134">
        <v>11.8262</v>
      </c>
      <c r="I134" s="47" t="s">
        <v>1853</v>
      </c>
      <c r="K134" t="str">
        <f>vlookup(C134,Mapping!$B$15:$C$34,2,false)</f>
        <v>#N/A</v>
      </c>
    </row>
    <row r="135" hidden="1">
      <c r="A135">
        <v>134.0</v>
      </c>
      <c r="B135" t="s">
        <v>1842</v>
      </c>
      <c r="C135" t="s">
        <v>1854</v>
      </c>
      <c r="D135">
        <v>1615.0</v>
      </c>
      <c r="E135">
        <v>7652.0</v>
      </c>
      <c r="F135">
        <v>1.0</v>
      </c>
      <c r="G135">
        <v>58.0</v>
      </c>
      <c r="H135">
        <v>8.9584</v>
      </c>
      <c r="I135" s="47" t="s">
        <v>1855</v>
      </c>
      <c r="K135" t="str">
        <f>vlookup(C135,Mapping!$B$15:$C$34,2,false)</f>
        <v>#N/A</v>
      </c>
    </row>
    <row r="136" hidden="1">
      <c r="A136">
        <v>135.0</v>
      </c>
      <c r="B136" t="s">
        <v>1842</v>
      </c>
      <c r="C136" t="s">
        <v>1856</v>
      </c>
      <c r="D136">
        <v>4.0</v>
      </c>
      <c r="E136">
        <v>7652.0</v>
      </c>
      <c r="F136">
        <v>3.0</v>
      </c>
      <c r="G136">
        <v>9.0</v>
      </c>
      <c r="H136">
        <v>4.9842</v>
      </c>
      <c r="I136" s="47" t="s">
        <v>1857</v>
      </c>
      <c r="K136" t="str">
        <f>vlookup(C136,Mapping!$B$15:$C$34,2,false)</f>
        <v>#N/A</v>
      </c>
    </row>
    <row r="137" hidden="1">
      <c r="A137">
        <v>136.0</v>
      </c>
      <c r="B137" t="s">
        <v>1858</v>
      </c>
      <c r="C137" t="s">
        <v>1859</v>
      </c>
      <c r="D137">
        <v>589.0</v>
      </c>
      <c r="E137">
        <v>589.0</v>
      </c>
      <c r="F137">
        <v>1.0</v>
      </c>
      <c r="G137">
        <v>41.0</v>
      </c>
      <c r="H137">
        <v>20.0374</v>
      </c>
      <c r="I137" s="47" t="s">
        <v>1860</v>
      </c>
      <c r="K137" t="str">
        <f>vlookup(C137,Mapping!$B$15:$C$34,2,false)</f>
        <v>#N/A</v>
      </c>
    </row>
    <row r="138" hidden="1">
      <c r="A138">
        <v>137.0</v>
      </c>
      <c r="B138" t="s">
        <v>1858</v>
      </c>
      <c r="C138" t="s">
        <v>1861</v>
      </c>
      <c r="D138">
        <v>2.0</v>
      </c>
      <c r="E138">
        <v>2.0</v>
      </c>
      <c r="F138">
        <v>2.0</v>
      </c>
      <c r="G138">
        <v>15.0</v>
      </c>
      <c r="H138">
        <v>8.5</v>
      </c>
      <c r="I138" s="47" t="s">
        <v>1862</v>
      </c>
      <c r="K138" t="str">
        <f>vlookup(C138,Mapping!$B$15:$C$34,2,false)</f>
        <v>#N/A</v>
      </c>
    </row>
    <row r="139" hidden="1">
      <c r="A139">
        <v>138.0</v>
      </c>
      <c r="B139" t="s">
        <v>1863</v>
      </c>
      <c r="C139" t="s">
        <v>1863</v>
      </c>
      <c r="D139">
        <v>7.0</v>
      </c>
      <c r="E139">
        <v>7.0</v>
      </c>
      <c r="F139">
        <v>4.0</v>
      </c>
      <c r="G139">
        <v>10.0</v>
      </c>
      <c r="H139">
        <v>7.2857</v>
      </c>
      <c r="I139" s="47" t="s">
        <v>1864</v>
      </c>
      <c r="K139" t="str">
        <f>vlookup(C139,Mapping!$B$15:$C$34,2,false)</f>
        <v>#N/A</v>
      </c>
    </row>
    <row r="140" hidden="1">
      <c r="A140">
        <v>139.0</v>
      </c>
      <c r="B140" t="s">
        <v>1863</v>
      </c>
      <c r="C140" t="s">
        <v>1865</v>
      </c>
      <c r="D140">
        <v>1.0</v>
      </c>
      <c r="E140">
        <v>7.0</v>
      </c>
      <c r="F140">
        <v>1.0</v>
      </c>
      <c r="G140">
        <v>1.0</v>
      </c>
      <c r="H140">
        <v>1.0</v>
      </c>
      <c r="I140" s="47">
        <v>0.0</v>
      </c>
      <c r="K140" t="str">
        <f>vlookup(C140,Mapping!$B$15:$C$34,2,false)</f>
        <v>#N/A</v>
      </c>
    </row>
    <row r="141" hidden="1">
      <c r="A141">
        <v>140.0</v>
      </c>
      <c r="B141" t="s">
        <v>1866</v>
      </c>
      <c r="C141" t="s">
        <v>1863</v>
      </c>
      <c r="D141">
        <v>4.0</v>
      </c>
      <c r="E141">
        <v>4.0</v>
      </c>
      <c r="F141">
        <v>6.0</v>
      </c>
      <c r="G141">
        <v>10.0</v>
      </c>
      <c r="H141">
        <v>7.0</v>
      </c>
      <c r="I141" s="47" t="s">
        <v>1867</v>
      </c>
      <c r="K141" t="str">
        <f>vlookup(C141,Mapping!$B$15:$C$34,2,false)</f>
        <v>#N/A</v>
      </c>
    </row>
    <row r="142" hidden="1">
      <c r="A142">
        <v>141.0</v>
      </c>
      <c r="B142" t="s">
        <v>1868</v>
      </c>
      <c r="C142" t="s">
        <v>1647</v>
      </c>
      <c r="D142">
        <v>11.0</v>
      </c>
      <c r="E142">
        <v>11.0</v>
      </c>
      <c r="F142">
        <v>1.0</v>
      </c>
      <c r="G142">
        <v>1.0</v>
      </c>
      <c r="H142">
        <v>1.0</v>
      </c>
      <c r="I142" s="47" t="s">
        <v>1869</v>
      </c>
      <c r="K142" t="str">
        <f>vlookup(C142,Mapping!$B$15:$C$34,2,false)</f>
        <v>#N/A</v>
      </c>
    </row>
    <row r="143" hidden="1">
      <c r="A143">
        <v>142.0</v>
      </c>
      <c r="B143" t="s">
        <v>1868</v>
      </c>
      <c r="C143" t="s">
        <v>1648</v>
      </c>
      <c r="D143">
        <v>11.0</v>
      </c>
      <c r="E143">
        <v>11.0</v>
      </c>
      <c r="F143">
        <v>5.0</v>
      </c>
      <c r="G143">
        <v>8.0</v>
      </c>
      <c r="H143">
        <v>7.0909</v>
      </c>
      <c r="I143" s="47" t="s">
        <v>1870</v>
      </c>
      <c r="K143" t="str">
        <f>vlookup(C143,Mapping!$B$15:$C$34,2,false)</f>
        <v>#N/A</v>
      </c>
    </row>
    <row r="144" hidden="1">
      <c r="A144">
        <v>143.0</v>
      </c>
      <c r="B144" t="s">
        <v>1871</v>
      </c>
      <c r="C144" t="s">
        <v>1621</v>
      </c>
      <c r="D144">
        <v>13.0</v>
      </c>
      <c r="E144">
        <v>13.0</v>
      </c>
      <c r="F144">
        <v>3.0</v>
      </c>
      <c r="G144">
        <v>15.0</v>
      </c>
      <c r="H144">
        <v>8.5385</v>
      </c>
      <c r="I144" s="47" t="s">
        <v>1872</v>
      </c>
      <c r="K144" t="str">
        <f>vlookup(C144,Mapping!$B$15:$C$34,2,false)</f>
        <v>#N/A</v>
      </c>
    </row>
    <row r="145" hidden="1">
      <c r="A145">
        <v>144.0</v>
      </c>
      <c r="B145" t="s">
        <v>1871</v>
      </c>
      <c r="C145" t="s">
        <v>1873</v>
      </c>
      <c r="D145">
        <v>2.0</v>
      </c>
      <c r="E145">
        <v>13.0</v>
      </c>
      <c r="F145">
        <v>1.0</v>
      </c>
      <c r="G145">
        <v>1.0</v>
      </c>
      <c r="H145">
        <v>1.0</v>
      </c>
      <c r="I145" s="47" t="s">
        <v>1769</v>
      </c>
      <c r="K145" t="str">
        <f>vlookup(C145,Mapping!$B$15:$C$34,2,false)</f>
        <v>#N/A</v>
      </c>
    </row>
    <row r="146" hidden="1">
      <c r="A146">
        <v>145.0</v>
      </c>
      <c r="B146" t="s">
        <v>1874</v>
      </c>
      <c r="C146" t="s">
        <v>1621</v>
      </c>
      <c r="D146">
        <v>5.0</v>
      </c>
      <c r="E146">
        <v>5.0</v>
      </c>
      <c r="F146">
        <v>6.0</v>
      </c>
      <c r="G146">
        <v>10.0</v>
      </c>
      <c r="H146">
        <v>7.8</v>
      </c>
      <c r="I146" s="47" t="s">
        <v>1875</v>
      </c>
      <c r="K146" t="str">
        <f>vlookup(C146,Mapping!$B$15:$C$34,2,false)</f>
        <v>#N/A</v>
      </c>
    </row>
    <row r="147" hidden="1">
      <c r="A147">
        <v>146.0</v>
      </c>
      <c r="B147" t="s">
        <v>1876</v>
      </c>
      <c r="C147" t="s">
        <v>1840</v>
      </c>
      <c r="D147">
        <v>24762.0</v>
      </c>
      <c r="E147">
        <v>24762.0</v>
      </c>
      <c r="F147">
        <v>1.0</v>
      </c>
      <c r="G147">
        <v>5.0</v>
      </c>
      <c r="H147">
        <v>4.6594</v>
      </c>
      <c r="I147" s="47" t="s">
        <v>1877</v>
      </c>
      <c r="K147" t="str">
        <f>vlookup(C147,Mapping!$B$15:$C$34,2,false)</f>
        <v>#N/A</v>
      </c>
    </row>
    <row r="148" hidden="1">
      <c r="A148">
        <v>147.0</v>
      </c>
      <c r="B148" t="s">
        <v>1876</v>
      </c>
      <c r="C148" t="s">
        <v>1878</v>
      </c>
      <c r="D148">
        <v>8.0</v>
      </c>
      <c r="E148">
        <v>24736.0</v>
      </c>
      <c r="F148">
        <v>1.0</v>
      </c>
      <c r="G148">
        <v>2.0</v>
      </c>
      <c r="H148">
        <v>1.0873</v>
      </c>
      <c r="I148" s="47" t="s">
        <v>1879</v>
      </c>
      <c r="K148" t="str">
        <f>vlookup(C148,Mapping!$B$15:$C$34,2,false)</f>
        <v>#N/A</v>
      </c>
    </row>
    <row r="149" hidden="1">
      <c r="A149">
        <v>148.0</v>
      </c>
      <c r="B149" t="s">
        <v>1876</v>
      </c>
      <c r="C149" t="s">
        <v>1880</v>
      </c>
      <c r="D149">
        <v>95.0</v>
      </c>
      <c r="E149">
        <v>24762.0</v>
      </c>
      <c r="F149">
        <v>1.0</v>
      </c>
      <c r="G149">
        <v>4.0</v>
      </c>
      <c r="H149">
        <v>3.9765</v>
      </c>
      <c r="I149" s="47" t="s">
        <v>1881</v>
      </c>
      <c r="K149" t="str">
        <f>vlookup(C149,Mapping!$B$15:$C$34,2,false)</f>
        <v>#N/A</v>
      </c>
    </row>
    <row r="150" hidden="1">
      <c r="A150">
        <v>149.0</v>
      </c>
      <c r="B150" t="s">
        <v>1876</v>
      </c>
      <c r="C150" t="s">
        <v>1882</v>
      </c>
      <c r="D150">
        <v>6481.0</v>
      </c>
      <c r="E150">
        <v>24762.0</v>
      </c>
      <c r="F150">
        <v>1.0</v>
      </c>
      <c r="G150">
        <v>5.0</v>
      </c>
      <c r="H150">
        <v>3.282</v>
      </c>
      <c r="I150" s="47" t="s">
        <v>1883</v>
      </c>
      <c r="K150" t="str">
        <f>vlookup(C150,Mapping!$B$15:$C$34,2,false)</f>
        <v>#N/A</v>
      </c>
    </row>
    <row r="151" hidden="1">
      <c r="A151">
        <v>150.0</v>
      </c>
      <c r="B151" t="s">
        <v>1876</v>
      </c>
      <c r="C151" t="s">
        <v>1884</v>
      </c>
      <c r="D151">
        <v>137.0</v>
      </c>
      <c r="E151">
        <v>24762.0</v>
      </c>
      <c r="F151">
        <v>1.0</v>
      </c>
      <c r="G151">
        <v>3.0</v>
      </c>
      <c r="H151">
        <v>1.0273</v>
      </c>
      <c r="I151" s="47" t="s">
        <v>1885</v>
      </c>
      <c r="K151" t="str">
        <f>vlookup(C151,Mapping!$B$15:$C$34,2,false)</f>
        <v>#N/A</v>
      </c>
    </row>
    <row r="152" hidden="1">
      <c r="A152">
        <v>151.0</v>
      </c>
      <c r="B152" t="s">
        <v>1876</v>
      </c>
      <c r="C152" t="s">
        <v>1886</v>
      </c>
      <c r="D152">
        <v>265.0</v>
      </c>
      <c r="E152">
        <v>6661.0</v>
      </c>
      <c r="F152">
        <v>1.0</v>
      </c>
      <c r="G152">
        <v>8.0</v>
      </c>
      <c r="H152">
        <v>4.1566</v>
      </c>
      <c r="I152" s="47" t="s">
        <v>1887</v>
      </c>
      <c r="K152" t="str">
        <f>vlookup(C152,Mapping!$B$15:$C$34,2,false)</f>
        <v>#N/A</v>
      </c>
    </row>
    <row r="153" hidden="1">
      <c r="A153">
        <v>152.0</v>
      </c>
      <c r="B153" t="s">
        <v>1876</v>
      </c>
      <c r="C153" t="s">
        <v>1706</v>
      </c>
      <c r="D153">
        <v>24762.0</v>
      </c>
      <c r="E153">
        <v>24762.0</v>
      </c>
      <c r="F153">
        <v>5.0</v>
      </c>
      <c r="G153">
        <v>20.0</v>
      </c>
      <c r="H153">
        <v>10.5423</v>
      </c>
      <c r="I153" s="47" t="s">
        <v>1888</v>
      </c>
      <c r="K153" t="str">
        <f>vlookup(C153,Mapping!$B$15:$C$34,2,false)</f>
        <v>#N/A</v>
      </c>
    </row>
    <row r="154" hidden="1">
      <c r="A154">
        <v>153.0</v>
      </c>
      <c r="B154" t="s">
        <v>1876</v>
      </c>
      <c r="C154" t="s">
        <v>1640</v>
      </c>
      <c r="D154">
        <v>62.0</v>
      </c>
      <c r="E154">
        <v>23747.0</v>
      </c>
      <c r="F154">
        <v>2.0</v>
      </c>
      <c r="G154">
        <v>7.0</v>
      </c>
      <c r="H154">
        <v>4.2882</v>
      </c>
      <c r="I154" s="47" t="s">
        <v>1889</v>
      </c>
      <c r="K154" t="str">
        <f>vlookup(C154,Mapping!$B$15:$C$34,2,false)</f>
        <v>#N/A</v>
      </c>
    </row>
    <row r="155" hidden="1">
      <c r="A155">
        <v>154.0</v>
      </c>
      <c r="B155" t="s">
        <v>1876</v>
      </c>
      <c r="C155" t="s">
        <v>1890</v>
      </c>
      <c r="D155">
        <v>1.0</v>
      </c>
      <c r="E155">
        <v>24762.0</v>
      </c>
      <c r="F155">
        <v>10.0</v>
      </c>
      <c r="G155">
        <v>10.0</v>
      </c>
      <c r="H155">
        <v>10.0</v>
      </c>
      <c r="I155" s="47" t="s">
        <v>1816</v>
      </c>
      <c r="K155" t="str">
        <f>vlookup(C155,Mapping!$B$15:$C$34,2,false)</f>
        <v>#N/A</v>
      </c>
    </row>
    <row r="156" hidden="1">
      <c r="A156">
        <v>155.0</v>
      </c>
      <c r="B156" t="s">
        <v>1876</v>
      </c>
      <c r="C156" t="s">
        <v>1891</v>
      </c>
      <c r="D156">
        <v>8.0</v>
      </c>
      <c r="E156">
        <v>24762.0</v>
      </c>
      <c r="F156">
        <v>1.0</v>
      </c>
      <c r="G156">
        <v>2.0</v>
      </c>
      <c r="H156">
        <v>1.0004</v>
      </c>
      <c r="I156" s="47" t="s">
        <v>1892</v>
      </c>
      <c r="K156" t="str">
        <f>vlookup(C156,Mapping!$B$15:$C$34,2,false)</f>
        <v>#N/A</v>
      </c>
    </row>
    <row r="157" hidden="1">
      <c r="A157">
        <v>156.0</v>
      </c>
      <c r="B157" t="s">
        <v>1876</v>
      </c>
      <c r="C157" t="s">
        <v>1682</v>
      </c>
      <c r="D157">
        <v>1.0</v>
      </c>
      <c r="E157">
        <v>24762.0</v>
      </c>
      <c r="F157">
        <v>1.0</v>
      </c>
      <c r="G157">
        <v>1.0</v>
      </c>
      <c r="H157">
        <v>1.0</v>
      </c>
      <c r="I157" s="47">
        <v>0.0</v>
      </c>
      <c r="K157" t="str">
        <f>vlookup(C157,Mapping!$B$15:$C$34,2,false)</f>
        <v>#N/A</v>
      </c>
    </row>
    <row r="158" hidden="1">
      <c r="A158">
        <v>157.0</v>
      </c>
      <c r="B158" t="s">
        <v>1876</v>
      </c>
      <c r="C158" t="s">
        <v>1893</v>
      </c>
      <c r="D158">
        <v>1.0</v>
      </c>
      <c r="E158">
        <v>24762.0</v>
      </c>
      <c r="F158">
        <v>1.0</v>
      </c>
      <c r="G158">
        <v>1.0</v>
      </c>
      <c r="H158">
        <v>1.0</v>
      </c>
      <c r="I158" s="47">
        <v>0.0</v>
      </c>
      <c r="K158" t="str">
        <f>vlookup(C158,Mapping!$B$15:$C$34,2,false)</f>
        <v>#N/A</v>
      </c>
    </row>
    <row r="159" hidden="1">
      <c r="A159">
        <v>158.0</v>
      </c>
      <c r="B159" t="s">
        <v>1876</v>
      </c>
      <c r="C159" t="s">
        <v>1804</v>
      </c>
      <c r="D159">
        <v>68.0</v>
      </c>
      <c r="E159">
        <v>24484.0</v>
      </c>
      <c r="F159">
        <v>2.0</v>
      </c>
      <c r="G159">
        <v>25.0</v>
      </c>
      <c r="H159">
        <v>4.2997</v>
      </c>
      <c r="I159" s="47" t="s">
        <v>1894</v>
      </c>
      <c r="K159" t="str">
        <f>vlookup(C159,Mapping!$B$15:$C$34,2,false)</f>
        <v>#N/A</v>
      </c>
    </row>
    <row r="160" hidden="1">
      <c r="A160">
        <v>159.0</v>
      </c>
      <c r="B160" t="s">
        <v>1876</v>
      </c>
      <c r="C160" t="s">
        <v>1895</v>
      </c>
      <c r="D160">
        <v>331.0</v>
      </c>
      <c r="E160">
        <v>558.0</v>
      </c>
      <c r="F160">
        <v>1.0</v>
      </c>
      <c r="G160">
        <v>974.0</v>
      </c>
      <c r="H160">
        <v>33.2688</v>
      </c>
      <c r="I160" s="47" t="s">
        <v>1896</v>
      </c>
      <c r="K160" t="str">
        <f>vlookup(C160,Mapping!$B$15:$C$34,2,false)</f>
        <v>#N/A</v>
      </c>
    </row>
    <row r="161" hidden="1">
      <c r="A161">
        <v>160.0</v>
      </c>
      <c r="B161" t="s">
        <v>1876</v>
      </c>
      <c r="C161" t="s">
        <v>1897</v>
      </c>
      <c r="D161">
        <v>2.0</v>
      </c>
      <c r="E161">
        <v>24762.0</v>
      </c>
      <c r="F161">
        <v>1.0</v>
      </c>
      <c r="G161">
        <v>1.0</v>
      </c>
      <c r="H161">
        <v>1.0</v>
      </c>
      <c r="I161" s="47" t="s">
        <v>1769</v>
      </c>
      <c r="K161" t="str">
        <f>vlookup(C161,Mapping!$B$15:$C$34,2,false)</f>
        <v>#N/A</v>
      </c>
    </row>
    <row r="162" hidden="1">
      <c r="A162">
        <v>161.0</v>
      </c>
      <c r="B162" t="s">
        <v>1876</v>
      </c>
      <c r="C162" t="s">
        <v>1898</v>
      </c>
      <c r="D162">
        <v>5.0</v>
      </c>
      <c r="E162">
        <v>23147.0</v>
      </c>
      <c r="F162">
        <v>4.0</v>
      </c>
      <c r="G162">
        <v>9.0</v>
      </c>
      <c r="H162">
        <v>6.5032</v>
      </c>
      <c r="I162" s="47" t="s">
        <v>1899</v>
      </c>
      <c r="K162" t="str">
        <f>vlookup(C162,Mapping!$B$15:$C$34,2,false)</f>
        <v>#N/A</v>
      </c>
    </row>
    <row r="163" hidden="1">
      <c r="A163">
        <v>162.0</v>
      </c>
      <c r="B163" t="s">
        <v>1876</v>
      </c>
      <c r="C163" t="s">
        <v>1900</v>
      </c>
      <c r="D163">
        <v>1925.0</v>
      </c>
      <c r="E163">
        <v>2766.0</v>
      </c>
      <c r="F163">
        <v>4.0</v>
      </c>
      <c r="G163">
        <v>942.0</v>
      </c>
      <c r="H163">
        <v>55.333</v>
      </c>
      <c r="I163" s="47" t="s">
        <v>1901</v>
      </c>
      <c r="K163" t="str">
        <f>vlookup(C163,Mapping!$B$15:$C$34,2,false)</f>
        <v>#N/A</v>
      </c>
    </row>
    <row r="164" hidden="1">
      <c r="A164">
        <v>163.0</v>
      </c>
      <c r="B164" t="s">
        <v>1876</v>
      </c>
      <c r="C164" t="s">
        <v>1902</v>
      </c>
      <c r="D164">
        <v>1.0</v>
      </c>
      <c r="E164">
        <v>1.0</v>
      </c>
      <c r="F164">
        <v>29.0</v>
      </c>
      <c r="G164">
        <v>29.0</v>
      </c>
      <c r="H164">
        <v>29.0</v>
      </c>
      <c r="I164" s="47" t="s">
        <v>1903</v>
      </c>
      <c r="K164" t="str">
        <f>vlookup(C164,Mapping!$B$15:$C$34,2,false)</f>
        <v>#N/A</v>
      </c>
    </row>
    <row r="165" hidden="1">
      <c r="A165">
        <v>164.0</v>
      </c>
      <c r="B165" t="s">
        <v>1876</v>
      </c>
      <c r="C165" t="s">
        <v>1904</v>
      </c>
      <c r="D165">
        <v>19.0</v>
      </c>
      <c r="E165">
        <v>41.0</v>
      </c>
      <c r="F165">
        <v>11.0</v>
      </c>
      <c r="G165">
        <v>74.0</v>
      </c>
      <c r="H165">
        <v>29.6098</v>
      </c>
      <c r="I165" s="47" t="s">
        <v>1905</v>
      </c>
      <c r="K165" t="str">
        <f>vlookup(C165,Mapping!$B$15:$C$34,2,false)</f>
        <v>#N/A</v>
      </c>
    </row>
    <row r="166" hidden="1">
      <c r="A166">
        <v>165.0</v>
      </c>
      <c r="B166" t="s">
        <v>1876</v>
      </c>
      <c r="C166" t="s">
        <v>1906</v>
      </c>
      <c r="D166">
        <v>2.0</v>
      </c>
      <c r="E166">
        <v>24762.0</v>
      </c>
      <c r="F166">
        <v>1.0</v>
      </c>
      <c r="G166">
        <v>1.0</v>
      </c>
      <c r="H166">
        <v>1.0</v>
      </c>
      <c r="I166" s="47" t="s">
        <v>1769</v>
      </c>
      <c r="K166" t="str">
        <f>vlookup(C166,Mapping!$B$15:$C$34,2,false)</f>
        <v>#N/A</v>
      </c>
    </row>
    <row r="167" hidden="1">
      <c r="A167">
        <v>166.0</v>
      </c>
      <c r="B167" t="s">
        <v>1876</v>
      </c>
      <c r="C167" t="s">
        <v>1907</v>
      </c>
      <c r="D167">
        <v>37.0</v>
      </c>
      <c r="E167">
        <v>272.0</v>
      </c>
      <c r="F167">
        <v>3.0</v>
      </c>
      <c r="G167">
        <v>229.0</v>
      </c>
      <c r="H167">
        <v>14.0515</v>
      </c>
      <c r="I167" s="47" t="s">
        <v>1908</v>
      </c>
      <c r="K167" t="str">
        <f>vlookup(C167,Mapping!$B$15:$C$34,2,false)</f>
        <v>#N/A</v>
      </c>
    </row>
    <row r="168" hidden="1">
      <c r="A168">
        <v>167.0</v>
      </c>
      <c r="B168" t="s">
        <v>1876</v>
      </c>
      <c r="C168" t="s">
        <v>1909</v>
      </c>
      <c r="D168">
        <v>1234.0</v>
      </c>
      <c r="E168">
        <v>3838.0</v>
      </c>
      <c r="F168">
        <v>4.0</v>
      </c>
      <c r="G168">
        <v>12.0</v>
      </c>
      <c r="H168">
        <v>9.709</v>
      </c>
      <c r="I168" s="47" t="s">
        <v>1910</v>
      </c>
      <c r="K168" t="str">
        <f>vlookup(C168,Mapping!$B$15:$C$34,2,false)</f>
        <v>#N/A</v>
      </c>
    </row>
    <row r="169" hidden="1">
      <c r="A169">
        <v>168.0</v>
      </c>
      <c r="B169" t="s">
        <v>1876</v>
      </c>
      <c r="C169" t="s">
        <v>1911</v>
      </c>
      <c r="D169">
        <v>2.0</v>
      </c>
      <c r="E169">
        <v>24762.0</v>
      </c>
      <c r="F169">
        <v>1.0</v>
      </c>
      <c r="G169">
        <v>1.0</v>
      </c>
      <c r="H169">
        <v>1.0</v>
      </c>
      <c r="I169" s="47" t="s">
        <v>1758</v>
      </c>
      <c r="K169" t="str">
        <f>vlookup(C169,Mapping!$B$15:$C$34,2,false)</f>
        <v>#N/A</v>
      </c>
    </row>
    <row r="170" hidden="1">
      <c r="A170">
        <v>169.0</v>
      </c>
      <c r="B170" t="s">
        <v>1876</v>
      </c>
      <c r="C170" t="s">
        <v>24</v>
      </c>
      <c r="D170">
        <v>23954.0</v>
      </c>
      <c r="E170">
        <v>24725.0</v>
      </c>
      <c r="F170">
        <v>3.0</v>
      </c>
      <c r="G170">
        <v>13606.0</v>
      </c>
      <c r="H170">
        <v>170.7173</v>
      </c>
      <c r="I170" s="47" t="s">
        <v>1912</v>
      </c>
      <c r="K170" t="str">
        <f>vlookup(C170,Mapping!$B$15:$C$34,2,false)</f>
        <v>#N/A</v>
      </c>
    </row>
    <row r="171" hidden="1">
      <c r="A171">
        <v>170.0</v>
      </c>
      <c r="B171" t="s">
        <v>1876</v>
      </c>
      <c r="C171" t="s">
        <v>1913</v>
      </c>
      <c r="D171">
        <v>7873.0</v>
      </c>
      <c r="E171">
        <v>22181.0</v>
      </c>
      <c r="F171">
        <v>1.0</v>
      </c>
      <c r="G171">
        <v>250.0</v>
      </c>
      <c r="H171">
        <v>19.5074</v>
      </c>
      <c r="I171" s="47" t="s">
        <v>1914</v>
      </c>
      <c r="K171" t="str">
        <f>vlookup(C171,Mapping!$B$15:$C$34,2,false)</f>
        <v>#N/A</v>
      </c>
    </row>
    <row r="172" hidden="1">
      <c r="A172">
        <v>171.0</v>
      </c>
      <c r="B172" t="s">
        <v>1876</v>
      </c>
      <c r="C172" t="s">
        <v>1915</v>
      </c>
      <c r="D172">
        <v>205.0</v>
      </c>
      <c r="E172">
        <v>24762.0</v>
      </c>
      <c r="F172">
        <v>1.0</v>
      </c>
      <c r="G172">
        <v>4.0</v>
      </c>
      <c r="H172">
        <v>1.6132</v>
      </c>
      <c r="I172" s="47" t="s">
        <v>1916</v>
      </c>
      <c r="K172" t="str">
        <f>vlookup(C172,Mapping!$B$15:$C$34,2,false)</f>
        <v>#N/A</v>
      </c>
    </row>
    <row r="173" hidden="1">
      <c r="A173">
        <v>172.0</v>
      </c>
      <c r="B173" t="s">
        <v>1876</v>
      </c>
      <c r="C173" t="s">
        <v>1917</v>
      </c>
      <c r="D173">
        <v>2.0</v>
      </c>
      <c r="E173">
        <v>24762.0</v>
      </c>
      <c r="F173">
        <v>1.0</v>
      </c>
      <c r="G173">
        <v>1.0</v>
      </c>
      <c r="H173">
        <v>1.0</v>
      </c>
      <c r="I173" s="47" t="s">
        <v>1758</v>
      </c>
      <c r="K173" t="str">
        <f>vlookup(C173,Mapping!$B$15:$C$34,2,false)</f>
        <v>#N/A</v>
      </c>
    </row>
    <row r="174" hidden="1">
      <c r="A174">
        <v>173.0</v>
      </c>
      <c r="B174" t="s">
        <v>1876</v>
      </c>
      <c r="C174" t="s">
        <v>1721</v>
      </c>
      <c r="D174">
        <v>40.0</v>
      </c>
      <c r="E174">
        <v>40.0</v>
      </c>
      <c r="F174">
        <v>4.0</v>
      </c>
      <c r="G174">
        <v>10.0</v>
      </c>
      <c r="H174">
        <v>4.875</v>
      </c>
      <c r="I174" s="47" t="s">
        <v>1918</v>
      </c>
      <c r="K174" t="str">
        <f>vlookup(C174,Mapping!$B$15:$C$34,2,false)</f>
        <v>#N/A</v>
      </c>
    </row>
    <row r="175" hidden="1">
      <c r="A175">
        <v>174.0</v>
      </c>
      <c r="B175" t="s">
        <v>1876</v>
      </c>
      <c r="C175" t="s">
        <v>1919</v>
      </c>
      <c r="D175">
        <v>275.0</v>
      </c>
      <c r="E175">
        <v>833.0</v>
      </c>
      <c r="F175">
        <v>8.0</v>
      </c>
      <c r="G175">
        <v>2260.0</v>
      </c>
      <c r="H175">
        <v>110.0804</v>
      </c>
      <c r="I175" s="47" t="s">
        <v>1920</v>
      </c>
      <c r="K175" t="str">
        <f>vlookup(C175,Mapping!$B$15:$C$34,2,false)</f>
        <v>#N/A</v>
      </c>
    </row>
    <row r="176" hidden="1">
      <c r="A176">
        <v>175.0</v>
      </c>
      <c r="B176" t="s">
        <v>1876</v>
      </c>
      <c r="C176" t="s">
        <v>1921</v>
      </c>
      <c r="D176">
        <v>2.0</v>
      </c>
      <c r="E176">
        <v>2.0</v>
      </c>
      <c r="F176">
        <v>27.0</v>
      </c>
      <c r="G176">
        <v>31.0</v>
      </c>
      <c r="H176">
        <v>29.0</v>
      </c>
      <c r="I176" s="47" t="s">
        <v>1922</v>
      </c>
      <c r="K176" t="str">
        <f>vlookup(C176,Mapping!$B$15:$C$34,2,false)</f>
        <v>#N/A</v>
      </c>
    </row>
    <row r="177" hidden="1">
      <c r="A177">
        <v>176.0</v>
      </c>
      <c r="B177" t="s">
        <v>1876</v>
      </c>
      <c r="C177" t="s">
        <v>1923</v>
      </c>
      <c r="D177">
        <v>5.0</v>
      </c>
      <c r="E177">
        <v>6005.0</v>
      </c>
      <c r="F177">
        <v>5.0</v>
      </c>
      <c r="G177">
        <v>8.0</v>
      </c>
      <c r="H177">
        <v>5.6045</v>
      </c>
      <c r="I177" s="47" t="s">
        <v>1924</v>
      </c>
      <c r="K177" t="str">
        <f>vlookup(C177,Mapping!$B$15:$C$34,2,false)</f>
        <v>#N/A</v>
      </c>
    </row>
    <row r="178" hidden="1">
      <c r="A178">
        <v>177.0</v>
      </c>
      <c r="B178" t="s">
        <v>1876</v>
      </c>
      <c r="C178" t="s">
        <v>1925</v>
      </c>
      <c r="D178">
        <v>1.0</v>
      </c>
      <c r="E178">
        <v>24762.0</v>
      </c>
      <c r="F178">
        <v>10.0</v>
      </c>
      <c r="G178">
        <v>10.0</v>
      </c>
      <c r="H178">
        <v>10.0</v>
      </c>
      <c r="I178" s="47" t="s">
        <v>1816</v>
      </c>
      <c r="K178" t="str">
        <f>vlookup(C178,Mapping!$B$15:$C$34,2,false)</f>
        <v>#N/A</v>
      </c>
    </row>
    <row r="179" hidden="1">
      <c r="A179">
        <v>178.0</v>
      </c>
      <c r="B179" t="s">
        <v>1876</v>
      </c>
      <c r="C179" t="s">
        <v>1926</v>
      </c>
      <c r="D179">
        <v>1.0</v>
      </c>
      <c r="E179">
        <v>24762.0</v>
      </c>
      <c r="F179">
        <v>1.0</v>
      </c>
      <c r="G179">
        <v>1.0</v>
      </c>
      <c r="H179">
        <v>1.0</v>
      </c>
      <c r="I179" s="47">
        <v>0.0</v>
      </c>
      <c r="K179" t="str">
        <f>vlookup(C179,Mapping!$B$15:$C$34,2,false)</f>
        <v>#N/A</v>
      </c>
    </row>
    <row r="180" hidden="1">
      <c r="A180">
        <v>179.0</v>
      </c>
      <c r="B180" t="s">
        <v>1876</v>
      </c>
      <c r="C180" t="s">
        <v>1927</v>
      </c>
      <c r="D180">
        <v>1364.0</v>
      </c>
      <c r="E180">
        <v>11512.0</v>
      </c>
      <c r="F180">
        <v>1.0</v>
      </c>
      <c r="G180">
        <v>25.0</v>
      </c>
      <c r="H180">
        <v>5.2066</v>
      </c>
      <c r="I180" s="47" t="s">
        <v>1928</v>
      </c>
      <c r="K180" t="str">
        <f>vlookup(C180,Mapping!$B$15:$C$34,2,false)</f>
        <v>#N/A</v>
      </c>
    </row>
    <row r="181" hidden="1">
      <c r="A181">
        <v>180.0</v>
      </c>
      <c r="B181" t="s">
        <v>1876</v>
      </c>
      <c r="C181" t="s">
        <v>1929</v>
      </c>
      <c r="D181">
        <v>20157.0</v>
      </c>
      <c r="E181">
        <v>24762.0</v>
      </c>
      <c r="F181">
        <v>3.0</v>
      </c>
      <c r="G181">
        <v>100.0</v>
      </c>
      <c r="H181">
        <v>30.914</v>
      </c>
      <c r="I181" s="47" t="s">
        <v>1930</v>
      </c>
      <c r="K181" t="str">
        <f>vlookup(C181,Mapping!$B$15:$C$34,2,false)</f>
        <v>#N/A</v>
      </c>
    </row>
    <row r="182" hidden="1">
      <c r="A182">
        <v>181.0</v>
      </c>
      <c r="B182" t="s">
        <v>1876</v>
      </c>
      <c r="C182" t="s">
        <v>1621</v>
      </c>
      <c r="D182">
        <v>9.0</v>
      </c>
      <c r="E182">
        <v>24735.0</v>
      </c>
      <c r="F182">
        <v>6.0</v>
      </c>
      <c r="G182">
        <v>15.0</v>
      </c>
      <c r="H182">
        <v>10.0163</v>
      </c>
      <c r="I182" s="47" t="s">
        <v>1931</v>
      </c>
      <c r="K182" t="str">
        <f>vlookup(C182,Mapping!$B$15:$C$34,2,false)</f>
        <v>#N/A</v>
      </c>
    </row>
    <row r="183" hidden="1">
      <c r="A183">
        <v>182.0</v>
      </c>
      <c r="B183" t="s">
        <v>1876</v>
      </c>
      <c r="C183" t="s">
        <v>1763</v>
      </c>
      <c r="D183">
        <v>1381.0</v>
      </c>
      <c r="E183">
        <v>24762.0</v>
      </c>
      <c r="F183">
        <v>19.0</v>
      </c>
      <c r="G183">
        <v>19.0</v>
      </c>
      <c r="H183">
        <v>19.0</v>
      </c>
      <c r="I183" s="47" t="s">
        <v>1932</v>
      </c>
      <c r="K183" t="str">
        <f>vlookup(C183,Mapping!$B$15:$C$34,2,false)</f>
        <v>#N/A</v>
      </c>
    </row>
    <row r="184" hidden="1">
      <c r="A184">
        <v>183.0</v>
      </c>
      <c r="B184" t="s">
        <v>1876</v>
      </c>
      <c r="C184" t="s">
        <v>1761</v>
      </c>
      <c r="D184">
        <v>46.0</v>
      </c>
      <c r="E184">
        <v>24762.0</v>
      </c>
      <c r="F184">
        <v>3.0</v>
      </c>
      <c r="G184">
        <v>16.0</v>
      </c>
      <c r="H184">
        <v>4.3752</v>
      </c>
      <c r="I184" s="47" t="s">
        <v>1933</v>
      </c>
      <c r="K184" t="str">
        <f>vlookup(C184,Mapping!$B$15:$C$34,2,false)</f>
        <v>#N/A</v>
      </c>
    </row>
    <row r="185" hidden="1">
      <c r="A185">
        <v>184.0</v>
      </c>
      <c r="B185" t="s">
        <v>1876</v>
      </c>
      <c r="C185" t="s">
        <v>1934</v>
      </c>
      <c r="D185">
        <v>199.0</v>
      </c>
      <c r="E185">
        <v>24762.0</v>
      </c>
      <c r="F185">
        <v>1.0</v>
      </c>
      <c r="G185">
        <v>4.0</v>
      </c>
      <c r="H185">
        <v>1.6143</v>
      </c>
      <c r="I185" s="47" t="s">
        <v>1935</v>
      </c>
      <c r="K185" t="str">
        <f>vlookup(C185,Mapping!$B$15:$C$34,2,false)</f>
        <v>#N/A</v>
      </c>
    </row>
    <row r="186" hidden="1">
      <c r="A186">
        <v>185.0</v>
      </c>
      <c r="B186" t="s">
        <v>1876</v>
      </c>
      <c r="C186" t="s">
        <v>1936</v>
      </c>
      <c r="D186">
        <v>2.0</v>
      </c>
      <c r="E186">
        <v>24762.0</v>
      </c>
      <c r="F186">
        <v>1.0</v>
      </c>
      <c r="G186">
        <v>1.0</v>
      </c>
      <c r="H186">
        <v>1.0</v>
      </c>
      <c r="I186" s="47" t="s">
        <v>1769</v>
      </c>
    </row>
    <row r="187" hidden="1">
      <c r="A187">
        <v>186.0</v>
      </c>
      <c r="B187" t="s">
        <v>1876</v>
      </c>
      <c r="C187" t="s">
        <v>1834</v>
      </c>
      <c r="D187">
        <v>19818.0</v>
      </c>
      <c r="E187">
        <v>24407.0</v>
      </c>
      <c r="F187">
        <v>1.0</v>
      </c>
      <c r="G187">
        <v>100.0</v>
      </c>
      <c r="H187">
        <v>29.3118</v>
      </c>
      <c r="I187" s="47" t="s">
        <v>1937</v>
      </c>
    </row>
    <row r="188" hidden="1">
      <c r="A188">
        <v>187.0</v>
      </c>
      <c r="B188" t="s">
        <v>1876</v>
      </c>
      <c r="C188" t="s">
        <v>1836</v>
      </c>
      <c r="D188">
        <v>1643.0</v>
      </c>
      <c r="E188">
        <v>24762.0</v>
      </c>
      <c r="F188">
        <v>10.0</v>
      </c>
      <c r="G188">
        <v>10.0</v>
      </c>
      <c r="H188">
        <v>10.0</v>
      </c>
      <c r="I188" s="47" t="s">
        <v>1938</v>
      </c>
    </row>
    <row r="189" hidden="1">
      <c r="A189">
        <v>188.0</v>
      </c>
      <c r="B189" t="s">
        <v>1876</v>
      </c>
      <c r="C189" t="s">
        <v>1838</v>
      </c>
      <c r="D189">
        <v>13.0</v>
      </c>
      <c r="E189">
        <v>24755.0</v>
      </c>
      <c r="F189">
        <v>1.0</v>
      </c>
      <c r="G189">
        <v>13.0</v>
      </c>
      <c r="H189">
        <v>6.039</v>
      </c>
      <c r="I189" s="47" t="s">
        <v>1939</v>
      </c>
    </row>
    <row r="190" hidden="1">
      <c r="A190">
        <v>189.0</v>
      </c>
      <c r="B190" t="s">
        <v>1876</v>
      </c>
      <c r="C190" t="s">
        <v>1940</v>
      </c>
      <c r="D190">
        <v>61.0</v>
      </c>
      <c r="E190">
        <v>24762.0</v>
      </c>
      <c r="F190">
        <v>10.0</v>
      </c>
      <c r="G190">
        <v>10.0</v>
      </c>
      <c r="H190">
        <v>10.0</v>
      </c>
      <c r="I190" s="47" t="s">
        <v>1941</v>
      </c>
    </row>
    <row r="191" hidden="1">
      <c r="A191">
        <v>190.0</v>
      </c>
      <c r="B191" t="s">
        <v>1876</v>
      </c>
      <c r="C191" t="s">
        <v>1942</v>
      </c>
      <c r="D191">
        <v>3074.0</v>
      </c>
      <c r="E191">
        <v>11109.0</v>
      </c>
      <c r="F191">
        <v>1.0</v>
      </c>
      <c r="G191">
        <v>250.0</v>
      </c>
      <c r="H191">
        <v>22.4133</v>
      </c>
      <c r="I191" s="47" t="s">
        <v>1943</v>
      </c>
    </row>
    <row r="192" hidden="1">
      <c r="A192">
        <v>191.0</v>
      </c>
      <c r="B192" t="s">
        <v>1876</v>
      </c>
      <c r="C192" t="s">
        <v>1944</v>
      </c>
      <c r="D192">
        <v>2693.0</v>
      </c>
      <c r="E192">
        <v>11970.0</v>
      </c>
      <c r="F192">
        <v>1.0</v>
      </c>
      <c r="G192">
        <v>250.0</v>
      </c>
      <c r="H192">
        <v>15.0027</v>
      </c>
      <c r="I192" s="47" t="s">
        <v>1945</v>
      </c>
    </row>
    <row r="193" hidden="1">
      <c r="A193">
        <v>192.0</v>
      </c>
      <c r="B193" t="s">
        <v>1876</v>
      </c>
      <c r="C193" t="s">
        <v>1647</v>
      </c>
      <c r="D193">
        <v>8.0</v>
      </c>
      <c r="E193">
        <v>24760.0</v>
      </c>
      <c r="F193">
        <v>1.0</v>
      </c>
      <c r="G193">
        <v>1.0</v>
      </c>
      <c r="H193">
        <v>1.0</v>
      </c>
      <c r="I193" s="47" t="s">
        <v>1946</v>
      </c>
    </row>
    <row r="194" hidden="1">
      <c r="A194">
        <v>193.0</v>
      </c>
      <c r="B194" t="s">
        <v>1876</v>
      </c>
      <c r="C194" t="s">
        <v>1947</v>
      </c>
      <c r="D194">
        <v>195.0</v>
      </c>
      <c r="E194">
        <v>217.0</v>
      </c>
      <c r="F194">
        <v>2.0</v>
      </c>
      <c r="G194">
        <v>10.0</v>
      </c>
      <c r="H194">
        <v>4.7143</v>
      </c>
      <c r="I194" s="47" t="s">
        <v>1948</v>
      </c>
    </row>
    <row r="195" hidden="1">
      <c r="A195">
        <v>194.0</v>
      </c>
      <c r="B195" t="s">
        <v>1876</v>
      </c>
      <c r="C195" t="s">
        <v>1949</v>
      </c>
      <c r="D195">
        <v>1.0</v>
      </c>
      <c r="E195">
        <v>24762.0</v>
      </c>
      <c r="F195">
        <v>1.0</v>
      </c>
      <c r="G195">
        <v>1.0</v>
      </c>
      <c r="H195">
        <v>1.0</v>
      </c>
      <c r="I195" s="47">
        <v>0.0</v>
      </c>
    </row>
    <row r="196" hidden="1">
      <c r="A196">
        <v>195.0</v>
      </c>
      <c r="B196" t="s">
        <v>1876</v>
      </c>
      <c r="C196" t="s">
        <v>1950</v>
      </c>
      <c r="D196">
        <v>184.0</v>
      </c>
      <c r="E196">
        <v>213.0</v>
      </c>
      <c r="F196">
        <v>2.0</v>
      </c>
      <c r="G196">
        <v>35.0</v>
      </c>
      <c r="H196">
        <v>8.338</v>
      </c>
      <c r="I196" s="47" t="s">
        <v>1951</v>
      </c>
    </row>
    <row r="197" hidden="1">
      <c r="A197">
        <v>196.0</v>
      </c>
      <c r="B197" t="s">
        <v>1876</v>
      </c>
      <c r="C197" t="s">
        <v>1952</v>
      </c>
      <c r="D197">
        <v>14957.0</v>
      </c>
      <c r="E197">
        <v>15957.0</v>
      </c>
      <c r="F197">
        <v>3.0</v>
      </c>
      <c r="G197">
        <v>20.0</v>
      </c>
      <c r="H197">
        <v>8.7652</v>
      </c>
      <c r="I197" s="47" t="s">
        <v>1953</v>
      </c>
    </row>
    <row r="198" hidden="1">
      <c r="A198">
        <v>197.0</v>
      </c>
      <c r="B198" t="s">
        <v>1876</v>
      </c>
      <c r="C198" t="s">
        <v>1954</v>
      </c>
      <c r="D198">
        <v>6.0</v>
      </c>
      <c r="E198">
        <v>24762.0</v>
      </c>
      <c r="F198">
        <v>1.0</v>
      </c>
      <c r="G198">
        <v>1.0</v>
      </c>
      <c r="H198">
        <v>1.0</v>
      </c>
      <c r="I198" s="47" t="s">
        <v>1955</v>
      </c>
    </row>
    <row r="199" hidden="1">
      <c r="A199">
        <v>198.0</v>
      </c>
      <c r="B199" t="s">
        <v>1876</v>
      </c>
      <c r="C199" t="s">
        <v>1956</v>
      </c>
      <c r="D199">
        <v>123.0</v>
      </c>
      <c r="E199">
        <v>24493.0</v>
      </c>
      <c r="F199">
        <v>3.0</v>
      </c>
      <c r="G199">
        <v>23.0</v>
      </c>
      <c r="H199">
        <v>7.939</v>
      </c>
      <c r="I199" s="47" t="s">
        <v>1957</v>
      </c>
    </row>
    <row r="200" hidden="1">
      <c r="A200">
        <v>199.0</v>
      </c>
      <c r="B200" t="s">
        <v>1876</v>
      </c>
      <c r="C200" t="s">
        <v>1958</v>
      </c>
      <c r="D200">
        <v>2.0</v>
      </c>
      <c r="E200">
        <v>24762.0</v>
      </c>
      <c r="F200">
        <v>1.0</v>
      </c>
      <c r="G200">
        <v>1.0</v>
      </c>
      <c r="H200">
        <v>1.0</v>
      </c>
      <c r="I200" s="47" t="s">
        <v>1758</v>
      </c>
    </row>
    <row r="201">
      <c r="A201">
        <v>200.0</v>
      </c>
      <c r="B201" t="s">
        <v>1876</v>
      </c>
      <c r="C201" t="s">
        <v>1959</v>
      </c>
      <c r="D201">
        <v>4.0</v>
      </c>
      <c r="E201">
        <v>7.0</v>
      </c>
      <c r="F201">
        <v>1.0</v>
      </c>
      <c r="G201">
        <v>1.0</v>
      </c>
      <c r="H201">
        <v>1.0</v>
      </c>
      <c r="I201" s="47" t="s">
        <v>1960</v>
      </c>
    </row>
    <row r="202">
      <c r="A202">
        <v>201.0</v>
      </c>
      <c r="B202" t="s">
        <v>1876</v>
      </c>
      <c r="C202" t="s">
        <v>1961</v>
      </c>
      <c r="D202">
        <v>59.0</v>
      </c>
      <c r="E202">
        <v>21909.0</v>
      </c>
      <c r="F202">
        <v>2.0</v>
      </c>
      <c r="G202">
        <v>10.0</v>
      </c>
      <c r="H202">
        <v>4.3049</v>
      </c>
      <c r="I202" s="47" t="s">
        <v>1962</v>
      </c>
    </row>
    <row r="203">
      <c r="A203">
        <v>202.0</v>
      </c>
      <c r="B203" t="s">
        <v>1876</v>
      </c>
      <c r="C203" t="s">
        <v>1963</v>
      </c>
      <c r="D203">
        <v>43.0</v>
      </c>
      <c r="E203">
        <v>44.0</v>
      </c>
      <c r="F203">
        <v>8.0</v>
      </c>
      <c r="G203">
        <v>262.0</v>
      </c>
      <c r="H203">
        <v>55.6818</v>
      </c>
      <c r="I203" s="47" t="s">
        <v>1964</v>
      </c>
    </row>
    <row r="204">
      <c r="A204">
        <v>203.0</v>
      </c>
      <c r="B204" t="s">
        <v>1876</v>
      </c>
      <c r="C204" t="s">
        <v>1965</v>
      </c>
      <c r="D204">
        <v>3.0</v>
      </c>
      <c r="E204">
        <v>24762.0</v>
      </c>
      <c r="F204">
        <v>10.0</v>
      </c>
      <c r="G204">
        <v>10.0</v>
      </c>
      <c r="H204">
        <v>10.0</v>
      </c>
      <c r="I204" s="47" t="s">
        <v>1966</v>
      </c>
    </row>
    <row r="205">
      <c r="A205">
        <v>204.0</v>
      </c>
      <c r="B205" t="s">
        <v>1876</v>
      </c>
      <c r="C205" t="s">
        <v>1638</v>
      </c>
      <c r="D205">
        <v>4.0</v>
      </c>
      <c r="E205">
        <v>4.0</v>
      </c>
      <c r="F205">
        <v>1.0</v>
      </c>
      <c r="G205">
        <v>28.0</v>
      </c>
      <c r="H205">
        <v>8.0</v>
      </c>
      <c r="I205" s="47" t="s">
        <v>1967</v>
      </c>
    </row>
    <row r="206">
      <c r="A206">
        <v>205.0</v>
      </c>
      <c r="B206" t="s">
        <v>1876</v>
      </c>
      <c r="C206" t="s">
        <v>1968</v>
      </c>
      <c r="D206">
        <v>1.0</v>
      </c>
      <c r="E206">
        <v>24762.0</v>
      </c>
      <c r="F206">
        <v>1.0</v>
      </c>
      <c r="G206">
        <v>1.0</v>
      </c>
      <c r="H206">
        <v>1.0</v>
      </c>
      <c r="I206" s="47">
        <v>0.0</v>
      </c>
    </row>
    <row r="207">
      <c r="A207">
        <v>206.0</v>
      </c>
      <c r="B207" t="s">
        <v>1876</v>
      </c>
      <c r="C207" t="s">
        <v>1784</v>
      </c>
      <c r="D207">
        <v>3.0</v>
      </c>
      <c r="E207">
        <v>10528.0</v>
      </c>
      <c r="F207">
        <v>4.0</v>
      </c>
      <c r="G207">
        <v>20.0</v>
      </c>
      <c r="H207">
        <v>4.0093</v>
      </c>
      <c r="I207" s="47" t="s">
        <v>1969</v>
      </c>
    </row>
    <row r="208" hidden="1">
      <c r="A208">
        <v>207.0</v>
      </c>
      <c r="B208" t="s">
        <v>1876</v>
      </c>
      <c r="C208" t="s">
        <v>1970</v>
      </c>
      <c r="D208">
        <v>2.0</v>
      </c>
      <c r="E208">
        <v>9132.0</v>
      </c>
      <c r="F208">
        <v>1.0</v>
      </c>
      <c r="G208">
        <v>4.0</v>
      </c>
      <c r="H208">
        <v>3.9997</v>
      </c>
      <c r="I208" s="47" t="s">
        <v>1971</v>
      </c>
    </row>
    <row r="209" hidden="1">
      <c r="A209">
        <v>208.0</v>
      </c>
      <c r="B209" t="s">
        <v>1876</v>
      </c>
      <c r="C209" t="s">
        <v>1972</v>
      </c>
      <c r="D209">
        <v>1.0</v>
      </c>
      <c r="E209">
        <v>24762.0</v>
      </c>
      <c r="F209">
        <v>1.0</v>
      </c>
      <c r="G209">
        <v>1.0</v>
      </c>
      <c r="H209">
        <v>1.0</v>
      </c>
      <c r="I209" s="47">
        <v>0.0</v>
      </c>
    </row>
    <row r="210" hidden="1">
      <c r="A210">
        <v>209.0</v>
      </c>
      <c r="B210" t="s">
        <v>1876</v>
      </c>
      <c r="C210" t="s">
        <v>1973</v>
      </c>
      <c r="D210">
        <v>952.0</v>
      </c>
      <c r="E210">
        <v>24342.0</v>
      </c>
      <c r="F210">
        <v>3.0</v>
      </c>
      <c r="G210">
        <v>35.0</v>
      </c>
      <c r="H210">
        <v>8.6882</v>
      </c>
      <c r="I210" s="47" t="s">
        <v>1974</v>
      </c>
    </row>
    <row r="211" hidden="1">
      <c r="A211">
        <v>210.0</v>
      </c>
      <c r="B211" t="s">
        <v>1876</v>
      </c>
      <c r="C211" t="s">
        <v>1975</v>
      </c>
      <c r="D211">
        <v>2.0</v>
      </c>
      <c r="E211">
        <v>24762.0</v>
      </c>
      <c r="F211">
        <v>1.0</v>
      </c>
      <c r="G211">
        <v>1.0</v>
      </c>
      <c r="H211">
        <v>1.0</v>
      </c>
      <c r="I211" s="47" t="s">
        <v>1758</v>
      </c>
    </row>
    <row r="212" hidden="1">
      <c r="A212">
        <v>211.0</v>
      </c>
      <c r="B212" t="s">
        <v>1876</v>
      </c>
      <c r="C212" t="s">
        <v>1976</v>
      </c>
      <c r="D212">
        <v>2.0</v>
      </c>
      <c r="E212">
        <v>24762.0</v>
      </c>
      <c r="F212">
        <v>1.0</v>
      </c>
      <c r="G212">
        <v>1.0</v>
      </c>
      <c r="H212">
        <v>1.0</v>
      </c>
      <c r="I212" s="47" t="s">
        <v>1758</v>
      </c>
    </row>
    <row r="213" hidden="1">
      <c r="A213">
        <v>212.0</v>
      </c>
      <c r="B213" t="s">
        <v>1876</v>
      </c>
      <c r="C213" t="s">
        <v>1977</v>
      </c>
      <c r="D213">
        <v>2.0</v>
      </c>
      <c r="E213">
        <v>24762.0</v>
      </c>
      <c r="F213">
        <v>1.0</v>
      </c>
      <c r="G213">
        <v>1.0</v>
      </c>
      <c r="H213">
        <v>1.0</v>
      </c>
      <c r="I213" s="47" t="s">
        <v>1758</v>
      </c>
    </row>
    <row r="214" hidden="1">
      <c r="A214">
        <v>213.0</v>
      </c>
      <c r="B214" t="s">
        <v>1876</v>
      </c>
      <c r="C214" t="s">
        <v>1978</v>
      </c>
      <c r="D214">
        <v>2.0</v>
      </c>
      <c r="E214">
        <v>24762.0</v>
      </c>
      <c r="F214">
        <v>1.0</v>
      </c>
      <c r="G214">
        <v>1.0</v>
      </c>
      <c r="H214">
        <v>1.0</v>
      </c>
      <c r="I214" s="47" t="s">
        <v>1758</v>
      </c>
    </row>
    <row r="215" hidden="1">
      <c r="A215">
        <v>214.0</v>
      </c>
      <c r="B215" t="s">
        <v>1876</v>
      </c>
      <c r="C215" t="s">
        <v>1979</v>
      </c>
      <c r="D215">
        <v>2.0</v>
      </c>
      <c r="E215">
        <v>24762.0</v>
      </c>
      <c r="F215">
        <v>1.0</v>
      </c>
      <c r="G215">
        <v>1.0</v>
      </c>
      <c r="H215">
        <v>1.0</v>
      </c>
      <c r="I215" s="47" t="s">
        <v>1758</v>
      </c>
    </row>
    <row r="216" hidden="1">
      <c r="A216">
        <v>215.0</v>
      </c>
      <c r="B216" t="s">
        <v>1876</v>
      </c>
      <c r="C216" t="s">
        <v>1980</v>
      </c>
      <c r="D216">
        <v>2.0</v>
      </c>
      <c r="E216">
        <v>24762.0</v>
      </c>
      <c r="F216">
        <v>1.0</v>
      </c>
      <c r="G216">
        <v>1.0</v>
      </c>
      <c r="H216">
        <v>1.0</v>
      </c>
      <c r="I216" s="47" t="s">
        <v>1758</v>
      </c>
    </row>
    <row r="217" hidden="1">
      <c r="A217">
        <v>216.0</v>
      </c>
      <c r="B217" t="s">
        <v>1876</v>
      </c>
      <c r="C217" t="s">
        <v>1981</v>
      </c>
      <c r="D217">
        <v>2.0</v>
      </c>
      <c r="E217">
        <v>24762.0</v>
      </c>
      <c r="F217">
        <v>1.0</v>
      </c>
      <c r="G217">
        <v>1.0</v>
      </c>
      <c r="H217">
        <v>1.0</v>
      </c>
      <c r="I217" s="47" t="s">
        <v>1758</v>
      </c>
    </row>
    <row r="218" hidden="1">
      <c r="A218">
        <v>217.0</v>
      </c>
      <c r="B218" t="s">
        <v>1876</v>
      </c>
      <c r="C218" t="s">
        <v>1982</v>
      </c>
      <c r="D218">
        <v>2.0</v>
      </c>
      <c r="E218">
        <v>24762.0</v>
      </c>
      <c r="F218">
        <v>1.0</v>
      </c>
      <c r="G218">
        <v>1.0</v>
      </c>
      <c r="H218">
        <v>1.0</v>
      </c>
      <c r="I218" s="47" t="s">
        <v>1758</v>
      </c>
    </row>
    <row r="219" hidden="1">
      <c r="A219">
        <v>218.0</v>
      </c>
      <c r="B219" t="s">
        <v>1876</v>
      </c>
      <c r="C219" t="s">
        <v>1983</v>
      </c>
      <c r="D219">
        <v>2.0</v>
      </c>
      <c r="E219">
        <v>24762.0</v>
      </c>
      <c r="F219">
        <v>1.0</v>
      </c>
      <c r="G219">
        <v>1.0</v>
      </c>
      <c r="H219">
        <v>1.0</v>
      </c>
      <c r="I219" s="47" t="s">
        <v>1758</v>
      </c>
    </row>
    <row r="220" hidden="1">
      <c r="A220">
        <v>219.0</v>
      </c>
      <c r="B220" t="s">
        <v>1876</v>
      </c>
      <c r="C220" t="s">
        <v>1984</v>
      </c>
      <c r="D220">
        <v>4.0</v>
      </c>
      <c r="E220">
        <v>520.0</v>
      </c>
      <c r="F220">
        <v>8.0</v>
      </c>
      <c r="G220">
        <v>10.0</v>
      </c>
      <c r="H220">
        <v>8.0404</v>
      </c>
      <c r="I220" s="47" t="s">
        <v>1985</v>
      </c>
    </row>
    <row r="221" hidden="1">
      <c r="A221">
        <v>220.0</v>
      </c>
      <c r="B221" t="s">
        <v>1876</v>
      </c>
      <c r="C221" t="s">
        <v>69</v>
      </c>
      <c r="D221">
        <v>1453.0</v>
      </c>
      <c r="E221">
        <v>24750.0</v>
      </c>
      <c r="F221">
        <v>1.0</v>
      </c>
      <c r="G221">
        <v>41.0</v>
      </c>
      <c r="H221">
        <v>13.2433</v>
      </c>
      <c r="I221" s="47" t="s">
        <v>1986</v>
      </c>
    </row>
    <row r="222" hidden="1">
      <c r="A222">
        <v>221.0</v>
      </c>
      <c r="B222" t="s">
        <v>1876</v>
      </c>
      <c r="C222" t="s">
        <v>1987</v>
      </c>
      <c r="D222">
        <v>1481.0</v>
      </c>
      <c r="E222">
        <v>16891.0</v>
      </c>
      <c r="F222">
        <v>6.0</v>
      </c>
      <c r="G222">
        <v>250.0</v>
      </c>
      <c r="H222">
        <v>22.3986</v>
      </c>
      <c r="I222" s="47" t="s">
        <v>1988</v>
      </c>
    </row>
    <row r="223" hidden="1">
      <c r="A223">
        <v>222.0</v>
      </c>
      <c r="B223" t="s">
        <v>1876</v>
      </c>
      <c r="C223" t="s">
        <v>1989</v>
      </c>
      <c r="D223">
        <v>8068.0</v>
      </c>
      <c r="E223">
        <v>21832.0</v>
      </c>
      <c r="F223">
        <v>2.0</v>
      </c>
      <c r="G223">
        <v>35.0</v>
      </c>
      <c r="H223">
        <v>12.8684</v>
      </c>
      <c r="I223" s="47" t="s">
        <v>1990</v>
      </c>
    </row>
    <row r="224" hidden="1">
      <c r="A224">
        <v>223.0</v>
      </c>
      <c r="B224" t="s">
        <v>1876</v>
      </c>
      <c r="C224" t="s">
        <v>1991</v>
      </c>
      <c r="D224">
        <v>1.0</v>
      </c>
      <c r="E224">
        <v>5.0</v>
      </c>
      <c r="F224">
        <v>1.0</v>
      </c>
      <c r="G224">
        <v>1.0</v>
      </c>
      <c r="H224">
        <v>1.0</v>
      </c>
      <c r="I224" s="47" t="s">
        <v>1992</v>
      </c>
    </row>
    <row r="225" hidden="1">
      <c r="A225">
        <v>224.0</v>
      </c>
      <c r="B225" t="s">
        <v>1876</v>
      </c>
      <c r="C225" t="s">
        <v>1993</v>
      </c>
      <c r="D225">
        <v>2.0</v>
      </c>
      <c r="E225">
        <v>24762.0</v>
      </c>
      <c r="F225">
        <v>1.0</v>
      </c>
      <c r="G225">
        <v>1.0</v>
      </c>
      <c r="H225">
        <v>1.0</v>
      </c>
      <c r="I225" s="47" t="s">
        <v>1769</v>
      </c>
    </row>
    <row r="226" hidden="1">
      <c r="A226">
        <v>225.0</v>
      </c>
      <c r="B226" t="s">
        <v>1876</v>
      </c>
      <c r="C226" t="s">
        <v>1994</v>
      </c>
      <c r="D226">
        <v>3.0</v>
      </c>
      <c r="E226">
        <v>59.0</v>
      </c>
      <c r="F226">
        <v>1.0</v>
      </c>
      <c r="G226">
        <v>1.0</v>
      </c>
      <c r="H226">
        <v>1.0</v>
      </c>
      <c r="I226" s="47" t="s">
        <v>1995</v>
      </c>
    </row>
    <row r="227" hidden="1">
      <c r="A227">
        <v>226.0</v>
      </c>
      <c r="B227" t="s">
        <v>1876</v>
      </c>
      <c r="C227" t="s">
        <v>1859</v>
      </c>
      <c r="D227">
        <v>18431.0</v>
      </c>
      <c r="E227">
        <v>22994.0</v>
      </c>
      <c r="F227">
        <v>2.0</v>
      </c>
      <c r="G227">
        <v>100.0</v>
      </c>
      <c r="H227">
        <v>29.2078</v>
      </c>
      <c r="I227" s="47" t="s">
        <v>1996</v>
      </c>
    </row>
    <row r="228" hidden="1">
      <c r="A228">
        <v>227.0</v>
      </c>
      <c r="B228" t="s">
        <v>1876</v>
      </c>
      <c r="C228" t="s">
        <v>1997</v>
      </c>
      <c r="D228">
        <v>1.0</v>
      </c>
      <c r="E228">
        <v>24762.0</v>
      </c>
      <c r="F228">
        <v>1.0</v>
      </c>
      <c r="G228">
        <v>1.0</v>
      </c>
      <c r="H228">
        <v>1.0</v>
      </c>
      <c r="I228" s="47">
        <v>0.0</v>
      </c>
    </row>
    <row r="229" hidden="1">
      <c r="A229">
        <v>228.0</v>
      </c>
      <c r="B229" t="s">
        <v>1876</v>
      </c>
      <c r="C229" t="s">
        <v>1998</v>
      </c>
      <c r="D229">
        <v>1.0</v>
      </c>
      <c r="E229">
        <v>24762.0</v>
      </c>
      <c r="F229">
        <v>1.0</v>
      </c>
      <c r="G229">
        <v>1.0</v>
      </c>
      <c r="H229">
        <v>1.0</v>
      </c>
      <c r="I229" s="47">
        <v>0.0</v>
      </c>
    </row>
    <row r="230" hidden="1">
      <c r="A230">
        <v>229.0</v>
      </c>
      <c r="B230" t="s">
        <v>1876</v>
      </c>
      <c r="C230" t="s">
        <v>1999</v>
      </c>
      <c r="D230">
        <v>6.0</v>
      </c>
      <c r="E230">
        <v>24762.0</v>
      </c>
      <c r="F230">
        <v>1.0</v>
      </c>
      <c r="G230">
        <v>1.0</v>
      </c>
      <c r="H230">
        <v>1.0</v>
      </c>
      <c r="I230" s="47" t="s">
        <v>1955</v>
      </c>
    </row>
    <row r="231" hidden="1">
      <c r="A231">
        <v>230.0</v>
      </c>
      <c r="B231" t="s">
        <v>1876</v>
      </c>
      <c r="C231" t="s">
        <v>2000</v>
      </c>
      <c r="D231">
        <v>2.0</v>
      </c>
      <c r="E231">
        <v>2.0</v>
      </c>
      <c r="F231">
        <v>22.0</v>
      </c>
      <c r="G231">
        <v>23.0</v>
      </c>
      <c r="H231">
        <v>22.5</v>
      </c>
      <c r="I231" s="47" t="s">
        <v>2001</v>
      </c>
    </row>
    <row r="232" hidden="1">
      <c r="A232">
        <v>231.0</v>
      </c>
      <c r="B232" t="s">
        <v>2002</v>
      </c>
      <c r="C232" t="s">
        <v>1840</v>
      </c>
      <c r="D232">
        <v>24762.0</v>
      </c>
      <c r="E232">
        <v>24762.0</v>
      </c>
      <c r="F232">
        <v>1.0</v>
      </c>
      <c r="G232">
        <v>5.0</v>
      </c>
      <c r="H232">
        <v>4.6594</v>
      </c>
      <c r="I232" s="47" t="s">
        <v>2003</v>
      </c>
    </row>
    <row r="233" hidden="1">
      <c r="A233">
        <v>232.0</v>
      </c>
      <c r="B233" t="s">
        <v>2002</v>
      </c>
      <c r="C233" t="s">
        <v>1878</v>
      </c>
      <c r="D233">
        <v>8.0</v>
      </c>
      <c r="E233">
        <v>24736.0</v>
      </c>
      <c r="F233">
        <v>1.0</v>
      </c>
      <c r="G233">
        <v>2.0</v>
      </c>
      <c r="H233">
        <v>1.0873</v>
      </c>
      <c r="I233" s="47" t="s">
        <v>2004</v>
      </c>
    </row>
    <row r="234" hidden="1">
      <c r="A234">
        <v>233.0</v>
      </c>
      <c r="B234" t="s">
        <v>2002</v>
      </c>
      <c r="C234" t="s">
        <v>1880</v>
      </c>
      <c r="D234">
        <v>95.0</v>
      </c>
      <c r="E234">
        <v>24762.0</v>
      </c>
      <c r="F234">
        <v>1.0</v>
      </c>
      <c r="G234">
        <v>4.0</v>
      </c>
      <c r="H234">
        <v>3.9765</v>
      </c>
      <c r="I234" s="47" t="s">
        <v>2005</v>
      </c>
    </row>
    <row r="235" hidden="1">
      <c r="A235">
        <v>234.0</v>
      </c>
      <c r="B235" t="s">
        <v>2002</v>
      </c>
      <c r="C235" t="s">
        <v>1882</v>
      </c>
      <c r="D235">
        <v>6481.0</v>
      </c>
      <c r="E235">
        <v>24762.0</v>
      </c>
      <c r="F235">
        <v>1.0</v>
      </c>
      <c r="G235">
        <v>5.0</v>
      </c>
      <c r="H235">
        <v>3.282</v>
      </c>
      <c r="I235" s="47" t="s">
        <v>2006</v>
      </c>
    </row>
    <row r="236" hidden="1">
      <c r="A236">
        <v>235.0</v>
      </c>
      <c r="B236" t="s">
        <v>2002</v>
      </c>
      <c r="C236" t="s">
        <v>1884</v>
      </c>
      <c r="D236">
        <v>137.0</v>
      </c>
      <c r="E236">
        <v>24762.0</v>
      </c>
      <c r="F236">
        <v>1.0</v>
      </c>
      <c r="G236">
        <v>3.0</v>
      </c>
      <c r="H236">
        <v>1.0273</v>
      </c>
      <c r="I236" s="47" t="s">
        <v>2007</v>
      </c>
    </row>
    <row r="237" hidden="1">
      <c r="A237">
        <v>236.0</v>
      </c>
      <c r="B237" t="s">
        <v>2002</v>
      </c>
      <c r="C237" t="s">
        <v>1886</v>
      </c>
      <c r="D237">
        <v>265.0</v>
      </c>
      <c r="E237">
        <v>6661.0</v>
      </c>
      <c r="F237">
        <v>1.0</v>
      </c>
      <c r="G237">
        <v>8.0</v>
      </c>
      <c r="H237">
        <v>4.1566</v>
      </c>
      <c r="I237" s="47" t="s">
        <v>2008</v>
      </c>
    </row>
    <row r="238" hidden="1">
      <c r="A238">
        <v>237.0</v>
      </c>
      <c r="B238" t="s">
        <v>2002</v>
      </c>
      <c r="C238" t="s">
        <v>1706</v>
      </c>
      <c r="D238">
        <v>24762.0</v>
      </c>
      <c r="E238">
        <v>24762.0</v>
      </c>
      <c r="F238">
        <v>5.0</v>
      </c>
      <c r="G238">
        <v>20.0</v>
      </c>
      <c r="H238">
        <v>10.5423</v>
      </c>
      <c r="I238" s="47" t="s">
        <v>2009</v>
      </c>
    </row>
    <row r="239" hidden="1">
      <c r="A239">
        <v>238.0</v>
      </c>
      <c r="B239" t="s">
        <v>2002</v>
      </c>
      <c r="C239" t="s">
        <v>1640</v>
      </c>
      <c r="D239">
        <v>62.0</v>
      </c>
      <c r="E239">
        <v>23747.0</v>
      </c>
      <c r="F239">
        <v>2.0</v>
      </c>
      <c r="G239">
        <v>7.0</v>
      </c>
      <c r="H239">
        <v>4.2882</v>
      </c>
      <c r="I239" s="47" t="s">
        <v>2010</v>
      </c>
    </row>
    <row r="240" hidden="1">
      <c r="A240">
        <v>239.0</v>
      </c>
      <c r="B240" t="s">
        <v>2002</v>
      </c>
      <c r="C240" t="s">
        <v>1891</v>
      </c>
      <c r="D240">
        <v>8.0</v>
      </c>
      <c r="E240">
        <v>24762.0</v>
      </c>
      <c r="F240">
        <v>1.0</v>
      </c>
      <c r="G240">
        <v>2.0</v>
      </c>
      <c r="H240">
        <v>1.0004</v>
      </c>
      <c r="I240" s="47" t="s">
        <v>2011</v>
      </c>
    </row>
    <row r="241" hidden="1">
      <c r="A241">
        <v>240.0</v>
      </c>
      <c r="B241" t="s">
        <v>2002</v>
      </c>
      <c r="C241" t="s">
        <v>1682</v>
      </c>
      <c r="D241">
        <v>1.0</v>
      </c>
      <c r="E241">
        <v>24762.0</v>
      </c>
      <c r="F241">
        <v>1.0</v>
      </c>
      <c r="G241">
        <v>1.0</v>
      </c>
      <c r="H241">
        <v>1.0</v>
      </c>
      <c r="I241" s="47">
        <v>0.0</v>
      </c>
    </row>
    <row r="242" hidden="1">
      <c r="A242">
        <v>241.0</v>
      </c>
      <c r="B242" t="s">
        <v>2002</v>
      </c>
      <c r="C242" t="s">
        <v>1893</v>
      </c>
      <c r="D242">
        <v>1.0</v>
      </c>
      <c r="E242">
        <v>24762.0</v>
      </c>
      <c r="F242">
        <v>1.0</v>
      </c>
      <c r="G242">
        <v>1.0</v>
      </c>
      <c r="H242">
        <v>1.0</v>
      </c>
      <c r="I242" s="47">
        <v>0.0</v>
      </c>
    </row>
    <row r="243" hidden="1">
      <c r="A243">
        <v>242.0</v>
      </c>
      <c r="B243" t="s">
        <v>2002</v>
      </c>
      <c r="C243" t="s">
        <v>1804</v>
      </c>
      <c r="D243">
        <v>68.0</v>
      </c>
      <c r="E243">
        <v>24484.0</v>
      </c>
      <c r="F243">
        <v>2.0</v>
      </c>
      <c r="G243">
        <v>25.0</v>
      </c>
      <c r="H243">
        <v>4.2997</v>
      </c>
      <c r="I243" s="47" t="s">
        <v>2012</v>
      </c>
    </row>
    <row r="244" hidden="1">
      <c r="A244">
        <v>243.0</v>
      </c>
      <c r="B244" t="s">
        <v>2002</v>
      </c>
      <c r="C244" t="s">
        <v>1895</v>
      </c>
      <c r="D244">
        <v>331.0</v>
      </c>
      <c r="E244">
        <v>558.0</v>
      </c>
      <c r="F244">
        <v>1.0</v>
      </c>
      <c r="G244">
        <v>974.0</v>
      </c>
      <c r="H244">
        <v>33.2652</v>
      </c>
      <c r="I244" s="47" t="s">
        <v>2013</v>
      </c>
    </row>
    <row r="245" hidden="1">
      <c r="A245">
        <v>244.0</v>
      </c>
      <c r="B245" t="s">
        <v>2002</v>
      </c>
      <c r="C245" t="s">
        <v>1897</v>
      </c>
      <c r="D245">
        <v>2.0</v>
      </c>
      <c r="E245">
        <v>24762.0</v>
      </c>
      <c r="F245">
        <v>1.0</v>
      </c>
      <c r="G245">
        <v>1.0</v>
      </c>
      <c r="H245">
        <v>1.0</v>
      </c>
      <c r="I245" s="47" t="s">
        <v>1758</v>
      </c>
    </row>
    <row r="246" hidden="1">
      <c r="A246">
        <v>245.0</v>
      </c>
      <c r="B246" t="s">
        <v>2002</v>
      </c>
      <c r="C246" t="s">
        <v>1898</v>
      </c>
      <c r="D246">
        <v>5.0</v>
      </c>
      <c r="E246">
        <v>23147.0</v>
      </c>
      <c r="F246">
        <v>4.0</v>
      </c>
      <c r="G246">
        <v>9.0</v>
      </c>
      <c r="H246">
        <v>6.5032</v>
      </c>
      <c r="I246" s="47" t="s">
        <v>2014</v>
      </c>
    </row>
    <row r="247" hidden="1">
      <c r="A247">
        <v>246.0</v>
      </c>
      <c r="B247" t="s">
        <v>2002</v>
      </c>
      <c r="C247" t="s">
        <v>2015</v>
      </c>
      <c r="D247">
        <v>5.0</v>
      </c>
      <c r="E247">
        <v>23147.0</v>
      </c>
      <c r="F247">
        <v>1.0</v>
      </c>
      <c r="G247">
        <v>1.0</v>
      </c>
      <c r="H247">
        <v>1.0</v>
      </c>
      <c r="I247" s="47" t="s">
        <v>2016</v>
      </c>
    </row>
    <row r="248" hidden="1">
      <c r="A248">
        <v>247.0</v>
      </c>
      <c r="B248" t="s">
        <v>2002</v>
      </c>
      <c r="C248" t="s">
        <v>2017</v>
      </c>
      <c r="D248">
        <v>5.0</v>
      </c>
      <c r="E248">
        <v>23147.0</v>
      </c>
      <c r="F248">
        <v>1.0</v>
      </c>
      <c r="G248">
        <v>1.0</v>
      </c>
      <c r="H248">
        <v>1.0</v>
      </c>
      <c r="I248" s="47" t="s">
        <v>2018</v>
      </c>
    </row>
    <row r="249" hidden="1">
      <c r="A249">
        <v>248.0</v>
      </c>
      <c r="B249" t="s">
        <v>2002</v>
      </c>
      <c r="C249" t="s">
        <v>1900</v>
      </c>
      <c r="D249">
        <v>1925.0</v>
      </c>
      <c r="E249">
        <v>2766.0</v>
      </c>
      <c r="F249">
        <v>4.0</v>
      </c>
      <c r="G249">
        <v>942.0</v>
      </c>
      <c r="H249">
        <v>55.3322</v>
      </c>
      <c r="I249" s="47" t="s">
        <v>2019</v>
      </c>
    </row>
    <row r="250" hidden="1">
      <c r="A250">
        <v>249.0</v>
      </c>
      <c r="B250" t="s">
        <v>2002</v>
      </c>
      <c r="C250" t="s">
        <v>1902</v>
      </c>
      <c r="D250">
        <v>1.0</v>
      </c>
      <c r="E250">
        <v>1.0</v>
      </c>
      <c r="F250">
        <v>29.0</v>
      </c>
      <c r="G250">
        <v>29.0</v>
      </c>
      <c r="H250">
        <v>29.0</v>
      </c>
      <c r="I250" s="47" t="s">
        <v>1903</v>
      </c>
    </row>
    <row r="251" hidden="1">
      <c r="A251">
        <v>250.0</v>
      </c>
      <c r="B251" t="s">
        <v>2002</v>
      </c>
      <c r="C251" t="s">
        <v>1904</v>
      </c>
      <c r="D251">
        <v>19.0</v>
      </c>
      <c r="E251">
        <v>41.0</v>
      </c>
      <c r="F251">
        <v>11.0</v>
      </c>
      <c r="G251">
        <v>74.0</v>
      </c>
      <c r="H251">
        <v>29.6098</v>
      </c>
      <c r="I251" s="47" t="s">
        <v>2020</v>
      </c>
    </row>
    <row r="252" hidden="1">
      <c r="A252">
        <v>251.0</v>
      </c>
      <c r="B252" t="s">
        <v>2002</v>
      </c>
      <c r="C252" t="s">
        <v>1906</v>
      </c>
      <c r="D252">
        <v>2.0</v>
      </c>
      <c r="E252">
        <v>24762.0</v>
      </c>
      <c r="F252">
        <v>1.0</v>
      </c>
      <c r="G252">
        <v>1.0</v>
      </c>
      <c r="H252">
        <v>1.0</v>
      </c>
      <c r="I252" s="47" t="s">
        <v>1758</v>
      </c>
    </row>
    <row r="253" hidden="1">
      <c r="A253">
        <v>252.0</v>
      </c>
      <c r="B253" t="s">
        <v>2002</v>
      </c>
      <c r="C253" t="s">
        <v>1907</v>
      </c>
      <c r="D253">
        <v>37.0</v>
      </c>
      <c r="E253">
        <v>272.0</v>
      </c>
      <c r="F253">
        <v>3.0</v>
      </c>
      <c r="G253">
        <v>229.0</v>
      </c>
      <c r="H253">
        <v>14.0515</v>
      </c>
      <c r="I253" s="47" t="s">
        <v>2021</v>
      </c>
    </row>
    <row r="254" hidden="1">
      <c r="A254">
        <v>253.0</v>
      </c>
      <c r="B254" t="s">
        <v>2002</v>
      </c>
      <c r="C254" t="s">
        <v>1909</v>
      </c>
      <c r="D254">
        <v>1234.0</v>
      </c>
      <c r="E254">
        <v>3838.0</v>
      </c>
      <c r="F254">
        <v>4.0</v>
      </c>
      <c r="G254">
        <v>12.0</v>
      </c>
      <c r="H254">
        <v>9.709</v>
      </c>
      <c r="I254" s="47" t="s">
        <v>2022</v>
      </c>
    </row>
    <row r="255" hidden="1">
      <c r="A255">
        <v>254.0</v>
      </c>
      <c r="B255" t="s">
        <v>2002</v>
      </c>
      <c r="C255" t="s">
        <v>1911</v>
      </c>
      <c r="D255">
        <v>2.0</v>
      </c>
      <c r="E255">
        <v>24762.0</v>
      </c>
      <c r="F255">
        <v>1.0</v>
      </c>
      <c r="G255">
        <v>1.0</v>
      </c>
      <c r="H255">
        <v>1.0</v>
      </c>
      <c r="I255" s="47" t="s">
        <v>1758</v>
      </c>
    </row>
    <row r="256" hidden="1">
      <c r="A256">
        <v>255.0</v>
      </c>
      <c r="B256" t="s">
        <v>2002</v>
      </c>
      <c r="C256" t="s">
        <v>1716</v>
      </c>
      <c r="D256">
        <v>45.0</v>
      </c>
      <c r="E256">
        <v>80.0</v>
      </c>
      <c r="F256">
        <v>9.0</v>
      </c>
      <c r="G256">
        <v>101.0</v>
      </c>
      <c r="H256">
        <v>39.6375</v>
      </c>
      <c r="I256" s="47" t="s">
        <v>2023</v>
      </c>
    </row>
    <row r="257" hidden="1">
      <c r="A257">
        <v>256.0</v>
      </c>
      <c r="B257" t="s">
        <v>2002</v>
      </c>
      <c r="C257" t="s">
        <v>1718</v>
      </c>
      <c r="D257">
        <v>14.0</v>
      </c>
      <c r="E257">
        <v>75.0</v>
      </c>
      <c r="F257">
        <v>4.0</v>
      </c>
      <c r="G257">
        <v>76.0</v>
      </c>
      <c r="H257">
        <v>15.7733</v>
      </c>
      <c r="I257" s="47" t="s">
        <v>2024</v>
      </c>
    </row>
    <row r="258" hidden="1">
      <c r="A258">
        <v>257.0</v>
      </c>
      <c r="B258" t="s">
        <v>2002</v>
      </c>
      <c r="C258" t="s">
        <v>24</v>
      </c>
      <c r="D258">
        <v>23954.0</v>
      </c>
      <c r="E258">
        <v>24725.0</v>
      </c>
      <c r="F258">
        <v>3.0</v>
      </c>
      <c r="G258">
        <v>13606.0</v>
      </c>
      <c r="H258">
        <v>170.7131</v>
      </c>
      <c r="I258" s="47" t="s">
        <v>2025</v>
      </c>
    </row>
    <row r="259" hidden="1">
      <c r="A259">
        <v>258.0</v>
      </c>
      <c r="B259" t="s">
        <v>2002</v>
      </c>
      <c r="C259" t="s">
        <v>1913</v>
      </c>
      <c r="D259">
        <v>7868.0</v>
      </c>
      <c r="E259">
        <v>22181.0</v>
      </c>
      <c r="F259">
        <v>1.0</v>
      </c>
      <c r="G259">
        <v>250.0</v>
      </c>
      <c r="H259">
        <v>19.5048</v>
      </c>
      <c r="I259" s="47" t="s">
        <v>2026</v>
      </c>
    </row>
    <row r="260" hidden="1">
      <c r="A260">
        <v>259.0</v>
      </c>
      <c r="B260" t="s">
        <v>2002</v>
      </c>
      <c r="C260" t="s">
        <v>1915</v>
      </c>
      <c r="D260">
        <v>204.0</v>
      </c>
      <c r="E260">
        <v>5064.0</v>
      </c>
      <c r="F260">
        <v>1.0</v>
      </c>
      <c r="G260">
        <v>4.0</v>
      </c>
      <c r="H260">
        <v>3.9984</v>
      </c>
      <c r="I260" s="47" t="s">
        <v>2027</v>
      </c>
    </row>
    <row r="261" hidden="1">
      <c r="A261">
        <v>260.0</v>
      </c>
      <c r="B261" t="s">
        <v>2002</v>
      </c>
      <c r="C261" t="s">
        <v>1917</v>
      </c>
      <c r="D261">
        <v>2.0</v>
      </c>
      <c r="E261">
        <v>24762.0</v>
      </c>
      <c r="F261">
        <v>1.0</v>
      </c>
      <c r="G261">
        <v>1.0</v>
      </c>
      <c r="H261">
        <v>1.0</v>
      </c>
      <c r="I261" s="47" t="s">
        <v>1758</v>
      </c>
    </row>
    <row r="262" hidden="1">
      <c r="A262">
        <v>261.0</v>
      </c>
      <c r="B262" t="s">
        <v>2002</v>
      </c>
      <c r="C262" t="s">
        <v>1721</v>
      </c>
      <c r="D262">
        <v>40.0</v>
      </c>
      <c r="E262">
        <v>40.0</v>
      </c>
      <c r="F262">
        <v>4.0</v>
      </c>
      <c r="G262">
        <v>10.0</v>
      </c>
      <c r="H262">
        <v>4.875</v>
      </c>
      <c r="I262" s="47" t="s">
        <v>2028</v>
      </c>
    </row>
    <row r="263" hidden="1">
      <c r="A263">
        <v>262.0</v>
      </c>
      <c r="B263" t="s">
        <v>2002</v>
      </c>
      <c r="C263" t="s">
        <v>1919</v>
      </c>
      <c r="D263">
        <v>275.0</v>
      </c>
      <c r="E263">
        <v>833.0</v>
      </c>
      <c r="F263">
        <v>8.0</v>
      </c>
      <c r="G263">
        <v>2260.0</v>
      </c>
      <c r="H263">
        <v>110.0636</v>
      </c>
      <c r="I263" s="47" t="s">
        <v>2029</v>
      </c>
    </row>
    <row r="264" hidden="1">
      <c r="A264">
        <v>263.0</v>
      </c>
      <c r="B264" t="s">
        <v>2002</v>
      </c>
      <c r="C264" t="s">
        <v>1921</v>
      </c>
      <c r="D264">
        <v>2.0</v>
      </c>
      <c r="E264">
        <v>2.0</v>
      </c>
      <c r="F264">
        <v>27.0</v>
      </c>
      <c r="G264">
        <v>31.0</v>
      </c>
      <c r="H264">
        <v>29.0</v>
      </c>
      <c r="I264" s="47" t="s">
        <v>1922</v>
      </c>
    </row>
    <row r="265" hidden="1">
      <c r="A265">
        <v>264.0</v>
      </c>
      <c r="B265" t="s">
        <v>2002</v>
      </c>
      <c r="C265" t="s">
        <v>1923</v>
      </c>
      <c r="D265">
        <v>5.0</v>
      </c>
      <c r="E265">
        <v>6005.0</v>
      </c>
      <c r="F265">
        <v>5.0</v>
      </c>
      <c r="G265">
        <v>8.0</v>
      </c>
      <c r="H265">
        <v>5.6045</v>
      </c>
      <c r="I265" s="47" t="s">
        <v>2030</v>
      </c>
    </row>
    <row r="266">
      <c r="A266">
        <v>265.0</v>
      </c>
      <c r="B266" t="s">
        <v>2002</v>
      </c>
      <c r="C266" t="s">
        <v>1926</v>
      </c>
      <c r="D266">
        <v>1.0</v>
      </c>
      <c r="E266">
        <v>24762.0</v>
      </c>
      <c r="F266">
        <v>1.0</v>
      </c>
      <c r="G266">
        <v>1.0</v>
      </c>
      <c r="H266">
        <v>1.0</v>
      </c>
      <c r="I266" s="47">
        <v>0.0</v>
      </c>
    </row>
    <row r="267">
      <c r="A267">
        <v>266.0</v>
      </c>
      <c r="B267" t="s">
        <v>2002</v>
      </c>
      <c r="C267" t="s">
        <v>1927</v>
      </c>
      <c r="D267">
        <v>1364.0</v>
      </c>
      <c r="E267">
        <v>11512.0</v>
      </c>
      <c r="F267">
        <v>1.0</v>
      </c>
      <c r="G267">
        <v>25.0</v>
      </c>
      <c r="H267">
        <v>5.2063</v>
      </c>
      <c r="I267" s="47" t="s">
        <v>2031</v>
      </c>
    </row>
    <row r="268">
      <c r="A268">
        <v>267.0</v>
      </c>
      <c r="B268" t="s">
        <v>2002</v>
      </c>
      <c r="C268" t="s">
        <v>1929</v>
      </c>
      <c r="D268">
        <v>20157.0</v>
      </c>
      <c r="E268">
        <v>24762.0</v>
      </c>
      <c r="F268">
        <v>3.0</v>
      </c>
      <c r="G268">
        <v>100.0</v>
      </c>
      <c r="H268">
        <v>30.914</v>
      </c>
      <c r="I268" s="47" t="s">
        <v>2032</v>
      </c>
    </row>
    <row r="269">
      <c r="A269">
        <v>268.0</v>
      </c>
      <c r="B269" t="s">
        <v>2002</v>
      </c>
      <c r="C269" t="s">
        <v>1621</v>
      </c>
      <c r="D269">
        <v>9.0</v>
      </c>
      <c r="E269">
        <v>24735.0</v>
      </c>
      <c r="F269">
        <v>6.0</v>
      </c>
      <c r="G269">
        <v>15.0</v>
      </c>
      <c r="H269">
        <v>10.0163</v>
      </c>
      <c r="I269" s="47" t="s">
        <v>2033</v>
      </c>
    </row>
    <row r="270">
      <c r="A270">
        <v>269.0</v>
      </c>
      <c r="B270" t="s">
        <v>2002</v>
      </c>
      <c r="C270" t="s">
        <v>1763</v>
      </c>
      <c r="D270">
        <v>1381.0</v>
      </c>
      <c r="E270">
        <v>24762.0</v>
      </c>
      <c r="F270">
        <v>19.0</v>
      </c>
      <c r="G270">
        <v>19.0</v>
      </c>
      <c r="H270">
        <v>19.0</v>
      </c>
      <c r="I270" s="47" t="s">
        <v>2034</v>
      </c>
    </row>
    <row r="271">
      <c r="A271">
        <v>270.0</v>
      </c>
      <c r="B271" t="s">
        <v>2002</v>
      </c>
      <c r="C271" t="s">
        <v>1761</v>
      </c>
      <c r="D271">
        <v>46.0</v>
      </c>
      <c r="E271">
        <v>24762.0</v>
      </c>
      <c r="F271">
        <v>3.0</v>
      </c>
      <c r="G271">
        <v>16.0</v>
      </c>
      <c r="H271">
        <v>4.3752</v>
      </c>
      <c r="I271" s="47" t="s">
        <v>2035</v>
      </c>
    </row>
    <row r="272">
      <c r="A272">
        <v>271.0</v>
      </c>
      <c r="B272" t="s">
        <v>2002</v>
      </c>
      <c r="C272" t="s">
        <v>1934</v>
      </c>
      <c r="D272">
        <v>198.0</v>
      </c>
      <c r="E272">
        <v>5073.0</v>
      </c>
      <c r="F272">
        <v>1.0</v>
      </c>
      <c r="G272">
        <v>4.0</v>
      </c>
      <c r="H272">
        <v>3.9984</v>
      </c>
      <c r="I272" s="47" t="s">
        <v>2036</v>
      </c>
    </row>
    <row r="273">
      <c r="A273">
        <v>272.0</v>
      </c>
      <c r="B273" t="s">
        <v>2002</v>
      </c>
      <c r="C273" t="s">
        <v>1936</v>
      </c>
      <c r="D273">
        <v>2.0</v>
      </c>
      <c r="E273">
        <v>24762.0</v>
      </c>
      <c r="F273">
        <v>1.0</v>
      </c>
      <c r="G273">
        <v>1.0</v>
      </c>
      <c r="H273">
        <v>1.0</v>
      </c>
      <c r="I273" s="47" t="s">
        <v>1758</v>
      </c>
    </row>
    <row r="274">
      <c r="A274">
        <v>273.0</v>
      </c>
      <c r="B274" t="s">
        <v>2002</v>
      </c>
      <c r="C274" t="s">
        <v>1834</v>
      </c>
      <c r="D274">
        <v>19818.0</v>
      </c>
      <c r="E274">
        <v>24407.0</v>
      </c>
      <c r="F274">
        <v>1.0</v>
      </c>
      <c r="G274">
        <v>100.0</v>
      </c>
      <c r="H274">
        <v>29.3115</v>
      </c>
      <c r="I274" s="47" t="s">
        <v>2037</v>
      </c>
    </row>
    <row r="275">
      <c r="A275">
        <v>274.0</v>
      </c>
      <c r="B275" t="s">
        <v>2002</v>
      </c>
      <c r="C275" t="s">
        <v>1836</v>
      </c>
      <c r="D275">
        <v>1642.0</v>
      </c>
      <c r="E275">
        <v>24474.0</v>
      </c>
      <c r="F275">
        <v>10.0</v>
      </c>
      <c r="G275">
        <v>10.0</v>
      </c>
      <c r="H275">
        <v>10.0</v>
      </c>
      <c r="I275" s="47" t="s">
        <v>2038</v>
      </c>
    </row>
    <row r="276">
      <c r="A276">
        <v>275.0</v>
      </c>
      <c r="B276" t="s">
        <v>2002</v>
      </c>
      <c r="C276" t="s">
        <v>1838</v>
      </c>
      <c r="D276">
        <v>13.0</v>
      </c>
      <c r="E276">
        <v>24755.0</v>
      </c>
      <c r="F276">
        <v>1.0</v>
      </c>
      <c r="G276">
        <v>13.0</v>
      </c>
      <c r="H276">
        <v>6.039</v>
      </c>
      <c r="I276" s="47" t="s">
        <v>2039</v>
      </c>
    </row>
    <row r="277">
      <c r="A277">
        <v>276.0</v>
      </c>
      <c r="B277" t="s">
        <v>2002</v>
      </c>
      <c r="C277" t="s">
        <v>1940</v>
      </c>
      <c r="D277">
        <v>60.0</v>
      </c>
      <c r="E277">
        <v>511.0</v>
      </c>
      <c r="F277">
        <v>10.0</v>
      </c>
      <c r="G277">
        <v>10.0</v>
      </c>
      <c r="H277">
        <v>10.0</v>
      </c>
      <c r="I277" s="47" t="s">
        <v>2040</v>
      </c>
    </row>
    <row r="278">
      <c r="A278">
        <v>277.0</v>
      </c>
      <c r="B278" t="s">
        <v>2002</v>
      </c>
      <c r="C278" t="s">
        <v>1942</v>
      </c>
      <c r="D278">
        <v>3069.0</v>
      </c>
      <c r="E278">
        <v>11109.0</v>
      </c>
      <c r="F278">
        <v>1.0</v>
      </c>
      <c r="G278">
        <v>250.0</v>
      </c>
      <c r="H278">
        <v>22.4117</v>
      </c>
      <c r="I278" s="47" t="s">
        <v>2041</v>
      </c>
    </row>
    <row r="279">
      <c r="A279">
        <v>278.0</v>
      </c>
      <c r="B279" t="s">
        <v>2002</v>
      </c>
      <c r="C279" t="s">
        <v>1944</v>
      </c>
      <c r="D279">
        <v>2692.0</v>
      </c>
      <c r="E279">
        <v>11970.0</v>
      </c>
      <c r="F279">
        <v>1.0</v>
      </c>
      <c r="G279">
        <v>250.0</v>
      </c>
      <c r="H279">
        <v>15.0026</v>
      </c>
      <c r="I279" s="47" t="s">
        <v>2042</v>
      </c>
    </row>
    <row r="280">
      <c r="A280">
        <v>279.0</v>
      </c>
      <c r="B280" t="s">
        <v>2002</v>
      </c>
      <c r="C280" t="s">
        <v>1647</v>
      </c>
      <c r="D280">
        <v>8.0</v>
      </c>
      <c r="E280">
        <v>24760.0</v>
      </c>
      <c r="F280">
        <v>1.0</v>
      </c>
      <c r="G280">
        <v>1.0</v>
      </c>
      <c r="H280">
        <v>1.0</v>
      </c>
      <c r="I280" s="47" t="s">
        <v>1946</v>
      </c>
    </row>
    <row r="281">
      <c r="A281">
        <v>280.0</v>
      </c>
      <c r="B281" t="s">
        <v>2002</v>
      </c>
      <c r="C281" t="s">
        <v>1947</v>
      </c>
      <c r="D281">
        <v>194.0</v>
      </c>
      <c r="E281">
        <v>217.0</v>
      </c>
      <c r="F281">
        <v>2.0</v>
      </c>
      <c r="G281">
        <v>9.0</v>
      </c>
      <c r="H281">
        <v>4.6959</v>
      </c>
      <c r="I281" s="47" t="s">
        <v>2043</v>
      </c>
    </row>
    <row r="282">
      <c r="A282">
        <v>281.0</v>
      </c>
      <c r="B282" t="s">
        <v>2002</v>
      </c>
      <c r="C282" t="s">
        <v>1949</v>
      </c>
      <c r="D282">
        <v>1.0</v>
      </c>
      <c r="E282">
        <v>24762.0</v>
      </c>
      <c r="F282">
        <v>1.0</v>
      </c>
      <c r="G282">
        <v>1.0</v>
      </c>
      <c r="H282">
        <v>1.0</v>
      </c>
      <c r="I282" s="47">
        <v>0.0</v>
      </c>
    </row>
    <row r="283">
      <c r="A283">
        <v>282.0</v>
      </c>
      <c r="B283" t="s">
        <v>2002</v>
      </c>
      <c r="C283" t="s">
        <v>1950</v>
      </c>
      <c r="D283">
        <v>183.0</v>
      </c>
      <c r="E283">
        <v>213.0</v>
      </c>
      <c r="F283">
        <v>2.0</v>
      </c>
      <c r="G283">
        <v>35.0</v>
      </c>
      <c r="H283">
        <v>8.3239</v>
      </c>
      <c r="I283" s="47" t="s">
        <v>2044</v>
      </c>
    </row>
    <row r="284">
      <c r="A284">
        <v>283.0</v>
      </c>
      <c r="B284" t="s">
        <v>2002</v>
      </c>
      <c r="C284" t="s">
        <v>1952</v>
      </c>
      <c r="D284">
        <v>14957.0</v>
      </c>
      <c r="E284">
        <v>15957.0</v>
      </c>
      <c r="F284">
        <v>3.0</v>
      </c>
      <c r="G284">
        <v>20.0</v>
      </c>
      <c r="H284">
        <v>8.7652</v>
      </c>
      <c r="I284" s="47" t="s">
        <v>2045</v>
      </c>
    </row>
    <row r="285">
      <c r="A285">
        <v>284.0</v>
      </c>
      <c r="B285" t="s">
        <v>2002</v>
      </c>
      <c r="C285" t="s">
        <v>1954</v>
      </c>
      <c r="D285">
        <v>6.0</v>
      </c>
      <c r="E285">
        <v>24762.0</v>
      </c>
      <c r="F285">
        <v>1.0</v>
      </c>
      <c r="G285">
        <v>1.0</v>
      </c>
      <c r="H285">
        <v>1.0</v>
      </c>
      <c r="I285" s="47" t="s">
        <v>2046</v>
      </c>
    </row>
    <row r="286">
      <c r="A286">
        <v>285.0</v>
      </c>
      <c r="B286" t="s">
        <v>2002</v>
      </c>
      <c r="C286" t="s">
        <v>2047</v>
      </c>
      <c r="D286">
        <v>5.0</v>
      </c>
      <c r="E286">
        <v>6153.0</v>
      </c>
      <c r="F286">
        <v>1.0</v>
      </c>
      <c r="G286">
        <v>1.0</v>
      </c>
      <c r="H286">
        <v>1.0</v>
      </c>
      <c r="I286" s="47" t="s">
        <v>2048</v>
      </c>
    </row>
    <row r="287">
      <c r="A287">
        <v>286.0</v>
      </c>
      <c r="B287" t="s">
        <v>2002</v>
      </c>
      <c r="C287" t="s">
        <v>2049</v>
      </c>
      <c r="D287">
        <v>5.0</v>
      </c>
      <c r="E287">
        <v>6153.0</v>
      </c>
      <c r="F287">
        <v>4.0</v>
      </c>
      <c r="G287">
        <v>9.0</v>
      </c>
      <c r="H287">
        <v>6.5241</v>
      </c>
      <c r="I287" s="47" t="s">
        <v>2050</v>
      </c>
    </row>
    <row r="288" hidden="1">
      <c r="A288">
        <v>287.0</v>
      </c>
      <c r="B288" t="s">
        <v>2002</v>
      </c>
      <c r="C288" t="s">
        <v>1956</v>
      </c>
      <c r="D288">
        <v>121.0</v>
      </c>
      <c r="E288">
        <v>24342.0</v>
      </c>
      <c r="F288">
        <v>3.0</v>
      </c>
      <c r="G288">
        <v>23.0</v>
      </c>
      <c r="H288">
        <v>7.9376</v>
      </c>
      <c r="I288" s="47" t="s">
        <v>2051</v>
      </c>
    </row>
    <row r="289" hidden="1">
      <c r="A289">
        <v>288.0</v>
      </c>
      <c r="B289" t="s">
        <v>2002</v>
      </c>
      <c r="C289" t="s">
        <v>1958</v>
      </c>
      <c r="D289">
        <v>2.0</v>
      </c>
      <c r="E289">
        <v>24762.0</v>
      </c>
      <c r="F289">
        <v>1.0</v>
      </c>
      <c r="G289">
        <v>1.0</v>
      </c>
      <c r="H289">
        <v>1.0</v>
      </c>
      <c r="I289" s="47" t="s">
        <v>1758</v>
      </c>
    </row>
    <row r="290" hidden="1">
      <c r="A290">
        <v>289.0</v>
      </c>
      <c r="B290" t="s">
        <v>2002</v>
      </c>
      <c r="C290" t="s">
        <v>1959</v>
      </c>
      <c r="D290">
        <v>4.0</v>
      </c>
      <c r="E290">
        <v>7.0</v>
      </c>
      <c r="F290">
        <v>1.0</v>
      </c>
      <c r="G290">
        <v>1.0</v>
      </c>
      <c r="H290">
        <v>1.0</v>
      </c>
      <c r="I290" s="47" t="s">
        <v>1960</v>
      </c>
    </row>
    <row r="291" hidden="1">
      <c r="A291">
        <v>290.0</v>
      </c>
      <c r="B291" t="s">
        <v>2002</v>
      </c>
      <c r="C291" t="s">
        <v>1961</v>
      </c>
      <c r="D291">
        <v>59.0</v>
      </c>
      <c r="E291">
        <v>21909.0</v>
      </c>
      <c r="F291">
        <v>2.0</v>
      </c>
      <c r="G291">
        <v>10.0</v>
      </c>
      <c r="H291">
        <v>4.3049</v>
      </c>
      <c r="I291" s="47" t="s">
        <v>2052</v>
      </c>
    </row>
    <row r="292" hidden="1">
      <c r="A292">
        <v>291.0</v>
      </c>
      <c r="B292" t="s">
        <v>2002</v>
      </c>
      <c r="C292" t="s">
        <v>1963</v>
      </c>
      <c r="D292">
        <v>43.0</v>
      </c>
      <c r="E292">
        <v>44.0</v>
      </c>
      <c r="F292">
        <v>8.0</v>
      </c>
      <c r="G292">
        <v>262.0</v>
      </c>
      <c r="H292">
        <v>55.6818</v>
      </c>
      <c r="I292" s="47" t="s">
        <v>2053</v>
      </c>
    </row>
    <row r="293" hidden="1">
      <c r="A293">
        <v>292.0</v>
      </c>
      <c r="B293" t="s">
        <v>2002</v>
      </c>
      <c r="C293" t="s">
        <v>1965</v>
      </c>
      <c r="D293">
        <v>2.0</v>
      </c>
      <c r="E293">
        <v>3.0</v>
      </c>
      <c r="F293">
        <v>10.0</v>
      </c>
      <c r="G293">
        <v>10.0</v>
      </c>
      <c r="H293">
        <v>10.0</v>
      </c>
      <c r="I293" s="47" t="s">
        <v>2054</v>
      </c>
    </row>
    <row r="294" hidden="1">
      <c r="A294">
        <v>293.0</v>
      </c>
      <c r="B294" t="s">
        <v>2002</v>
      </c>
      <c r="C294" t="s">
        <v>1638</v>
      </c>
      <c r="D294">
        <v>4.0</v>
      </c>
      <c r="E294">
        <v>4.0</v>
      </c>
      <c r="F294">
        <v>1.0</v>
      </c>
      <c r="G294">
        <v>28.0</v>
      </c>
      <c r="H294">
        <v>8.0</v>
      </c>
      <c r="I294" s="47" t="s">
        <v>2055</v>
      </c>
    </row>
    <row r="295" hidden="1">
      <c r="A295">
        <v>294.0</v>
      </c>
      <c r="B295" t="s">
        <v>2002</v>
      </c>
      <c r="C295" t="s">
        <v>1968</v>
      </c>
      <c r="D295">
        <v>1.0</v>
      </c>
      <c r="E295">
        <v>24762.0</v>
      </c>
      <c r="F295">
        <v>1.0</v>
      </c>
      <c r="G295">
        <v>1.0</v>
      </c>
      <c r="H295">
        <v>1.0</v>
      </c>
      <c r="I295" s="47">
        <v>0.0</v>
      </c>
    </row>
    <row r="296" hidden="1">
      <c r="A296">
        <v>295.0</v>
      </c>
      <c r="B296" t="s">
        <v>2002</v>
      </c>
      <c r="C296" t="s">
        <v>1784</v>
      </c>
      <c r="D296">
        <v>3.0</v>
      </c>
      <c r="E296">
        <v>10528.0</v>
      </c>
      <c r="F296">
        <v>4.0</v>
      </c>
      <c r="G296">
        <v>20.0</v>
      </c>
      <c r="H296">
        <v>4.0093</v>
      </c>
      <c r="I296" s="47" t="s">
        <v>1969</v>
      </c>
    </row>
    <row r="297" hidden="1">
      <c r="A297">
        <v>296.0</v>
      </c>
      <c r="B297" t="s">
        <v>2002</v>
      </c>
      <c r="C297" t="s">
        <v>1970</v>
      </c>
      <c r="D297">
        <v>2.0</v>
      </c>
      <c r="E297">
        <v>9132.0</v>
      </c>
      <c r="F297">
        <v>1.0</v>
      </c>
      <c r="G297">
        <v>4.0</v>
      </c>
      <c r="H297">
        <v>3.9997</v>
      </c>
      <c r="I297" s="47" t="s">
        <v>1971</v>
      </c>
    </row>
    <row r="298" hidden="1">
      <c r="A298">
        <v>297.0</v>
      </c>
      <c r="B298" t="s">
        <v>2002</v>
      </c>
      <c r="C298" t="s">
        <v>1972</v>
      </c>
      <c r="D298">
        <v>1.0</v>
      </c>
      <c r="E298">
        <v>24762.0</v>
      </c>
      <c r="F298">
        <v>1.0</v>
      </c>
      <c r="G298">
        <v>1.0</v>
      </c>
      <c r="H298">
        <v>1.0</v>
      </c>
      <c r="I298" s="47">
        <v>0.0</v>
      </c>
    </row>
    <row r="299" hidden="1">
      <c r="A299">
        <v>298.0</v>
      </c>
      <c r="B299" t="s">
        <v>2002</v>
      </c>
      <c r="C299" t="s">
        <v>1973</v>
      </c>
      <c r="D299">
        <v>831.0</v>
      </c>
      <c r="E299">
        <v>21823.0</v>
      </c>
      <c r="F299">
        <v>3.0</v>
      </c>
      <c r="G299">
        <v>35.0</v>
      </c>
      <c r="H299">
        <v>8.5903</v>
      </c>
      <c r="I299" s="47" t="s">
        <v>2056</v>
      </c>
    </row>
    <row r="300" hidden="1">
      <c r="A300">
        <v>299.0</v>
      </c>
      <c r="B300" t="s">
        <v>2002</v>
      </c>
      <c r="C300" t="s">
        <v>1975</v>
      </c>
      <c r="D300">
        <v>1.0</v>
      </c>
      <c r="E300">
        <v>60.0</v>
      </c>
      <c r="F300">
        <v>1.0</v>
      </c>
      <c r="G300">
        <v>1.0</v>
      </c>
      <c r="H300">
        <v>1.0</v>
      </c>
      <c r="I300" s="47">
        <v>1.0</v>
      </c>
    </row>
    <row r="301" hidden="1">
      <c r="A301">
        <v>300.0</v>
      </c>
      <c r="B301" t="s">
        <v>2002</v>
      </c>
      <c r="C301" t="s">
        <v>1976</v>
      </c>
      <c r="D301">
        <v>1.0</v>
      </c>
      <c r="E301">
        <v>5295.0</v>
      </c>
      <c r="F301">
        <v>1.0</v>
      </c>
      <c r="G301">
        <v>1.0</v>
      </c>
      <c r="H301">
        <v>1.0</v>
      </c>
      <c r="I301" s="47">
        <v>1.0</v>
      </c>
    </row>
    <row r="302" hidden="1">
      <c r="A302">
        <v>301.0</v>
      </c>
      <c r="B302" t="s">
        <v>2002</v>
      </c>
      <c r="C302" t="s">
        <v>69</v>
      </c>
      <c r="D302">
        <v>1452.0</v>
      </c>
      <c r="E302">
        <v>24750.0</v>
      </c>
      <c r="F302">
        <v>1.0</v>
      </c>
      <c r="G302">
        <v>41.0</v>
      </c>
      <c r="H302">
        <v>12.664</v>
      </c>
      <c r="I302" s="47" t="s">
        <v>2057</v>
      </c>
    </row>
    <row r="303" hidden="1">
      <c r="A303">
        <v>302.0</v>
      </c>
      <c r="B303" t="s">
        <v>2002</v>
      </c>
      <c r="C303" t="s">
        <v>65</v>
      </c>
      <c r="D303">
        <v>1453.0</v>
      </c>
      <c r="E303">
        <v>24750.0</v>
      </c>
      <c r="F303">
        <v>1.0</v>
      </c>
      <c r="G303">
        <v>4.0</v>
      </c>
      <c r="H303">
        <v>3.1583</v>
      </c>
      <c r="I303" s="47" t="s">
        <v>2058</v>
      </c>
    </row>
    <row r="304" hidden="1">
      <c r="A304">
        <v>303.0</v>
      </c>
      <c r="B304" t="s">
        <v>2002</v>
      </c>
      <c r="C304" t="s">
        <v>1977</v>
      </c>
      <c r="D304">
        <v>1.0</v>
      </c>
      <c r="E304">
        <v>66.0</v>
      </c>
      <c r="F304">
        <v>1.0</v>
      </c>
      <c r="G304">
        <v>1.0</v>
      </c>
      <c r="H304">
        <v>1.0</v>
      </c>
      <c r="I304" s="47">
        <v>1.0</v>
      </c>
    </row>
    <row r="305" hidden="1">
      <c r="A305">
        <v>304.0</v>
      </c>
      <c r="B305" t="s">
        <v>2002</v>
      </c>
      <c r="C305" t="s">
        <v>1978</v>
      </c>
      <c r="D305">
        <v>1.0</v>
      </c>
      <c r="E305">
        <v>1192.0</v>
      </c>
      <c r="F305">
        <v>1.0</v>
      </c>
      <c r="G305">
        <v>1.0</v>
      </c>
      <c r="H305">
        <v>1.0</v>
      </c>
      <c r="I305" s="47">
        <v>1.0</v>
      </c>
    </row>
    <row r="306" hidden="1">
      <c r="A306">
        <v>305.0</v>
      </c>
      <c r="B306" t="s">
        <v>2002</v>
      </c>
      <c r="C306" t="s">
        <v>1979</v>
      </c>
      <c r="D306">
        <v>1.0</v>
      </c>
      <c r="E306">
        <v>40.0</v>
      </c>
      <c r="F306">
        <v>1.0</v>
      </c>
      <c r="G306">
        <v>1.0</v>
      </c>
      <c r="H306">
        <v>1.0</v>
      </c>
      <c r="I306" s="47">
        <v>1.0</v>
      </c>
    </row>
    <row r="307" hidden="1">
      <c r="A307">
        <v>306.0</v>
      </c>
      <c r="B307" t="s">
        <v>2002</v>
      </c>
      <c r="C307" t="s">
        <v>1980</v>
      </c>
      <c r="D307">
        <v>1.0</v>
      </c>
      <c r="E307">
        <v>2.0</v>
      </c>
      <c r="F307">
        <v>1.0</v>
      </c>
      <c r="G307">
        <v>1.0</v>
      </c>
      <c r="H307">
        <v>1.0</v>
      </c>
      <c r="I307" s="47">
        <v>1.0</v>
      </c>
    </row>
    <row r="308" hidden="1">
      <c r="A308">
        <v>307.0</v>
      </c>
      <c r="B308" t="s">
        <v>2002</v>
      </c>
      <c r="C308" t="s">
        <v>1981</v>
      </c>
      <c r="D308">
        <v>1.0</v>
      </c>
      <c r="E308">
        <v>89.0</v>
      </c>
      <c r="F308">
        <v>1.0</v>
      </c>
      <c r="G308">
        <v>1.0</v>
      </c>
      <c r="H308">
        <v>1.0</v>
      </c>
      <c r="I308" s="47">
        <v>1.0</v>
      </c>
    </row>
    <row r="309" hidden="1">
      <c r="A309">
        <v>308.0</v>
      </c>
      <c r="B309" t="s">
        <v>2002</v>
      </c>
      <c r="C309" t="s">
        <v>1982</v>
      </c>
      <c r="D309">
        <v>1.0</v>
      </c>
      <c r="E309">
        <v>2.0</v>
      </c>
      <c r="F309">
        <v>1.0</v>
      </c>
      <c r="G309">
        <v>1.0</v>
      </c>
      <c r="H309">
        <v>1.0</v>
      </c>
      <c r="I309" s="47">
        <v>1.0</v>
      </c>
    </row>
    <row r="310" hidden="1">
      <c r="A310">
        <v>309.0</v>
      </c>
      <c r="B310" t="s">
        <v>2002</v>
      </c>
      <c r="C310" t="s">
        <v>1983</v>
      </c>
      <c r="D310">
        <v>1.0</v>
      </c>
      <c r="E310">
        <v>491.0</v>
      </c>
      <c r="F310">
        <v>1.0</v>
      </c>
      <c r="G310">
        <v>1.0</v>
      </c>
      <c r="H310">
        <v>1.0</v>
      </c>
      <c r="I310" s="47">
        <v>1.0</v>
      </c>
    </row>
    <row r="311" hidden="1">
      <c r="A311">
        <v>310.0</v>
      </c>
      <c r="B311" t="s">
        <v>2002</v>
      </c>
      <c r="C311" t="s">
        <v>1984</v>
      </c>
      <c r="D311">
        <v>4.0</v>
      </c>
      <c r="E311">
        <v>520.0</v>
      </c>
      <c r="F311">
        <v>8.0</v>
      </c>
      <c r="G311">
        <v>10.0</v>
      </c>
      <c r="H311">
        <v>8.0404</v>
      </c>
      <c r="I311" s="47" t="s">
        <v>1985</v>
      </c>
    </row>
    <row r="312" hidden="1">
      <c r="A312">
        <v>311.0</v>
      </c>
      <c r="B312" t="s">
        <v>2002</v>
      </c>
      <c r="C312" t="s">
        <v>1987</v>
      </c>
      <c r="D312">
        <v>1479.0</v>
      </c>
      <c r="E312">
        <v>16891.0</v>
      </c>
      <c r="F312">
        <v>6.0</v>
      </c>
      <c r="G312">
        <v>250.0</v>
      </c>
      <c r="H312">
        <v>21.8693</v>
      </c>
      <c r="I312" s="47" t="s">
        <v>2059</v>
      </c>
    </row>
    <row r="313" hidden="1">
      <c r="A313">
        <v>312.0</v>
      </c>
      <c r="B313" t="s">
        <v>2002</v>
      </c>
      <c r="C313" t="s">
        <v>1989</v>
      </c>
      <c r="D313">
        <v>8068.0</v>
      </c>
      <c r="E313">
        <v>21832.0</v>
      </c>
      <c r="F313">
        <v>2.0</v>
      </c>
      <c r="G313">
        <v>35.0</v>
      </c>
      <c r="H313">
        <v>12.8684</v>
      </c>
      <c r="I313" s="47" t="s">
        <v>2060</v>
      </c>
    </row>
    <row r="314" hidden="1">
      <c r="A314">
        <v>313.0</v>
      </c>
      <c r="B314" t="s">
        <v>2002</v>
      </c>
      <c r="C314" t="s">
        <v>1991</v>
      </c>
      <c r="D314">
        <v>1.0</v>
      </c>
      <c r="E314">
        <v>5.0</v>
      </c>
      <c r="F314">
        <v>1.0</v>
      </c>
      <c r="G314">
        <v>1.0</v>
      </c>
      <c r="H314">
        <v>1.0</v>
      </c>
      <c r="I314" s="47" t="s">
        <v>1992</v>
      </c>
    </row>
    <row r="315" hidden="1">
      <c r="A315">
        <v>314.0</v>
      </c>
      <c r="B315" t="s">
        <v>2002</v>
      </c>
      <c r="C315" t="s">
        <v>1993</v>
      </c>
      <c r="D315">
        <v>2.0</v>
      </c>
      <c r="E315">
        <v>24762.0</v>
      </c>
      <c r="F315">
        <v>1.0</v>
      </c>
      <c r="G315">
        <v>1.0</v>
      </c>
      <c r="H315">
        <v>1.0</v>
      </c>
      <c r="I315" s="47" t="s">
        <v>1769</v>
      </c>
    </row>
    <row r="316" hidden="1">
      <c r="A316">
        <v>315.0</v>
      </c>
      <c r="B316" t="s">
        <v>2002</v>
      </c>
      <c r="C316" t="s">
        <v>1994</v>
      </c>
      <c r="D316">
        <v>3.0</v>
      </c>
      <c r="E316">
        <v>59.0</v>
      </c>
      <c r="F316">
        <v>1.0</v>
      </c>
      <c r="G316">
        <v>1.0</v>
      </c>
      <c r="H316">
        <v>1.0</v>
      </c>
      <c r="I316" s="47" t="s">
        <v>2061</v>
      </c>
    </row>
    <row r="317" hidden="1">
      <c r="A317">
        <v>316.0</v>
      </c>
      <c r="B317" t="s">
        <v>2002</v>
      </c>
      <c r="C317" t="s">
        <v>1859</v>
      </c>
      <c r="D317">
        <v>18431.0</v>
      </c>
      <c r="E317">
        <v>22994.0</v>
      </c>
      <c r="F317">
        <v>2.0</v>
      </c>
      <c r="G317">
        <v>100.0</v>
      </c>
      <c r="H317">
        <v>29.2075</v>
      </c>
      <c r="I317" s="47" t="s">
        <v>2062</v>
      </c>
    </row>
    <row r="318" hidden="1">
      <c r="A318">
        <v>317.0</v>
      </c>
      <c r="B318" t="s">
        <v>2002</v>
      </c>
      <c r="C318" t="s">
        <v>1997</v>
      </c>
      <c r="D318">
        <v>1.0</v>
      </c>
      <c r="E318">
        <v>24762.0</v>
      </c>
      <c r="F318">
        <v>1.0</v>
      </c>
      <c r="G318">
        <v>1.0</v>
      </c>
      <c r="H318">
        <v>1.0</v>
      </c>
      <c r="I318" s="47">
        <v>0.0</v>
      </c>
    </row>
    <row r="319" hidden="1">
      <c r="A319">
        <v>318.0</v>
      </c>
      <c r="B319" t="s">
        <v>2002</v>
      </c>
      <c r="C319" t="s">
        <v>1998</v>
      </c>
      <c r="D319">
        <v>1.0</v>
      </c>
      <c r="E319">
        <v>24762.0</v>
      </c>
      <c r="F319">
        <v>1.0</v>
      </c>
      <c r="G319">
        <v>1.0</v>
      </c>
      <c r="H319">
        <v>1.0</v>
      </c>
      <c r="I319" s="47">
        <v>0.0</v>
      </c>
    </row>
    <row r="320" hidden="1">
      <c r="A320">
        <v>319.0</v>
      </c>
      <c r="B320" t="s">
        <v>2002</v>
      </c>
      <c r="C320" t="s">
        <v>1999</v>
      </c>
      <c r="D320">
        <v>6.0</v>
      </c>
      <c r="E320">
        <v>24762.0</v>
      </c>
      <c r="F320">
        <v>1.0</v>
      </c>
      <c r="G320">
        <v>1.0</v>
      </c>
      <c r="H320">
        <v>1.0</v>
      </c>
      <c r="I320" s="47" t="s">
        <v>2063</v>
      </c>
    </row>
    <row r="321" hidden="1">
      <c r="A321">
        <v>320.0</v>
      </c>
      <c r="B321" t="s">
        <v>2002</v>
      </c>
      <c r="C321" t="s">
        <v>2064</v>
      </c>
      <c r="D321">
        <v>5.0</v>
      </c>
      <c r="E321">
        <v>6023.0</v>
      </c>
      <c r="F321">
        <v>1.0</v>
      </c>
      <c r="G321">
        <v>1.0</v>
      </c>
      <c r="H321">
        <v>1.0</v>
      </c>
      <c r="I321" s="47" t="s">
        <v>2065</v>
      </c>
    </row>
    <row r="322" hidden="1">
      <c r="A322">
        <v>321.0</v>
      </c>
      <c r="B322" t="s">
        <v>2002</v>
      </c>
      <c r="C322" t="s">
        <v>2066</v>
      </c>
      <c r="D322">
        <v>5.0</v>
      </c>
      <c r="E322">
        <v>6023.0</v>
      </c>
      <c r="F322">
        <v>4.0</v>
      </c>
      <c r="G322">
        <v>9.0</v>
      </c>
      <c r="H322">
        <v>6.7128</v>
      </c>
      <c r="I322" s="47" t="s">
        <v>2067</v>
      </c>
    </row>
    <row r="323" hidden="1">
      <c r="A323">
        <v>322.0</v>
      </c>
      <c r="B323" t="s">
        <v>2002</v>
      </c>
      <c r="C323" t="s">
        <v>2000</v>
      </c>
      <c r="D323">
        <v>2.0</v>
      </c>
      <c r="E323">
        <v>2.0</v>
      </c>
      <c r="F323">
        <v>22.0</v>
      </c>
      <c r="G323">
        <v>23.0</v>
      </c>
      <c r="H323">
        <v>22.5</v>
      </c>
      <c r="I323" s="47" t="s">
        <v>2001</v>
      </c>
    </row>
    <row r="324" hidden="1">
      <c r="A324">
        <v>323.0</v>
      </c>
      <c r="B324" t="s">
        <v>2002</v>
      </c>
      <c r="C324" t="s">
        <v>1648</v>
      </c>
      <c r="D324">
        <v>8.0</v>
      </c>
      <c r="E324">
        <v>24760.0</v>
      </c>
      <c r="F324">
        <v>5.0</v>
      </c>
      <c r="G324">
        <v>8.0</v>
      </c>
      <c r="H324">
        <v>7.8993</v>
      </c>
      <c r="I324" s="47" t="s">
        <v>2068</v>
      </c>
    </row>
    <row r="325" hidden="1">
      <c r="A325">
        <v>324.0</v>
      </c>
      <c r="B325" t="s">
        <v>2002</v>
      </c>
      <c r="C325" t="s">
        <v>2069</v>
      </c>
      <c r="D325">
        <v>11.0</v>
      </c>
      <c r="E325">
        <v>5664.0</v>
      </c>
      <c r="F325">
        <v>6.0</v>
      </c>
      <c r="G325">
        <v>26.0</v>
      </c>
      <c r="H325">
        <v>9.1209</v>
      </c>
      <c r="I325" s="47" t="s">
        <v>2070</v>
      </c>
    </row>
    <row r="326" hidden="1">
      <c r="A326">
        <v>325.0</v>
      </c>
      <c r="B326" t="s">
        <v>2002</v>
      </c>
      <c r="C326" t="s">
        <v>2071</v>
      </c>
      <c r="D326">
        <v>6.0</v>
      </c>
      <c r="E326">
        <v>623.0</v>
      </c>
      <c r="F326">
        <v>6.0</v>
      </c>
      <c r="G326">
        <v>20.0</v>
      </c>
      <c r="H326">
        <v>16.252</v>
      </c>
      <c r="I326" s="47" t="s">
        <v>2072</v>
      </c>
    </row>
    <row r="327" hidden="1">
      <c r="A327">
        <v>326.0</v>
      </c>
      <c r="B327" t="s">
        <v>2002</v>
      </c>
      <c r="C327" t="s">
        <v>2073</v>
      </c>
      <c r="D327">
        <v>8336.0</v>
      </c>
      <c r="E327">
        <v>24493.0</v>
      </c>
      <c r="F327">
        <v>2.0</v>
      </c>
      <c r="G327">
        <v>35.0</v>
      </c>
      <c r="H327">
        <v>12.4987</v>
      </c>
      <c r="I327" s="47" t="s">
        <v>2074</v>
      </c>
    </row>
    <row r="328" hidden="1">
      <c r="A328">
        <v>327.0</v>
      </c>
      <c r="B328" t="s">
        <v>2002</v>
      </c>
      <c r="C328" t="s">
        <v>1704</v>
      </c>
      <c r="D328">
        <v>26.0</v>
      </c>
      <c r="E328">
        <v>26.0</v>
      </c>
      <c r="F328">
        <v>1.0</v>
      </c>
      <c r="G328">
        <v>2.0</v>
      </c>
      <c r="H328">
        <v>1.6538</v>
      </c>
      <c r="I328" s="47" t="s">
        <v>1705</v>
      </c>
    </row>
    <row r="329" hidden="1">
      <c r="A329">
        <v>328.0</v>
      </c>
      <c r="B329" t="s">
        <v>2002</v>
      </c>
      <c r="C329" t="s">
        <v>1708</v>
      </c>
      <c r="D329">
        <v>2.0</v>
      </c>
      <c r="E329">
        <v>12.0</v>
      </c>
      <c r="F329">
        <v>8.0</v>
      </c>
      <c r="G329">
        <v>8.0</v>
      </c>
      <c r="H329">
        <v>8.0</v>
      </c>
      <c r="I329" s="47" t="s">
        <v>1709</v>
      </c>
    </row>
    <row r="330" hidden="1">
      <c r="A330">
        <v>329.0</v>
      </c>
      <c r="B330" t="s">
        <v>2002</v>
      </c>
      <c r="C330" t="s">
        <v>1710</v>
      </c>
      <c r="D330">
        <v>16.0</v>
      </c>
      <c r="E330">
        <v>26.0</v>
      </c>
      <c r="F330">
        <v>10.0</v>
      </c>
      <c r="G330">
        <v>10.0</v>
      </c>
      <c r="H330">
        <v>10.0</v>
      </c>
      <c r="I330" s="47" t="s">
        <v>1711</v>
      </c>
    </row>
    <row r="331" hidden="1">
      <c r="A331">
        <v>330.0</v>
      </c>
      <c r="B331" t="s">
        <v>2002</v>
      </c>
      <c r="C331" t="s">
        <v>1712</v>
      </c>
      <c r="D331">
        <v>24.0</v>
      </c>
      <c r="E331">
        <v>24.0</v>
      </c>
      <c r="F331">
        <v>9.0</v>
      </c>
      <c r="G331">
        <v>125.0</v>
      </c>
      <c r="H331">
        <v>43.8333</v>
      </c>
      <c r="I331" s="47" t="s">
        <v>1713</v>
      </c>
    </row>
    <row r="332" hidden="1">
      <c r="A332">
        <v>331.0</v>
      </c>
      <c r="B332" t="s">
        <v>2075</v>
      </c>
      <c r="C332" t="s">
        <v>2076</v>
      </c>
      <c r="D332">
        <v>23539.0</v>
      </c>
      <c r="E332">
        <v>23539.0</v>
      </c>
      <c r="F332">
        <v>2.0</v>
      </c>
      <c r="G332">
        <v>5.0</v>
      </c>
      <c r="H332">
        <v>4.6524</v>
      </c>
      <c r="I332" s="47" t="s">
        <v>2077</v>
      </c>
    </row>
    <row r="333" hidden="1">
      <c r="A333">
        <v>332.0</v>
      </c>
      <c r="B333" t="s">
        <v>2075</v>
      </c>
      <c r="C333" t="s">
        <v>1706</v>
      </c>
      <c r="D333">
        <v>20306.0</v>
      </c>
      <c r="E333">
        <v>23539.0</v>
      </c>
      <c r="F333">
        <v>5.0</v>
      </c>
      <c r="G333">
        <v>20.0</v>
      </c>
      <c r="H333">
        <v>10.8099</v>
      </c>
      <c r="I333" s="47" t="s">
        <v>2078</v>
      </c>
    </row>
    <row r="334" hidden="1">
      <c r="A334">
        <v>333.0</v>
      </c>
      <c r="B334" t="s">
        <v>2075</v>
      </c>
      <c r="C334" t="s">
        <v>2079</v>
      </c>
      <c r="D334">
        <v>1023.0</v>
      </c>
      <c r="E334">
        <v>1116.0</v>
      </c>
      <c r="F334">
        <v>1.0</v>
      </c>
      <c r="G334">
        <v>83.0</v>
      </c>
      <c r="H334">
        <v>31.655</v>
      </c>
      <c r="I334" s="47" t="s">
        <v>2080</v>
      </c>
    </row>
    <row r="335" hidden="1">
      <c r="A335">
        <v>334.0</v>
      </c>
      <c r="B335" t="s">
        <v>2075</v>
      </c>
      <c r="C335" t="s">
        <v>2081</v>
      </c>
      <c r="D335">
        <v>42.0</v>
      </c>
      <c r="E335">
        <v>23119.0</v>
      </c>
      <c r="F335">
        <v>2.0</v>
      </c>
      <c r="G335">
        <v>93.0</v>
      </c>
      <c r="H335">
        <v>12.2975</v>
      </c>
      <c r="I335" s="47" t="s">
        <v>2082</v>
      </c>
    </row>
    <row r="336" hidden="1">
      <c r="A336">
        <v>335.0</v>
      </c>
      <c r="B336" t="s">
        <v>2075</v>
      </c>
      <c r="C336" t="s">
        <v>2083</v>
      </c>
      <c r="D336">
        <v>21494.0</v>
      </c>
      <c r="E336">
        <v>23074.0</v>
      </c>
      <c r="F336">
        <v>10.0</v>
      </c>
      <c r="G336">
        <v>50.0</v>
      </c>
      <c r="H336">
        <v>13.8682</v>
      </c>
      <c r="I336" s="47" t="s">
        <v>2084</v>
      </c>
    </row>
    <row r="337" hidden="1">
      <c r="A337">
        <v>336.0</v>
      </c>
      <c r="B337" t="s">
        <v>2075</v>
      </c>
      <c r="C337" t="s">
        <v>2085</v>
      </c>
      <c r="D337">
        <v>2.0</v>
      </c>
      <c r="E337">
        <v>23539.0</v>
      </c>
      <c r="F337">
        <v>1.0</v>
      </c>
      <c r="G337">
        <v>1.0</v>
      </c>
      <c r="H337">
        <v>1.0</v>
      </c>
      <c r="I337" s="47" t="s">
        <v>1769</v>
      </c>
    </row>
    <row r="338" hidden="1">
      <c r="A338">
        <v>337.0</v>
      </c>
      <c r="B338" t="s">
        <v>2075</v>
      </c>
      <c r="C338" t="s">
        <v>2086</v>
      </c>
      <c r="D338">
        <v>2.0</v>
      </c>
      <c r="E338">
        <v>23539.0</v>
      </c>
      <c r="F338">
        <v>1.0</v>
      </c>
      <c r="G338">
        <v>1.0</v>
      </c>
      <c r="H338">
        <v>1.0</v>
      </c>
      <c r="I338" s="47" t="s">
        <v>1769</v>
      </c>
    </row>
    <row r="339" hidden="1">
      <c r="A339">
        <v>338.0</v>
      </c>
      <c r="B339" t="s">
        <v>2087</v>
      </c>
      <c r="C339" t="s">
        <v>1956</v>
      </c>
      <c r="D339">
        <v>128.0</v>
      </c>
      <c r="E339">
        <v>1465.0</v>
      </c>
      <c r="F339">
        <v>3.0</v>
      </c>
      <c r="G339">
        <v>23.0</v>
      </c>
      <c r="H339">
        <v>8.757</v>
      </c>
      <c r="I339" s="47" t="s">
        <v>2088</v>
      </c>
    </row>
    <row r="340" hidden="1">
      <c r="A340">
        <v>339.0</v>
      </c>
      <c r="B340" t="s">
        <v>2087</v>
      </c>
      <c r="C340" t="s">
        <v>1973</v>
      </c>
      <c r="D340">
        <v>1177.0</v>
      </c>
      <c r="E340">
        <v>1443.0</v>
      </c>
      <c r="F340">
        <v>3.0</v>
      </c>
      <c r="G340">
        <v>36.0</v>
      </c>
      <c r="H340">
        <v>10.5579</v>
      </c>
      <c r="I340" s="47" t="s">
        <v>2089</v>
      </c>
    </row>
    <row r="341" hidden="1">
      <c r="A341">
        <v>340.0</v>
      </c>
      <c r="B341" t="s">
        <v>2090</v>
      </c>
      <c r="C341" t="s">
        <v>2091</v>
      </c>
      <c r="D341">
        <v>11.0</v>
      </c>
      <c r="E341">
        <v>11.0</v>
      </c>
      <c r="F341">
        <v>1.0</v>
      </c>
      <c r="G341">
        <v>2.0</v>
      </c>
      <c r="H341">
        <v>1.4545</v>
      </c>
      <c r="I341" s="47" t="s">
        <v>2092</v>
      </c>
    </row>
    <row r="342" hidden="1">
      <c r="A342">
        <v>341.0</v>
      </c>
      <c r="B342" t="s">
        <v>2090</v>
      </c>
      <c r="C342" t="s">
        <v>2093</v>
      </c>
      <c r="D342">
        <v>11.0</v>
      </c>
      <c r="E342">
        <v>11.0</v>
      </c>
      <c r="F342">
        <v>3.0</v>
      </c>
      <c r="G342">
        <v>16.0</v>
      </c>
      <c r="H342">
        <v>8.9091</v>
      </c>
      <c r="I342" s="47" t="s">
        <v>2094</v>
      </c>
    </row>
    <row r="343" hidden="1">
      <c r="A343">
        <v>342.0</v>
      </c>
      <c r="B343" t="s">
        <v>2095</v>
      </c>
      <c r="C343" t="s">
        <v>2096</v>
      </c>
      <c r="D343">
        <v>6.0</v>
      </c>
      <c r="E343">
        <v>34.0</v>
      </c>
      <c r="F343">
        <v>4.0</v>
      </c>
      <c r="G343">
        <v>18.0</v>
      </c>
      <c r="H343">
        <v>7.5588</v>
      </c>
      <c r="I343" s="47" t="s">
        <v>2097</v>
      </c>
    </row>
    <row r="344" hidden="1">
      <c r="A344">
        <v>343.0</v>
      </c>
      <c r="B344" t="s">
        <v>2095</v>
      </c>
      <c r="C344" t="s">
        <v>2098</v>
      </c>
      <c r="D344">
        <v>34.0</v>
      </c>
      <c r="E344">
        <v>34.0</v>
      </c>
      <c r="F344">
        <v>6.0</v>
      </c>
      <c r="G344">
        <v>23.0</v>
      </c>
      <c r="H344">
        <v>12.2647</v>
      </c>
      <c r="I344" s="47" t="s">
        <v>2099</v>
      </c>
    </row>
    <row r="345" hidden="1">
      <c r="A345">
        <v>344.0</v>
      </c>
      <c r="B345" t="s">
        <v>2095</v>
      </c>
      <c r="C345" t="s">
        <v>1873</v>
      </c>
      <c r="D345">
        <v>2.0</v>
      </c>
      <c r="E345">
        <v>34.0</v>
      </c>
      <c r="F345">
        <v>1.0</v>
      </c>
      <c r="G345">
        <v>1.0</v>
      </c>
      <c r="H345">
        <v>1.0</v>
      </c>
      <c r="I345" s="47" t="s">
        <v>1769</v>
      </c>
    </row>
    <row r="346" hidden="1">
      <c r="A346">
        <v>345.0</v>
      </c>
      <c r="B346" t="s">
        <v>2095</v>
      </c>
      <c r="C346" t="s">
        <v>2100</v>
      </c>
      <c r="D346">
        <v>34.0</v>
      </c>
      <c r="E346">
        <v>34.0</v>
      </c>
      <c r="F346">
        <v>6.0</v>
      </c>
      <c r="G346">
        <v>23.0</v>
      </c>
      <c r="H346">
        <v>13.2059</v>
      </c>
      <c r="I346" s="47" t="s">
        <v>2101</v>
      </c>
    </row>
    <row r="347" hidden="1">
      <c r="A347">
        <v>346.0</v>
      </c>
      <c r="B347" t="s">
        <v>2102</v>
      </c>
      <c r="C347" t="s">
        <v>2103</v>
      </c>
      <c r="D347">
        <v>768.0</v>
      </c>
      <c r="E347">
        <v>768.0</v>
      </c>
      <c r="F347">
        <v>1.0</v>
      </c>
      <c r="G347">
        <v>4.0</v>
      </c>
      <c r="H347">
        <v>2.931</v>
      </c>
      <c r="I347" s="47" t="s">
        <v>2104</v>
      </c>
    </row>
    <row r="348" hidden="1">
      <c r="A348">
        <v>347.0</v>
      </c>
      <c r="B348" t="s">
        <v>2102</v>
      </c>
      <c r="C348" t="s">
        <v>1706</v>
      </c>
      <c r="D348">
        <v>672.0</v>
      </c>
      <c r="E348">
        <v>768.0</v>
      </c>
      <c r="F348">
        <v>7.0</v>
      </c>
      <c r="G348">
        <v>16.0</v>
      </c>
      <c r="H348">
        <v>9.1641</v>
      </c>
      <c r="I348" s="47" t="s">
        <v>2105</v>
      </c>
    </row>
    <row r="349" hidden="1">
      <c r="A349">
        <v>348.0</v>
      </c>
      <c r="B349" t="s">
        <v>2102</v>
      </c>
      <c r="C349" t="s">
        <v>2106</v>
      </c>
      <c r="D349">
        <v>159.0</v>
      </c>
      <c r="E349">
        <v>768.0</v>
      </c>
      <c r="F349">
        <v>1.0</v>
      </c>
      <c r="G349">
        <v>43.0</v>
      </c>
      <c r="H349">
        <v>11.0104</v>
      </c>
      <c r="I349" s="47" t="s">
        <v>2107</v>
      </c>
    </row>
    <row r="350" hidden="1">
      <c r="A350">
        <v>349.0</v>
      </c>
      <c r="B350" t="s">
        <v>2102</v>
      </c>
      <c r="C350" t="s">
        <v>2108</v>
      </c>
      <c r="D350">
        <v>645.0</v>
      </c>
      <c r="E350">
        <v>756.0</v>
      </c>
      <c r="F350">
        <v>2.0</v>
      </c>
      <c r="G350">
        <v>163.0</v>
      </c>
      <c r="H350">
        <v>36.9392</v>
      </c>
      <c r="I350" s="47" t="s">
        <v>2109</v>
      </c>
    </row>
    <row r="351" hidden="1">
      <c r="A351">
        <v>350.0</v>
      </c>
      <c r="B351" t="s">
        <v>2102</v>
      </c>
      <c r="C351" t="s">
        <v>2110</v>
      </c>
      <c r="D351">
        <v>183.0</v>
      </c>
      <c r="E351">
        <v>579.0</v>
      </c>
      <c r="F351">
        <v>4.0</v>
      </c>
      <c r="G351">
        <v>19.0</v>
      </c>
      <c r="H351">
        <v>7.2712</v>
      </c>
      <c r="I351" s="47" t="s">
        <v>2111</v>
      </c>
    </row>
    <row r="352" hidden="1">
      <c r="A352">
        <v>351.0</v>
      </c>
      <c r="B352" t="s">
        <v>2102</v>
      </c>
      <c r="C352" t="s">
        <v>2112</v>
      </c>
      <c r="D352">
        <v>1.0</v>
      </c>
      <c r="E352">
        <v>768.0</v>
      </c>
      <c r="F352">
        <v>1.0</v>
      </c>
      <c r="G352">
        <v>1.0</v>
      </c>
      <c r="H352">
        <v>1.0</v>
      </c>
      <c r="I352" s="47">
        <v>0.0</v>
      </c>
    </row>
    <row r="353" hidden="1">
      <c r="A353">
        <v>352.0</v>
      </c>
      <c r="B353" t="s">
        <v>2102</v>
      </c>
      <c r="C353" t="s">
        <v>2113</v>
      </c>
      <c r="D353">
        <v>1.0</v>
      </c>
      <c r="E353">
        <v>768.0</v>
      </c>
      <c r="F353">
        <v>1.0</v>
      </c>
      <c r="G353">
        <v>1.0</v>
      </c>
      <c r="H353">
        <v>1.0</v>
      </c>
      <c r="I353" s="47">
        <v>0.0</v>
      </c>
    </row>
    <row r="354" hidden="1">
      <c r="A354">
        <v>353.0</v>
      </c>
      <c r="B354" t="s">
        <v>2114</v>
      </c>
      <c r="C354" t="s">
        <v>1690</v>
      </c>
      <c r="D354">
        <v>38.0</v>
      </c>
      <c r="E354">
        <v>38.0</v>
      </c>
      <c r="F354">
        <v>1.0</v>
      </c>
      <c r="G354">
        <v>3.0</v>
      </c>
      <c r="H354">
        <v>2.8421</v>
      </c>
      <c r="I354" s="47" t="s">
        <v>2115</v>
      </c>
    </row>
    <row r="355" hidden="1">
      <c r="A355">
        <v>354.0</v>
      </c>
      <c r="B355" t="s">
        <v>2114</v>
      </c>
      <c r="C355" t="s">
        <v>1679</v>
      </c>
      <c r="D355">
        <v>5.0</v>
      </c>
      <c r="E355">
        <v>31.0</v>
      </c>
      <c r="F355">
        <v>5.0</v>
      </c>
      <c r="G355">
        <v>8.0</v>
      </c>
      <c r="H355">
        <v>6.6129</v>
      </c>
      <c r="I355" s="47" t="s">
        <v>2116</v>
      </c>
    </row>
    <row r="356" hidden="1">
      <c r="A356">
        <v>355.0</v>
      </c>
      <c r="B356" t="s">
        <v>2114</v>
      </c>
      <c r="C356" t="s">
        <v>82</v>
      </c>
      <c r="D356">
        <v>24.0</v>
      </c>
      <c r="E356">
        <v>24.0</v>
      </c>
      <c r="F356">
        <v>10.0</v>
      </c>
      <c r="G356">
        <v>27.0</v>
      </c>
      <c r="H356">
        <v>15.9167</v>
      </c>
      <c r="I356" s="47" t="s">
        <v>2117</v>
      </c>
    </row>
    <row r="357" hidden="1">
      <c r="A357">
        <v>356.0</v>
      </c>
      <c r="B357" t="s">
        <v>2114</v>
      </c>
      <c r="C357" t="s">
        <v>2118</v>
      </c>
      <c r="D357">
        <v>2.0</v>
      </c>
      <c r="E357">
        <v>38.0</v>
      </c>
      <c r="F357">
        <v>1.0</v>
      </c>
      <c r="G357">
        <v>1.0</v>
      </c>
      <c r="H357">
        <v>1.0</v>
      </c>
      <c r="I357" s="47" t="s">
        <v>1769</v>
      </c>
    </row>
    <row r="358" hidden="1">
      <c r="A358">
        <v>357.0</v>
      </c>
      <c r="B358" t="s">
        <v>2114</v>
      </c>
      <c r="C358" t="s">
        <v>2119</v>
      </c>
      <c r="D358">
        <v>1.0</v>
      </c>
      <c r="E358">
        <v>38.0</v>
      </c>
      <c r="F358">
        <v>10.0</v>
      </c>
      <c r="G358">
        <v>10.0</v>
      </c>
      <c r="H358">
        <v>10.0</v>
      </c>
      <c r="I358" s="47" t="s">
        <v>1816</v>
      </c>
    </row>
    <row r="359" hidden="1">
      <c r="A359">
        <v>358.0</v>
      </c>
      <c r="B359" t="s">
        <v>2114</v>
      </c>
      <c r="C359" t="s">
        <v>2120</v>
      </c>
      <c r="D359">
        <v>1.0</v>
      </c>
      <c r="E359">
        <v>38.0</v>
      </c>
      <c r="F359">
        <v>10.0</v>
      </c>
      <c r="G359">
        <v>10.0</v>
      </c>
      <c r="H359">
        <v>10.0</v>
      </c>
      <c r="I359" s="47" t="s">
        <v>1816</v>
      </c>
    </row>
    <row r="360" hidden="1">
      <c r="A360">
        <v>359.0</v>
      </c>
      <c r="B360" t="s">
        <v>2114</v>
      </c>
      <c r="C360" t="s">
        <v>2121</v>
      </c>
      <c r="D360">
        <v>1.0</v>
      </c>
      <c r="E360">
        <v>38.0</v>
      </c>
      <c r="F360">
        <v>19.0</v>
      </c>
      <c r="G360">
        <v>19.0</v>
      </c>
      <c r="H360">
        <v>19.0</v>
      </c>
      <c r="I360" s="47" t="s">
        <v>2122</v>
      </c>
    </row>
    <row r="361" hidden="1">
      <c r="A361">
        <v>360.0</v>
      </c>
      <c r="B361" t="s">
        <v>2114</v>
      </c>
      <c r="C361" t="s">
        <v>2123</v>
      </c>
      <c r="D361">
        <v>1.0</v>
      </c>
      <c r="E361">
        <v>38.0</v>
      </c>
      <c r="F361">
        <v>1.0</v>
      </c>
      <c r="G361">
        <v>1.0</v>
      </c>
      <c r="H361">
        <v>1.0</v>
      </c>
      <c r="I361" s="47">
        <v>0.0</v>
      </c>
    </row>
    <row r="362" hidden="1">
      <c r="A362">
        <v>361.0</v>
      </c>
      <c r="B362" t="s">
        <v>2114</v>
      </c>
      <c r="C362" t="s">
        <v>2124</v>
      </c>
      <c r="D362">
        <v>1.0</v>
      </c>
      <c r="E362">
        <v>38.0</v>
      </c>
      <c r="F362">
        <v>1.0</v>
      </c>
      <c r="G362">
        <v>1.0</v>
      </c>
      <c r="H362">
        <v>1.0</v>
      </c>
      <c r="I362" s="47">
        <v>0.0</v>
      </c>
    </row>
    <row r="363" hidden="1">
      <c r="A363">
        <v>362.0</v>
      </c>
      <c r="B363" t="s">
        <v>2114</v>
      </c>
      <c r="C363" t="s">
        <v>2125</v>
      </c>
      <c r="D363">
        <v>8.0</v>
      </c>
      <c r="E363">
        <v>8.0</v>
      </c>
      <c r="F363">
        <v>19.0</v>
      </c>
      <c r="G363">
        <v>26.0</v>
      </c>
      <c r="H363">
        <v>22.0</v>
      </c>
      <c r="I363" s="47" t="s">
        <v>2126</v>
      </c>
    </row>
    <row r="364" hidden="1">
      <c r="A364">
        <v>363.0</v>
      </c>
      <c r="B364" t="s">
        <v>2114</v>
      </c>
      <c r="C364" t="s">
        <v>2127</v>
      </c>
      <c r="D364">
        <v>1.0</v>
      </c>
      <c r="E364">
        <v>38.0</v>
      </c>
      <c r="F364">
        <v>1.0</v>
      </c>
      <c r="G364">
        <v>1.0</v>
      </c>
      <c r="H364">
        <v>1.0</v>
      </c>
      <c r="I364" s="47">
        <v>0.0</v>
      </c>
    </row>
    <row r="365" hidden="1">
      <c r="A365">
        <v>364.0</v>
      </c>
      <c r="B365" t="s">
        <v>2114</v>
      </c>
      <c r="C365" t="s">
        <v>2128</v>
      </c>
      <c r="D365">
        <v>28.0</v>
      </c>
      <c r="E365">
        <v>30.0</v>
      </c>
      <c r="F365">
        <v>3.0</v>
      </c>
      <c r="G365">
        <v>9.0</v>
      </c>
      <c r="H365">
        <v>5.7</v>
      </c>
      <c r="I365" s="47" t="s">
        <v>2129</v>
      </c>
    </row>
    <row r="366" hidden="1">
      <c r="A366">
        <v>365.0</v>
      </c>
      <c r="B366" t="s">
        <v>2114</v>
      </c>
      <c r="C366" t="s">
        <v>2130</v>
      </c>
      <c r="D366">
        <v>31.0</v>
      </c>
      <c r="E366">
        <v>31.0</v>
      </c>
      <c r="F366">
        <v>4.0</v>
      </c>
      <c r="G366">
        <v>7.0</v>
      </c>
      <c r="H366">
        <v>4.8387</v>
      </c>
      <c r="I366" s="47" t="s">
        <v>2131</v>
      </c>
    </row>
    <row r="367" hidden="1">
      <c r="A367">
        <v>366.0</v>
      </c>
      <c r="B367" t="s">
        <v>2114</v>
      </c>
      <c r="C367" t="s">
        <v>1728</v>
      </c>
      <c r="D367">
        <v>1.0</v>
      </c>
      <c r="E367">
        <v>1.0</v>
      </c>
      <c r="F367">
        <v>6.0</v>
      </c>
      <c r="G367">
        <v>6.0</v>
      </c>
      <c r="H367">
        <v>6.0</v>
      </c>
      <c r="I367" s="47" t="s">
        <v>1729</v>
      </c>
    </row>
    <row r="368" hidden="1">
      <c r="A368">
        <v>367.0</v>
      </c>
      <c r="B368" t="s">
        <v>2114</v>
      </c>
      <c r="C368" t="s">
        <v>2132</v>
      </c>
      <c r="D368">
        <v>1.0</v>
      </c>
      <c r="E368">
        <v>38.0</v>
      </c>
      <c r="F368">
        <v>1.0</v>
      </c>
      <c r="G368">
        <v>1.0</v>
      </c>
      <c r="H368">
        <v>1.0</v>
      </c>
      <c r="I368" s="47">
        <v>0.0</v>
      </c>
    </row>
    <row r="369" hidden="1">
      <c r="A369">
        <v>368.0</v>
      </c>
      <c r="B369" t="s">
        <v>2114</v>
      </c>
      <c r="C369" t="s">
        <v>1761</v>
      </c>
      <c r="D369">
        <v>5.0</v>
      </c>
      <c r="E369">
        <v>37.0</v>
      </c>
      <c r="F369">
        <v>4.0</v>
      </c>
      <c r="G369">
        <v>7.0</v>
      </c>
      <c r="H369">
        <v>6.0811</v>
      </c>
      <c r="I369" s="47" t="s">
        <v>2133</v>
      </c>
    </row>
    <row r="370" hidden="1">
      <c r="A370">
        <v>369.0</v>
      </c>
      <c r="B370" t="s">
        <v>2114</v>
      </c>
      <c r="C370" t="s">
        <v>1763</v>
      </c>
      <c r="D370">
        <v>35.0</v>
      </c>
      <c r="E370">
        <v>38.0</v>
      </c>
      <c r="F370">
        <v>19.0</v>
      </c>
      <c r="G370">
        <v>19.0</v>
      </c>
      <c r="H370">
        <v>19.0</v>
      </c>
      <c r="I370" s="47" t="s">
        <v>2134</v>
      </c>
    </row>
    <row r="371" hidden="1">
      <c r="A371">
        <v>370.0</v>
      </c>
      <c r="B371" t="s">
        <v>2114</v>
      </c>
      <c r="C371" t="s">
        <v>2135</v>
      </c>
      <c r="D371">
        <v>36.0</v>
      </c>
      <c r="E371">
        <v>38.0</v>
      </c>
      <c r="F371">
        <v>3.0</v>
      </c>
      <c r="G371">
        <v>17.0</v>
      </c>
      <c r="H371">
        <v>6.7105</v>
      </c>
      <c r="I371" s="47" t="s">
        <v>2136</v>
      </c>
    </row>
    <row r="372" hidden="1">
      <c r="A372">
        <v>371.0</v>
      </c>
      <c r="B372" t="s">
        <v>2114</v>
      </c>
      <c r="C372" t="s">
        <v>2137</v>
      </c>
      <c r="D372">
        <v>2.0</v>
      </c>
      <c r="E372">
        <v>38.0</v>
      </c>
      <c r="F372">
        <v>1.0</v>
      </c>
      <c r="G372">
        <v>1.0</v>
      </c>
      <c r="H372">
        <v>1.0</v>
      </c>
      <c r="I372" s="47" t="s">
        <v>1758</v>
      </c>
    </row>
    <row r="373" hidden="1">
      <c r="A373">
        <v>372.0</v>
      </c>
      <c r="B373" t="s">
        <v>2114</v>
      </c>
      <c r="C373" t="s">
        <v>2138</v>
      </c>
      <c r="D373">
        <v>1.0</v>
      </c>
      <c r="E373">
        <v>38.0</v>
      </c>
      <c r="F373">
        <v>1.0</v>
      </c>
      <c r="G373">
        <v>1.0</v>
      </c>
      <c r="H373">
        <v>1.0</v>
      </c>
      <c r="I373" s="47">
        <v>0.0</v>
      </c>
    </row>
    <row r="374" hidden="1">
      <c r="A374">
        <v>373.0</v>
      </c>
      <c r="B374" t="s">
        <v>2114</v>
      </c>
      <c r="C374" t="s">
        <v>1863</v>
      </c>
      <c r="D374">
        <v>2.0</v>
      </c>
      <c r="E374">
        <v>34.0</v>
      </c>
      <c r="F374">
        <v>6.0</v>
      </c>
      <c r="G374">
        <v>6.0</v>
      </c>
      <c r="H374">
        <v>6.0</v>
      </c>
      <c r="I374" s="47" t="s">
        <v>2139</v>
      </c>
    </row>
    <row r="375" hidden="1">
      <c r="A375">
        <v>374.0</v>
      </c>
      <c r="B375" t="s">
        <v>2114</v>
      </c>
      <c r="C375" t="s">
        <v>2140</v>
      </c>
      <c r="D375">
        <v>17.0</v>
      </c>
      <c r="E375">
        <v>17.0</v>
      </c>
      <c r="F375">
        <v>8.0</v>
      </c>
      <c r="G375">
        <v>10.0</v>
      </c>
      <c r="H375">
        <v>9.0</v>
      </c>
      <c r="I375" s="47" t="s">
        <v>2141</v>
      </c>
    </row>
    <row r="376" hidden="1">
      <c r="A376">
        <v>375.0</v>
      </c>
      <c r="B376" t="s">
        <v>2114</v>
      </c>
      <c r="C376" t="s">
        <v>2142</v>
      </c>
      <c r="D376">
        <v>14.0</v>
      </c>
      <c r="E376">
        <v>14.0</v>
      </c>
      <c r="F376">
        <v>10.0</v>
      </c>
      <c r="G376">
        <v>12.0</v>
      </c>
      <c r="H376">
        <v>11.1429</v>
      </c>
      <c r="I376" s="47" t="s">
        <v>2143</v>
      </c>
    </row>
    <row r="377" hidden="1">
      <c r="A377">
        <v>376.0</v>
      </c>
      <c r="B377" t="s">
        <v>2114</v>
      </c>
      <c r="C377" t="s">
        <v>2144</v>
      </c>
      <c r="D377">
        <v>2.0</v>
      </c>
      <c r="E377">
        <v>20.0</v>
      </c>
      <c r="F377">
        <v>9.0</v>
      </c>
      <c r="G377">
        <v>9.0</v>
      </c>
      <c r="H377">
        <v>9.0</v>
      </c>
      <c r="I377" s="47" t="s">
        <v>2145</v>
      </c>
    </row>
    <row r="378" hidden="1">
      <c r="A378">
        <v>377.0</v>
      </c>
      <c r="B378" t="s">
        <v>2114</v>
      </c>
      <c r="C378" t="s">
        <v>90</v>
      </c>
      <c r="D378">
        <v>16.0</v>
      </c>
      <c r="E378">
        <v>25.0</v>
      </c>
      <c r="F378">
        <v>4.0</v>
      </c>
      <c r="G378">
        <v>4.0</v>
      </c>
      <c r="H378">
        <v>4.0</v>
      </c>
      <c r="I378" s="47" t="s">
        <v>2146</v>
      </c>
    </row>
    <row r="379" hidden="1">
      <c r="A379">
        <v>378.0</v>
      </c>
      <c r="B379" t="s">
        <v>2114</v>
      </c>
      <c r="C379" t="s">
        <v>2147</v>
      </c>
      <c r="D379">
        <v>7.0</v>
      </c>
      <c r="E379">
        <v>28.0</v>
      </c>
      <c r="F379">
        <v>2.0</v>
      </c>
      <c r="G379">
        <v>4.0</v>
      </c>
      <c r="H379">
        <v>3.2143</v>
      </c>
      <c r="I379" s="47" t="s">
        <v>2148</v>
      </c>
    </row>
    <row r="380" hidden="1">
      <c r="A380">
        <v>379.0</v>
      </c>
      <c r="B380" t="s">
        <v>2114</v>
      </c>
      <c r="C380" t="s">
        <v>2149</v>
      </c>
      <c r="D380">
        <v>2.0</v>
      </c>
      <c r="E380">
        <v>38.0</v>
      </c>
      <c r="F380">
        <v>1.0</v>
      </c>
      <c r="G380">
        <v>1.0</v>
      </c>
      <c r="H380">
        <v>1.0</v>
      </c>
      <c r="I380" s="47" t="s">
        <v>1769</v>
      </c>
    </row>
    <row r="381" hidden="1">
      <c r="A381">
        <v>380.0</v>
      </c>
      <c r="B381" t="s">
        <v>2114</v>
      </c>
      <c r="C381" t="s">
        <v>88</v>
      </c>
      <c r="D381">
        <v>1.0</v>
      </c>
      <c r="E381">
        <v>26.0</v>
      </c>
      <c r="F381">
        <v>2.0</v>
      </c>
      <c r="G381">
        <v>2.0</v>
      </c>
      <c r="H381">
        <v>2.0</v>
      </c>
      <c r="I381" s="47" t="s">
        <v>1824</v>
      </c>
    </row>
    <row r="382" hidden="1">
      <c r="A382">
        <v>381.0</v>
      </c>
      <c r="B382" t="s">
        <v>2114</v>
      </c>
      <c r="C382" t="s">
        <v>2150</v>
      </c>
      <c r="D382">
        <v>18.0</v>
      </c>
      <c r="E382">
        <v>25.0</v>
      </c>
      <c r="F382">
        <v>5.0</v>
      </c>
      <c r="G382">
        <v>11.0</v>
      </c>
      <c r="H382">
        <v>8.28</v>
      </c>
      <c r="I382" s="47" t="s">
        <v>2151</v>
      </c>
    </row>
    <row r="383" hidden="1">
      <c r="A383">
        <v>382.0</v>
      </c>
      <c r="B383" t="s">
        <v>2114</v>
      </c>
      <c r="C383" t="s">
        <v>2152</v>
      </c>
      <c r="D383">
        <v>2.0</v>
      </c>
      <c r="E383">
        <v>38.0</v>
      </c>
      <c r="F383">
        <v>1.0</v>
      </c>
      <c r="G383">
        <v>1.0</v>
      </c>
      <c r="H383">
        <v>1.0</v>
      </c>
      <c r="I383" s="47" t="s">
        <v>1769</v>
      </c>
    </row>
    <row r="384" hidden="1">
      <c r="A384">
        <v>383.0</v>
      </c>
      <c r="B384" t="s">
        <v>2153</v>
      </c>
      <c r="C384" t="s">
        <v>2154</v>
      </c>
      <c r="D384">
        <v>14.0</v>
      </c>
      <c r="E384">
        <v>14.0</v>
      </c>
      <c r="F384">
        <v>5.0</v>
      </c>
      <c r="G384">
        <v>23.0</v>
      </c>
      <c r="H384">
        <v>11.4286</v>
      </c>
      <c r="I384" s="47" t="s">
        <v>2155</v>
      </c>
    </row>
    <row r="385" hidden="1">
      <c r="A385">
        <v>384.0</v>
      </c>
      <c r="B385" t="s">
        <v>2156</v>
      </c>
      <c r="C385" t="s">
        <v>1699</v>
      </c>
      <c r="D385">
        <v>5.0</v>
      </c>
      <c r="E385">
        <v>5.0</v>
      </c>
      <c r="F385">
        <v>1.0</v>
      </c>
      <c r="G385">
        <v>1.0</v>
      </c>
      <c r="H385">
        <v>1.0</v>
      </c>
      <c r="I385" s="47" t="s">
        <v>2157</v>
      </c>
    </row>
    <row r="386" hidden="1">
      <c r="A386">
        <v>385.0</v>
      </c>
      <c r="B386" t="s">
        <v>2156</v>
      </c>
      <c r="C386" t="s">
        <v>1701</v>
      </c>
      <c r="D386">
        <v>5.0</v>
      </c>
      <c r="E386">
        <v>5.0</v>
      </c>
      <c r="F386">
        <v>4.0</v>
      </c>
      <c r="G386">
        <v>9.0</v>
      </c>
      <c r="H386">
        <v>6.6</v>
      </c>
      <c r="I386" s="47" t="s">
        <v>1899</v>
      </c>
    </row>
    <row r="387" hidden="1">
      <c r="A387">
        <v>386.0</v>
      </c>
      <c r="B387" t="s">
        <v>2156</v>
      </c>
      <c r="C387" t="s">
        <v>2158</v>
      </c>
      <c r="D387">
        <v>5.0</v>
      </c>
      <c r="E387">
        <v>5.0</v>
      </c>
      <c r="F387">
        <v>1.0</v>
      </c>
      <c r="G387">
        <v>1.0</v>
      </c>
      <c r="H387">
        <v>1.0</v>
      </c>
      <c r="I387" s="47" t="s">
        <v>2159</v>
      </c>
    </row>
    <row r="388" hidden="1">
      <c r="A388">
        <v>387.0</v>
      </c>
      <c r="B388" t="s">
        <v>2160</v>
      </c>
      <c r="C388" t="s">
        <v>2161</v>
      </c>
      <c r="D388">
        <v>1.0</v>
      </c>
      <c r="E388">
        <v>1.0</v>
      </c>
      <c r="F388">
        <v>15.0</v>
      </c>
      <c r="G388">
        <v>15.0</v>
      </c>
      <c r="H388">
        <v>15.0</v>
      </c>
      <c r="I388" s="47" t="s">
        <v>2162</v>
      </c>
    </row>
    <row r="389" hidden="1">
      <c r="A389">
        <v>388.0</v>
      </c>
      <c r="B389" t="s">
        <v>2163</v>
      </c>
      <c r="C389" t="s">
        <v>2164</v>
      </c>
      <c r="D389">
        <v>10.0</v>
      </c>
      <c r="E389">
        <v>10.0</v>
      </c>
      <c r="F389">
        <v>6.0</v>
      </c>
      <c r="G389">
        <v>20.0</v>
      </c>
      <c r="H389">
        <v>13.9</v>
      </c>
      <c r="I389" s="47" t="s">
        <v>2165</v>
      </c>
    </row>
    <row r="390" hidden="1">
      <c r="A390">
        <v>389.0</v>
      </c>
      <c r="B390" t="s">
        <v>2163</v>
      </c>
      <c r="C390" t="s">
        <v>2166</v>
      </c>
      <c r="D390">
        <v>5.0</v>
      </c>
      <c r="E390">
        <v>10.0</v>
      </c>
      <c r="F390">
        <v>5.0</v>
      </c>
      <c r="G390">
        <v>17.0</v>
      </c>
      <c r="H390">
        <v>6.7</v>
      </c>
      <c r="I390" s="47" t="s">
        <v>2167</v>
      </c>
    </row>
    <row r="391" hidden="1">
      <c r="A391">
        <v>390.0</v>
      </c>
      <c r="B391" t="s">
        <v>2163</v>
      </c>
      <c r="C391" t="s">
        <v>2168</v>
      </c>
      <c r="D391">
        <v>10.0</v>
      </c>
      <c r="E391">
        <v>10.0</v>
      </c>
      <c r="F391">
        <v>12.0</v>
      </c>
      <c r="G391">
        <v>1185.0</v>
      </c>
      <c r="H391">
        <v>489.3</v>
      </c>
      <c r="I391" s="47" t="s">
        <v>2169</v>
      </c>
    </row>
    <row r="392" hidden="1">
      <c r="A392">
        <v>391.0</v>
      </c>
      <c r="B392" t="s">
        <v>2163</v>
      </c>
      <c r="C392" t="s">
        <v>2170</v>
      </c>
      <c r="D392">
        <v>6.0</v>
      </c>
      <c r="E392">
        <v>6.0</v>
      </c>
      <c r="F392">
        <v>9.0</v>
      </c>
      <c r="G392">
        <v>852.0</v>
      </c>
      <c r="H392">
        <v>293.0</v>
      </c>
      <c r="I392" s="47" t="s">
        <v>2171</v>
      </c>
    </row>
    <row r="393" hidden="1">
      <c r="A393">
        <v>392.0</v>
      </c>
      <c r="B393" t="s">
        <v>2163</v>
      </c>
      <c r="C393" t="s">
        <v>2172</v>
      </c>
      <c r="D393">
        <v>2.0</v>
      </c>
      <c r="E393">
        <v>7.0</v>
      </c>
      <c r="F393">
        <v>1.0</v>
      </c>
      <c r="G393">
        <v>1.0</v>
      </c>
      <c r="H393">
        <v>1.0</v>
      </c>
      <c r="I393" s="47" t="s">
        <v>2173</v>
      </c>
    </row>
    <row r="394" hidden="1">
      <c r="A394">
        <v>393.0</v>
      </c>
      <c r="B394" t="s">
        <v>2174</v>
      </c>
      <c r="C394" t="s">
        <v>74</v>
      </c>
      <c r="D394">
        <v>11.0</v>
      </c>
      <c r="E394">
        <v>11.0</v>
      </c>
      <c r="F394">
        <v>3.0</v>
      </c>
      <c r="G394">
        <v>10.0</v>
      </c>
      <c r="H394">
        <v>4.6364</v>
      </c>
      <c r="I394" s="47" t="s">
        <v>2175</v>
      </c>
    </row>
    <row r="395" hidden="1">
      <c r="A395">
        <v>394.0</v>
      </c>
      <c r="B395" t="s">
        <v>2176</v>
      </c>
      <c r="C395" t="s">
        <v>69</v>
      </c>
      <c r="D395">
        <v>1497.0</v>
      </c>
      <c r="E395">
        <v>1497.0</v>
      </c>
      <c r="F395">
        <v>1.0</v>
      </c>
      <c r="G395">
        <v>42.0</v>
      </c>
      <c r="H395">
        <v>12.6393</v>
      </c>
      <c r="I395" s="47" t="s">
        <v>2177</v>
      </c>
    </row>
    <row r="396" hidden="1">
      <c r="A396">
        <v>395.0</v>
      </c>
      <c r="B396" t="s">
        <v>2176</v>
      </c>
      <c r="C396" t="s">
        <v>82</v>
      </c>
      <c r="D396">
        <v>739.0</v>
      </c>
      <c r="E396">
        <v>762.0</v>
      </c>
      <c r="F396">
        <v>3.0</v>
      </c>
      <c r="G396">
        <v>99.0</v>
      </c>
      <c r="H396">
        <v>19.0079</v>
      </c>
      <c r="I396" s="47" t="s">
        <v>2178</v>
      </c>
    </row>
    <row r="397" hidden="1">
      <c r="A397">
        <v>396.0</v>
      </c>
      <c r="B397" t="s">
        <v>2176</v>
      </c>
      <c r="C397" t="s">
        <v>106</v>
      </c>
      <c r="D397">
        <v>6.0</v>
      </c>
      <c r="E397">
        <v>9.0</v>
      </c>
      <c r="F397">
        <v>3.0</v>
      </c>
      <c r="G397">
        <v>9.0</v>
      </c>
      <c r="H397">
        <v>4.6667</v>
      </c>
      <c r="I397" s="47" t="s">
        <v>2179</v>
      </c>
    </row>
    <row r="398" hidden="1">
      <c r="A398">
        <v>397.0</v>
      </c>
      <c r="B398" t="s">
        <v>2176</v>
      </c>
      <c r="C398" t="s">
        <v>104</v>
      </c>
      <c r="D398">
        <v>210.0</v>
      </c>
      <c r="E398">
        <v>211.0</v>
      </c>
      <c r="F398">
        <v>1.0</v>
      </c>
      <c r="G398">
        <v>176.0</v>
      </c>
      <c r="H398">
        <v>38.9953</v>
      </c>
      <c r="I398" s="47" t="s">
        <v>2180</v>
      </c>
    </row>
    <row r="399" hidden="1">
      <c r="A399">
        <v>398.0</v>
      </c>
      <c r="B399" t="s">
        <v>2176</v>
      </c>
      <c r="C399" t="s">
        <v>102</v>
      </c>
      <c r="D399">
        <v>27.0</v>
      </c>
      <c r="E399">
        <v>27.0</v>
      </c>
      <c r="F399">
        <v>1.0</v>
      </c>
      <c r="G399">
        <v>36.0</v>
      </c>
      <c r="H399">
        <v>21.9259</v>
      </c>
      <c r="I399" s="47" t="s">
        <v>2181</v>
      </c>
    </row>
    <row r="400" hidden="1">
      <c r="I400" s="47"/>
      <c r="K400" t="str">
        <f>vlookup(C400,Mapping!$B$15:$C$34,2,false)</f>
        <v>#N/A</v>
      </c>
    </row>
    <row r="401" hidden="1">
      <c r="I401" s="47"/>
      <c r="K401" t="str">
        <f>vlookup(C401,Mapping!$B$15:$C$34,2,false)</f>
        <v>#N/A</v>
      </c>
    </row>
    <row r="402" hidden="1">
      <c r="I402" s="47"/>
      <c r="K402" t="str">
        <f>vlookup(C402,Mapping!$B$15:$C$34,2,false)</f>
        <v>#N/A</v>
      </c>
    </row>
    <row r="403" hidden="1">
      <c r="I403" s="47"/>
      <c r="K403" t="str">
        <f>vlookup(C403,Mapping!$B$15:$C$34,2,false)</f>
        <v>#N/A</v>
      </c>
    </row>
    <row r="404" hidden="1">
      <c r="I404" s="47"/>
      <c r="K404" t="str">
        <f>vlookup(C404,Mapping!$B$15:$C$34,2,false)</f>
        <v>#N/A</v>
      </c>
    </row>
    <row r="405" hidden="1">
      <c r="I405" s="47"/>
      <c r="K405" t="str">
        <f>vlookup(C405,Mapping!$B$15:$C$34,2,false)</f>
        <v>#N/A</v>
      </c>
    </row>
    <row r="406" hidden="1">
      <c r="I406" s="47"/>
      <c r="K406" t="str">
        <f>vlookup(C406,Mapping!$B$15:$C$34,2,false)</f>
        <v>#N/A</v>
      </c>
    </row>
    <row r="407" hidden="1">
      <c r="I407" s="47"/>
      <c r="K407" t="str">
        <f>vlookup(C407,Mapping!$B$15:$C$34,2,false)</f>
        <v>#N/A</v>
      </c>
    </row>
    <row r="408" hidden="1">
      <c r="I408" s="47"/>
      <c r="K408" t="str">
        <f>vlookup(C408,Mapping!$B$15:$C$34,2,false)</f>
        <v>#N/A</v>
      </c>
    </row>
    <row r="409" hidden="1">
      <c r="I409" s="47"/>
      <c r="K409" t="str">
        <f>vlookup(C409,Mapping!$B$15:$C$34,2,false)</f>
        <v>#N/A</v>
      </c>
    </row>
    <row r="410" hidden="1">
      <c r="I410" s="47"/>
      <c r="K410" t="str">
        <f>vlookup(C410,Mapping!$B$15:$C$34,2,false)</f>
        <v>#N/A</v>
      </c>
    </row>
    <row r="411" hidden="1">
      <c r="I411" s="47"/>
      <c r="K411" t="str">
        <f>vlookup(C411,Mapping!$B$15:$C$34,2,false)</f>
        <v>#N/A</v>
      </c>
    </row>
    <row r="412" hidden="1">
      <c r="I412" s="47"/>
      <c r="K412" t="str">
        <f>vlookup(C412,Mapping!$B$15:$C$34,2,false)</f>
        <v>#N/A</v>
      </c>
    </row>
    <row r="413" hidden="1">
      <c r="I413" s="47"/>
      <c r="K413" t="str">
        <f>vlookup(C413,Mapping!$B$15:$C$34,2,false)</f>
        <v>#N/A</v>
      </c>
    </row>
    <row r="414" hidden="1">
      <c r="I414" s="47"/>
      <c r="K414" t="str">
        <f>vlookup(C414,Mapping!$B$15:$C$34,2,false)</f>
        <v>#N/A</v>
      </c>
    </row>
    <row r="415" hidden="1">
      <c r="I415" s="47"/>
      <c r="K415" t="str">
        <f>vlookup(C415,Mapping!$B$15:$C$34,2,false)</f>
        <v>#N/A</v>
      </c>
    </row>
    <row r="416" hidden="1">
      <c r="I416" s="47"/>
      <c r="K416" t="str">
        <f>vlookup(C416,Mapping!$B$15:$C$34,2,false)</f>
        <v>#N/A</v>
      </c>
    </row>
    <row r="417" hidden="1">
      <c r="I417" s="47"/>
      <c r="K417" t="str">
        <f>vlookup(C417,Mapping!$B$15:$C$34,2,false)</f>
        <v>#N/A</v>
      </c>
    </row>
    <row r="418" hidden="1">
      <c r="I418" s="47"/>
      <c r="K418" t="str">
        <f>vlookup(C418,Mapping!$B$15:$C$34,2,false)</f>
        <v>#N/A</v>
      </c>
    </row>
    <row r="419" hidden="1">
      <c r="I419" s="47"/>
      <c r="K419" t="str">
        <f>vlookup(C419,Mapping!$B$15:$C$34,2,false)</f>
        <v>#N/A</v>
      </c>
    </row>
    <row r="420" hidden="1">
      <c r="I420" s="47"/>
      <c r="K420" t="str">
        <f>vlookup(C420,Mapping!$B$15:$C$34,2,false)</f>
        <v>#N/A</v>
      </c>
    </row>
    <row r="421" hidden="1">
      <c r="I421" s="47"/>
      <c r="K421" t="str">
        <f>vlookup(C421,Mapping!$B$15:$C$34,2,false)</f>
        <v>#N/A</v>
      </c>
    </row>
    <row r="422" hidden="1">
      <c r="I422" s="47"/>
      <c r="K422" t="str">
        <f>vlookup(C422,Mapping!$B$15:$C$34,2,false)</f>
        <v>#N/A</v>
      </c>
    </row>
    <row r="423" hidden="1">
      <c r="I423" s="47"/>
      <c r="K423" t="str">
        <f>vlookup(C423,Mapping!$B$15:$C$34,2,false)</f>
        <v>#N/A</v>
      </c>
    </row>
    <row r="424" hidden="1">
      <c r="I424" s="47"/>
      <c r="K424" t="str">
        <f>vlookup(C424,Mapping!$B$15:$C$34,2,false)</f>
        <v>#N/A</v>
      </c>
    </row>
    <row r="425" hidden="1">
      <c r="I425" s="47"/>
      <c r="K425" t="str">
        <f>vlookup(C425,Mapping!$B$15:$C$34,2,false)</f>
        <v>#N/A</v>
      </c>
    </row>
    <row r="426" hidden="1">
      <c r="I426" s="47"/>
      <c r="K426" t="str">
        <f>vlookup(C426,Mapping!$B$15:$C$34,2,false)</f>
        <v>#N/A</v>
      </c>
    </row>
    <row r="427" hidden="1">
      <c r="I427" s="47"/>
      <c r="K427" t="str">
        <f>vlookup(C427,Mapping!$B$15:$C$34,2,false)</f>
        <v>#N/A</v>
      </c>
    </row>
    <row r="428" hidden="1">
      <c r="I428" s="47"/>
      <c r="K428" t="str">
        <f>vlookup(C428,Mapping!$B$15:$C$34,2,false)</f>
        <v>#N/A</v>
      </c>
    </row>
    <row r="429" hidden="1">
      <c r="I429" s="47"/>
      <c r="K429" t="str">
        <f>vlookup(C429,Mapping!$B$15:$C$34,2,false)</f>
        <v>#N/A</v>
      </c>
    </row>
    <row r="430" hidden="1">
      <c r="I430" s="47"/>
      <c r="K430" t="str">
        <f>vlookup(C430,Mapping!$B$15:$C$34,2,false)</f>
        <v>#N/A</v>
      </c>
    </row>
    <row r="431" hidden="1">
      <c r="I431" s="47"/>
      <c r="K431" t="str">
        <f>vlookup(C431,Mapping!$B$15:$C$34,2,false)</f>
        <v>#N/A</v>
      </c>
    </row>
    <row r="432" hidden="1">
      <c r="I432" s="47"/>
      <c r="K432" t="str">
        <f>vlookup(C432,Mapping!$B$15:$C$34,2,false)</f>
        <v>#N/A</v>
      </c>
    </row>
    <row r="433" hidden="1">
      <c r="I433" s="47"/>
      <c r="K433" t="str">
        <f>vlookup(C433,Mapping!$B$15:$C$34,2,false)</f>
        <v>#N/A</v>
      </c>
    </row>
    <row r="434" hidden="1">
      <c r="I434" s="47"/>
      <c r="K434" t="str">
        <f>vlookup(C434,Mapping!$B$15:$C$34,2,false)</f>
        <v>#N/A</v>
      </c>
    </row>
    <row r="435" hidden="1">
      <c r="I435" s="47"/>
      <c r="K435" t="str">
        <f>vlookup(C435,Mapping!$B$15:$C$34,2,false)</f>
        <v>#N/A</v>
      </c>
    </row>
    <row r="436" hidden="1">
      <c r="I436" s="47"/>
      <c r="K436" t="str">
        <f>vlookup(C436,Mapping!$B$15:$C$34,2,false)</f>
        <v>#N/A</v>
      </c>
    </row>
    <row r="437" hidden="1">
      <c r="I437" s="47"/>
      <c r="K437" t="str">
        <f>vlookup(C437,Mapping!$B$15:$C$34,2,false)</f>
        <v>#N/A</v>
      </c>
    </row>
    <row r="438" hidden="1">
      <c r="I438" s="47"/>
      <c r="K438" t="str">
        <f>vlookup(C438,Mapping!$B$15:$C$34,2,false)</f>
        <v>#N/A</v>
      </c>
    </row>
    <row r="439" hidden="1">
      <c r="I439" s="47"/>
      <c r="K439" t="str">
        <f>vlookup(C439,Mapping!$B$15:$C$34,2,false)</f>
        <v>#N/A</v>
      </c>
    </row>
    <row r="440" hidden="1">
      <c r="I440" s="47"/>
      <c r="K440" t="str">
        <f>vlookup(C440,Mapping!$B$15:$C$34,2,false)</f>
        <v>#N/A</v>
      </c>
    </row>
    <row r="441" hidden="1">
      <c r="I441" s="47"/>
      <c r="K441" t="str">
        <f>vlookup(C441,Mapping!$B$15:$C$34,2,false)</f>
        <v>#N/A</v>
      </c>
    </row>
    <row r="442" hidden="1">
      <c r="I442" s="47"/>
      <c r="K442" t="str">
        <f>vlookup(C442,Mapping!$B$15:$C$34,2,false)</f>
        <v>#N/A</v>
      </c>
    </row>
    <row r="443" hidden="1">
      <c r="I443" s="47"/>
      <c r="K443" t="str">
        <f>vlookup(C443,Mapping!$B$15:$C$34,2,false)</f>
        <v>#N/A</v>
      </c>
    </row>
    <row r="444" hidden="1">
      <c r="I444" s="47"/>
      <c r="K444" t="str">
        <f>vlookup(C444,Mapping!$B$15:$C$34,2,false)</f>
        <v>#N/A</v>
      </c>
    </row>
    <row r="445" hidden="1">
      <c r="I445" s="47"/>
      <c r="K445" t="str">
        <f>vlookup(C445,Mapping!$B$15:$C$34,2,false)</f>
        <v>#N/A</v>
      </c>
    </row>
    <row r="446" hidden="1">
      <c r="I446" s="47"/>
      <c r="K446" t="str">
        <f>vlookup(C446,Mapping!$B$15:$C$34,2,false)</f>
        <v>#N/A</v>
      </c>
    </row>
    <row r="447" hidden="1">
      <c r="I447" s="47"/>
      <c r="K447" t="str">
        <f>vlookup(C447,Mapping!$B$15:$C$34,2,false)</f>
        <v>#N/A</v>
      </c>
    </row>
    <row r="448" hidden="1">
      <c r="I448" s="47"/>
      <c r="K448" t="str">
        <f>vlookup(C448,Mapping!$B$15:$C$34,2,false)</f>
        <v>#N/A</v>
      </c>
    </row>
    <row r="449" hidden="1">
      <c r="I449" s="47"/>
      <c r="K449" t="str">
        <f>vlookup(C449,Mapping!$B$15:$C$34,2,false)</f>
        <v>#N/A</v>
      </c>
    </row>
    <row r="450" hidden="1">
      <c r="I450" s="47"/>
      <c r="K450" t="str">
        <f>vlookup(C450,Mapping!$B$15:$C$34,2,false)</f>
        <v>#N/A</v>
      </c>
    </row>
    <row r="451" hidden="1">
      <c r="I451" s="47"/>
      <c r="K451" t="str">
        <f>vlookup(C451,Mapping!$B$15:$C$34,2,false)</f>
        <v>#N/A</v>
      </c>
    </row>
    <row r="452" hidden="1">
      <c r="I452" s="47"/>
      <c r="K452" t="str">
        <f>vlookup(C452,Mapping!$B$15:$C$34,2,false)</f>
        <v>#N/A</v>
      </c>
    </row>
    <row r="453" hidden="1">
      <c r="I453" s="47"/>
      <c r="K453" t="str">
        <f>vlookup(C453,Mapping!$B$15:$C$34,2,false)</f>
        <v>#N/A</v>
      </c>
    </row>
    <row r="454" hidden="1">
      <c r="I454" s="47"/>
      <c r="K454" t="str">
        <f>vlookup(C454,Mapping!$B$15:$C$34,2,false)</f>
        <v>#N/A</v>
      </c>
    </row>
    <row r="455" hidden="1">
      <c r="I455" s="47"/>
      <c r="K455" t="str">
        <f>vlookup(C455,Mapping!$B$15:$C$34,2,false)</f>
        <v>#N/A</v>
      </c>
    </row>
    <row r="456" hidden="1">
      <c r="I456" s="47"/>
      <c r="K456" t="str">
        <f>vlookup(C456,Mapping!$B$15:$C$34,2,false)</f>
        <v>#N/A</v>
      </c>
    </row>
    <row r="457" hidden="1">
      <c r="I457" s="47"/>
      <c r="K457" t="str">
        <f>vlookup(C457,Mapping!$B$15:$C$34,2,false)</f>
        <v>#N/A</v>
      </c>
    </row>
    <row r="458" hidden="1">
      <c r="I458" s="47"/>
      <c r="K458" t="str">
        <f>vlookup(C458,Mapping!$B$15:$C$34,2,false)</f>
        <v>#N/A</v>
      </c>
    </row>
    <row r="459" hidden="1">
      <c r="I459" s="47"/>
      <c r="K459" t="str">
        <f>vlookup(C459,Mapping!$B$15:$C$34,2,false)</f>
        <v>#N/A</v>
      </c>
    </row>
    <row r="460" hidden="1">
      <c r="I460" s="47"/>
      <c r="K460" t="str">
        <f>vlookup(C460,Mapping!$B$15:$C$34,2,false)</f>
        <v>#N/A</v>
      </c>
    </row>
    <row r="461" hidden="1">
      <c r="I461" s="47"/>
      <c r="K461" t="str">
        <f>vlookup(C461,Mapping!$B$15:$C$34,2,false)</f>
        <v>#N/A</v>
      </c>
    </row>
    <row r="462" hidden="1">
      <c r="I462" s="47"/>
      <c r="K462" t="str">
        <f>vlookup(C462,Mapping!$B$15:$C$34,2,false)</f>
        <v>#N/A</v>
      </c>
    </row>
    <row r="463" hidden="1">
      <c r="I463" s="47"/>
      <c r="K463" t="str">
        <f>vlookup(C463,Mapping!$B$15:$C$34,2,false)</f>
        <v>#N/A</v>
      </c>
    </row>
    <row r="464" hidden="1">
      <c r="I464" s="47"/>
      <c r="K464" t="str">
        <f>vlookup(C464,Mapping!$B$15:$C$34,2,false)</f>
        <v>#N/A</v>
      </c>
    </row>
    <row r="465" hidden="1">
      <c r="I465" s="47"/>
      <c r="K465" t="str">
        <f>vlookup(C465,Mapping!$B$15:$C$34,2,false)</f>
        <v>#N/A</v>
      </c>
    </row>
    <row r="466" hidden="1">
      <c r="I466" s="47"/>
      <c r="K466" t="str">
        <f>vlookup(C466,Mapping!$B$15:$C$34,2,false)</f>
        <v>#N/A</v>
      </c>
    </row>
    <row r="467" hidden="1">
      <c r="I467" s="47"/>
      <c r="K467" t="str">
        <f>vlookup(C467,Mapping!$B$15:$C$34,2,false)</f>
        <v>#N/A</v>
      </c>
    </row>
    <row r="468" hidden="1">
      <c r="I468" s="47"/>
      <c r="K468" t="str">
        <f>vlookup(C468,Mapping!$B$15:$C$34,2,false)</f>
        <v>#N/A</v>
      </c>
    </row>
    <row r="469" hidden="1">
      <c r="I469" s="47"/>
      <c r="K469" t="str">
        <f>vlookup(C469,Mapping!$B$15:$C$34,2,false)</f>
        <v>#N/A</v>
      </c>
    </row>
    <row r="470" hidden="1">
      <c r="I470" s="47"/>
      <c r="K470" t="str">
        <f>vlookup(C470,Mapping!$B$15:$C$34,2,false)</f>
        <v>#N/A</v>
      </c>
    </row>
    <row r="471" hidden="1">
      <c r="I471" s="47"/>
      <c r="K471" t="str">
        <f>vlookup(C471,Mapping!$B$15:$C$34,2,false)</f>
        <v>#N/A</v>
      </c>
    </row>
    <row r="472" hidden="1">
      <c r="I472" s="47"/>
      <c r="K472" t="str">
        <f>vlookup(C472,Mapping!$B$15:$C$34,2,false)</f>
        <v>#N/A</v>
      </c>
    </row>
    <row r="473" hidden="1">
      <c r="I473" s="47"/>
      <c r="K473" t="str">
        <f>vlookup(C473,Mapping!$B$15:$C$34,2,false)</f>
        <v>#N/A</v>
      </c>
    </row>
    <row r="474" hidden="1">
      <c r="I474" s="47"/>
      <c r="K474" t="str">
        <f>vlookup(C474,Mapping!$B$15:$C$34,2,false)</f>
        <v>#N/A</v>
      </c>
    </row>
    <row r="475" hidden="1">
      <c r="I475" s="47"/>
      <c r="K475" t="str">
        <f>vlookup(C475,Mapping!$B$15:$C$34,2,false)</f>
        <v>#N/A</v>
      </c>
    </row>
    <row r="476" hidden="1">
      <c r="I476" s="47"/>
      <c r="K476" t="str">
        <f>vlookup(C476,Mapping!$B$15:$C$34,2,false)</f>
        <v>#N/A</v>
      </c>
    </row>
    <row r="477" hidden="1">
      <c r="I477" s="47"/>
      <c r="K477" t="str">
        <f>vlookup(C477,Mapping!$B$15:$C$34,2,false)</f>
        <v>#N/A</v>
      </c>
    </row>
    <row r="478" hidden="1">
      <c r="I478" s="47"/>
      <c r="K478" t="str">
        <f>vlookup(C478,Mapping!$B$15:$C$34,2,false)</f>
        <v>#N/A</v>
      </c>
    </row>
    <row r="479" hidden="1">
      <c r="I479" s="47"/>
      <c r="K479" t="str">
        <f>vlookup(C479,Mapping!$B$15:$C$34,2,false)</f>
        <v>#N/A</v>
      </c>
    </row>
    <row r="480" hidden="1">
      <c r="I480" s="47"/>
      <c r="K480" t="str">
        <f>vlookup(C480,Mapping!$B$15:$C$34,2,false)</f>
        <v>#N/A</v>
      </c>
    </row>
    <row r="481" hidden="1">
      <c r="I481" s="47"/>
      <c r="K481" t="str">
        <f>vlookup(C481,Mapping!$B$15:$C$34,2,false)</f>
        <v>#N/A</v>
      </c>
    </row>
    <row r="482" hidden="1">
      <c r="I482" s="47"/>
      <c r="K482" t="str">
        <f>vlookup(C482,Mapping!$B$15:$C$34,2,false)</f>
        <v>#N/A</v>
      </c>
    </row>
    <row r="483" hidden="1">
      <c r="I483" s="47"/>
      <c r="K483" t="str">
        <f>vlookup(C483,Mapping!$B$15:$C$34,2,false)</f>
        <v>#N/A</v>
      </c>
    </row>
    <row r="484" hidden="1">
      <c r="I484" s="47"/>
      <c r="K484" t="str">
        <f>vlookup(C484,Mapping!$B$15:$C$34,2,false)</f>
        <v>#N/A</v>
      </c>
    </row>
    <row r="485" hidden="1">
      <c r="I485" s="47"/>
      <c r="K485" t="str">
        <f>vlookup(C485,Mapping!$B$15:$C$34,2,false)</f>
        <v>#N/A</v>
      </c>
    </row>
    <row r="486" hidden="1">
      <c r="I486" s="47"/>
      <c r="K486" t="str">
        <f>vlookup(C486,Mapping!$B$15:$C$34,2,false)</f>
        <v>#N/A</v>
      </c>
    </row>
    <row r="487" hidden="1">
      <c r="I487" s="47"/>
      <c r="K487" t="str">
        <f>vlookup(C487,Mapping!$B$15:$C$34,2,false)</f>
        <v>#N/A</v>
      </c>
    </row>
    <row r="488" hidden="1">
      <c r="I488" s="47"/>
      <c r="K488" t="str">
        <f>vlookup(C488,Mapping!$B$15:$C$34,2,false)</f>
        <v>#N/A</v>
      </c>
    </row>
    <row r="489" hidden="1">
      <c r="I489" s="47"/>
      <c r="K489" t="str">
        <f>vlookup(C489,Mapping!$B$15:$C$34,2,false)</f>
        <v>#N/A</v>
      </c>
    </row>
    <row r="490" hidden="1">
      <c r="I490" s="47"/>
      <c r="K490" t="str">
        <f>vlookup(C490,Mapping!$B$15:$C$34,2,false)</f>
        <v>#N/A</v>
      </c>
    </row>
    <row r="491" hidden="1">
      <c r="I491" s="47"/>
      <c r="K491" t="str">
        <f>vlookup(C491,Mapping!$B$15:$C$34,2,false)</f>
        <v>#N/A</v>
      </c>
    </row>
    <row r="492" hidden="1">
      <c r="I492" s="47"/>
      <c r="K492" t="str">
        <f>vlookup(C492,Mapping!$B$15:$C$34,2,false)</f>
        <v>#N/A</v>
      </c>
    </row>
    <row r="493" hidden="1">
      <c r="I493" s="47"/>
      <c r="K493" t="str">
        <f>vlookup(C493,Mapping!$B$15:$C$34,2,false)</f>
        <v>#N/A</v>
      </c>
    </row>
    <row r="494" hidden="1">
      <c r="I494" s="47"/>
      <c r="K494" t="str">
        <f>vlookup(C494,Mapping!$B$15:$C$34,2,false)</f>
        <v>#N/A</v>
      </c>
    </row>
    <row r="495" hidden="1">
      <c r="I495" s="47"/>
      <c r="K495" t="str">
        <f>vlookup(C495,Mapping!$B$15:$C$34,2,false)</f>
        <v>#N/A</v>
      </c>
    </row>
    <row r="496" hidden="1">
      <c r="I496" s="47"/>
      <c r="K496" t="str">
        <f>vlookup(C496,Mapping!$B$15:$C$34,2,false)</f>
        <v>#N/A</v>
      </c>
    </row>
    <row r="497" hidden="1">
      <c r="I497" s="47"/>
      <c r="K497" t="str">
        <f>vlookup(C497,Mapping!$B$15:$C$34,2,false)</f>
        <v>#N/A</v>
      </c>
    </row>
    <row r="498" hidden="1">
      <c r="I498" s="47"/>
      <c r="K498" t="str">
        <f>vlookup(C498,Mapping!$B$15:$C$34,2,false)</f>
        <v>#N/A</v>
      </c>
    </row>
    <row r="499" hidden="1">
      <c r="I499" s="47"/>
      <c r="K499" t="str">
        <f>vlookup(C499,Mapping!$B$15:$C$34,2,false)</f>
        <v>#N/A</v>
      </c>
    </row>
    <row r="500" hidden="1">
      <c r="I500" s="47"/>
      <c r="K500" t="str">
        <f>vlookup(C500,Mapping!$B$15:$C$34,2,false)</f>
        <v>#N/A</v>
      </c>
    </row>
    <row r="501" hidden="1">
      <c r="I501" s="47"/>
      <c r="K501" t="str">
        <f>vlookup(C501,Mapping!$B$15:$C$34,2,false)</f>
        <v>#N/A</v>
      </c>
    </row>
    <row r="502" hidden="1">
      <c r="I502" s="47"/>
      <c r="K502" t="str">
        <f>vlookup(C502,Mapping!$B$15:$C$34,2,false)</f>
        <v>#N/A</v>
      </c>
    </row>
    <row r="503" hidden="1">
      <c r="I503" s="47"/>
      <c r="K503" t="str">
        <f>vlookup(C503,Mapping!$B$15:$C$34,2,false)</f>
        <v>#N/A</v>
      </c>
    </row>
    <row r="504" hidden="1">
      <c r="I504" s="47"/>
      <c r="K504" t="str">
        <f>vlookup(C504,Mapping!$B$15:$C$34,2,false)</f>
        <v>#N/A</v>
      </c>
    </row>
    <row r="505" hidden="1">
      <c r="I505" s="47"/>
      <c r="K505" t="str">
        <f>vlookup(C505,Mapping!$B$15:$C$34,2,false)</f>
        <v>#N/A</v>
      </c>
    </row>
    <row r="506" hidden="1">
      <c r="I506" s="47"/>
      <c r="K506" t="str">
        <f>vlookup(C506,Mapping!$B$15:$C$34,2,false)</f>
        <v>#N/A</v>
      </c>
    </row>
    <row r="507" hidden="1">
      <c r="I507" s="47"/>
      <c r="K507" t="str">
        <f>vlookup(C507,Mapping!$B$15:$C$34,2,false)</f>
        <v>#N/A</v>
      </c>
    </row>
    <row r="508" hidden="1">
      <c r="I508" s="47"/>
      <c r="K508" t="str">
        <f>vlookup(C508,Mapping!$B$15:$C$34,2,false)</f>
        <v>#N/A</v>
      </c>
    </row>
    <row r="509" hidden="1">
      <c r="I509" s="47"/>
      <c r="K509" t="str">
        <f>vlookup(C509,Mapping!$B$15:$C$34,2,false)</f>
        <v>#N/A</v>
      </c>
    </row>
    <row r="510" hidden="1">
      <c r="I510" s="47"/>
      <c r="K510" t="str">
        <f>vlookup(C510,Mapping!$B$15:$C$34,2,false)</f>
        <v>#N/A</v>
      </c>
    </row>
    <row r="511" hidden="1">
      <c r="I511" s="47"/>
      <c r="K511" t="str">
        <f>vlookup(C511,Mapping!$B$15:$C$34,2,false)</f>
        <v>#N/A</v>
      </c>
    </row>
    <row r="512" hidden="1">
      <c r="I512" s="47"/>
      <c r="K512" t="str">
        <f>vlookup(C512,Mapping!$B$15:$C$34,2,false)</f>
        <v>#N/A</v>
      </c>
    </row>
    <row r="513" hidden="1">
      <c r="I513" s="47"/>
      <c r="K513" t="str">
        <f>vlookup(C513,Mapping!$B$15:$C$34,2,false)</f>
        <v>#N/A</v>
      </c>
    </row>
    <row r="514" hidden="1">
      <c r="I514" s="47"/>
      <c r="K514" t="str">
        <f>vlookup(C514,Mapping!$B$15:$C$34,2,false)</f>
        <v>#N/A</v>
      </c>
    </row>
    <row r="515" hidden="1">
      <c r="I515" s="47"/>
      <c r="K515" t="str">
        <f>vlookup(C515,Mapping!$B$15:$C$34,2,false)</f>
        <v>#N/A</v>
      </c>
    </row>
    <row r="516" hidden="1">
      <c r="I516" s="47"/>
      <c r="K516" t="str">
        <f>vlookup(C516,Mapping!$B$15:$C$34,2,false)</f>
        <v>#N/A</v>
      </c>
    </row>
    <row r="517" hidden="1">
      <c r="I517" s="47"/>
      <c r="K517" t="str">
        <f>vlookup(C517,Mapping!$B$15:$C$34,2,false)</f>
        <v>#N/A</v>
      </c>
    </row>
    <row r="518" hidden="1">
      <c r="I518" s="47"/>
      <c r="K518" t="str">
        <f>vlookup(C518,Mapping!$B$15:$C$34,2,false)</f>
        <v>#N/A</v>
      </c>
    </row>
    <row r="519" hidden="1">
      <c r="I519" s="47"/>
      <c r="K519" t="str">
        <f>vlookup(C519,Mapping!$B$15:$C$34,2,false)</f>
        <v>#N/A</v>
      </c>
    </row>
    <row r="520" hidden="1">
      <c r="I520" s="47"/>
      <c r="K520" t="str">
        <f>vlookup(C520,Mapping!$B$15:$C$34,2,false)</f>
        <v>#N/A</v>
      </c>
    </row>
    <row r="521" hidden="1">
      <c r="I521" s="47"/>
      <c r="K521" t="str">
        <f>vlookup(C521,Mapping!$B$15:$C$34,2,false)</f>
        <v>#N/A</v>
      </c>
    </row>
    <row r="522" hidden="1">
      <c r="I522" s="47"/>
      <c r="K522" t="str">
        <f>vlookup(C522,Mapping!$B$15:$C$34,2,false)</f>
        <v>#N/A</v>
      </c>
    </row>
    <row r="523" hidden="1">
      <c r="I523" s="47"/>
      <c r="K523" t="str">
        <f>vlookup(C523,Mapping!$B$15:$C$34,2,false)</f>
        <v>#N/A</v>
      </c>
    </row>
    <row r="524" hidden="1">
      <c r="I524" s="47"/>
      <c r="K524" t="str">
        <f>vlookup(C524,Mapping!$B$15:$C$34,2,false)</f>
        <v>#N/A</v>
      </c>
    </row>
    <row r="525" hidden="1">
      <c r="I525" s="47"/>
      <c r="K525" t="str">
        <f>vlookup(C525,Mapping!$B$15:$C$34,2,false)</f>
        <v>#N/A</v>
      </c>
    </row>
    <row r="526" hidden="1">
      <c r="I526" s="47"/>
      <c r="K526" t="str">
        <f>vlookup(C526,Mapping!$B$15:$C$34,2,false)</f>
        <v>#N/A</v>
      </c>
    </row>
    <row r="527" hidden="1">
      <c r="I527" s="47"/>
      <c r="K527" t="str">
        <f>vlookup(C527,Mapping!$B$15:$C$34,2,false)</f>
        <v>#N/A</v>
      </c>
    </row>
    <row r="528" hidden="1">
      <c r="I528" s="47"/>
      <c r="K528" t="str">
        <f>vlookup(C528,Mapping!$B$15:$C$34,2,false)</f>
        <v>#N/A</v>
      </c>
    </row>
    <row r="529" hidden="1">
      <c r="I529" s="47"/>
      <c r="K529" t="str">
        <f>vlookup(C529,Mapping!$B$15:$C$34,2,false)</f>
        <v>#N/A</v>
      </c>
    </row>
    <row r="530" hidden="1">
      <c r="I530" s="47"/>
      <c r="K530" t="str">
        <f>vlookup(C530,Mapping!$B$15:$C$34,2,false)</f>
        <v>#N/A</v>
      </c>
    </row>
    <row r="531" hidden="1">
      <c r="I531" s="47"/>
      <c r="K531" t="str">
        <f>vlookup(C531,Mapping!$B$15:$C$34,2,false)</f>
        <v>#N/A</v>
      </c>
    </row>
    <row r="532" hidden="1">
      <c r="I532" s="47"/>
      <c r="K532" t="str">
        <f>vlookup(C532,Mapping!$B$15:$C$34,2,false)</f>
        <v>#N/A</v>
      </c>
    </row>
    <row r="533" hidden="1">
      <c r="I533" s="47"/>
      <c r="K533" t="str">
        <f>vlookup(C533,Mapping!$B$15:$C$34,2,false)</f>
        <v>#N/A</v>
      </c>
    </row>
    <row r="534" hidden="1">
      <c r="I534" s="47"/>
      <c r="K534" t="str">
        <f>vlookup(C534,Mapping!$B$15:$C$34,2,false)</f>
        <v>#N/A</v>
      </c>
    </row>
    <row r="535" hidden="1">
      <c r="I535" s="47"/>
      <c r="K535" t="str">
        <f>vlookup(C535,Mapping!$B$15:$C$34,2,false)</f>
        <v>#N/A</v>
      </c>
    </row>
    <row r="536" hidden="1">
      <c r="I536" s="47"/>
      <c r="K536" t="str">
        <f>vlookup(C536,Mapping!$B$15:$C$34,2,false)</f>
        <v>#N/A</v>
      </c>
    </row>
    <row r="537" hidden="1">
      <c r="I537" s="47"/>
      <c r="K537" t="str">
        <f>vlookup(C537,Mapping!$B$15:$C$34,2,false)</f>
        <v>#N/A</v>
      </c>
    </row>
    <row r="538" hidden="1">
      <c r="I538" s="47"/>
      <c r="K538" t="str">
        <f>vlookup(C538,Mapping!$B$15:$C$34,2,false)</f>
        <v>#N/A</v>
      </c>
    </row>
    <row r="539" hidden="1">
      <c r="I539" s="47"/>
      <c r="K539" t="str">
        <f>vlookup(C539,Mapping!$B$15:$C$34,2,false)</f>
        <v>#N/A</v>
      </c>
    </row>
    <row r="540" hidden="1">
      <c r="I540" s="47"/>
      <c r="K540" t="str">
        <f>vlookup(C540,Mapping!$B$15:$C$34,2,false)</f>
        <v>#N/A</v>
      </c>
    </row>
    <row r="541" hidden="1">
      <c r="I541" s="47"/>
      <c r="K541" t="str">
        <f>vlookup(C541,Mapping!$B$15:$C$34,2,false)</f>
        <v>#N/A</v>
      </c>
    </row>
    <row r="542" hidden="1">
      <c r="I542" s="47"/>
      <c r="K542" t="str">
        <f>vlookup(C542,Mapping!$B$15:$C$34,2,false)</f>
        <v>#N/A</v>
      </c>
    </row>
    <row r="543" hidden="1">
      <c r="I543" s="47"/>
      <c r="K543" t="str">
        <f>vlookup(C543,Mapping!$B$15:$C$34,2,false)</f>
        <v>#N/A</v>
      </c>
    </row>
    <row r="544" hidden="1">
      <c r="I544" s="47"/>
      <c r="K544" t="str">
        <f>vlookup(C544,Mapping!$B$15:$C$34,2,false)</f>
        <v>#N/A</v>
      </c>
    </row>
    <row r="545" hidden="1">
      <c r="I545" s="47"/>
      <c r="K545" t="str">
        <f>vlookup(C545,Mapping!$B$15:$C$34,2,false)</f>
        <v>#N/A</v>
      </c>
    </row>
    <row r="546" hidden="1">
      <c r="I546" s="47"/>
      <c r="K546" t="str">
        <f>vlookup(C546,Mapping!$B$15:$C$34,2,false)</f>
        <v>#N/A</v>
      </c>
    </row>
    <row r="547" hidden="1">
      <c r="I547" s="47"/>
      <c r="K547" t="str">
        <f>vlookup(C547,Mapping!$B$15:$C$34,2,false)</f>
        <v>#N/A</v>
      </c>
    </row>
    <row r="548" hidden="1">
      <c r="I548" s="47"/>
      <c r="K548" t="str">
        <f>vlookup(C548,Mapping!$B$15:$C$34,2,false)</f>
        <v>#N/A</v>
      </c>
    </row>
    <row r="549" hidden="1">
      <c r="I549" s="47"/>
      <c r="K549" t="str">
        <f>vlookup(C549,Mapping!$B$15:$C$34,2,false)</f>
        <v>#N/A</v>
      </c>
    </row>
    <row r="550" hidden="1">
      <c r="I550" s="47"/>
      <c r="K550" t="str">
        <f>vlookup(C550,Mapping!$B$15:$C$34,2,false)</f>
        <v>#N/A</v>
      </c>
    </row>
    <row r="551" hidden="1">
      <c r="I551" s="47"/>
      <c r="K551" t="str">
        <f>vlookup(C551,Mapping!$B$15:$C$34,2,false)</f>
        <v>#N/A</v>
      </c>
    </row>
    <row r="552" hidden="1">
      <c r="I552" s="47"/>
      <c r="K552" t="str">
        <f>vlookup(C552,Mapping!$B$15:$C$34,2,false)</f>
        <v>#N/A</v>
      </c>
    </row>
    <row r="553" hidden="1">
      <c r="I553" s="47"/>
      <c r="K553" t="str">
        <f>vlookup(C553,Mapping!$B$15:$C$34,2,false)</f>
        <v>#N/A</v>
      </c>
    </row>
    <row r="554" hidden="1">
      <c r="I554" s="47"/>
      <c r="K554" t="str">
        <f>vlookup(C554,Mapping!$B$15:$C$34,2,false)</f>
        <v>#N/A</v>
      </c>
    </row>
    <row r="555" hidden="1">
      <c r="I555" s="47"/>
      <c r="K555" t="str">
        <f>vlookup(C555,Mapping!$B$15:$C$34,2,false)</f>
        <v>#N/A</v>
      </c>
    </row>
    <row r="556" hidden="1">
      <c r="I556" s="47"/>
      <c r="K556" t="str">
        <f>vlookup(C556,Mapping!$B$15:$C$34,2,false)</f>
        <v>#N/A</v>
      </c>
    </row>
    <row r="557" hidden="1">
      <c r="I557" s="47"/>
      <c r="K557" t="str">
        <f>vlookup(C557,Mapping!$B$15:$C$34,2,false)</f>
        <v>#N/A</v>
      </c>
    </row>
    <row r="558" hidden="1">
      <c r="I558" s="47"/>
      <c r="K558" t="str">
        <f>vlookup(C558,Mapping!$B$15:$C$34,2,false)</f>
        <v>#N/A</v>
      </c>
    </row>
    <row r="559" hidden="1">
      <c r="I559" s="47"/>
      <c r="K559" t="str">
        <f>vlookup(C559,Mapping!$B$15:$C$34,2,false)</f>
        <v>#N/A</v>
      </c>
    </row>
    <row r="560" hidden="1">
      <c r="I560" s="47"/>
      <c r="K560" t="str">
        <f>vlookup(C560,Mapping!$B$15:$C$34,2,false)</f>
        <v>#N/A</v>
      </c>
    </row>
    <row r="561" hidden="1">
      <c r="I561" s="47"/>
      <c r="K561" t="str">
        <f>vlookup(C561,Mapping!$B$15:$C$34,2,false)</f>
        <v>#N/A</v>
      </c>
    </row>
    <row r="562" hidden="1">
      <c r="I562" s="47"/>
      <c r="K562" t="str">
        <f>vlookup(C562,Mapping!$B$15:$C$34,2,false)</f>
        <v>#N/A</v>
      </c>
    </row>
    <row r="563" hidden="1">
      <c r="I563" s="47"/>
      <c r="K563" t="str">
        <f>vlookup(C563,Mapping!$B$15:$C$34,2,false)</f>
        <v>#N/A</v>
      </c>
    </row>
    <row r="564" hidden="1">
      <c r="I564" s="47"/>
      <c r="K564" t="str">
        <f>vlookup(C564,Mapping!$B$15:$C$34,2,false)</f>
        <v>#N/A</v>
      </c>
    </row>
    <row r="565" hidden="1">
      <c r="I565" s="47"/>
      <c r="K565" t="str">
        <f>vlookup(C565,Mapping!$B$15:$C$34,2,false)</f>
        <v>#N/A</v>
      </c>
    </row>
    <row r="566" hidden="1">
      <c r="I566" s="47"/>
      <c r="K566" t="str">
        <f>vlookup(C566,Mapping!$B$15:$C$34,2,false)</f>
        <v>#N/A</v>
      </c>
    </row>
    <row r="567" hidden="1">
      <c r="I567" s="47"/>
      <c r="K567" t="str">
        <f>vlookup(C567,Mapping!$B$15:$C$34,2,false)</f>
        <v>#N/A</v>
      </c>
    </row>
    <row r="568" hidden="1">
      <c r="I568" s="47"/>
      <c r="K568" t="str">
        <f>vlookup(C568,Mapping!$B$15:$C$34,2,false)</f>
        <v>#N/A</v>
      </c>
    </row>
    <row r="569" hidden="1">
      <c r="I569" s="47"/>
      <c r="K569" t="str">
        <f>vlookup(C569,Mapping!$B$15:$C$34,2,false)</f>
        <v>#N/A</v>
      </c>
    </row>
    <row r="570" hidden="1">
      <c r="I570" s="47"/>
      <c r="K570" t="str">
        <f>vlookup(C570,Mapping!$B$15:$C$34,2,false)</f>
        <v>#N/A</v>
      </c>
    </row>
    <row r="571" hidden="1">
      <c r="I571" s="47"/>
      <c r="K571" t="str">
        <f>vlookup(C571,Mapping!$B$15:$C$34,2,false)</f>
        <v>#N/A</v>
      </c>
    </row>
    <row r="572" hidden="1">
      <c r="I572" s="47"/>
      <c r="K572" t="str">
        <f>vlookup(C572,Mapping!$B$15:$C$34,2,false)</f>
        <v>#N/A</v>
      </c>
    </row>
    <row r="573" hidden="1">
      <c r="I573" s="47"/>
      <c r="K573" t="str">
        <f>vlookup(C573,Mapping!$B$15:$C$34,2,false)</f>
        <v>#N/A</v>
      </c>
    </row>
    <row r="574" hidden="1">
      <c r="I574" s="47"/>
      <c r="K574" t="str">
        <f>vlookup(C574,Mapping!$B$15:$C$34,2,false)</f>
        <v>#N/A</v>
      </c>
    </row>
    <row r="575" hidden="1">
      <c r="I575" s="47"/>
      <c r="K575" t="str">
        <f>vlookup(C575,Mapping!$B$15:$C$34,2,false)</f>
        <v>#N/A</v>
      </c>
    </row>
    <row r="576" hidden="1">
      <c r="I576" s="47"/>
      <c r="K576" t="str">
        <f>vlookup(C576,Mapping!$B$15:$C$34,2,false)</f>
        <v>#N/A</v>
      </c>
    </row>
    <row r="577" hidden="1">
      <c r="I577" s="47"/>
      <c r="K577" t="str">
        <f>vlookup(C577,Mapping!$B$15:$C$34,2,false)</f>
        <v>#N/A</v>
      </c>
    </row>
    <row r="578" hidden="1">
      <c r="I578" s="47"/>
      <c r="K578" t="str">
        <f>vlookup(C578,Mapping!$B$15:$C$34,2,false)</f>
        <v>#N/A</v>
      </c>
    </row>
    <row r="579" hidden="1">
      <c r="I579" s="47"/>
      <c r="K579" t="str">
        <f>vlookup(C579,Mapping!$B$15:$C$34,2,false)</f>
        <v>#N/A</v>
      </c>
    </row>
    <row r="580" hidden="1">
      <c r="I580" s="47"/>
      <c r="K580" t="str">
        <f>vlookup(C580,Mapping!$B$15:$C$34,2,false)</f>
        <v>#N/A</v>
      </c>
    </row>
    <row r="581" hidden="1">
      <c r="I581" s="47"/>
      <c r="K581" t="str">
        <f>vlookup(C581,Mapping!$B$15:$C$34,2,false)</f>
        <v>#N/A</v>
      </c>
    </row>
    <row r="582" hidden="1">
      <c r="I582" s="47"/>
      <c r="K582" t="str">
        <f>vlookup(C582,Mapping!$B$15:$C$34,2,false)</f>
        <v>#N/A</v>
      </c>
    </row>
    <row r="583" hidden="1">
      <c r="I583" s="47"/>
      <c r="K583" t="str">
        <f>vlookup(C583,Mapping!$B$15:$C$34,2,false)</f>
        <v>#N/A</v>
      </c>
    </row>
    <row r="584" hidden="1">
      <c r="I584" s="47"/>
      <c r="K584" t="str">
        <f>vlookup(C584,Mapping!$B$15:$C$34,2,false)</f>
        <v>#N/A</v>
      </c>
    </row>
    <row r="585" hidden="1">
      <c r="I585" s="47"/>
      <c r="K585" t="str">
        <f>vlookup(C585,Mapping!$B$15:$C$34,2,false)</f>
        <v>#N/A</v>
      </c>
    </row>
    <row r="586" hidden="1">
      <c r="I586" s="47"/>
      <c r="K586" t="str">
        <f>vlookup(C586,Mapping!$B$15:$C$34,2,false)</f>
        <v>#N/A</v>
      </c>
    </row>
    <row r="587" hidden="1">
      <c r="I587" s="47"/>
      <c r="K587" t="str">
        <f>vlookup(C587,Mapping!$B$15:$C$34,2,false)</f>
        <v>#N/A</v>
      </c>
    </row>
    <row r="588" hidden="1">
      <c r="I588" s="47"/>
      <c r="K588" t="str">
        <f>vlookup(C588,Mapping!$B$15:$C$34,2,false)</f>
        <v>#N/A</v>
      </c>
    </row>
    <row r="589" hidden="1">
      <c r="I589" s="47"/>
      <c r="K589" t="str">
        <f>vlookup(C589,Mapping!$B$15:$C$34,2,false)</f>
        <v>#N/A</v>
      </c>
    </row>
    <row r="590" hidden="1">
      <c r="I590" s="47"/>
      <c r="K590" t="str">
        <f>vlookup(C590,Mapping!$B$15:$C$34,2,false)</f>
        <v>#N/A</v>
      </c>
    </row>
    <row r="591" hidden="1">
      <c r="I591" s="47"/>
      <c r="K591" t="str">
        <f>vlookup(C591,Mapping!$B$15:$C$34,2,false)</f>
        <v>#N/A</v>
      </c>
    </row>
    <row r="592" hidden="1">
      <c r="I592" s="47"/>
      <c r="K592" t="str">
        <f>vlookup(C592,Mapping!$B$15:$C$34,2,false)</f>
        <v>#N/A</v>
      </c>
    </row>
    <row r="593" hidden="1">
      <c r="I593" s="47"/>
      <c r="K593" t="str">
        <f>vlookup(C593,Mapping!$B$15:$C$34,2,false)</f>
        <v>#N/A</v>
      </c>
    </row>
    <row r="594" hidden="1">
      <c r="I594" s="47"/>
      <c r="K594" t="str">
        <f>vlookup(C594,Mapping!$B$15:$C$34,2,false)</f>
        <v>#N/A</v>
      </c>
    </row>
    <row r="595" hidden="1">
      <c r="I595" s="47"/>
      <c r="K595" t="str">
        <f>vlookup(C595,Mapping!$B$15:$C$34,2,false)</f>
        <v>#N/A</v>
      </c>
    </row>
    <row r="596" hidden="1">
      <c r="I596" s="47"/>
      <c r="K596" t="str">
        <f>vlookup(C596,Mapping!$B$15:$C$34,2,false)</f>
        <v>#N/A</v>
      </c>
    </row>
    <row r="597" hidden="1">
      <c r="I597" s="47"/>
      <c r="K597" t="str">
        <f>vlookup(C597,Mapping!$B$15:$C$34,2,false)</f>
        <v>#N/A</v>
      </c>
    </row>
    <row r="598" hidden="1">
      <c r="I598" s="47"/>
      <c r="K598" t="str">
        <f>vlookup(C598,Mapping!$B$15:$C$34,2,false)</f>
        <v>#N/A</v>
      </c>
    </row>
    <row r="599" hidden="1">
      <c r="I599" s="47"/>
      <c r="K599" t="str">
        <f>vlookup(C599,Mapping!$B$15:$C$34,2,false)</f>
        <v>#N/A</v>
      </c>
    </row>
    <row r="600" hidden="1">
      <c r="I600" s="47"/>
      <c r="K600" t="str">
        <f>vlookup(C600,Mapping!$B$15:$C$34,2,false)</f>
        <v>#N/A</v>
      </c>
    </row>
    <row r="601" hidden="1">
      <c r="I601" s="47"/>
      <c r="K601" t="str">
        <f>vlookup(C601,Mapping!$B$15:$C$34,2,false)</f>
        <v>#N/A</v>
      </c>
    </row>
    <row r="602" hidden="1">
      <c r="I602" s="47"/>
      <c r="K602" t="str">
        <f>vlookup(C602,Mapping!$B$15:$C$34,2,false)</f>
        <v>#N/A</v>
      </c>
    </row>
    <row r="603" hidden="1">
      <c r="I603" s="47"/>
      <c r="K603" t="str">
        <f>vlookup(C603,Mapping!$B$15:$C$34,2,false)</f>
        <v>#N/A</v>
      </c>
    </row>
    <row r="604" hidden="1">
      <c r="I604" s="47"/>
      <c r="K604" t="str">
        <f>vlookup(C604,Mapping!$B$15:$C$34,2,false)</f>
        <v>#N/A</v>
      </c>
    </row>
    <row r="605" hidden="1">
      <c r="I605" s="47"/>
      <c r="K605" t="str">
        <f>vlookup(C605,Mapping!$B$15:$C$34,2,false)</f>
        <v>#N/A</v>
      </c>
    </row>
    <row r="606" hidden="1">
      <c r="I606" s="47"/>
      <c r="K606" t="str">
        <f>vlookup(C606,Mapping!$B$15:$C$34,2,false)</f>
        <v>#N/A</v>
      </c>
    </row>
    <row r="607" hidden="1">
      <c r="I607" s="47"/>
      <c r="K607" t="str">
        <f>vlookup(C607,Mapping!$B$15:$C$34,2,false)</f>
        <v>#N/A</v>
      </c>
    </row>
    <row r="608" hidden="1">
      <c r="I608" s="47"/>
      <c r="K608" t="str">
        <f>vlookup(C608,Mapping!$B$15:$C$34,2,false)</f>
        <v>#N/A</v>
      </c>
    </row>
    <row r="609" hidden="1">
      <c r="I609" s="47"/>
      <c r="K609" t="str">
        <f>vlookup(C609,Mapping!$B$15:$C$34,2,false)</f>
        <v>#N/A</v>
      </c>
    </row>
    <row r="610" hidden="1">
      <c r="I610" s="47"/>
      <c r="K610" t="str">
        <f>vlookup(C610,Mapping!$B$15:$C$34,2,false)</f>
        <v>#N/A</v>
      </c>
    </row>
    <row r="611" hidden="1">
      <c r="I611" s="47"/>
      <c r="K611" t="str">
        <f>vlookup(C611,Mapping!$B$15:$C$34,2,false)</f>
        <v>#N/A</v>
      </c>
    </row>
    <row r="612" hidden="1">
      <c r="I612" s="47"/>
      <c r="K612" t="str">
        <f>vlookup(C612,Mapping!$B$15:$C$34,2,false)</f>
        <v>#N/A</v>
      </c>
    </row>
    <row r="613" hidden="1">
      <c r="I613" s="47"/>
      <c r="K613" t="str">
        <f>vlookup(C613,Mapping!$B$15:$C$34,2,false)</f>
        <v>#N/A</v>
      </c>
    </row>
    <row r="614" hidden="1">
      <c r="I614" s="47"/>
      <c r="K614" t="str">
        <f>vlookup(C614,Mapping!$B$15:$C$34,2,false)</f>
        <v>#N/A</v>
      </c>
    </row>
    <row r="615" hidden="1">
      <c r="I615" s="47"/>
      <c r="K615" t="str">
        <f>vlookup(C615,Mapping!$B$15:$C$34,2,false)</f>
        <v>#N/A</v>
      </c>
    </row>
    <row r="616" hidden="1">
      <c r="I616" s="47"/>
      <c r="K616" t="str">
        <f>vlookup(C616,Mapping!$B$15:$C$34,2,false)</f>
        <v>#N/A</v>
      </c>
    </row>
    <row r="617" hidden="1">
      <c r="I617" s="47"/>
      <c r="K617" t="str">
        <f>vlookup(C617,Mapping!$B$15:$C$34,2,false)</f>
        <v>#N/A</v>
      </c>
    </row>
    <row r="618" hidden="1">
      <c r="I618" s="47"/>
      <c r="K618" t="str">
        <f>vlookup(C618,Mapping!$B$15:$C$34,2,false)</f>
        <v>#N/A</v>
      </c>
    </row>
    <row r="619" hidden="1">
      <c r="I619" s="47"/>
      <c r="K619" t="str">
        <f>vlookup(C619,Mapping!$B$15:$C$34,2,false)</f>
        <v>#N/A</v>
      </c>
    </row>
    <row r="620" hidden="1">
      <c r="I620" s="47"/>
      <c r="K620" t="str">
        <f>vlookup(C620,Mapping!$B$15:$C$34,2,false)</f>
        <v>#N/A</v>
      </c>
    </row>
    <row r="621" hidden="1">
      <c r="I621" s="47"/>
      <c r="K621" t="str">
        <f>vlookup(C621,Mapping!$B$15:$C$34,2,false)</f>
        <v>#N/A</v>
      </c>
    </row>
    <row r="622" hidden="1">
      <c r="I622" s="47"/>
      <c r="K622" t="str">
        <f>vlookup(C622,Mapping!$B$15:$C$34,2,false)</f>
        <v>#N/A</v>
      </c>
    </row>
    <row r="623" hidden="1">
      <c r="I623" s="47"/>
      <c r="K623" t="str">
        <f>vlookup(C623,Mapping!$B$15:$C$34,2,false)</f>
        <v>#N/A</v>
      </c>
    </row>
    <row r="624" hidden="1">
      <c r="I624" s="47"/>
      <c r="K624" t="str">
        <f>vlookup(C624,Mapping!$B$15:$C$34,2,false)</f>
        <v>#N/A</v>
      </c>
    </row>
    <row r="625" hidden="1">
      <c r="I625" s="47"/>
      <c r="K625" t="str">
        <f>vlookup(C625,Mapping!$B$15:$C$34,2,false)</f>
        <v>#N/A</v>
      </c>
    </row>
    <row r="626" hidden="1">
      <c r="I626" s="47"/>
      <c r="K626" t="str">
        <f>vlookup(C626,Mapping!$B$15:$C$34,2,false)</f>
        <v>#N/A</v>
      </c>
    </row>
    <row r="627" hidden="1">
      <c r="I627" s="47"/>
      <c r="K627" t="str">
        <f>vlookup(C627,Mapping!$B$15:$C$34,2,false)</f>
        <v>#N/A</v>
      </c>
    </row>
    <row r="628" hidden="1">
      <c r="I628" s="47"/>
      <c r="K628" t="str">
        <f>vlookup(C628,Mapping!$B$15:$C$34,2,false)</f>
        <v>#N/A</v>
      </c>
    </row>
    <row r="629" hidden="1">
      <c r="I629" s="47"/>
      <c r="K629" t="str">
        <f>vlookup(C629,Mapping!$B$15:$C$34,2,false)</f>
        <v>#N/A</v>
      </c>
    </row>
    <row r="630" hidden="1">
      <c r="I630" s="47"/>
      <c r="K630" t="str">
        <f>vlookup(C630,Mapping!$B$15:$C$34,2,false)</f>
        <v>#N/A</v>
      </c>
    </row>
    <row r="631" hidden="1">
      <c r="I631" s="47"/>
      <c r="K631" t="str">
        <f>vlookup(C631,Mapping!$B$15:$C$34,2,false)</f>
        <v>#N/A</v>
      </c>
    </row>
    <row r="632" hidden="1">
      <c r="I632" s="47"/>
      <c r="K632" t="str">
        <f>vlookup(C632,Mapping!$B$15:$C$34,2,false)</f>
        <v>#N/A</v>
      </c>
    </row>
    <row r="633" hidden="1">
      <c r="I633" s="47"/>
      <c r="K633" t="str">
        <f>vlookup(C633,Mapping!$B$15:$C$34,2,false)</f>
        <v>#N/A</v>
      </c>
    </row>
    <row r="634" hidden="1">
      <c r="I634" s="47"/>
      <c r="K634" t="str">
        <f>vlookup(C634,Mapping!$B$15:$C$34,2,false)</f>
        <v>#N/A</v>
      </c>
    </row>
    <row r="635" hidden="1">
      <c r="I635" s="47"/>
      <c r="K635" t="str">
        <f>vlookup(C635,Mapping!$B$15:$C$34,2,false)</f>
        <v>#N/A</v>
      </c>
    </row>
    <row r="636" hidden="1">
      <c r="I636" s="47"/>
      <c r="K636" t="str">
        <f>vlookup(C636,Mapping!$B$15:$C$34,2,false)</f>
        <v>#N/A</v>
      </c>
    </row>
    <row r="637" hidden="1">
      <c r="I637" s="47"/>
      <c r="K637" t="str">
        <f>vlookup(C637,Mapping!$B$15:$C$34,2,false)</f>
        <v>#N/A</v>
      </c>
    </row>
    <row r="638" hidden="1">
      <c r="I638" s="47"/>
      <c r="K638" t="str">
        <f>vlookup(C638,Mapping!$B$15:$C$34,2,false)</f>
        <v>#N/A</v>
      </c>
    </row>
    <row r="639" hidden="1">
      <c r="I639" s="47"/>
      <c r="K639" t="str">
        <f>vlookup(C639,Mapping!$B$15:$C$34,2,false)</f>
        <v>#N/A</v>
      </c>
    </row>
    <row r="640" hidden="1">
      <c r="I640" s="47"/>
      <c r="K640" t="str">
        <f>vlookup(C640,Mapping!$B$15:$C$34,2,false)</f>
        <v>#N/A</v>
      </c>
    </row>
    <row r="641" hidden="1">
      <c r="I641" s="47"/>
      <c r="K641" t="str">
        <f>vlookup(C641,Mapping!$B$15:$C$34,2,false)</f>
        <v>#N/A</v>
      </c>
    </row>
    <row r="642" hidden="1">
      <c r="I642" s="47"/>
      <c r="K642" t="str">
        <f>vlookup(C642,Mapping!$B$15:$C$34,2,false)</f>
        <v>#N/A</v>
      </c>
    </row>
    <row r="643" hidden="1">
      <c r="I643" s="47"/>
      <c r="K643" t="str">
        <f>vlookup(C643,Mapping!$B$15:$C$34,2,false)</f>
        <v>#N/A</v>
      </c>
    </row>
    <row r="644" hidden="1">
      <c r="I644" s="47"/>
      <c r="K644" t="str">
        <f>vlookup(C644,Mapping!$B$15:$C$34,2,false)</f>
        <v>#N/A</v>
      </c>
    </row>
    <row r="645" hidden="1">
      <c r="I645" s="47"/>
      <c r="K645" t="str">
        <f>vlookup(C645,Mapping!$B$15:$C$34,2,false)</f>
        <v>#N/A</v>
      </c>
    </row>
    <row r="646" hidden="1">
      <c r="I646" s="47"/>
      <c r="K646" t="str">
        <f>vlookup(C646,Mapping!$B$15:$C$34,2,false)</f>
        <v>#N/A</v>
      </c>
    </row>
    <row r="647" hidden="1">
      <c r="I647" s="47"/>
      <c r="K647" t="str">
        <f>vlookup(C647,Mapping!$B$15:$C$34,2,false)</f>
        <v>#N/A</v>
      </c>
    </row>
    <row r="648" hidden="1">
      <c r="I648" s="47"/>
      <c r="K648" t="str">
        <f>vlookup(C648,Mapping!$B$15:$C$34,2,false)</f>
        <v>#N/A</v>
      </c>
    </row>
    <row r="649" hidden="1">
      <c r="I649" s="47"/>
      <c r="K649" t="str">
        <f>vlookup(C649,Mapping!$B$15:$C$34,2,false)</f>
        <v>#N/A</v>
      </c>
    </row>
    <row r="650" hidden="1">
      <c r="I650" s="47"/>
      <c r="K650" t="str">
        <f>vlookup(C650,Mapping!$B$15:$C$34,2,false)</f>
        <v>#N/A</v>
      </c>
    </row>
    <row r="651" hidden="1">
      <c r="I651" s="47"/>
      <c r="K651" t="str">
        <f>vlookup(C651,Mapping!$B$15:$C$34,2,false)</f>
        <v>#N/A</v>
      </c>
    </row>
    <row r="652" hidden="1">
      <c r="I652" s="47"/>
      <c r="K652" t="str">
        <f>vlookup(C652,Mapping!$B$15:$C$34,2,false)</f>
        <v>#N/A</v>
      </c>
    </row>
    <row r="653" hidden="1">
      <c r="I653" s="47"/>
      <c r="K653" t="str">
        <f>vlookup(C653,Mapping!$B$15:$C$34,2,false)</f>
        <v>#N/A</v>
      </c>
    </row>
    <row r="654" hidden="1">
      <c r="I654" s="47"/>
      <c r="K654" t="str">
        <f>vlookup(C654,Mapping!$B$15:$C$34,2,false)</f>
        <v>#N/A</v>
      </c>
    </row>
    <row r="655" hidden="1">
      <c r="I655" s="47"/>
      <c r="K655" t="str">
        <f>vlookup(C655,Mapping!$B$15:$C$34,2,false)</f>
        <v>#N/A</v>
      </c>
    </row>
    <row r="656" hidden="1">
      <c r="I656" s="47"/>
      <c r="K656" t="str">
        <f>vlookup(C656,Mapping!$B$15:$C$34,2,false)</f>
        <v>#N/A</v>
      </c>
    </row>
    <row r="657" hidden="1">
      <c r="I657" s="47"/>
      <c r="K657" t="str">
        <f>vlookup(C657,Mapping!$B$15:$C$34,2,false)</f>
        <v>#N/A</v>
      </c>
    </row>
    <row r="658" hidden="1">
      <c r="I658" s="47"/>
      <c r="K658" t="str">
        <f>vlookup(C658,Mapping!$B$15:$C$34,2,false)</f>
        <v>#N/A</v>
      </c>
    </row>
    <row r="659" hidden="1">
      <c r="I659" s="47"/>
      <c r="K659" t="str">
        <f>vlookup(C659,Mapping!$B$15:$C$34,2,false)</f>
        <v>#N/A</v>
      </c>
    </row>
    <row r="660" hidden="1">
      <c r="I660" s="47"/>
      <c r="K660" t="str">
        <f>vlookup(C660,Mapping!$B$15:$C$34,2,false)</f>
        <v>#N/A</v>
      </c>
    </row>
    <row r="661" hidden="1">
      <c r="I661" s="47"/>
      <c r="K661" t="str">
        <f>vlookup(C661,Mapping!$B$15:$C$34,2,false)</f>
        <v>#N/A</v>
      </c>
    </row>
    <row r="662" hidden="1">
      <c r="I662" s="47"/>
      <c r="K662" t="str">
        <f>vlookup(C662,Mapping!$B$15:$C$34,2,false)</f>
        <v>#N/A</v>
      </c>
    </row>
    <row r="663" hidden="1">
      <c r="I663" s="47"/>
      <c r="K663" t="str">
        <f>vlookup(C663,Mapping!$B$15:$C$34,2,false)</f>
        <v>#N/A</v>
      </c>
    </row>
    <row r="664" hidden="1">
      <c r="I664" s="47"/>
      <c r="K664" t="str">
        <f>vlookup(C664,Mapping!$B$15:$C$34,2,false)</f>
        <v>#N/A</v>
      </c>
    </row>
    <row r="665" hidden="1">
      <c r="I665" s="47"/>
      <c r="K665" t="str">
        <f>vlookup(C665,Mapping!$B$15:$C$34,2,false)</f>
        <v>#N/A</v>
      </c>
    </row>
    <row r="666" hidden="1">
      <c r="I666" s="47"/>
      <c r="K666" t="str">
        <f>vlookup(C666,Mapping!$B$15:$C$34,2,false)</f>
        <v>#N/A</v>
      </c>
    </row>
    <row r="667" hidden="1">
      <c r="I667" s="47"/>
      <c r="K667" t="str">
        <f>vlookup(C667,Mapping!$B$15:$C$34,2,false)</f>
        <v>#N/A</v>
      </c>
    </row>
    <row r="668" hidden="1">
      <c r="I668" s="47"/>
      <c r="K668" t="str">
        <f>vlookup(C668,Mapping!$B$15:$C$34,2,false)</f>
        <v>#N/A</v>
      </c>
    </row>
    <row r="669" hidden="1">
      <c r="I669" s="47"/>
      <c r="K669" t="str">
        <f>vlookup(C669,Mapping!$B$15:$C$34,2,false)</f>
        <v>#N/A</v>
      </c>
    </row>
    <row r="670" hidden="1">
      <c r="I670" s="47"/>
      <c r="K670" t="str">
        <f>vlookup(C670,Mapping!$B$15:$C$34,2,false)</f>
        <v>#N/A</v>
      </c>
    </row>
    <row r="671" hidden="1">
      <c r="I671" s="47"/>
      <c r="K671" t="str">
        <f>vlookup(C671,Mapping!$B$15:$C$34,2,false)</f>
        <v>#N/A</v>
      </c>
    </row>
    <row r="672" hidden="1">
      <c r="I672" s="47"/>
      <c r="K672" t="str">
        <f>vlookup(C672,Mapping!$B$15:$C$34,2,false)</f>
        <v>#N/A</v>
      </c>
    </row>
    <row r="673" hidden="1">
      <c r="I673" s="47"/>
      <c r="K673" t="str">
        <f>vlookup(C673,Mapping!$B$15:$C$34,2,false)</f>
        <v>#N/A</v>
      </c>
    </row>
    <row r="674" hidden="1">
      <c r="I674" s="47"/>
      <c r="K674" t="str">
        <f>vlookup(C674,Mapping!$B$15:$C$34,2,false)</f>
        <v>#N/A</v>
      </c>
    </row>
    <row r="675" hidden="1">
      <c r="I675" s="47"/>
      <c r="K675" t="str">
        <f>vlookup(C675,Mapping!$B$15:$C$34,2,false)</f>
        <v>#N/A</v>
      </c>
    </row>
    <row r="676" hidden="1">
      <c r="I676" s="47"/>
      <c r="K676" t="str">
        <f>vlookup(C676,Mapping!$B$15:$C$34,2,false)</f>
        <v>#N/A</v>
      </c>
    </row>
    <row r="677" hidden="1">
      <c r="I677" s="47"/>
      <c r="K677" t="str">
        <f>vlookup(C677,Mapping!$B$15:$C$34,2,false)</f>
        <v>#N/A</v>
      </c>
    </row>
    <row r="678" hidden="1">
      <c r="I678" s="47"/>
      <c r="K678" t="str">
        <f>vlookup(C678,Mapping!$B$15:$C$34,2,false)</f>
        <v>#N/A</v>
      </c>
    </row>
    <row r="679" hidden="1">
      <c r="I679" s="47"/>
      <c r="K679" t="str">
        <f>vlookup(C679,Mapping!$B$15:$C$34,2,false)</f>
        <v>#N/A</v>
      </c>
    </row>
    <row r="680" hidden="1">
      <c r="I680" s="47"/>
      <c r="K680" t="str">
        <f>vlookup(C680,Mapping!$B$15:$C$34,2,false)</f>
        <v>#N/A</v>
      </c>
    </row>
    <row r="681" hidden="1">
      <c r="I681" s="47"/>
      <c r="K681" t="str">
        <f>vlookup(C681,Mapping!$B$15:$C$34,2,false)</f>
        <v>#N/A</v>
      </c>
    </row>
    <row r="682" hidden="1">
      <c r="I682" s="47"/>
      <c r="K682" t="str">
        <f>vlookup(C682,Mapping!$B$15:$C$34,2,false)</f>
        <v>#N/A</v>
      </c>
    </row>
    <row r="683" hidden="1">
      <c r="I683" s="47"/>
      <c r="K683" t="str">
        <f>vlookup(C683,Mapping!$B$15:$C$34,2,false)</f>
        <v>#N/A</v>
      </c>
    </row>
    <row r="684" hidden="1">
      <c r="I684" s="47"/>
      <c r="K684" t="str">
        <f>vlookup(C684,Mapping!$B$15:$C$34,2,false)</f>
        <v>#N/A</v>
      </c>
    </row>
    <row r="685" hidden="1">
      <c r="I685" s="47"/>
      <c r="K685" t="str">
        <f>vlookup(C685,Mapping!$B$15:$C$34,2,false)</f>
        <v>#N/A</v>
      </c>
    </row>
    <row r="686" hidden="1">
      <c r="I686" s="47"/>
      <c r="K686" t="str">
        <f>vlookup(C686,Mapping!$B$15:$C$34,2,false)</f>
        <v>#N/A</v>
      </c>
    </row>
    <row r="687" hidden="1">
      <c r="I687" s="47"/>
      <c r="K687" t="str">
        <f>vlookup(C687,Mapping!$B$15:$C$34,2,false)</f>
        <v>#N/A</v>
      </c>
    </row>
    <row r="688" hidden="1">
      <c r="I688" s="47"/>
      <c r="K688" t="str">
        <f>vlookup(C688,Mapping!$B$15:$C$34,2,false)</f>
        <v>#N/A</v>
      </c>
    </row>
    <row r="689" hidden="1">
      <c r="I689" s="47"/>
      <c r="K689" t="str">
        <f>vlookup(C689,Mapping!$B$15:$C$34,2,false)</f>
        <v>#N/A</v>
      </c>
    </row>
    <row r="690" hidden="1">
      <c r="I690" s="47"/>
      <c r="K690" t="str">
        <f>vlookup(C690,Mapping!$B$15:$C$34,2,false)</f>
        <v>#N/A</v>
      </c>
    </row>
    <row r="691" hidden="1">
      <c r="I691" s="47"/>
      <c r="K691" t="str">
        <f>vlookup(C691,Mapping!$B$15:$C$34,2,false)</f>
        <v>#N/A</v>
      </c>
    </row>
    <row r="692" hidden="1">
      <c r="I692" s="47"/>
      <c r="K692" t="str">
        <f>vlookup(C692,Mapping!$B$15:$C$34,2,false)</f>
        <v>#N/A</v>
      </c>
    </row>
    <row r="693" hidden="1">
      <c r="I693" s="47"/>
      <c r="K693" t="str">
        <f>vlookup(C693,Mapping!$B$15:$C$34,2,false)</f>
        <v>#N/A</v>
      </c>
    </row>
    <row r="694" hidden="1">
      <c r="I694" s="47"/>
      <c r="K694" t="str">
        <f>vlookup(C694,Mapping!$B$15:$C$34,2,false)</f>
        <v>#N/A</v>
      </c>
    </row>
    <row r="695" hidden="1">
      <c r="I695" s="47"/>
      <c r="K695" t="str">
        <f>vlookup(C695,Mapping!$B$15:$C$34,2,false)</f>
        <v>#N/A</v>
      </c>
    </row>
    <row r="696" hidden="1">
      <c r="I696" s="47"/>
      <c r="K696" t="str">
        <f>vlookup(C696,Mapping!$B$15:$C$34,2,false)</f>
        <v>#N/A</v>
      </c>
    </row>
    <row r="697" hidden="1">
      <c r="I697" s="47"/>
      <c r="K697" t="str">
        <f>vlookup(C697,Mapping!$B$15:$C$34,2,false)</f>
        <v>#N/A</v>
      </c>
    </row>
    <row r="698" hidden="1">
      <c r="I698" s="47"/>
      <c r="K698" t="str">
        <f>vlookup(C698,Mapping!$B$15:$C$34,2,false)</f>
        <v>#N/A</v>
      </c>
    </row>
    <row r="699" hidden="1">
      <c r="I699" s="47"/>
      <c r="K699" t="str">
        <f>vlookup(C699,Mapping!$B$15:$C$34,2,false)</f>
        <v>#N/A</v>
      </c>
    </row>
    <row r="700" hidden="1">
      <c r="I700" s="47"/>
      <c r="K700" t="str">
        <f>vlookup(C700,Mapping!$B$15:$C$34,2,false)</f>
        <v>#N/A</v>
      </c>
    </row>
    <row r="701" hidden="1">
      <c r="I701" s="47"/>
      <c r="K701" t="str">
        <f>vlookup(C701,Mapping!$B$15:$C$34,2,false)</f>
        <v>#N/A</v>
      </c>
    </row>
    <row r="702" hidden="1">
      <c r="I702" s="47"/>
      <c r="K702" t="str">
        <f>vlookup(C702,Mapping!$B$15:$C$34,2,false)</f>
        <v>#N/A</v>
      </c>
    </row>
    <row r="703" hidden="1">
      <c r="I703" s="47"/>
      <c r="K703" t="str">
        <f>vlookup(C703,Mapping!$B$15:$C$34,2,false)</f>
        <v>#N/A</v>
      </c>
    </row>
    <row r="704" hidden="1">
      <c r="I704" s="47"/>
      <c r="K704" t="str">
        <f>vlookup(C704,Mapping!$B$15:$C$34,2,false)</f>
        <v>#N/A</v>
      </c>
    </row>
    <row r="705" hidden="1">
      <c r="I705" s="47"/>
      <c r="K705" t="str">
        <f>vlookup(C705,Mapping!$B$15:$C$34,2,false)</f>
        <v>#N/A</v>
      </c>
    </row>
    <row r="706" hidden="1">
      <c r="I706" s="47"/>
      <c r="K706" t="str">
        <f>vlookup(C706,Mapping!$B$15:$C$34,2,false)</f>
        <v>#N/A</v>
      </c>
    </row>
    <row r="707" hidden="1">
      <c r="I707" s="47"/>
      <c r="K707" t="str">
        <f>vlookup(C707,Mapping!$B$15:$C$34,2,false)</f>
        <v>#N/A</v>
      </c>
    </row>
    <row r="708" hidden="1">
      <c r="I708" s="47"/>
      <c r="K708" t="str">
        <f>vlookup(C708,Mapping!$B$15:$C$34,2,false)</f>
        <v>#N/A</v>
      </c>
    </row>
    <row r="709" hidden="1">
      <c r="I709" s="47"/>
      <c r="K709" t="str">
        <f>vlookup(C709,Mapping!$B$15:$C$34,2,false)</f>
        <v>#N/A</v>
      </c>
    </row>
    <row r="710" hidden="1">
      <c r="I710" s="47"/>
      <c r="K710" t="str">
        <f>vlookup(C710,Mapping!$B$15:$C$34,2,false)</f>
        <v>#N/A</v>
      </c>
    </row>
    <row r="711" hidden="1">
      <c r="I711" s="47"/>
      <c r="K711" t="str">
        <f>vlookup(C711,Mapping!$B$15:$C$34,2,false)</f>
        <v>#N/A</v>
      </c>
    </row>
    <row r="712" hidden="1">
      <c r="I712" s="47"/>
      <c r="K712" t="str">
        <f>vlookup(C712,Mapping!$B$15:$C$34,2,false)</f>
        <v>#N/A</v>
      </c>
    </row>
    <row r="713" hidden="1">
      <c r="I713" s="47"/>
      <c r="K713" t="str">
        <f>vlookup(C713,Mapping!$B$15:$C$34,2,false)</f>
        <v>#N/A</v>
      </c>
    </row>
    <row r="714" hidden="1">
      <c r="I714" s="47"/>
      <c r="K714" t="str">
        <f>vlookup(C714,Mapping!$B$15:$C$34,2,false)</f>
        <v>#N/A</v>
      </c>
    </row>
    <row r="715" hidden="1">
      <c r="I715" s="47"/>
      <c r="K715" t="str">
        <f>vlookup(C715,Mapping!$B$15:$C$34,2,false)</f>
        <v>#N/A</v>
      </c>
    </row>
    <row r="716" hidden="1">
      <c r="I716" s="47"/>
      <c r="K716" t="str">
        <f>vlookup(C716,Mapping!$B$15:$C$34,2,false)</f>
        <v>#N/A</v>
      </c>
    </row>
    <row r="717" hidden="1">
      <c r="I717" s="47"/>
      <c r="K717" t="str">
        <f>vlookup(C717,Mapping!$B$15:$C$34,2,false)</f>
        <v>#N/A</v>
      </c>
    </row>
    <row r="718" hidden="1">
      <c r="I718" s="47"/>
      <c r="K718" t="str">
        <f>vlookup(C718,Mapping!$B$15:$C$34,2,false)</f>
        <v>#N/A</v>
      </c>
    </row>
    <row r="719" hidden="1">
      <c r="I719" s="47"/>
      <c r="K719" t="str">
        <f>vlookup(C719,Mapping!$B$15:$C$34,2,false)</f>
        <v>#N/A</v>
      </c>
    </row>
    <row r="720" hidden="1">
      <c r="I720" s="47"/>
      <c r="K720" t="str">
        <f>vlookup(C720,Mapping!$B$15:$C$34,2,false)</f>
        <v>#N/A</v>
      </c>
    </row>
    <row r="721" hidden="1">
      <c r="I721" s="47"/>
      <c r="K721" t="str">
        <f>vlookup(C721,Mapping!$B$15:$C$34,2,false)</f>
        <v>#N/A</v>
      </c>
    </row>
    <row r="722" hidden="1">
      <c r="I722" s="47"/>
      <c r="K722" t="str">
        <f>vlookup(C722,Mapping!$B$15:$C$34,2,false)</f>
        <v>#N/A</v>
      </c>
    </row>
    <row r="723" hidden="1">
      <c r="I723" s="47"/>
      <c r="K723" t="str">
        <f>vlookup(C723,Mapping!$B$15:$C$34,2,false)</f>
        <v>#N/A</v>
      </c>
    </row>
    <row r="724" hidden="1">
      <c r="I724" s="47"/>
      <c r="K724" t="str">
        <f>vlookup(C724,Mapping!$B$15:$C$34,2,false)</f>
        <v>#N/A</v>
      </c>
    </row>
    <row r="725" hidden="1">
      <c r="I725" s="47"/>
      <c r="K725" t="str">
        <f>vlookup(C725,Mapping!$B$15:$C$34,2,false)</f>
        <v>#N/A</v>
      </c>
    </row>
    <row r="726" hidden="1">
      <c r="I726" s="47"/>
      <c r="K726" t="str">
        <f>vlookup(C726,Mapping!$B$15:$C$34,2,false)</f>
        <v>#N/A</v>
      </c>
    </row>
    <row r="727" hidden="1">
      <c r="I727" s="47"/>
      <c r="K727" t="str">
        <f>vlookup(C727,Mapping!$B$15:$C$34,2,false)</f>
        <v>#N/A</v>
      </c>
    </row>
    <row r="728" hidden="1">
      <c r="I728" s="47"/>
      <c r="K728" t="str">
        <f>vlookup(C728,Mapping!$B$15:$C$34,2,false)</f>
        <v>#N/A</v>
      </c>
    </row>
    <row r="729" hidden="1">
      <c r="I729" s="47"/>
      <c r="K729" t="str">
        <f>vlookup(C729,Mapping!$B$15:$C$34,2,false)</f>
        <v>#N/A</v>
      </c>
    </row>
    <row r="730" hidden="1">
      <c r="I730" s="47"/>
      <c r="K730" t="str">
        <f>vlookup(C730,Mapping!$B$15:$C$34,2,false)</f>
        <v>#N/A</v>
      </c>
    </row>
    <row r="731" hidden="1">
      <c r="I731" s="47"/>
      <c r="K731" t="str">
        <f>vlookup(C731,Mapping!$B$15:$C$34,2,false)</f>
        <v>#N/A</v>
      </c>
    </row>
    <row r="732" hidden="1">
      <c r="I732" s="47"/>
      <c r="K732" t="str">
        <f>vlookup(C732,Mapping!$B$15:$C$34,2,false)</f>
        <v>#N/A</v>
      </c>
    </row>
    <row r="733" hidden="1">
      <c r="I733" s="47"/>
      <c r="K733" t="str">
        <f>vlookup(C733,Mapping!$B$15:$C$34,2,false)</f>
        <v>#N/A</v>
      </c>
    </row>
    <row r="734" hidden="1">
      <c r="I734" s="47"/>
      <c r="K734" t="str">
        <f>vlookup(C734,Mapping!$B$15:$C$34,2,false)</f>
        <v>#N/A</v>
      </c>
    </row>
    <row r="735" hidden="1">
      <c r="I735" s="47"/>
      <c r="K735" t="str">
        <f>vlookup(C735,Mapping!$B$15:$C$34,2,false)</f>
        <v>#N/A</v>
      </c>
    </row>
    <row r="736" hidden="1">
      <c r="I736" s="47"/>
      <c r="K736" t="str">
        <f>vlookup(C736,Mapping!$B$15:$C$34,2,false)</f>
        <v>#N/A</v>
      </c>
    </row>
    <row r="737" hidden="1">
      <c r="I737" s="47"/>
      <c r="K737" t="str">
        <f>vlookup(C737,Mapping!$B$15:$C$34,2,false)</f>
        <v>#N/A</v>
      </c>
    </row>
    <row r="738" hidden="1">
      <c r="I738" s="47"/>
      <c r="K738" t="str">
        <f>vlookup(C738,Mapping!$B$15:$C$34,2,false)</f>
        <v>#N/A</v>
      </c>
    </row>
    <row r="739" hidden="1">
      <c r="I739" s="47"/>
      <c r="K739" t="str">
        <f>vlookup(C739,Mapping!$B$15:$C$34,2,false)</f>
        <v>#N/A</v>
      </c>
    </row>
    <row r="740" hidden="1">
      <c r="I740" s="47"/>
      <c r="K740" t="str">
        <f>vlookup(C740,Mapping!$B$15:$C$34,2,false)</f>
        <v>#N/A</v>
      </c>
    </row>
    <row r="741" hidden="1">
      <c r="I741" s="47"/>
      <c r="K741" t="str">
        <f>vlookup(C741,Mapping!$B$15:$C$34,2,false)</f>
        <v>#N/A</v>
      </c>
    </row>
    <row r="742" hidden="1">
      <c r="I742" s="47"/>
      <c r="K742" t="str">
        <f>vlookup(C742,Mapping!$B$15:$C$34,2,false)</f>
        <v>#N/A</v>
      </c>
    </row>
    <row r="743" hidden="1">
      <c r="I743" s="47"/>
      <c r="K743" t="str">
        <f>vlookup(C743,Mapping!$B$15:$C$34,2,false)</f>
        <v>#N/A</v>
      </c>
    </row>
    <row r="744" hidden="1">
      <c r="I744" s="47"/>
      <c r="K744" t="str">
        <f>vlookup(C744,Mapping!$B$15:$C$34,2,false)</f>
        <v>#N/A</v>
      </c>
    </row>
    <row r="745" hidden="1">
      <c r="I745" s="47"/>
      <c r="K745" t="str">
        <f>vlookup(C745,Mapping!$B$15:$C$34,2,false)</f>
        <v>#N/A</v>
      </c>
    </row>
    <row r="746" hidden="1">
      <c r="I746" s="47"/>
      <c r="K746" t="str">
        <f>vlookup(C746,Mapping!$B$15:$C$34,2,false)</f>
        <v>#N/A</v>
      </c>
    </row>
    <row r="747" hidden="1">
      <c r="I747" s="47"/>
      <c r="K747" t="str">
        <f>vlookup(C747,Mapping!$B$15:$C$34,2,false)</f>
        <v>#N/A</v>
      </c>
    </row>
    <row r="748" hidden="1">
      <c r="I748" s="47"/>
      <c r="K748" t="str">
        <f>vlookup(C748,Mapping!$B$15:$C$34,2,false)</f>
        <v>#N/A</v>
      </c>
    </row>
    <row r="749" hidden="1">
      <c r="I749" s="47"/>
      <c r="K749" t="str">
        <f>vlookup(C749,Mapping!$B$15:$C$34,2,false)</f>
        <v>#N/A</v>
      </c>
    </row>
    <row r="750" hidden="1">
      <c r="I750" s="47"/>
      <c r="K750" t="str">
        <f>vlookup(C750,Mapping!$B$15:$C$34,2,false)</f>
        <v>#N/A</v>
      </c>
    </row>
    <row r="751" hidden="1">
      <c r="I751" s="47"/>
      <c r="K751" t="str">
        <f>vlookup(C751,Mapping!$B$15:$C$34,2,false)</f>
        <v>#N/A</v>
      </c>
    </row>
    <row r="752" hidden="1">
      <c r="I752" s="47"/>
      <c r="K752" t="str">
        <f>vlookup(C752,Mapping!$B$15:$C$34,2,false)</f>
        <v>#N/A</v>
      </c>
    </row>
    <row r="753" hidden="1">
      <c r="I753" s="47"/>
      <c r="K753" t="str">
        <f>vlookup(C753,Mapping!$B$15:$C$34,2,false)</f>
        <v>#N/A</v>
      </c>
    </row>
    <row r="754" hidden="1">
      <c r="I754" s="47"/>
      <c r="K754" t="str">
        <f>vlookup(C754,Mapping!$B$15:$C$34,2,false)</f>
        <v>#N/A</v>
      </c>
    </row>
    <row r="755" hidden="1">
      <c r="I755" s="47"/>
      <c r="K755" t="str">
        <f>vlookup(C755,Mapping!$B$15:$C$34,2,false)</f>
        <v>#N/A</v>
      </c>
    </row>
    <row r="756" hidden="1">
      <c r="I756" s="47"/>
      <c r="K756" t="str">
        <f>vlookup(C756,Mapping!$B$15:$C$34,2,false)</f>
        <v>#N/A</v>
      </c>
    </row>
    <row r="757" hidden="1">
      <c r="I757" s="47"/>
      <c r="K757" t="str">
        <f>vlookup(C757,Mapping!$B$15:$C$34,2,false)</f>
        <v>#N/A</v>
      </c>
    </row>
    <row r="758" hidden="1">
      <c r="I758" s="47"/>
      <c r="K758" t="str">
        <f>vlookup(C758,Mapping!$B$15:$C$34,2,false)</f>
        <v>#N/A</v>
      </c>
    </row>
    <row r="759" hidden="1">
      <c r="I759" s="47"/>
      <c r="K759" t="str">
        <f>vlookup(C759,Mapping!$B$15:$C$34,2,false)</f>
        <v>#N/A</v>
      </c>
    </row>
    <row r="760" hidden="1">
      <c r="I760" s="47"/>
      <c r="K760" t="str">
        <f>vlookup(C760,Mapping!$B$15:$C$34,2,false)</f>
        <v>#N/A</v>
      </c>
    </row>
    <row r="761" hidden="1">
      <c r="I761" s="47"/>
      <c r="K761" t="str">
        <f>vlookup(C761,Mapping!$B$15:$C$34,2,false)</f>
        <v>#N/A</v>
      </c>
    </row>
    <row r="762" hidden="1">
      <c r="I762" s="47"/>
      <c r="K762" t="str">
        <f>vlookup(C762,Mapping!$B$15:$C$34,2,false)</f>
        <v>#N/A</v>
      </c>
    </row>
    <row r="763" hidden="1">
      <c r="I763" s="47"/>
      <c r="K763" t="str">
        <f>vlookup(C763,Mapping!$B$15:$C$34,2,false)</f>
        <v>#N/A</v>
      </c>
    </row>
    <row r="764" hidden="1">
      <c r="I764" s="47"/>
      <c r="K764" t="str">
        <f>vlookup(C764,Mapping!$B$15:$C$34,2,false)</f>
        <v>#N/A</v>
      </c>
    </row>
    <row r="765" hidden="1">
      <c r="I765" s="47"/>
      <c r="K765" t="str">
        <f>vlookup(C765,Mapping!$B$15:$C$34,2,false)</f>
        <v>#N/A</v>
      </c>
    </row>
    <row r="766" hidden="1">
      <c r="I766" s="47"/>
      <c r="K766" t="str">
        <f>vlookup(C766,Mapping!$B$15:$C$34,2,false)</f>
        <v>#N/A</v>
      </c>
    </row>
    <row r="767" hidden="1">
      <c r="I767" s="47"/>
      <c r="K767" t="str">
        <f>vlookup(C767,Mapping!$B$15:$C$34,2,false)</f>
        <v>#N/A</v>
      </c>
    </row>
    <row r="768" hidden="1">
      <c r="I768" s="47"/>
      <c r="K768" t="str">
        <f>vlookup(C768,Mapping!$B$15:$C$34,2,false)</f>
        <v>#N/A</v>
      </c>
    </row>
    <row r="769" hidden="1">
      <c r="I769" s="47"/>
      <c r="K769" t="str">
        <f>vlookup(C769,Mapping!$B$15:$C$34,2,false)</f>
        <v>#N/A</v>
      </c>
    </row>
    <row r="770" hidden="1">
      <c r="I770" s="47"/>
      <c r="K770" t="str">
        <f>vlookup(C770,Mapping!$B$15:$C$34,2,false)</f>
        <v>#N/A</v>
      </c>
    </row>
    <row r="771" hidden="1">
      <c r="I771" s="47"/>
      <c r="K771" t="str">
        <f>vlookup(C771,Mapping!$B$15:$C$34,2,false)</f>
        <v>#N/A</v>
      </c>
    </row>
    <row r="772" hidden="1">
      <c r="I772" s="47"/>
      <c r="K772" t="str">
        <f>vlookup(C772,Mapping!$B$15:$C$34,2,false)</f>
        <v>#N/A</v>
      </c>
    </row>
    <row r="773" hidden="1">
      <c r="I773" s="47"/>
      <c r="K773" t="str">
        <f>vlookup(C773,Mapping!$B$15:$C$34,2,false)</f>
        <v>#N/A</v>
      </c>
    </row>
    <row r="774" hidden="1">
      <c r="I774" s="47"/>
      <c r="K774" t="str">
        <f>vlookup(C774,Mapping!$B$15:$C$34,2,false)</f>
        <v>#N/A</v>
      </c>
    </row>
    <row r="775" hidden="1">
      <c r="I775" s="47"/>
      <c r="K775" t="str">
        <f>vlookup(C775,Mapping!$B$15:$C$34,2,false)</f>
        <v>#N/A</v>
      </c>
    </row>
    <row r="776" hidden="1">
      <c r="I776" s="47"/>
      <c r="K776" t="str">
        <f>vlookup(C776,Mapping!$B$15:$C$34,2,false)</f>
        <v>#N/A</v>
      </c>
    </row>
    <row r="777" hidden="1">
      <c r="I777" s="47"/>
      <c r="K777" t="str">
        <f>vlookup(C777,Mapping!$B$15:$C$34,2,false)</f>
        <v>#N/A</v>
      </c>
    </row>
    <row r="778" hidden="1">
      <c r="I778" s="47"/>
      <c r="K778" t="str">
        <f>vlookup(C778,Mapping!$B$15:$C$34,2,false)</f>
        <v>#N/A</v>
      </c>
    </row>
    <row r="779" hidden="1">
      <c r="I779" s="47"/>
      <c r="K779" t="str">
        <f>vlookup(C779,Mapping!$B$15:$C$34,2,false)</f>
        <v>#N/A</v>
      </c>
    </row>
    <row r="780" hidden="1">
      <c r="I780" s="47"/>
      <c r="K780" t="str">
        <f>vlookup(C780,Mapping!$B$15:$C$34,2,false)</f>
        <v>#N/A</v>
      </c>
    </row>
    <row r="781" hidden="1">
      <c r="I781" s="47"/>
      <c r="K781" t="str">
        <f>vlookup(C781,Mapping!$B$15:$C$34,2,false)</f>
        <v>#N/A</v>
      </c>
    </row>
    <row r="782" hidden="1">
      <c r="I782" s="47"/>
      <c r="K782" t="str">
        <f>vlookup(C782,Mapping!$B$15:$C$34,2,false)</f>
        <v>#N/A</v>
      </c>
    </row>
    <row r="783" hidden="1">
      <c r="I783" s="47"/>
      <c r="K783" t="str">
        <f>vlookup(C783,Mapping!$B$15:$C$34,2,false)</f>
        <v>#N/A</v>
      </c>
    </row>
    <row r="784" hidden="1">
      <c r="I784" s="47"/>
      <c r="K784" t="str">
        <f>vlookup(C784,Mapping!$B$15:$C$34,2,false)</f>
        <v>#N/A</v>
      </c>
    </row>
    <row r="785" hidden="1">
      <c r="I785" s="47"/>
      <c r="K785" t="str">
        <f>vlookup(C785,Mapping!$B$15:$C$34,2,false)</f>
        <v>#N/A</v>
      </c>
    </row>
    <row r="786" hidden="1">
      <c r="I786" s="47"/>
      <c r="K786" t="str">
        <f>vlookup(C786,Mapping!$B$15:$C$34,2,false)</f>
        <v>#N/A</v>
      </c>
    </row>
    <row r="787" hidden="1">
      <c r="I787" s="47"/>
      <c r="K787" t="str">
        <f>vlookup(C787,Mapping!$B$15:$C$34,2,false)</f>
        <v>#N/A</v>
      </c>
    </row>
    <row r="788" hidden="1">
      <c r="I788" s="47"/>
      <c r="K788" t="str">
        <f>vlookup(C788,Mapping!$B$15:$C$34,2,false)</f>
        <v>#N/A</v>
      </c>
    </row>
    <row r="789" hidden="1">
      <c r="I789" s="47"/>
      <c r="K789" t="str">
        <f>vlookup(C789,Mapping!$B$15:$C$34,2,false)</f>
        <v>#N/A</v>
      </c>
    </row>
    <row r="790" hidden="1">
      <c r="I790" s="47"/>
      <c r="K790" t="str">
        <f>vlookup(C790,Mapping!$B$15:$C$34,2,false)</f>
        <v>#N/A</v>
      </c>
    </row>
    <row r="791" hidden="1">
      <c r="I791" s="47"/>
      <c r="K791" t="str">
        <f>vlookup(C791,Mapping!$B$15:$C$34,2,false)</f>
        <v>#N/A</v>
      </c>
    </row>
    <row r="792" hidden="1">
      <c r="I792" s="47"/>
      <c r="K792" t="str">
        <f>vlookup(C792,Mapping!$B$15:$C$34,2,false)</f>
        <v>#N/A</v>
      </c>
    </row>
    <row r="793" hidden="1">
      <c r="I793" s="47"/>
      <c r="K793" t="str">
        <f>vlookup(C793,Mapping!$B$15:$C$34,2,false)</f>
        <v>#N/A</v>
      </c>
    </row>
    <row r="794" hidden="1">
      <c r="I794" s="47"/>
      <c r="K794" t="str">
        <f>vlookup(C794,Mapping!$B$15:$C$34,2,false)</f>
        <v>#N/A</v>
      </c>
    </row>
    <row r="795" hidden="1">
      <c r="I795" s="47"/>
      <c r="K795" t="str">
        <f>vlookup(C795,Mapping!$B$15:$C$34,2,false)</f>
        <v>#N/A</v>
      </c>
    </row>
    <row r="796" hidden="1">
      <c r="I796" s="47"/>
      <c r="K796" t="str">
        <f>vlookup(C796,Mapping!$B$15:$C$34,2,false)</f>
        <v>#N/A</v>
      </c>
    </row>
    <row r="797" hidden="1">
      <c r="I797" s="47"/>
      <c r="K797" t="str">
        <f>vlookup(C797,Mapping!$B$15:$C$34,2,false)</f>
        <v>#N/A</v>
      </c>
    </row>
    <row r="798" hidden="1">
      <c r="I798" s="47"/>
      <c r="K798" t="str">
        <f>vlookup(C798,Mapping!$B$15:$C$34,2,false)</f>
        <v>#N/A</v>
      </c>
    </row>
    <row r="799" hidden="1">
      <c r="I799" s="47"/>
      <c r="K799" t="str">
        <f>vlookup(C799,Mapping!$B$15:$C$34,2,false)</f>
        <v>#N/A</v>
      </c>
    </row>
    <row r="800" hidden="1">
      <c r="I800" s="47"/>
      <c r="K800" t="str">
        <f>vlookup(C800,Mapping!$B$15:$C$34,2,false)</f>
        <v>#N/A</v>
      </c>
    </row>
    <row r="801" hidden="1">
      <c r="I801" s="47"/>
      <c r="K801" t="str">
        <f>vlookup(C801,Mapping!$B$15:$C$34,2,false)</f>
        <v>#N/A</v>
      </c>
    </row>
    <row r="802" hidden="1">
      <c r="I802" s="47"/>
      <c r="K802" t="str">
        <f>vlookup(C802,Mapping!$B$15:$C$34,2,false)</f>
        <v>#N/A</v>
      </c>
    </row>
    <row r="803" hidden="1">
      <c r="I803" s="47"/>
      <c r="K803" t="str">
        <f>vlookup(C803,Mapping!$B$15:$C$34,2,false)</f>
        <v>#N/A</v>
      </c>
    </row>
    <row r="804" hidden="1">
      <c r="I804" s="47"/>
      <c r="K804" t="str">
        <f>vlookup(C804,Mapping!$B$15:$C$34,2,false)</f>
        <v>#N/A</v>
      </c>
    </row>
    <row r="805" hidden="1">
      <c r="I805" s="47"/>
      <c r="K805" t="str">
        <f>vlookup(C805,Mapping!$B$15:$C$34,2,false)</f>
        <v>#N/A</v>
      </c>
    </row>
    <row r="806" hidden="1">
      <c r="I806" s="47"/>
      <c r="K806" t="str">
        <f>vlookup(C806,Mapping!$B$15:$C$34,2,false)</f>
        <v>#N/A</v>
      </c>
    </row>
    <row r="807" hidden="1">
      <c r="I807" s="47"/>
      <c r="K807" t="str">
        <f>vlookup(C807,Mapping!$B$15:$C$34,2,false)</f>
        <v>#N/A</v>
      </c>
    </row>
    <row r="808" hidden="1">
      <c r="I808" s="47"/>
      <c r="K808" t="str">
        <f>vlookup(C808,Mapping!$B$15:$C$34,2,false)</f>
        <v>#N/A</v>
      </c>
    </row>
    <row r="809" hidden="1">
      <c r="I809" s="47"/>
      <c r="K809" t="str">
        <f>vlookup(C809,Mapping!$B$15:$C$34,2,false)</f>
        <v>#N/A</v>
      </c>
    </row>
    <row r="810" hidden="1">
      <c r="I810" s="47"/>
      <c r="K810" t="str">
        <f>vlookup(C810,Mapping!$B$15:$C$34,2,false)</f>
        <v>#N/A</v>
      </c>
    </row>
    <row r="811" hidden="1">
      <c r="I811" s="47"/>
      <c r="K811" t="str">
        <f>vlookup(C811,Mapping!$B$15:$C$34,2,false)</f>
        <v>#N/A</v>
      </c>
    </row>
    <row r="812" hidden="1">
      <c r="I812" s="47"/>
      <c r="K812" t="str">
        <f>vlookup(C812,Mapping!$B$15:$C$34,2,false)</f>
        <v>#N/A</v>
      </c>
    </row>
    <row r="813" hidden="1">
      <c r="I813" s="47"/>
      <c r="K813" t="str">
        <f>vlookup(C813,Mapping!$B$15:$C$34,2,false)</f>
        <v>#N/A</v>
      </c>
    </row>
    <row r="814" hidden="1">
      <c r="I814" s="47"/>
      <c r="K814" t="str">
        <f>vlookup(C814,Mapping!$B$15:$C$34,2,false)</f>
        <v>#N/A</v>
      </c>
    </row>
    <row r="815" hidden="1">
      <c r="I815" s="47"/>
      <c r="K815" t="str">
        <f>vlookup(C815,Mapping!$B$15:$C$34,2,false)</f>
        <v>#N/A</v>
      </c>
    </row>
    <row r="816" hidden="1">
      <c r="I816" s="47"/>
      <c r="K816" t="str">
        <f>vlookup(C816,Mapping!$B$15:$C$34,2,false)</f>
        <v>#N/A</v>
      </c>
    </row>
    <row r="817" hidden="1">
      <c r="I817" s="47"/>
      <c r="K817" t="str">
        <f>vlookup(C817,Mapping!$B$15:$C$34,2,false)</f>
        <v>#N/A</v>
      </c>
    </row>
    <row r="818" hidden="1">
      <c r="I818" s="47"/>
      <c r="K818" t="str">
        <f>vlookup(C818,Mapping!$B$15:$C$34,2,false)</f>
        <v>#N/A</v>
      </c>
    </row>
    <row r="819" hidden="1">
      <c r="I819" s="47"/>
      <c r="K819" t="str">
        <f>vlookup(C819,Mapping!$B$15:$C$34,2,false)</f>
        <v>#N/A</v>
      </c>
    </row>
    <row r="820" hidden="1">
      <c r="I820" s="47"/>
      <c r="K820" t="str">
        <f>vlookup(C820,Mapping!$B$15:$C$34,2,false)</f>
        <v>#N/A</v>
      </c>
    </row>
    <row r="821" hidden="1">
      <c r="I821" s="47"/>
      <c r="K821" t="str">
        <f>vlookup(C821,Mapping!$B$15:$C$34,2,false)</f>
        <v>#N/A</v>
      </c>
    </row>
    <row r="822" hidden="1">
      <c r="I822" s="47"/>
      <c r="K822" t="str">
        <f>vlookup(C822,Mapping!$B$15:$C$34,2,false)</f>
        <v>#N/A</v>
      </c>
    </row>
    <row r="823" hidden="1">
      <c r="I823" s="47"/>
      <c r="K823" t="str">
        <f>vlookup(C823,Mapping!$B$15:$C$34,2,false)</f>
        <v>#N/A</v>
      </c>
    </row>
    <row r="824" hidden="1">
      <c r="I824" s="47"/>
      <c r="K824" t="str">
        <f>vlookup(C824,Mapping!$B$15:$C$34,2,false)</f>
        <v>#N/A</v>
      </c>
    </row>
    <row r="825" hidden="1">
      <c r="I825" s="47"/>
      <c r="K825" t="str">
        <f>vlookup(C825,Mapping!$B$15:$C$34,2,false)</f>
        <v>#N/A</v>
      </c>
    </row>
    <row r="826" hidden="1">
      <c r="I826" s="47"/>
      <c r="K826" t="str">
        <f>vlookup(C826,Mapping!$B$15:$C$34,2,false)</f>
        <v>#N/A</v>
      </c>
    </row>
    <row r="827" hidden="1">
      <c r="I827" s="47"/>
      <c r="K827" t="str">
        <f>vlookup(C827,Mapping!$B$15:$C$34,2,false)</f>
        <v>#N/A</v>
      </c>
    </row>
    <row r="828" hidden="1">
      <c r="I828" s="47"/>
      <c r="K828" t="str">
        <f>vlookup(C828,Mapping!$B$15:$C$34,2,false)</f>
        <v>#N/A</v>
      </c>
    </row>
    <row r="829" hidden="1">
      <c r="I829" s="47"/>
      <c r="K829" t="str">
        <f>vlookup(C829,Mapping!$B$15:$C$34,2,false)</f>
        <v>#N/A</v>
      </c>
    </row>
    <row r="830" hidden="1">
      <c r="I830" s="47"/>
      <c r="K830" t="str">
        <f>vlookup(C830,Mapping!$B$15:$C$34,2,false)</f>
        <v>#N/A</v>
      </c>
    </row>
    <row r="831" hidden="1">
      <c r="I831" s="47"/>
      <c r="K831" t="str">
        <f>vlookup(C831,Mapping!$B$15:$C$34,2,false)</f>
        <v>#N/A</v>
      </c>
    </row>
    <row r="832" hidden="1">
      <c r="I832" s="47"/>
      <c r="K832" t="str">
        <f>vlookup(C832,Mapping!$B$15:$C$34,2,false)</f>
        <v>#N/A</v>
      </c>
    </row>
    <row r="833" hidden="1">
      <c r="I833" s="47"/>
      <c r="K833" t="str">
        <f>vlookup(C833,Mapping!$B$15:$C$34,2,false)</f>
        <v>#N/A</v>
      </c>
    </row>
    <row r="834" hidden="1">
      <c r="I834" s="47"/>
      <c r="K834" t="str">
        <f>vlookup(C834,Mapping!$B$15:$C$34,2,false)</f>
        <v>#N/A</v>
      </c>
    </row>
    <row r="835" hidden="1">
      <c r="I835" s="47"/>
      <c r="K835" t="str">
        <f>vlookup(C835,Mapping!$B$15:$C$34,2,false)</f>
        <v>#N/A</v>
      </c>
    </row>
    <row r="836" hidden="1">
      <c r="I836" s="47"/>
      <c r="K836" t="str">
        <f>vlookup(C836,Mapping!$B$15:$C$34,2,false)</f>
        <v>#N/A</v>
      </c>
    </row>
    <row r="837" hidden="1">
      <c r="I837" s="47"/>
      <c r="K837" t="str">
        <f>vlookup(C837,Mapping!$B$15:$C$34,2,false)</f>
        <v>#N/A</v>
      </c>
    </row>
    <row r="838" hidden="1">
      <c r="I838" s="47"/>
      <c r="K838" t="str">
        <f>vlookup(C838,Mapping!$B$15:$C$34,2,false)</f>
        <v>#N/A</v>
      </c>
    </row>
    <row r="839" hidden="1">
      <c r="I839" s="47"/>
      <c r="K839" t="str">
        <f>vlookup(C839,Mapping!$B$15:$C$34,2,false)</f>
        <v>#N/A</v>
      </c>
    </row>
    <row r="840" hidden="1">
      <c r="I840" s="47"/>
      <c r="K840" t="str">
        <f>vlookup(C840,Mapping!$B$15:$C$34,2,false)</f>
        <v>#N/A</v>
      </c>
    </row>
    <row r="841" hidden="1">
      <c r="I841" s="47"/>
      <c r="K841" t="str">
        <f>vlookup(C841,Mapping!$B$15:$C$34,2,false)</f>
        <v>#N/A</v>
      </c>
    </row>
    <row r="842" hidden="1">
      <c r="I842" s="47"/>
      <c r="K842" t="str">
        <f>vlookup(C842,Mapping!$B$15:$C$34,2,false)</f>
        <v>#N/A</v>
      </c>
    </row>
    <row r="843" hidden="1">
      <c r="I843" s="47"/>
      <c r="K843" t="str">
        <f>vlookup(C843,Mapping!$B$15:$C$34,2,false)</f>
        <v>#N/A</v>
      </c>
    </row>
    <row r="844" hidden="1">
      <c r="I844" s="47"/>
      <c r="K844" t="str">
        <f>vlookup(C844,Mapping!$B$15:$C$34,2,false)</f>
        <v>#N/A</v>
      </c>
    </row>
    <row r="845" hidden="1">
      <c r="I845" s="47"/>
      <c r="K845" t="str">
        <f>vlookup(C845,Mapping!$B$15:$C$34,2,false)</f>
        <v>#N/A</v>
      </c>
    </row>
    <row r="846" hidden="1">
      <c r="I846" s="47"/>
      <c r="K846" t="str">
        <f>vlookup(C846,Mapping!$B$15:$C$34,2,false)</f>
        <v>#N/A</v>
      </c>
    </row>
    <row r="847" hidden="1">
      <c r="I847" s="47"/>
      <c r="K847" t="str">
        <f>vlookup(C847,Mapping!$B$15:$C$34,2,false)</f>
        <v>#N/A</v>
      </c>
    </row>
    <row r="848" hidden="1">
      <c r="I848" s="47"/>
      <c r="K848" t="str">
        <f>vlookup(C848,Mapping!$B$15:$C$34,2,false)</f>
        <v>#N/A</v>
      </c>
    </row>
    <row r="849" hidden="1">
      <c r="I849" s="47"/>
      <c r="K849" t="str">
        <f>vlookup(C849,Mapping!$B$15:$C$34,2,false)</f>
        <v>#N/A</v>
      </c>
    </row>
    <row r="850" hidden="1">
      <c r="I850" s="47"/>
      <c r="K850" t="str">
        <f>vlookup(C850,Mapping!$B$15:$C$34,2,false)</f>
        <v>#N/A</v>
      </c>
    </row>
    <row r="851" hidden="1">
      <c r="I851" s="47"/>
      <c r="K851" t="str">
        <f>vlookup(C851,Mapping!$B$15:$C$34,2,false)</f>
        <v>#N/A</v>
      </c>
    </row>
    <row r="852" hidden="1">
      <c r="I852" s="47"/>
      <c r="K852" t="str">
        <f>vlookup(C852,Mapping!$B$15:$C$34,2,false)</f>
        <v>#N/A</v>
      </c>
    </row>
    <row r="853" hidden="1">
      <c r="I853" s="47"/>
      <c r="K853" t="str">
        <f>vlookup(C853,Mapping!$B$15:$C$34,2,false)</f>
        <v>#N/A</v>
      </c>
    </row>
    <row r="854" hidden="1">
      <c r="I854" s="47"/>
      <c r="K854" t="str">
        <f>vlookup(C854,Mapping!$B$15:$C$34,2,false)</f>
        <v>#N/A</v>
      </c>
    </row>
    <row r="855" hidden="1">
      <c r="I855" s="47"/>
      <c r="K855" t="str">
        <f>vlookup(C855,Mapping!$B$15:$C$34,2,false)</f>
        <v>#N/A</v>
      </c>
    </row>
    <row r="856" hidden="1">
      <c r="I856" s="47"/>
      <c r="K856" t="str">
        <f>vlookup(C856,Mapping!$B$15:$C$34,2,false)</f>
        <v>#N/A</v>
      </c>
    </row>
    <row r="857" hidden="1">
      <c r="I857" s="47"/>
      <c r="K857" t="str">
        <f>vlookup(C857,Mapping!$B$15:$C$34,2,false)</f>
        <v>#N/A</v>
      </c>
    </row>
    <row r="858" hidden="1">
      <c r="I858" s="47"/>
      <c r="K858" t="str">
        <f>vlookup(C858,Mapping!$B$15:$C$34,2,false)</f>
        <v>#N/A</v>
      </c>
    </row>
    <row r="859" hidden="1">
      <c r="I859" s="47"/>
      <c r="K859" t="str">
        <f>vlookup(C859,Mapping!$B$15:$C$34,2,false)</f>
        <v>#N/A</v>
      </c>
    </row>
    <row r="860" hidden="1">
      <c r="I860" s="47"/>
      <c r="K860" t="str">
        <f>vlookup(C860,Mapping!$B$15:$C$34,2,false)</f>
        <v>#N/A</v>
      </c>
    </row>
    <row r="861" hidden="1">
      <c r="I861" s="47"/>
      <c r="K861" t="str">
        <f>vlookup(C861,Mapping!$B$15:$C$34,2,false)</f>
        <v>#N/A</v>
      </c>
    </row>
    <row r="862" hidden="1">
      <c r="I862" s="47"/>
      <c r="K862" t="str">
        <f>vlookup(C862,Mapping!$B$15:$C$34,2,false)</f>
        <v>#N/A</v>
      </c>
    </row>
    <row r="863" hidden="1">
      <c r="I863" s="47"/>
      <c r="K863" t="str">
        <f>vlookup(C863,Mapping!$B$15:$C$34,2,false)</f>
        <v>#N/A</v>
      </c>
    </row>
    <row r="864" hidden="1">
      <c r="I864" s="47"/>
      <c r="K864" t="str">
        <f>vlookup(C864,Mapping!$B$15:$C$34,2,false)</f>
        <v>#N/A</v>
      </c>
    </row>
    <row r="865" hidden="1">
      <c r="I865" s="47"/>
      <c r="K865" t="str">
        <f>vlookup(C865,Mapping!$B$15:$C$34,2,false)</f>
        <v>#N/A</v>
      </c>
    </row>
    <row r="866" hidden="1">
      <c r="I866" s="47"/>
      <c r="K866" t="str">
        <f>vlookup(C866,Mapping!$B$15:$C$34,2,false)</f>
        <v>#N/A</v>
      </c>
    </row>
    <row r="867" hidden="1">
      <c r="I867" s="47"/>
      <c r="K867" t="str">
        <f>vlookup(C867,Mapping!$B$15:$C$34,2,false)</f>
        <v>#N/A</v>
      </c>
    </row>
    <row r="868" hidden="1">
      <c r="I868" s="47"/>
      <c r="K868" t="str">
        <f>vlookup(C868,Mapping!$B$15:$C$34,2,false)</f>
        <v>#N/A</v>
      </c>
    </row>
    <row r="869" hidden="1">
      <c r="I869" s="47"/>
      <c r="K869" t="str">
        <f>vlookup(C869,Mapping!$B$15:$C$34,2,false)</f>
        <v>#N/A</v>
      </c>
    </row>
    <row r="870" hidden="1">
      <c r="I870" s="47"/>
      <c r="K870" t="str">
        <f>vlookup(C870,Mapping!$B$15:$C$34,2,false)</f>
        <v>#N/A</v>
      </c>
    </row>
    <row r="871" hidden="1">
      <c r="I871" s="47"/>
      <c r="K871" t="str">
        <f>vlookup(C871,Mapping!$B$15:$C$34,2,false)</f>
        <v>#N/A</v>
      </c>
    </row>
    <row r="872" hidden="1">
      <c r="I872" s="47"/>
      <c r="K872" t="str">
        <f>vlookup(C872,Mapping!$B$15:$C$34,2,false)</f>
        <v>#N/A</v>
      </c>
    </row>
    <row r="873" hidden="1">
      <c r="I873" s="47"/>
      <c r="K873" t="str">
        <f>vlookup(C873,Mapping!$B$15:$C$34,2,false)</f>
        <v>#N/A</v>
      </c>
    </row>
    <row r="874" hidden="1">
      <c r="I874" s="47"/>
      <c r="K874" t="str">
        <f>vlookup(C874,Mapping!$B$15:$C$34,2,false)</f>
        <v>#N/A</v>
      </c>
    </row>
    <row r="875" hidden="1">
      <c r="I875" s="47"/>
      <c r="K875" t="str">
        <f>vlookup(C875,Mapping!$B$15:$C$34,2,false)</f>
        <v>#N/A</v>
      </c>
    </row>
    <row r="876" hidden="1">
      <c r="I876" s="47"/>
      <c r="K876" t="str">
        <f>vlookup(C876,Mapping!$B$15:$C$34,2,false)</f>
        <v>#N/A</v>
      </c>
    </row>
    <row r="877" hidden="1">
      <c r="I877" s="47"/>
      <c r="K877" t="str">
        <f>vlookup(C877,Mapping!$B$15:$C$34,2,false)</f>
        <v>#N/A</v>
      </c>
    </row>
    <row r="878" hidden="1">
      <c r="I878" s="47"/>
      <c r="K878" t="str">
        <f>vlookup(C878,Mapping!$B$15:$C$34,2,false)</f>
        <v>#N/A</v>
      </c>
    </row>
    <row r="879" hidden="1">
      <c r="I879" s="47"/>
      <c r="K879" t="str">
        <f>vlookup(C879,Mapping!$B$15:$C$34,2,false)</f>
        <v>#N/A</v>
      </c>
    </row>
    <row r="880" hidden="1">
      <c r="I880" s="47"/>
      <c r="K880" t="str">
        <f>vlookup(C880,Mapping!$B$15:$C$34,2,false)</f>
        <v>#N/A</v>
      </c>
    </row>
    <row r="881" hidden="1">
      <c r="I881" s="47"/>
      <c r="K881" t="str">
        <f>vlookup(C881,Mapping!$B$15:$C$34,2,false)</f>
        <v>#N/A</v>
      </c>
    </row>
    <row r="882" hidden="1">
      <c r="I882" s="47"/>
      <c r="K882" t="str">
        <f>vlookup(C882,Mapping!$B$15:$C$34,2,false)</f>
        <v>#N/A</v>
      </c>
    </row>
    <row r="883" hidden="1">
      <c r="I883" s="47"/>
      <c r="K883" t="str">
        <f>vlookup(C883,Mapping!$B$15:$C$34,2,false)</f>
        <v>#N/A</v>
      </c>
    </row>
    <row r="884" hidden="1">
      <c r="I884" s="47"/>
      <c r="K884" t="str">
        <f>vlookup(C884,Mapping!$B$15:$C$34,2,false)</f>
        <v>#N/A</v>
      </c>
    </row>
    <row r="885" hidden="1">
      <c r="I885" s="47"/>
      <c r="K885" t="str">
        <f>vlookup(C885,Mapping!$B$15:$C$34,2,false)</f>
        <v>#N/A</v>
      </c>
    </row>
    <row r="886" hidden="1">
      <c r="I886" s="47"/>
      <c r="K886" t="str">
        <f>vlookup(C886,Mapping!$B$15:$C$34,2,false)</f>
        <v>#N/A</v>
      </c>
    </row>
    <row r="887" hidden="1">
      <c r="I887" s="47"/>
      <c r="K887" t="str">
        <f>vlookup(C887,Mapping!$B$15:$C$34,2,false)</f>
        <v>#N/A</v>
      </c>
    </row>
    <row r="888" hidden="1">
      <c r="I888" s="47"/>
      <c r="K888" t="str">
        <f>vlookup(C888,Mapping!$B$15:$C$34,2,false)</f>
        <v>#N/A</v>
      </c>
    </row>
    <row r="889" hidden="1">
      <c r="I889" s="47"/>
      <c r="K889" t="str">
        <f>vlookup(C889,Mapping!$B$15:$C$34,2,false)</f>
        <v>#N/A</v>
      </c>
    </row>
    <row r="890" hidden="1">
      <c r="I890" s="47"/>
      <c r="K890" t="str">
        <f>vlookup(C890,Mapping!$B$15:$C$34,2,false)</f>
        <v>#N/A</v>
      </c>
    </row>
    <row r="891" hidden="1">
      <c r="I891" s="47"/>
      <c r="K891" t="str">
        <f>vlookup(C891,Mapping!$B$15:$C$34,2,false)</f>
        <v>#N/A</v>
      </c>
    </row>
    <row r="892" hidden="1">
      <c r="I892" s="47"/>
      <c r="K892" t="str">
        <f>vlookup(C892,Mapping!$B$15:$C$34,2,false)</f>
        <v>#N/A</v>
      </c>
    </row>
    <row r="893" hidden="1">
      <c r="I893" s="47"/>
      <c r="K893" t="str">
        <f>vlookup(C893,Mapping!$B$15:$C$34,2,false)</f>
        <v>#N/A</v>
      </c>
    </row>
    <row r="894" hidden="1">
      <c r="I894" s="47"/>
      <c r="K894" t="str">
        <f>vlookup(C894,Mapping!$B$15:$C$34,2,false)</f>
        <v>#N/A</v>
      </c>
    </row>
    <row r="895" hidden="1">
      <c r="I895" s="47"/>
      <c r="K895" t="str">
        <f>vlookup(C895,Mapping!$B$15:$C$34,2,false)</f>
        <v>#N/A</v>
      </c>
    </row>
    <row r="896" hidden="1">
      <c r="I896" s="47"/>
      <c r="K896" t="str">
        <f>vlookup(C896,Mapping!$B$15:$C$34,2,false)</f>
        <v>#N/A</v>
      </c>
    </row>
    <row r="897" hidden="1">
      <c r="I897" s="47"/>
      <c r="K897" t="str">
        <f>vlookup(C897,Mapping!$B$15:$C$34,2,false)</f>
        <v>#N/A</v>
      </c>
    </row>
    <row r="898" hidden="1">
      <c r="I898" s="47"/>
      <c r="K898" t="str">
        <f>vlookup(C898,Mapping!$B$15:$C$34,2,false)</f>
        <v>#N/A</v>
      </c>
    </row>
    <row r="899" hidden="1">
      <c r="I899" s="47"/>
      <c r="K899" t="str">
        <f>vlookup(C899,Mapping!$B$15:$C$34,2,false)</f>
        <v>#N/A</v>
      </c>
    </row>
    <row r="900" hidden="1">
      <c r="I900" s="47"/>
      <c r="K900" t="str">
        <f>vlookup(C900,Mapping!$B$15:$C$34,2,false)</f>
        <v>#N/A</v>
      </c>
    </row>
    <row r="901" hidden="1">
      <c r="I901" s="47"/>
      <c r="K901" t="str">
        <f>vlookup(C901,Mapping!$B$15:$C$34,2,false)</f>
        <v>#N/A</v>
      </c>
    </row>
    <row r="902" hidden="1">
      <c r="I902" s="47"/>
      <c r="K902" t="str">
        <f>vlookup(C902,Mapping!$B$15:$C$34,2,false)</f>
        <v>#N/A</v>
      </c>
    </row>
    <row r="903" hidden="1">
      <c r="I903" s="47"/>
      <c r="K903" t="str">
        <f>vlookup(C903,Mapping!$B$15:$C$34,2,false)</f>
        <v>#N/A</v>
      </c>
    </row>
    <row r="904" hidden="1">
      <c r="I904" s="47"/>
      <c r="K904" t="str">
        <f>vlookup(C904,Mapping!$B$15:$C$34,2,false)</f>
        <v>#N/A</v>
      </c>
    </row>
    <row r="905" hidden="1">
      <c r="I905" s="47"/>
      <c r="K905" t="str">
        <f>vlookup(C905,Mapping!$B$15:$C$34,2,false)</f>
        <v>#N/A</v>
      </c>
    </row>
    <row r="906" hidden="1">
      <c r="I906" s="47"/>
      <c r="K906" t="str">
        <f>vlookup(C906,Mapping!$B$15:$C$34,2,false)</f>
        <v>#N/A</v>
      </c>
    </row>
    <row r="907" hidden="1">
      <c r="I907" s="47"/>
      <c r="K907" t="str">
        <f>vlookup(C907,Mapping!$B$15:$C$34,2,false)</f>
        <v>#N/A</v>
      </c>
    </row>
    <row r="908" hidden="1">
      <c r="I908" s="47"/>
      <c r="K908" t="str">
        <f>vlookup(C908,Mapping!$B$15:$C$34,2,false)</f>
        <v>#N/A</v>
      </c>
    </row>
    <row r="909" hidden="1">
      <c r="I909" s="47"/>
      <c r="K909" t="str">
        <f>vlookup(C909,Mapping!$B$15:$C$34,2,false)</f>
        <v>#N/A</v>
      </c>
    </row>
    <row r="910" hidden="1">
      <c r="I910" s="47"/>
      <c r="K910" t="str">
        <f>vlookup(C910,Mapping!$B$15:$C$34,2,false)</f>
        <v>#N/A</v>
      </c>
    </row>
    <row r="911" hidden="1">
      <c r="I911" s="47"/>
      <c r="K911" t="str">
        <f>vlookup(C911,Mapping!$B$15:$C$34,2,false)</f>
        <v>#N/A</v>
      </c>
    </row>
    <row r="912" hidden="1">
      <c r="I912" s="47"/>
      <c r="K912" t="str">
        <f>vlookup(C912,Mapping!$B$15:$C$34,2,false)</f>
        <v>#N/A</v>
      </c>
    </row>
    <row r="913" hidden="1">
      <c r="I913" s="47"/>
      <c r="K913" t="str">
        <f>vlookup(C913,Mapping!$B$15:$C$34,2,false)</f>
        <v>#N/A</v>
      </c>
    </row>
    <row r="914" hidden="1">
      <c r="I914" s="47"/>
      <c r="K914" t="str">
        <f>vlookup(C914,Mapping!$B$15:$C$34,2,false)</f>
        <v>#N/A</v>
      </c>
    </row>
    <row r="915" hidden="1">
      <c r="I915" s="47"/>
      <c r="K915" t="str">
        <f>vlookup(C915,Mapping!$B$15:$C$34,2,false)</f>
        <v>#N/A</v>
      </c>
    </row>
    <row r="916" hidden="1">
      <c r="I916" s="47"/>
      <c r="K916" t="str">
        <f>vlookup(C916,Mapping!$B$15:$C$34,2,false)</f>
        <v>#N/A</v>
      </c>
    </row>
    <row r="917" hidden="1">
      <c r="I917" s="47"/>
      <c r="K917" t="str">
        <f>vlookup(C917,Mapping!$B$15:$C$34,2,false)</f>
        <v>#N/A</v>
      </c>
    </row>
    <row r="918" hidden="1">
      <c r="I918" s="47"/>
      <c r="K918" t="str">
        <f>vlookup(C918,Mapping!$B$15:$C$34,2,false)</f>
        <v>#N/A</v>
      </c>
    </row>
    <row r="919" hidden="1">
      <c r="I919" s="47"/>
      <c r="K919" t="str">
        <f>vlookup(C919,Mapping!$B$15:$C$34,2,false)</f>
        <v>#N/A</v>
      </c>
    </row>
    <row r="920" hidden="1">
      <c r="I920" s="47"/>
      <c r="K920" t="str">
        <f>vlookup(C920,Mapping!$B$15:$C$34,2,false)</f>
        <v>#N/A</v>
      </c>
    </row>
    <row r="921" hidden="1">
      <c r="I921" s="47"/>
      <c r="K921" t="str">
        <f>vlookup(C921,Mapping!$B$15:$C$34,2,false)</f>
        <v>#N/A</v>
      </c>
    </row>
    <row r="922" hidden="1">
      <c r="I922" s="47"/>
      <c r="K922" t="str">
        <f>vlookup(C922,Mapping!$B$15:$C$34,2,false)</f>
        <v>#N/A</v>
      </c>
    </row>
    <row r="923" hidden="1">
      <c r="I923" s="47"/>
      <c r="K923" t="str">
        <f>vlookup(C923,Mapping!$B$15:$C$34,2,false)</f>
        <v>#N/A</v>
      </c>
    </row>
    <row r="924" hidden="1">
      <c r="I924" s="47"/>
      <c r="K924" t="str">
        <f>vlookup(C924,Mapping!$B$15:$C$34,2,false)</f>
        <v>#N/A</v>
      </c>
    </row>
    <row r="925" hidden="1">
      <c r="I925" s="47"/>
      <c r="K925" t="str">
        <f>vlookup(C925,Mapping!$B$15:$C$34,2,false)</f>
        <v>#N/A</v>
      </c>
    </row>
    <row r="926" hidden="1">
      <c r="I926" s="47"/>
      <c r="K926" t="str">
        <f>vlookup(C926,Mapping!$B$15:$C$34,2,false)</f>
        <v>#N/A</v>
      </c>
    </row>
    <row r="927" hidden="1">
      <c r="I927" s="47"/>
      <c r="K927" t="str">
        <f>vlookup(C927,Mapping!$B$15:$C$34,2,false)</f>
        <v>#N/A</v>
      </c>
    </row>
    <row r="928" hidden="1">
      <c r="I928" s="47"/>
      <c r="K928" t="str">
        <f>vlookup(C928,Mapping!$B$15:$C$34,2,false)</f>
        <v>#N/A</v>
      </c>
    </row>
    <row r="929" hidden="1">
      <c r="I929" s="47"/>
      <c r="K929" t="str">
        <f>vlookup(C929,Mapping!$B$15:$C$34,2,false)</f>
        <v>#N/A</v>
      </c>
    </row>
    <row r="930" hidden="1">
      <c r="I930" s="47"/>
      <c r="K930" t="str">
        <f>vlookup(C930,Mapping!$B$15:$C$34,2,false)</f>
        <v>#N/A</v>
      </c>
    </row>
    <row r="931" hidden="1">
      <c r="I931" s="47"/>
      <c r="K931" t="str">
        <f>vlookup(C931,Mapping!$B$15:$C$34,2,false)</f>
        <v>#N/A</v>
      </c>
    </row>
    <row r="932" hidden="1">
      <c r="I932" s="47"/>
      <c r="K932" t="str">
        <f>vlookup(C932,Mapping!$B$15:$C$34,2,false)</f>
        <v>#N/A</v>
      </c>
    </row>
    <row r="933" hidden="1">
      <c r="I933" s="47"/>
      <c r="K933" t="str">
        <f>vlookup(C933,Mapping!$B$15:$C$34,2,false)</f>
        <v>#N/A</v>
      </c>
    </row>
    <row r="934" hidden="1">
      <c r="I934" s="47"/>
      <c r="K934" t="str">
        <f>vlookup(C934,Mapping!$B$15:$C$34,2,false)</f>
        <v>#N/A</v>
      </c>
    </row>
    <row r="935" hidden="1">
      <c r="I935" s="47"/>
      <c r="K935" t="str">
        <f>vlookup(C935,Mapping!$B$15:$C$34,2,false)</f>
        <v>#N/A</v>
      </c>
    </row>
    <row r="936" hidden="1">
      <c r="I936" s="47"/>
      <c r="K936" t="str">
        <f>vlookup(C936,Mapping!$B$15:$C$34,2,false)</f>
        <v>#N/A</v>
      </c>
    </row>
    <row r="937" hidden="1">
      <c r="I937" s="47"/>
      <c r="K937" t="str">
        <f>vlookup(C937,Mapping!$B$15:$C$34,2,false)</f>
        <v>#N/A</v>
      </c>
    </row>
    <row r="938" hidden="1">
      <c r="I938" s="47"/>
      <c r="K938" t="str">
        <f>vlookup(C938,Mapping!$B$15:$C$34,2,false)</f>
        <v>#N/A</v>
      </c>
    </row>
    <row r="939" hidden="1">
      <c r="I939" s="47"/>
      <c r="K939" t="str">
        <f>vlookup(C939,Mapping!$B$15:$C$34,2,false)</f>
        <v>#N/A</v>
      </c>
    </row>
    <row r="940" hidden="1">
      <c r="I940" s="47"/>
      <c r="K940" t="str">
        <f>vlookup(C940,Mapping!$B$15:$C$34,2,false)</f>
        <v>#N/A</v>
      </c>
    </row>
    <row r="941" hidden="1">
      <c r="I941" s="47"/>
      <c r="K941" t="str">
        <f>vlookup(C941,Mapping!$B$15:$C$34,2,false)</f>
        <v>#N/A</v>
      </c>
    </row>
    <row r="942" hidden="1">
      <c r="I942" s="47"/>
      <c r="K942" t="str">
        <f>vlookup(C942,Mapping!$B$15:$C$34,2,false)</f>
        <v>#N/A</v>
      </c>
    </row>
    <row r="943" hidden="1">
      <c r="I943" s="47"/>
      <c r="K943" t="str">
        <f>vlookup(C943,Mapping!$B$15:$C$34,2,false)</f>
        <v>#N/A</v>
      </c>
    </row>
    <row r="944" hidden="1">
      <c r="I944" s="47"/>
      <c r="K944" t="str">
        <f>vlookup(C944,Mapping!$B$15:$C$34,2,false)</f>
        <v>#N/A</v>
      </c>
    </row>
    <row r="945" hidden="1">
      <c r="I945" s="47"/>
      <c r="K945" t="str">
        <f>vlookup(C945,Mapping!$B$15:$C$34,2,false)</f>
        <v>#N/A</v>
      </c>
    </row>
    <row r="946" hidden="1">
      <c r="I946" s="47"/>
      <c r="K946" t="str">
        <f>vlookup(C946,Mapping!$B$15:$C$34,2,false)</f>
        <v>#N/A</v>
      </c>
    </row>
    <row r="947" hidden="1">
      <c r="I947" s="47"/>
      <c r="K947" t="str">
        <f>vlookup(C947,Mapping!$B$15:$C$34,2,false)</f>
        <v>#N/A</v>
      </c>
    </row>
    <row r="948" hidden="1">
      <c r="I948" s="47"/>
      <c r="K948" t="str">
        <f>vlookup(C948,Mapping!$B$15:$C$34,2,false)</f>
        <v>#N/A</v>
      </c>
    </row>
    <row r="949" hidden="1">
      <c r="I949" s="47"/>
      <c r="K949" t="str">
        <f>vlookup(C949,Mapping!$B$15:$C$34,2,false)</f>
        <v>#N/A</v>
      </c>
    </row>
    <row r="950" hidden="1">
      <c r="I950" s="47"/>
      <c r="K950" t="str">
        <f>vlookup(C950,Mapping!$B$15:$C$34,2,false)</f>
        <v>#N/A</v>
      </c>
    </row>
    <row r="951" hidden="1">
      <c r="I951" s="47"/>
      <c r="K951" t="str">
        <f>vlookup(C951,Mapping!$B$15:$C$34,2,false)</f>
        <v>#N/A</v>
      </c>
    </row>
    <row r="952" hidden="1">
      <c r="I952" s="47"/>
      <c r="K952" t="str">
        <f>vlookup(C952,Mapping!$B$15:$C$34,2,false)</f>
        <v>#N/A</v>
      </c>
    </row>
    <row r="953" hidden="1">
      <c r="I953" s="47"/>
      <c r="K953" t="str">
        <f>vlookup(C953,Mapping!$B$15:$C$34,2,false)</f>
        <v>#N/A</v>
      </c>
    </row>
    <row r="954" hidden="1">
      <c r="I954" s="47"/>
      <c r="K954" t="str">
        <f>vlookup(C954,Mapping!$B$15:$C$34,2,false)</f>
        <v>#N/A</v>
      </c>
    </row>
    <row r="955" hidden="1">
      <c r="I955" s="47"/>
      <c r="K955" t="str">
        <f>vlookup(C955,Mapping!$B$15:$C$34,2,false)</f>
        <v>#N/A</v>
      </c>
    </row>
    <row r="956" hidden="1">
      <c r="I956" s="47"/>
      <c r="K956" t="str">
        <f>vlookup(C956,Mapping!$B$15:$C$34,2,false)</f>
        <v>#N/A</v>
      </c>
    </row>
    <row r="957" hidden="1">
      <c r="I957" s="47"/>
      <c r="K957" t="str">
        <f>vlookup(C957,Mapping!$B$15:$C$34,2,false)</f>
        <v>#N/A</v>
      </c>
    </row>
    <row r="958" hidden="1">
      <c r="I958" s="47"/>
      <c r="K958" t="str">
        <f>vlookup(C958,Mapping!$B$15:$C$34,2,false)</f>
        <v>#N/A</v>
      </c>
    </row>
    <row r="959" hidden="1">
      <c r="I959" s="47"/>
      <c r="K959" t="str">
        <f>vlookup(C959,Mapping!$B$15:$C$34,2,false)</f>
        <v>#N/A</v>
      </c>
    </row>
    <row r="960" hidden="1">
      <c r="I960" s="47"/>
      <c r="K960" t="str">
        <f>vlookup(C960,Mapping!$B$15:$C$34,2,false)</f>
        <v>#N/A</v>
      </c>
    </row>
    <row r="961" hidden="1">
      <c r="I961" s="47"/>
      <c r="K961" t="str">
        <f>vlookup(C961,Mapping!$B$15:$C$34,2,false)</f>
        <v>#N/A</v>
      </c>
    </row>
    <row r="962" hidden="1">
      <c r="I962" s="47"/>
      <c r="K962" t="str">
        <f>vlookup(C962,Mapping!$B$15:$C$34,2,false)</f>
        <v>#N/A</v>
      </c>
    </row>
    <row r="963" hidden="1">
      <c r="I963" s="47"/>
      <c r="K963" t="str">
        <f>vlookup(C963,Mapping!$B$15:$C$34,2,false)</f>
        <v>#N/A</v>
      </c>
    </row>
    <row r="964" hidden="1">
      <c r="I964" s="47"/>
      <c r="K964" t="str">
        <f>vlookup(C964,Mapping!$B$15:$C$34,2,false)</f>
        <v>#N/A</v>
      </c>
    </row>
    <row r="965" hidden="1">
      <c r="I965" s="47"/>
      <c r="K965" t="str">
        <f>vlookup(C965,Mapping!$B$15:$C$34,2,false)</f>
        <v>#N/A</v>
      </c>
    </row>
    <row r="966" hidden="1">
      <c r="I966" s="47"/>
      <c r="K966" t="str">
        <f>vlookup(C966,Mapping!$B$15:$C$34,2,false)</f>
        <v>#N/A</v>
      </c>
    </row>
    <row r="967" hidden="1">
      <c r="I967" s="47"/>
      <c r="K967" t="str">
        <f>vlookup(C967,Mapping!$B$15:$C$34,2,false)</f>
        <v>#N/A</v>
      </c>
    </row>
    <row r="968" hidden="1">
      <c r="I968" s="47"/>
      <c r="K968" t="str">
        <f>vlookup(C968,Mapping!$B$15:$C$34,2,false)</f>
        <v>#N/A</v>
      </c>
    </row>
    <row r="969" hidden="1">
      <c r="I969" s="47"/>
      <c r="K969" t="str">
        <f>vlookup(C969,Mapping!$B$15:$C$34,2,false)</f>
        <v>#N/A</v>
      </c>
    </row>
    <row r="970" hidden="1">
      <c r="I970" s="47"/>
      <c r="K970" t="str">
        <f>vlookup(C970,Mapping!$B$15:$C$34,2,false)</f>
        <v>#N/A</v>
      </c>
    </row>
    <row r="971" hidden="1">
      <c r="I971" s="47"/>
      <c r="K971" t="str">
        <f>vlookup(C971,Mapping!$B$15:$C$34,2,false)</f>
        <v>#N/A</v>
      </c>
    </row>
    <row r="972" hidden="1">
      <c r="I972" s="47"/>
      <c r="K972" t="str">
        <f>vlookup(C972,Mapping!$B$15:$C$34,2,false)</f>
        <v>#N/A</v>
      </c>
    </row>
    <row r="973" hidden="1">
      <c r="I973" s="47"/>
      <c r="K973" t="str">
        <f>vlookup(C973,Mapping!$B$15:$C$34,2,false)</f>
        <v>#N/A</v>
      </c>
    </row>
    <row r="974" hidden="1">
      <c r="I974" s="47"/>
      <c r="K974" t="str">
        <f>vlookup(C974,Mapping!$B$15:$C$34,2,false)</f>
        <v>#N/A</v>
      </c>
    </row>
    <row r="975" hidden="1">
      <c r="I975" s="47"/>
      <c r="K975" t="str">
        <f>vlookup(C975,Mapping!$B$15:$C$34,2,false)</f>
        <v>#N/A</v>
      </c>
    </row>
    <row r="976" hidden="1">
      <c r="I976" s="47"/>
      <c r="K976" t="str">
        <f>vlookup(C976,Mapping!$B$15:$C$34,2,false)</f>
        <v>#N/A</v>
      </c>
    </row>
    <row r="977" hidden="1">
      <c r="I977" s="47"/>
      <c r="K977" t="str">
        <f>vlookup(C977,Mapping!$B$15:$C$34,2,false)</f>
        <v>#N/A</v>
      </c>
    </row>
    <row r="978" hidden="1">
      <c r="I978" s="47"/>
      <c r="K978" t="str">
        <f>vlookup(C978,Mapping!$B$15:$C$34,2,false)</f>
        <v>#N/A</v>
      </c>
    </row>
    <row r="979" hidden="1">
      <c r="I979" s="47"/>
      <c r="K979" t="str">
        <f>vlookup(C979,Mapping!$B$15:$C$34,2,false)</f>
        <v>#N/A</v>
      </c>
    </row>
    <row r="980" hidden="1">
      <c r="I980" s="47"/>
      <c r="K980" t="str">
        <f>vlookup(C980,Mapping!$B$15:$C$34,2,false)</f>
        <v>#N/A</v>
      </c>
    </row>
    <row r="981" hidden="1">
      <c r="I981" s="47"/>
      <c r="K981" t="str">
        <f>vlookup(C981,Mapping!$B$15:$C$34,2,false)</f>
        <v>#N/A</v>
      </c>
    </row>
    <row r="982" hidden="1">
      <c r="I982" s="47"/>
      <c r="K982" t="str">
        <f>vlookup(C982,Mapping!$B$15:$C$34,2,false)</f>
        <v>#N/A</v>
      </c>
    </row>
    <row r="983" hidden="1">
      <c r="I983" s="47"/>
      <c r="K983" t="str">
        <f>vlookup(C983,Mapping!$B$15:$C$34,2,false)</f>
        <v>#N/A</v>
      </c>
    </row>
    <row r="984" hidden="1">
      <c r="I984" s="47"/>
      <c r="K984" t="str">
        <f>vlookup(C984,Mapping!$B$15:$C$34,2,false)</f>
        <v>#N/A</v>
      </c>
    </row>
    <row r="985" hidden="1">
      <c r="I985" s="47"/>
      <c r="K985" t="str">
        <f>vlookup(C985,Mapping!$B$15:$C$34,2,false)</f>
        <v>#N/A</v>
      </c>
    </row>
    <row r="986" hidden="1">
      <c r="I986" s="47"/>
      <c r="K986" t="str">
        <f>vlookup(C986,Mapping!$B$15:$C$34,2,false)</f>
        <v>#N/A</v>
      </c>
    </row>
    <row r="987" hidden="1">
      <c r="I987" s="47"/>
      <c r="K987" t="str">
        <f>vlookup(C987,Mapping!$B$15:$C$34,2,false)</f>
        <v>#N/A</v>
      </c>
    </row>
    <row r="988" hidden="1">
      <c r="I988" s="47"/>
      <c r="K988" t="str">
        <f>vlookup(C988,Mapping!$B$15:$C$34,2,false)</f>
        <v>#N/A</v>
      </c>
    </row>
    <row r="989" hidden="1">
      <c r="I989" s="47"/>
      <c r="K989" t="str">
        <f>vlookup(C989,Mapping!$B$15:$C$34,2,false)</f>
        <v>#N/A</v>
      </c>
    </row>
    <row r="990" hidden="1">
      <c r="I990" s="47"/>
      <c r="K990" t="str">
        <f>vlookup(C990,Mapping!$B$15:$C$34,2,false)</f>
        <v>#N/A</v>
      </c>
    </row>
    <row r="991" hidden="1">
      <c r="I991" s="47"/>
      <c r="K991" t="str">
        <f>vlookup(C991,Mapping!$B$15:$C$34,2,false)</f>
        <v>#N/A</v>
      </c>
    </row>
    <row r="992" hidden="1">
      <c r="I992" s="47"/>
      <c r="K992" t="str">
        <f>vlookup(C992,Mapping!$B$15:$C$34,2,false)</f>
        <v>#N/A</v>
      </c>
    </row>
    <row r="993" hidden="1">
      <c r="I993" s="47"/>
      <c r="K993" t="str">
        <f>vlookup(C993,Mapping!$B$15:$C$34,2,false)</f>
        <v>#N/A</v>
      </c>
    </row>
    <row r="994" hidden="1">
      <c r="I994" s="47"/>
      <c r="K994" t="str">
        <f>vlookup(C994,Mapping!$B$15:$C$34,2,false)</f>
        <v>#N/A</v>
      </c>
    </row>
    <row r="995" hidden="1">
      <c r="I995" s="47"/>
      <c r="K995" t="str">
        <f>vlookup(C995,Mapping!$B$15:$C$34,2,false)</f>
        <v>#N/A</v>
      </c>
    </row>
    <row r="996" hidden="1">
      <c r="I996" s="47"/>
      <c r="K996" t="str">
        <f>vlookup(C996,Mapping!$B$15:$C$34,2,false)</f>
        <v>#N/A</v>
      </c>
    </row>
    <row r="997" hidden="1">
      <c r="I997" s="47"/>
      <c r="K997" t="str">
        <f>vlookup(C997,Mapping!$B$15:$C$34,2,false)</f>
        <v>#N/A</v>
      </c>
    </row>
    <row r="998" hidden="1">
      <c r="I998" s="47"/>
      <c r="K998" t="str">
        <f>vlookup(C998,Mapping!$B$15:$C$34,2,false)</f>
        <v>#N/A</v>
      </c>
    </row>
    <row r="999" hidden="1">
      <c r="I999" s="47"/>
      <c r="K999" t="str">
        <f>vlookup(C999,Mapping!$B$15:$C$34,2,false)</f>
        <v>#N/A</v>
      </c>
    </row>
    <row r="1000" hidden="1">
      <c r="I1000" s="47"/>
      <c r="K1000" t="str">
        <f>vlookup(C1000,Mapping!$B$15:$C$34,2,false)</f>
        <v>#N/A</v>
      </c>
    </row>
    <row r="1001" hidden="1">
      <c r="I1001" s="47"/>
      <c r="K1001" t="str">
        <f>vlookup(C1001,Mapping!$B$15:$C$34,2,false)</f>
        <v>#N/A</v>
      </c>
    </row>
    <row r="1002" hidden="1">
      <c r="I1002" s="47"/>
      <c r="K1002" t="str">
        <f>vlookup(C1002,Mapping!$B$15:$C$34,2,false)</f>
        <v>#N/A</v>
      </c>
    </row>
    <row r="1003" hidden="1">
      <c r="I1003" s="47"/>
      <c r="K1003" t="str">
        <f>vlookup(C1003,Mapping!$B$15:$C$34,2,false)</f>
        <v>#N/A</v>
      </c>
    </row>
    <row r="1004" hidden="1">
      <c r="I1004" s="47"/>
      <c r="K1004" t="str">
        <f>vlookup(C1004,Mapping!$B$15:$C$34,2,false)</f>
        <v>#N/A</v>
      </c>
    </row>
    <row r="1005" hidden="1">
      <c r="I1005" s="47"/>
      <c r="K1005" t="str">
        <f>vlookup(C1005,Mapping!$B$15:$C$34,2,false)</f>
        <v>#N/A</v>
      </c>
    </row>
    <row r="1006" hidden="1">
      <c r="I1006" s="47"/>
      <c r="K1006" t="str">
        <f>vlookup(C1006,Mapping!$B$15:$C$34,2,false)</f>
        <v>#N/A</v>
      </c>
    </row>
    <row r="1007" hidden="1">
      <c r="I1007" s="47"/>
      <c r="K1007" t="str">
        <f>vlookup(C1007,Mapping!$B$15:$C$34,2,false)</f>
        <v>#N/A</v>
      </c>
    </row>
    <row r="1008" hidden="1">
      <c r="I1008" s="47"/>
      <c r="K1008" t="str">
        <f>vlookup(C1008,Mapping!$B$15:$C$34,2,false)</f>
        <v>#N/A</v>
      </c>
    </row>
    <row r="1009" hidden="1">
      <c r="I1009" s="47"/>
      <c r="K1009" t="str">
        <f>vlookup(C1009,Mapping!$B$15:$C$34,2,false)</f>
        <v>#N/A</v>
      </c>
    </row>
    <row r="1010" hidden="1">
      <c r="I1010" s="47"/>
      <c r="K1010" t="str">
        <f>vlookup(C1010,Mapping!$B$15:$C$34,2,false)</f>
        <v>#N/A</v>
      </c>
    </row>
    <row r="1011" hidden="1">
      <c r="I1011" s="47"/>
      <c r="K1011" t="str">
        <f>vlookup(C1011,Mapping!$B$15:$C$34,2,false)</f>
        <v>#N/A</v>
      </c>
    </row>
    <row r="1012" hidden="1">
      <c r="I1012" s="47"/>
      <c r="K1012" t="str">
        <f>vlookup(C1012,Mapping!$B$15:$C$34,2,false)</f>
        <v>#N/A</v>
      </c>
    </row>
    <row r="1013" hidden="1">
      <c r="I1013" s="47"/>
      <c r="K1013" t="str">
        <f>vlookup(C1013,Mapping!$B$15:$C$34,2,false)</f>
        <v>#N/A</v>
      </c>
    </row>
    <row r="1014" hidden="1">
      <c r="I1014" s="47"/>
      <c r="K1014" t="str">
        <f>vlookup(C1014,Mapping!$B$15:$C$34,2,false)</f>
        <v>#N/A</v>
      </c>
    </row>
    <row r="1015" hidden="1">
      <c r="I1015" s="47"/>
      <c r="K1015" t="str">
        <f>vlookup(C1015,Mapping!$B$15:$C$34,2,false)</f>
        <v>#N/A</v>
      </c>
    </row>
    <row r="1016" hidden="1">
      <c r="I1016" s="47"/>
      <c r="K1016" t="str">
        <f>vlookup(C1016,Mapping!$B$15:$C$34,2,false)</f>
        <v>#N/A</v>
      </c>
    </row>
    <row r="1017" hidden="1">
      <c r="I1017" s="47"/>
      <c r="K1017" t="str">
        <f>vlookup(C1017,Mapping!$B$15:$C$34,2,false)</f>
        <v>#N/A</v>
      </c>
    </row>
    <row r="1018" hidden="1">
      <c r="I1018" s="47"/>
      <c r="K1018" t="str">
        <f>vlookup(C1018,Mapping!$B$15:$C$34,2,false)</f>
        <v>#N/A</v>
      </c>
    </row>
    <row r="1019" hidden="1">
      <c r="I1019" s="47"/>
      <c r="K1019" t="str">
        <f>vlookup(C1019,Mapping!$B$15:$C$34,2,false)</f>
        <v>#N/A</v>
      </c>
    </row>
    <row r="1020" hidden="1">
      <c r="I1020" s="47"/>
      <c r="K1020" t="str">
        <f>vlookup(C1020,Mapping!$B$15:$C$34,2,false)</f>
        <v>#N/A</v>
      </c>
    </row>
    <row r="1021" hidden="1">
      <c r="I1021" s="47"/>
      <c r="K1021" t="str">
        <f>vlookup(C1021,Mapping!$B$15:$C$34,2,false)</f>
        <v>#N/A</v>
      </c>
    </row>
    <row r="1022" hidden="1">
      <c r="I1022" s="47"/>
      <c r="K1022" t="str">
        <f>vlookup(C1022,Mapping!$B$15:$C$34,2,false)</f>
        <v>#N/A</v>
      </c>
    </row>
    <row r="1023" hidden="1">
      <c r="I1023" s="47"/>
      <c r="K1023" t="str">
        <f>vlookup(C1023,Mapping!$B$15:$C$34,2,false)</f>
        <v>#N/A</v>
      </c>
    </row>
    <row r="1024" hidden="1">
      <c r="I1024" s="47"/>
      <c r="K1024" t="str">
        <f>vlookup(C1024,Mapping!$B$15:$C$34,2,false)</f>
        <v>#N/A</v>
      </c>
    </row>
    <row r="1025" hidden="1">
      <c r="I1025" s="47"/>
      <c r="K1025" t="str">
        <f>vlookup(C1025,Mapping!$B$15:$C$34,2,false)</f>
        <v>#N/A</v>
      </c>
    </row>
    <row r="1026" hidden="1">
      <c r="I1026" s="47"/>
      <c r="K1026" t="str">
        <f>vlookup(C1026,Mapping!$B$15:$C$34,2,false)</f>
        <v>#N/A</v>
      </c>
    </row>
    <row r="1027" hidden="1">
      <c r="I1027" s="47"/>
      <c r="K1027" t="str">
        <f>vlookup(C1027,Mapping!$B$15:$C$34,2,false)</f>
        <v>#N/A</v>
      </c>
    </row>
    <row r="1028" hidden="1">
      <c r="I1028" s="47"/>
      <c r="K1028" t="str">
        <f>vlookup(C1028,Mapping!$B$15:$C$34,2,false)</f>
        <v>#N/A</v>
      </c>
    </row>
    <row r="1029" hidden="1">
      <c r="I1029" s="47"/>
      <c r="K1029" t="str">
        <f>vlookup(C1029,Mapping!$B$15:$C$34,2,false)</f>
        <v>#N/A</v>
      </c>
    </row>
    <row r="1030" hidden="1">
      <c r="I1030" s="47"/>
      <c r="K1030" t="str">
        <f>vlookup(C1030,Mapping!$B$15:$C$34,2,false)</f>
        <v>#N/A</v>
      </c>
    </row>
    <row r="1031" hidden="1">
      <c r="I1031" s="47"/>
      <c r="K1031" t="str">
        <f>vlookup(C1031,Mapping!$B$15:$C$34,2,false)</f>
        <v>#N/A</v>
      </c>
    </row>
    <row r="1032" hidden="1">
      <c r="I1032" s="47"/>
      <c r="K1032" t="str">
        <f>vlookup(C1032,Mapping!$B$15:$C$34,2,false)</f>
        <v>#N/A</v>
      </c>
    </row>
    <row r="1033" hidden="1">
      <c r="I1033" s="47"/>
      <c r="K1033" t="str">
        <f>vlookup(C1033,Mapping!$B$15:$C$34,2,false)</f>
        <v>#N/A</v>
      </c>
    </row>
    <row r="1034" hidden="1">
      <c r="I1034" s="47"/>
      <c r="K1034" t="str">
        <f>vlookup(C1034,Mapping!$B$15:$C$34,2,false)</f>
        <v>#N/A</v>
      </c>
    </row>
    <row r="1035" hidden="1">
      <c r="I1035" s="47"/>
      <c r="K1035" t="str">
        <f>vlookup(C1035,Mapping!$B$15:$C$34,2,false)</f>
        <v>#N/A</v>
      </c>
    </row>
    <row r="1036" hidden="1">
      <c r="I1036" s="47"/>
      <c r="K1036" t="str">
        <f>vlookup(C1036,Mapping!$B$15:$C$34,2,false)</f>
        <v>#N/A</v>
      </c>
    </row>
    <row r="1037" hidden="1">
      <c r="I1037" s="47"/>
      <c r="K1037" t="str">
        <f>vlookup(C1037,Mapping!$B$15:$C$34,2,false)</f>
        <v>#N/A</v>
      </c>
    </row>
    <row r="1038" hidden="1">
      <c r="I1038" s="47"/>
      <c r="K1038" t="str">
        <f>vlookup(C1038,Mapping!$B$15:$C$34,2,false)</f>
        <v>#N/A</v>
      </c>
    </row>
    <row r="1039" hidden="1">
      <c r="I1039" s="47"/>
      <c r="K1039" t="str">
        <f>vlookup(C1039,Mapping!$B$15:$C$34,2,false)</f>
        <v>#N/A</v>
      </c>
    </row>
    <row r="1040" hidden="1">
      <c r="I1040" s="47"/>
      <c r="K1040" t="str">
        <f>vlookup(C1040,Mapping!$B$15:$C$34,2,false)</f>
        <v>#N/A</v>
      </c>
    </row>
    <row r="1041" hidden="1">
      <c r="I1041" s="47"/>
      <c r="K1041" t="str">
        <f>vlookup(C1041,Mapping!$B$15:$C$34,2,false)</f>
        <v>#N/A</v>
      </c>
    </row>
    <row r="1042" hidden="1">
      <c r="I1042" s="47"/>
      <c r="K1042" t="str">
        <f>vlookup(C1042,Mapping!$B$15:$C$34,2,false)</f>
        <v>#N/A</v>
      </c>
    </row>
    <row r="1043" hidden="1">
      <c r="I1043" s="47"/>
      <c r="K1043" t="str">
        <f>vlookup(C1043,Mapping!$B$15:$C$34,2,false)</f>
        <v>#N/A</v>
      </c>
    </row>
    <row r="1044" hidden="1">
      <c r="I1044" s="47"/>
      <c r="K1044" t="str">
        <f>vlookup(C1044,Mapping!$B$15:$C$34,2,false)</f>
        <v>#N/A</v>
      </c>
    </row>
    <row r="1045" hidden="1">
      <c r="I1045" s="47"/>
      <c r="K1045" t="str">
        <f>vlookup(C1045,Mapping!$B$15:$C$34,2,false)</f>
        <v>#N/A</v>
      </c>
    </row>
    <row r="1046" hidden="1">
      <c r="I1046" s="47"/>
      <c r="K1046" t="str">
        <f>vlookup(C1046,Mapping!$B$15:$C$34,2,false)</f>
        <v>#N/A</v>
      </c>
    </row>
    <row r="1047" hidden="1">
      <c r="I1047" s="47"/>
      <c r="K1047" t="str">
        <f>vlookup(C1047,Mapping!$B$15:$C$34,2,false)</f>
        <v>#N/A</v>
      </c>
    </row>
    <row r="1048" hidden="1">
      <c r="I1048" s="47"/>
      <c r="K1048" t="str">
        <f>vlookup(C1048,Mapping!$B$15:$C$34,2,false)</f>
        <v>#N/A</v>
      </c>
    </row>
    <row r="1049" hidden="1">
      <c r="I1049" s="47"/>
      <c r="K1049" t="str">
        <f>vlookup(C1049,Mapping!$B$15:$C$34,2,false)</f>
        <v>#N/A</v>
      </c>
    </row>
    <row r="1050" hidden="1">
      <c r="I1050" s="47"/>
      <c r="K1050" t="str">
        <f>vlookup(C1050,Mapping!$B$15:$C$34,2,false)</f>
        <v>#N/A</v>
      </c>
    </row>
    <row r="1051" hidden="1">
      <c r="I1051" s="47"/>
      <c r="K1051" t="str">
        <f>vlookup(C1051,Mapping!$B$15:$C$34,2,false)</f>
        <v>#N/A</v>
      </c>
    </row>
    <row r="1052" hidden="1">
      <c r="I1052" s="47"/>
      <c r="K1052" t="str">
        <f>vlookup(C1052,Mapping!$B$15:$C$34,2,false)</f>
        <v>#N/A</v>
      </c>
    </row>
    <row r="1053" hidden="1">
      <c r="I1053" s="47"/>
      <c r="K1053" t="str">
        <f>vlookup(C1053,Mapping!$B$15:$C$34,2,false)</f>
        <v>#N/A</v>
      </c>
    </row>
    <row r="1054" hidden="1">
      <c r="I1054" s="47"/>
      <c r="K1054" t="str">
        <f>vlookup(C1054,Mapping!$B$15:$C$34,2,false)</f>
        <v>#N/A</v>
      </c>
    </row>
    <row r="1055" hidden="1">
      <c r="I1055" s="47"/>
      <c r="K1055" t="str">
        <f>vlookup(C1055,Mapping!$B$15:$C$34,2,false)</f>
        <v>#N/A</v>
      </c>
    </row>
    <row r="1056" hidden="1">
      <c r="I1056" s="47"/>
      <c r="K1056" t="str">
        <f>vlookup(C1056,Mapping!$B$15:$C$34,2,false)</f>
        <v>#N/A</v>
      </c>
    </row>
    <row r="1057" hidden="1">
      <c r="I1057" s="47"/>
      <c r="K1057" t="str">
        <f>vlookup(C1057,Mapping!$B$15:$C$34,2,false)</f>
        <v>#N/A</v>
      </c>
    </row>
    <row r="1058" hidden="1">
      <c r="I1058" s="47"/>
      <c r="K1058" t="str">
        <f>vlookup(C1058,Mapping!$B$15:$C$34,2,false)</f>
        <v>#N/A</v>
      </c>
    </row>
    <row r="1059" hidden="1">
      <c r="I1059" s="47"/>
      <c r="K1059" t="str">
        <f>vlookup(C1059,Mapping!$B$15:$C$34,2,false)</f>
        <v>#N/A</v>
      </c>
    </row>
    <row r="1060" hidden="1">
      <c r="I1060" s="47"/>
      <c r="K1060" t="str">
        <f>vlookup(C1060,Mapping!$B$15:$C$34,2,false)</f>
        <v>#N/A</v>
      </c>
    </row>
    <row r="1061" hidden="1">
      <c r="I1061" s="47"/>
      <c r="K1061" t="str">
        <f>vlookup(C1061,Mapping!$B$15:$C$34,2,false)</f>
        <v>#N/A</v>
      </c>
    </row>
    <row r="1062" hidden="1">
      <c r="I1062" s="47"/>
      <c r="K1062" t="str">
        <f>vlookup(C1062,Mapping!$B$15:$C$34,2,false)</f>
        <v>#N/A</v>
      </c>
    </row>
    <row r="1063" hidden="1">
      <c r="I1063" s="47"/>
      <c r="K1063" t="str">
        <f>vlookup(C1063,Mapping!$B$15:$C$34,2,false)</f>
        <v>#N/A</v>
      </c>
    </row>
    <row r="1064" hidden="1">
      <c r="I1064" s="47"/>
      <c r="K1064" t="str">
        <f>vlookup(C1064,Mapping!$B$15:$C$34,2,false)</f>
        <v>#N/A</v>
      </c>
    </row>
    <row r="1065" hidden="1">
      <c r="I1065" s="47"/>
      <c r="K1065" t="str">
        <f>vlookup(C1065,Mapping!$B$15:$C$34,2,false)</f>
        <v>#N/A</v>
      </c>
    </row>
    <row r="1066" hidden="1">
      <c r="I1066" s="47"/>
      <c r="K1066" t="str">
        <f>vlookup(C1066,Mapping!$B$15:$C$34,2,false)</f>
        <v>#N/A</v>
      </c>
    </row>
    <row r="1067" hidden="1">
      <c r="I1067" s="47"/>
      <c r="K1067" t="str">
        <f>vlookup(C1067,Mapping!$B$15:$C$34,2,false)</f>
        <v>#N/A</v>
      </c>
    </row>
    <row r="1068" hidden="1">
      <c r="I1068" s="47"/>
      <c r="K1068" t="str">
        <f>vlookup(C1068,Mapping!$B$15:$C$34,2,false)</f>
        <v>#N/A</v>
      </c>
    </row>
    <row r="1069" hidden="1">
      <c r="I1069" s="47"/>
      <c r="K1069" t="str">
        <f>vlookup(C1069,Mapping!$B$15:$C$34,2,false)</f>
        <v>#N/A</v>
      </c>
    </row>
    <row r="1070" hidden="1">
      <c r="I1070" s="47"/>
      <c r="K1070" t="str">
        <f>vlookup(C1070,Mapping!$B$15:$C$34,2,false)</f>
        <v>#N/A</v>
      </c>
    </row>
    <row r="1071" hidden="1">
      <c r="I1071" s="47"/>
      <c r="K1071" t="str">
        <f>vlookup(C1071,Mapping!$B$15:$C$34,2,false)</f>
        <v>#N/A</v>
      </c>
    </row>
    <row r="1072" hidden="1">
      <c r="I1072" s="47"/>
      <c r="K1072" t="str">
        <f>vlookup(C1072,Mapping!$B$15:$C$34,2,false)</f>
        <v>#N/A</v>
      </c>
    </row>
    <row r="1073" hidden="1">
      <c r="I1073" s="47"/>
      <c r="K1073" t="str">
        <f>vlookup(C1073,Mapping!$B$15:$C$34,2,false)</f>
        <v>#N/A</v>
      </c>
    </row>
    <row r="1074" hidden="1">
      <c r="I1074" s="47"/>
      <c r="K1074" t="str">
        <f>vlookup(C1074,Mapping!$B$15:$C$34,2,false)</f>
        <v>#N/A</v>
      </c>
    </row>
    <row r="1075" hidden="1">
      <c r="I1075" s="47"/>
      <c r="K1075" t="str">
        <f>vlookup(C1075,Mapping!$B$15:$C$34,2,false)</f>
        <v>#N/A</v>
      </c>
    </row>
    <row r="1076" hidden="1">
      <c r="I1076" s="47"/>
      <c r="K1076" t="str">
        <f>vlookup(C1076,Mapping!$B$15:$C$34,2,false)</f>
        <v>#N/A</v>
      </c>
    </row>
    <row r="1077" hidden="1">
      <c r="I1077" s="47"/>
      <c r="K1077" t="str">
        <f>vlookup(C1077,Mapping!$B$15:$C$34,2,false)</f>
        <v>#N/A</v>
      </c>
    </row>
    <row r="1078" hidden="1">
      <c r="I1078" s="47"/>
      <c r="K1078" t="str">
        <f>vlookup(C1078,Mapping!$B$15:$C$34,2,false)</f>
        <v>#N/A</v>
      </c>
    </row>
    <row r="1079" hidden="1">
      <c r="I1079" s="47"/>
      <c r="K1079" t="str">
        <f>vlookup(C1079,Mapping!$B$15:$C$34,2,false)</f>
        <v>#N/A</v>
      </c>
    </row>
    <row r="1080" hidden="1">
      <c r="I1080" s="47"/>
      <c r="K1080" t="str">
        <f>vlookup(C1080,Mapping!$B$15:$C$34,2,false)</f>
        <v>#N/A</v>
      </c>
    </row>
    <row r="1081" hidden="1">
      <c r="I1081" s="47"/>
      <c r="K1081" t="str">
        <f>vlookup(C1081,Mapping!$B$15:$C$34,2,false)</f>
        <v>#N/A</v>
      </c>
    </row>
    <row r="1082" hidden="1">
      <c r="I1082" s="47"/>
      <c r="K1082" t="str">
        <f>vlookup(C1082,Mapping!$B$15:$C$34,2,false)</f>
        <v>#N/A</v>
      </c>
    </row>
    <row r="1083" hidden="1">
      <c r="I1083" s="47"/>
      <c r="K1083" t="str">
        <f>vlookup(C1083,Mapping!$B$15:$C$34,2,false)</f>
        <v>#N/A</v>
      </c>
    </row>
    <row r="1084" hidden="1">
      <c r="I1084" s="47"/>
      <c r="K1084" t="str">
        <f>vlookup(C1084,Mapping!$B$15:$C$34,2,false)</f>
        <v>#N/A</v>
      </c>
    </row>
    <row r="1085" hidden="1">
      <c r="I1085" s="47"/>
      <c r="K1085" t="str">
        <f>vlookup(C1085,Mapping!$B$15:$C$34,2,false)</f>
        <v>#N/A</v>
      </c>
    </row>
    <row r="1086" hidden="1">
      <c r="I1086" s="47"/>
      <c r="K1086" t="str">
        <f>vlookup(C1086,Mapping!$B$15:$C$34,2,false)</f>
        <v>#N/A</v>
      </c>
    </row>
    <row r="1087" hidden="1">
      <c r="I1087" s="47"/>
      <c r="K1087" t="str">
        <f>vlookup(C1087,Mapping!$B$15:$C$34,2,false)</f>
        <v>#N/A</v>
      </c>
    </row>
    <row r="1088" hidden="1">
      <c r="I1088" s="47"/>
      <c r="K1088" t="str">
        <f>vlookup(C1088,Mapping!$B$15:$C$34,2,false)</f>
        <v>#N/A</v>
      </c>
    </row>
    <row r="1089" hidden="1">
      <c r="I1089" s="47"/>
      <c r="K1089" t="str">
        <f>vlookup(C1089,Mapping!$B$15:$C$34,2,false)</f>
        <v>#N/A</v>
      </c>
    </row>
    <row r="1090" hidden="1">
      <c r="I1090" s="47"/>
      <c r="K1090" t="str">
        <f>vlookup(C1090,Mapping!$B$15:$C$34,2,false)</f>
        <v>#N/A</v>
      </c>
    </row>
    <row r="1091" hidden="1">
      <c r="I1091" s="47"/>
      <c r="K1091" t="str">
        <f>vlookup(C1091,Mapping!$B$15:$C$34,2,false)</f>
        <v>#N/A</v>
      </c>
    </row>
    <row r="1092" hidden="1">
      <c r="I1092" s="47"/>
      <c r="K1092" t="str">
        <f>vlookup(C1092,Mapping!$B$15:$C$34,2,false)</f>
        <v>#N/A</v>
      </c>
    </row>
    <row r="1093" hidden="1">
      <c r="I1093" s="47"/>
      <c r="K1093" t="str">
        <f>vlookup(C1093,Mapping!$B$15:$C$34,2,false)</f>
        <v>#N/A</v>
      </c>
    </row>
    <row r="1094" hidden="1">
      <c r="I1094" s="47"/>
      <c r="K1094" t="str">
        <f>vlookup(C1094,Mapping!$B$15:$C$34,2,false)</f>
        <v>#N/A</v>
      </c>
    </row>
    <row r="1095" hidden="1">
      <c r="I1095" s="47"/>
      <c r="K1095" t="str">
        <f>vlookup(C1095,Mapping!$B$15:$C$34,2,false)</f>
        <v>#N/A</v>
      </c>
    </row>
    <row r="1096" hidden="1">
      <c r="I1096" s="47"/>
      <c r="K1096" t="str">
        <f>vlookup(C1096,Mapping!$B$15:$C$34,2,false)</f>
        <v>#N/A</v>
      </c>
    </row>
    <row r="1097" hidden="1">
      <c r="I1097" s="47"/>
      <c r="K1097" t="str">
        <f>vlookup(C1097,Mapping!$B$15:$C$34,2,false)</f>
        <v>#N/A</v>
      </c>
    </row>
    <row r="1098" hidden="1">
      <c r="I1098" s="47"/>
      <c r="K1098" t="str">
        <f>vlookup(C1098,Mapping!$B$15:$C$34,2,false)</f>
        <v>#N/A</v>
      </c>
    </row>
    <row r="1099" hidden="1">
      <c r="I1099" s="47"/>
      <c r="K1099" t="str">
        <f>vlookup(C1099,Mapping!$B$15:$C$34,2,false)</f>
        <v>#N/A</v>
      </c>
    </row>
    <row r="1100" hidden="1">
      <c r="I1100" s="47"/>
      <c r="K1100" t="str">
        <f>vlookup(C1100,Mapping!$B$15:$C$34,2,false)</f>
        <v>#N/A</v>
      </c>
    </row>
    <row r="1101" hidden="1">
      <c r="I1101" s="47"/>
      <c r="K1101" t="str">
        <f>vlookup(C1101,Mapping!$B$15:$C$34,2,false)</f>
        <v>#N/A</v>
      </c>
    </row>
    <row r="1102" hidden="1">
      <c r="I1102" s="47"/>
      <c r="K1102" t="str">
        <f>vlookup(C1102,Mapping!$B$15:$C$34,2,false)</f>
        <v>#N/A</v>
      </c>
    </row>
    <row r="1103" hidden="1">
      <c r="I1103" s="47"/>
      <c r="K1103" t="str">
        <f>vlookup(C1103,Mapping!$B$15:$C$34,2,false)</f>
        <v>#N/A</v>
      </c>
    </row>
    <row r="1104" hidden="1">
      <c r="I1104" s="47"/>
      <c r="K1104" t="str">
        <f>vlookup(C1104,Mapping!$B$15:$C$34,2,false)</f>
        <v>#N/A</v>
      </c>
    </row>
    <row r="1105" hidden="1">
      <c r="I1105" s="47"/>
      <c r="K1105" t="str">
        <f>vlookup(C1105,Mapping!$B$15:$C$34,2,false)</f>
        <v>#N/A</v>
      </c>
    </row>
    <row r="1106" hidden="1">
      <c r="I1106" s="47"/>
      <c r="K1106" t="str">
        <f>vlookup(C1106,Mapping!$B$15:$C$34,2,false)</f>
        <v>#N/A</v>
      </c>
    </row>
    <row r="1107" hidden="1">
      <c r="I1107" s="47"/>
      <c r="K1107" t="str">
        <f>vlookup(C1107,Mapping!$B$15:$C$34,2,false)</f>
        <v>#N/A</v>
      </c>
    </row>
    <row r="1108" hidden="1">
      <c r="I1108" s="47"/>
      <c r="K1108" t="str">
        <f>vlookup(C1108,Mapping!$B$15:$C$34,2,false)</f>
        <v>#N/A</v>
      </c>
    </row>
    <row r="1109" hidden="1">
      <c r="I1109" s="47"/>
      <c r="K1109" t="str">
        <f>vlookup(C1109,Mapping!$B$15:$C$34,2,false)</f>
        <v>#N/A</v>
      </c>
    </row>
    <row r="1110" hidden="1">
      <c r="I1110" s="47"/>
      <c r="K1110" t="str">
        <f>vlookup(C1110,Mapping!$B$15:$C$34,2,false)</f>
        <v>#N/A</v>
      </c>
    </row>
    <row r="1111" hidden="1">
      <c r="I1111" s="47"/>
      <c r="K1111" t="str">
        <f>vlookup(C1111,Mapping!$B$15:$C$34,2,false)</f>
        <v>#N/A</v>
      </c>
    </row>
    <row r="1112" hidden="1">
      <c r="I1112" s="47"/>
      <c r="K1112" t="str">
        <f>vlookup(C1112,Mapping!$B$15:$C$34,2,false)</f>
        <v>#N/A</v>
      </c>
    </row>
    <row r="1113" hidden="1">
      <c r="I1113" s="47"/>
      <c r="K1113" t="str">
        <f>vlookup(C1113,Mapping!$B$15:$C$34,2,false)</f>
        <v>#N/A</v>
      </c>
    </row>
    <row r="1114" hidden="1">
      <c r="I1114" s="47"/>
      <c r="K1114" t="str">
        <f>vlookup(C1114,Mapping!$B$15:$C$34,2,false)</f>
        <v>#N/A</v>
      </c>
    </row>
    <row r="1115" hidden="1">
      <c r="I1115" s="47"/>
      <c r="K1115" t="str">
        <f>vlookup(C1115,Mapping!$B$15:$C$34,2,false)</f>
        <v>#N/A</v>
      </c>
    </row>
    <row r="1116" hidden="1">
      <c r="I1116" s="47"/>
      <c r="K1116" t="str">
        <f>vlookup(C1116,Mapping!$B$15:$C$34,2,false)</f>
        <v>#N/A</v>
      </c>
    </row>
    <row r="1117" hidden="1">
      <c r="I1117" s="47"/>
      <c r="K1117" t="str">
        <f>vlookup(C1117,Mapping!$B$15:$C$34,2,false)</f>
        <v>#N/A</v>
      </c>
    </row>
    <row r="1118" hidden="1">
      <c r="I1118" s="47"/>
      <c r="K1118" t="str">
        <f>vlookup(C1118,Mapping!$B$15:$C$34,2,false)</f>
        <v>#N/A</v>
      </c>
    </row>
    <row r="1119" hidden="1">
      <c r="I1119" s="47"/>
      <c r="K1119" t="str">
        <f>vlookup(C1119,Mapping!$B$15:$C$34,2,false)</f>
        <v>#N/A</v>
      </c>
    </row>
    <row r="1120" hidden="1">
      <c r="I1120" s="47"/>
      <c r="K1120" t="str">
        <f>vlookup(C1120,Mapping!$B$15:$C$34,2,false)</f>
        <v>#N/A</v>
      </c>
    </row>
    <row r="1121" hidden="1">
      <c r="I1121" s="47"/>
      <c r="K1121" t="str">
        <f>vlookup(C1121,Mapping!$B$15:$C$34,2,false)</f>
        <v>#N/A</v>
      </c>
    </row>
    <row r="1122" hidden="1">
      <c r="I1122" s="47"/>
      <c r="K1122" t="str">
        <f>vlookup(C1122,Mapping!$B$15:$C$34,2,false)</f>
        <v>#N/A</v>
      </c>
    </row>
    <row r="1123" hidden="1">
      <c r="I1123" s="47"/>
      <c r="K1123" t="str">
        <f>vlookup(C1123,Mapping!$B$15:$C$34,2,false)</f>
        <v>#N/A</v>
      </c>
    </row>
    <row r="1124" hidden="1">
      <c r="I1124" s="47"/>
      <c r="K1124" t="str">
        <f>vlookup(C1124,Mapping!$B$15:$C$34,2,false)</f>
        <v>#N/A</v>
      </c>
    </row>
    <row r="1125" hidden="1">
      <c r="I1125" s="47"/>
      <c r="K1125" t="str">
        <f>vlookup(C1125,Mapping!$B$15:$C$34,2,false)</f>
        <v>#N/A</v>
      </c>
    </row>
    <row r="1126" hidden="1">
      <c r="I1126" s="47"/>
      <c r="K1126" t="str">
        <f>vlookup(C1126,Mapping!$B$15:$C$34,2,false)</f>
        <v>#N/A</v>
      </c>
    </row>
    <row r="1127" hidden="1">
      <c r="I1127" s="47"/>
      <c r="K1127" t="str">
        <f>vlookup(C1127,Mapping!$B$15:$C$34,2,false)</f>
        <v>#N/A</v>
      </c>
    </row>
    <row r="1128" hidden="1">
      <c r="I1128" s="47"/>
      <c r="K1128" t="str">
        <f>vlookup(C1128,Mapping!$B$15:$C$34,2,false)</f>
        <v>#N/A</v>
      </c>
    </row>
    <row r="1129" hidden="1">
      <c r="I1129" s="47"/>
      <c r="K1129" t="str">
        <f>vlookup(C1129,Mapping!$B$15:$C$34,2,false)</f>
        <v>#N/A</v>
      </c>
    </row>
    <row r="1130" hidden="1">
      <c r="I1130" s="47"/>
      <c r="K1130" t="str">
        <f>vlookup(C1130,Mapping!$B$15:$C$34,2,false)</f>
        <v>#N/A</v>
      </c>
    </row>
    <row r="1131" hidden="1">
      <c r="I1131" s="47"/>
      <c r="K1131" t="str">
        <f>vlookup(C1131,Mapping!$B$15:$C$34,2,false)</f>
        <v>#N/A</v>
      </c>
    </row>
    <row r="1132" hidden="1">
      <c r="I1132" s="47"/>
      <c r="K1132" t="str">
        <f>vlookup(C1132,Mapping!$B$15:$C$34,2,false)</f>
        <v>#N/A</v>
      </c>
    </row>
    <row r="1133" hidden="1">
      <c r="I1133" s="47"/>
      <c r="K1133" t="str">
        <f>vlookup(C1133,Mapping!$B$15:$C$34,2,false)</f>
        <v>#N/A</v>
      </c>
    </row>
    <row r="1134" hidden="1">
      <c r="I1134" s="47"/>
      <c r="K1134" t="str">
        <f>vlookup(C1134,Mapping!$B$15:$C$34,2,false)</f>
        <v>#N/A</v>
      </c>
    </row>
    <row r="1135" hidden="1">
      <c r="I1135" s="47"/>
      <c r="K1135" t="str">
        <f>vlookup(C1135,Mapping!$B$15:$C$34,2,false)</f>
        <v>#N/A</v>
      </c>
    </row>
    <row r="1136" hidden="1">
      <c r="I1136" s="47"/>
      <c r="K1136" t="str">
        <f>vlookup(C1136,Mapping!$B$15:$C$34,2,false)</f>
        <v>#N/A</v>
      </c>
    </row>
    <row r="1137" hidden="1">
      <c r="I1137" s="47"/>
      <c r="K1137" t="str">
        <f>vlookup(C1137,Mapping!$B$15:$C$34,2,false)</f>
        <v>#N/A</v>
      </c>
    </row>
    <row r="1138" hidden="1">
      <c r="I1138" s="47"/>
      <c r="K1138" t="str">
        <f>vlookup(C1138,Mapping!$B$15:$C$34,2,false)</f>
        <v>#N/A</v>
      </c>
    </row>
    <row r="1139" hidden="1">
      <c r="I1139" s="47"/>
      <c r="K1139" t="str">
        <f>vlookup(C1139,Mapping!$B$15:$C$34,2,false)</f>
        <v>#N/A</v>
      </c>
    </row>
    <row r="1140" hidden="1">
      <c r="I1140" s="47"/>
      <c r="K1140" t="str">
        <f>vlookup(C1140,Mapping!$B$15:$C$34,2,false)</f>
        <v>#N/A</v>
      </c>
    </row>
    <row r="1141" hidden="1">
      <c r="I1141" s="47"/>
      <c r="K1141" t="str">
        <f>vlookup(C1141,Mapping!$B$15:$C$34,2,false)</f>
        <v>#N/A</v>
      </c>
    </row>
    <row r="1142" hidden="1">
      <c r="I1142" s="47"/>
      <c r="K1142" t="str">
        <f>vlookup(C1142,Mapping!$B$15:$C$34,2,false)</f>
        <v>#N/A</v>
      </c>
    </row>
    <row r="1143" hidden="1">
      <c r="I1143" s="47"/>
      <c r="K1143" t="str">
        <f>vlookup(C1143,Mapping!$B$15:$C$34,2,false)</f>
        <v>#N/A</v>
      </c>
    </row>
    <row r="1144" hidden="1">
      <c r="I1144" s="47"/>
      <c r="K1144" t="str">
        <f>vlookup(C1144,Mapping!$B$15:$C$34,2,false)</f>
        <v>#N/A</v>
      </c>
    </row>
    <row r="1145" hidden="1">
      <c r="I1145" s="47"/>
      <c r="K1145" t="str">
        <f>vlookup(C1145,Mapping!$B$15:$C$34,2,false)</f>
        <v>#N/A</v>
      </c>
    </row>
    <row r="1146" hidden="1">
      <c r="I1146" s="47"/>
      <c r="K1146" t="str">
        <f>vlookup(C1146,Mapping!$B$15:$C$34,2,false)</f>
        <v>#N/A</v>
      </c>
    </row>
    <row r="1147" hidden="1">
      <c r="I1147" s="47"/>
      <c r="K1147" t="str">
        <f>vlookup(C1147,Mapping!$B$15:$C$34,2,false)</f>
        <v>#N/A</v>
      </c>
    </row>
    <row r="1148" hidden="1">
      <c r="I1148" s="47"/>
      <c r="K1148" t="str">
        <f>vlookup(C1148,Mapping!$B$15:$C$34,2,false)</f>
        <v>#N/A</v>
      </c>
    </row>
    <row r="1149" hidden="1">
      <c r="I1149" s="47"/>
      <c r="K1149" t="str">
        <f>vlookup(C1149,Mapping!$B$15:$C$34,2,false)</f>
        <v>#N/A</v>
      </c>
    </row>
    <row r="1150" hidden="1">
      <c r="I1150" s="47"/>
      <c r="K1150" t="str">
        <f>vlookup(C1150,Mapping!$B$15:$C$34,2,false)</f>
        <v>#N/A</v>
      </c>
    </row>
    <row r="1151" hidden="1">
      <c r="I1151" s="47"/>
      <c r="K1151" t="str">
        <f>vlookup(C1151,Mapping!$B$15:$C$34,2,false)</f>
        <v>#N/A</v>
      </c>
    </row>
    <row r="1152" hidden="1">
      <c r="I1152" s="47"/>
      <c r="K1152" t="str">
        <f>vlookup(C1152,Mapping!$B$15:$C$34,2,false)</f>
        <v>#N/A</v>
      </c>
    </row>
    <row r="1153" hidden="1">
      <c r="I1153" s="47"/>
      <c r="K1153" t="str">
        <f>vlookup(C1153,Mapping!$B$15:$C$34,2,false)</f>
        <v>#N/A</v>
      </c>
    </row>
    <row r="1154" hidden="1">
      <c r="I1154" s="47"/>
      <c r="K1154" t="str">
        <f>vlookup(C1154,Mapping!$B$15:$C$34,2,false)</f>
        <v>#N/A</v>
      </c>
    </row>
    <row r="1155" hidden="1">
      <c r="I1155" s="47"/>
      <c r="K1155" t="str">
        <f>vlookup(C1155,Mapping!$B$15:$C$34,2,false)</f>
        <v>#N/A</v>
      </c>
    </row>
    <row r="1156" hidden="1">
      <c r="I1156" s="47"/>
      <c r="K1156" t="str">
        <f>vlookup(C1156,Mapping!$B$15:$C$34,2,false)</f>
        <v>#N/A</v>
      </c>
    </row>
    <row r="1157" hidden="1">
      <c r="I1157" s="47"/>
      <c r="K1157" t="str">
        <f>vlookup(C1157,Mapping!$B$15:$C$34,2,false)</f>
        <v>#N/A</v>
      </c>
    </row>
    <row r="1158" hidden="1">
      <c r="I1158" s="47"/>
      <c r="K1158" t="str">
        <f>vlookup(C1158,Mapping!$B$15:$C$34,2,false)</f>
        <v>#N/A</v>
      </c>
    </row>
    <row r="1159" hidden="1">
      <c r="I1159" s="47"/>
      <c r="K1159" t="str">
        <f>vlookup(C1159,Mapping!$B$15:$C$34,2,false)</f>
        <v>#N/A</v>
      </c>
    </row>
    <row r="1160" hidden="1">
      <c r="I1160" s="47"/>
      <c r="K1160" t="str">
        <f>vlookup(C1160,Mapping!$B$15:$C$34,2,false)</f>
        <v>#N/A</v>
      </c>
    </row>
    <row r="1161" hidden="1">
      <c r="I1161" s="47"/>
      <c r="K1161" t="str">
        <f>vlookup(C1161,Mapping!$B$15:$C$34,2,false)</f>
        <v>#N/A</v>
      </c>
    </row>
    <row r="1162" hidden="1">
      <c r="I1162" s="47"/>
      <c r="K1162" t="str">
        <f>vlookup(C1162,Mapping!$B$15:$C$34,2,false)</f>
        <v>#N/A</v>
      </c>
    </row>
    <row r="1163" hidden="1">
      <c r="I1163" s="47"/>
      <c r="K1163" t="str">
        <f>vlookup(C1163,Mapping!$B$15:$C$34,2,false)</f>
        <v>#N/A</v>
      </c>
    </row>
    <row r="1164" hidden="1">
      <c r="I1164" s="47"/>
      <c r="K1164" t="str">
        <f>vlookup(C1164,Mapping!$B$15:$C$34,2,false)</f>
        <v>#N/A</v>
      </c>
    </row>
    <row r="1165" hidden="1">
      <c r="I1165" s="47"/>
      <c r="K1165" t="str">
        <f>vlookup(C1165,Mapping!$B$15:$C$34,2,false)</f>
        <v>#N/A</v>
      </c>
    </row>
    <row r="1166" hidden="1">
      <c r="I1166" s="47"/>
      <c r="K1166" t="str">
        <f>vlookup(C1166,Mapping!$B$15:$C$34,2,false)</f>
        <v>#N/A</v>
      </c>
    </row>
    <row r="1167" hidden="1">
      <c r="I1167" s="47"/>
      <c r="K1167" t="str">
        <f>vlookup(C1167,Mapping!$B$15:$C$34,2,false)</f>
        <v>#N/A</v>
      </c>
    </row>
    <row r="1168" hidden="1">
      <c r="I1168" s="47"/>
      <c r="K1168" t="str">
        <f>vlookup(C1168,Mapping!$B$15:$C$34,2,false)</f>
        <v>#N/A</v>
      </c>
    </row>
    <row r="1169" hidden="1">
      <c r="I1169" s="47"/>
      <c r="K1169" t="str">
        <f>vlookup(C1169,Mapping!$B$15:$C$34,2,false)</f>
        <v>#N/A</v>
      </c>
    </row>
    <row r="1170" hidden="1">
      <c r="I1170" s="47"/>
      <c r="K1170" t="str">
        <f>vlookup(C1170,Mapping!$B$15:$C$34,2,false)</f>
        <v>#N/A</v>
      </c>
    </row>
    <row r="1171" hidden="1">
      <c r="I1171" s="47"/>
      <c r="K1171" t="str">
        <f>vlookup(C1171,Mapping!$B$15:$C$34,2,false)</f>
        <v>#N/A</v>
      </c>
    </row>
    <row r="1172" hidden="1">
      <c r="I1172" s="47"/>
      <c r="K1172" t="str">
        <f>vlookup(C1172,Mapping!$B$15:$C$34,2,false)</f>
        <v>#N/A</v>
      </c>
    </row>
    <row r="1173" hidden="1">
      <c r="I1173" s="47"/>
      <c r="K1173" t="str">
        <f>vlookup(C1173,Mapping!$B$15:$C$34,2,false)</f>
        <v>#N/A</v>
      </c>
    </row>
    <row r="1174" hidden="1">
      <c r="I1174" s="47"/>
      <c r="K1174" t="str">
        <f>vlookup(C1174,Mapping!$B$15:$C$34,2,false)</f>
        <v>#N/A</v>
      </c>
    </row>
    <row r="1175" hidden="1">
      <c r="I1175" s="47"/>
      <c r="K1175" t="str">
        <f>vlookup(C1175,Mapping!$B$15:$C$34,2,false)</f>
        <v>#N/A</v>
      </c>
    </row>
    <row r="1176" hidden="1">
      <c r="I1176" s="47"/>
      <c r="K1176" t="str">
        <f>vlookup(C1176,Mapping!$B$15:$C$34,2,false)</f>
        <v>#N/A</v>
      </c>
    </row>
    <row r="1177" hidden="1">
      <c r="I1177" s="47"/>
      <c r="K1177" t="str">
        <f>vlookup(C1177,Mapping!$B$15:$C$34,2,false)</f>
        <v>#N/A</v>
      </c>
    </row>
    <row r="1178" hidden="1">
      <c r="I1178" s="47"/>
      <c r="K1178" t="str">
        <f>vlookup(C1178,Mapping!$B$15:$C$34,2,false)</f>
        <v>#N/A</v>
      </c>
    </row>
    <row r="1179" hidden="1">
      <c r="I1179" s="47"/>
      <c r="K1179" t="str">
        <f>vlookup(C1179,Mapping!$B$15:$C$34,2,false)</f>
        <v>#N/A</v>
      </c>
    </row>
    <row r="1180" hidden="1">
      <c r="I1180" s="47"/>
      <c r="K1180" t="str">
        <f>vlookup(C1180,Mapping!$B$15:$C$34,2,false)</f>
        <v>#N/A</v>
      </c>
    </row>
    <row r="1181" hidden="1">
      <c r="I1181" s="47"/>
      <c r="K1181" t="str">
        <f>vlookup(C1181,Mapping!$B$15:$C$34,2,false)</f>
        <v>#N/A</v>
      </c>
    </row>
    <row r="1182" hidden="1">
      <c r="I1182" s="47"/>
      <c r="K1182" t="str">
        <f>vlookup(C1182,Mapping!$B$15:$C$34,2,false)</f>
        <v>#N/A</v>
      </c>
    </row>
    <row r="1183" hidden="1">
      <c r="I1183" s="47"/>
      <c r="K1183" t="str">
        <f>vlookup(C1183,Mapping!$B$15:$C$34,2,false)</f>
        <v>#N/A</v>
      </c>
    </row>
    <row r="1184" hidden="1">
      <c r="I1184" s="47"/>
      <c r="K1184" t="str">
        <f>vlookup(C1184,Mapping!$B$15:$C$34,2,false)</f>
        <v>#N/A</v>
      </c>
    </row>
    <row r="1185" hidden="1">
      <c r="I1185" s="47"/>
      <c r="K1185" t="str">
        <f>vlookup(C1185,Mapping!$B$15:$C$34,2,false)</f>
        <v>#N/A</v>
      </c>
    </row>
    <row r="1186" hidden="1">
      <c r="I1186" s="47"/>
      <c r="K1186" t="str">
        <f>vlookup(C1186,Mapping!$B$15:$C$34,2,false)</f>
        <v>#N/A</v>
      </c>
    </row>
    <row r="1187" hidden="1">
      <c r="I1187" s="47"/>
      <c r="K1187" t="str">
        <f>vlookup(C1187,Mapping!$B$15:$C$34,2,false)</f>
        <v>#N/A</v>
      </c>
    </row>
    <row r="1188" hidden="1">
      <c r="I1188" s="47"/>
      <c r="K1188" t="str">
        <f>vlookup(C1188,Mapping!$B$15:$C$34,2,false)</f>
        <v>#N/A</v>
      </c>
    </row>
    <row r="1189" hidden="1">
      <c r="I1189" s="47"/>
      <c r="K1189" t="str">
        <f>vlookup(C1189,Mapping!$B$15:$C$34,2,false)</f>
        <v>#N/A</v>
      </c>
    </row>
    <row r="1190" hidden="1">
      <c r="I1190" s="47"/>
      <c r="K1190" t="str">
        <f>vlookup(C1190,Mapping!$B$15:$C$34,2,false)</f>
        <v>#N/A</v>
      </c>
    </row>
    <row r="1191" hidden="1">
      <c r="I1191" s="47"/>
      <c r="K1191" t="str">
        <f>vlookup(C1191,Mapping!$B$15:$C$34,2,false)</f>
        <v>#N/A</v>
      </c>
    </row>
    <row r="1192" hidden="1">
      <c r="I1192" s="47"/>
      <c r="K1192" t="str">
        <f>vlookup(C1192,Mapping!$B$15:$C$34,2,false)</f>
        <v>#N/A</v>
      </c>
    </row>
    <row r="1193" hidden="1">
      <c r="I1193" s="47"/>
      <c r="K1193" t="str">
        <f>vlookup(C1193,Mapping!$B$15:$C$34,2,false)</f>
        <v>#N/A</v>
      </c>
    </row>
    <row r="1194" hidden="1">
      <c r="I1194" s="47"/>
      <c r="K1194" t="str">
        <f>vlookup(C1194,Mapping!$B$15:$C$34,2,false)</f>
        <v>#N/A</v>
      </c>
    </row>
    <row r="1195" hidden="1">
      <c r="I1195" s="47"/>
      <c r="K1195" t="str">
        <f>vlookup(C1195,Mapping!$B$15:$C$34,2,false)</f>
        <v>#N/A</v>
      </c>
    </row>
    <row r="1196" hidden="1">
      <c r="I1196" s="47"/>
      <c r="K1196" t="str">
        <f>vlookup(C1196,Mapping!$B$15:$C$34,2,false)</f>
        <v>#N/A</v>
      </c>
    </row>
    <row r="1197" hidden="1">
      <c r="I1197" s="47"/>
      <c r="K1197" t="str">
        <f>vlookup(C1197,Mapping!$B$15:$C$34,2,false)</f>
        <v>#N/A</v>
      </c>
    </row>
    <row r="1198" hidden="1">
      <c r="I1198" s="47"/>
      <c r="K1198" t="str">
        <f>vlookup(C1198,Mapping!$B$15:$C$34,2,false)</f>
        <v>#N/A</v>
      </c>
    </row>
    <row r="1199" hidden="1">
      <c r="I1199" s="47"/>
      <c r="K1199" t="str">
        <f>vlookup(C1199,Mapping!$B$15:$C$34,2,false)</f>
        <v>#N/A</v>
      </c>
    </row>
    <row r="1200" hidden="1">
      <c r="I1200" s="47"/>
      <c r="K1200" t="str">
        <f>vlookup(C1200,Mapping!$B$15:$C$34,2,false)</f>
        <v>#N/A</v>
      </c>
    </row>
    <row r="1201" hidden="1">
      <c r="I1201" s="47"/>
      <c r="K1201" t="str">
        <f>vlookup(C1201,Mapping!$B$15:$C$34,2,false)</f>
        <v>#N/A</v>
      </c>
    </row>
    <row r="1202" hidden="1">
      <c r="I1202" s="47"/>
      <c r="K1202" t="str">
        <f>vlookup(C1202,Mapping!$B$15:$C$34,2,false)</f>
        <v>#N/A</v>
      </c>
    </row>
    <row r="1203" hidden="1">
      <c r="I1203" s="47"/>
      <c r="K1203" t="str">
        <f>vlookup(C1203,Mapping!$B$15:$C$34,2,false)</f>
        <v>#N/A</v>
      </c>
    </row>
    <row r="1204" hidden="1">
      <c r="I1204" s="47"/>
      <c r="K1204" t="str">
        <f>vlookup(C1204,Mapping!$B$15:$C$34,2,false)</f>
        <v>#N/A</v>
      </c>
    </row>
    <row r="1205" hidden="1">
      <c r="I1205" s="47"/>
      <c r="K1205" t="str">
        <f>vlookup(C1205,Mapping!$B$15:$C$34,2,false)</f>
        <v>#N/A</v>
      </c>
    </row>
    <row r="1206" hidden="1">
      <c r="I1206" s="47"/>
      <c r="K1206" t="str">
        <f>vlookup(C1206,Mapping!$B$15:$C$34,2,false)</f>
        <v>#N/A</v>
      </c>
    </row>
    <row r="1207" hidden="1">
      <c r="I1207" s="47"/>
      <c r="K1207" t="str">
        <f>vlookup(C1207,Mapping!$B$15:$C$34,2,false)</f>
        <v>#N/A</v>
      </c>
    </row>
    <row r="1208" hidden="1">
      <c r="I1208" s="47"/>
      <c r="K1208" t="str">
        <f>vlookup(C1208,Mapping!$B$15:$C$34,2,false)</f>
        <v>#N/A</v>
      </c>
    </row>
    <row r="1209" hidden="1">
      <c r="I1209" s="47"/>
      <c r="K1209" t="str">
        <f>vlookup(C1209,Mapping!$B$15:$C$34,2,false)</f>
        <v>#N/A</v>
      </c>
    </row>
    <row r="1210" hidden="1">
      <c r="I1210" s="47"/>
      <c r="K1210" t="str">
        <f>vlookup(C1210,Mapping!$B$15:$C$34,2,false)</f>
        <v>#N/A</v>
      </c>
    </row>
    <row r="1211" hidden="1">
      <c r="I1211" s="47"/>
      <c r="K1211" t="str">
        <f>vlookup(C1211,Mapping!$B$15:$C$34,2,false)</f>
        <v>#N/A</v>
      </c>
    </row>
    <row r="1212" hidden="1">
      <c r="I1212" s="47"/>
      <c r="K1212" t="str">
        <f>vlookup(C1212,Mapping!$B$15:$C$34,2,false)</f>
        <v>#N/A</v>
      </c>
    </row>
    <row r="1213" hidden="1">
      <c r="I1213" s="47"/>
      <c r="K1213" t="str">
        <f>vlookup(C1213,Mapping!$B$15:$C$34,2,false)</f>
        <v>#N/A</v>
      </c>
    </row>
    <row r="1214" hidden="1">
      <c r="I1214" s="47"/>
      <c r="K1214" t="str">
        <f>vlookup(C1214,Mapping!$B$15:$C$34,2,false)</f>
        <v>#N/A</v>
      </c>
    </row>
    <row r="1215" hidden="1">
      <c r="I1215" s="47"/>
      <c r="K1215" t="str">
        <f>vlookup(C1215,Mapping!$B$15:$C$34,2,false)</f>
        <v>#N/A</v>
      </c>
    </row>
    <row r="1216" hidden="1">
      <c r="I1216" s="47"/>
      <c r="K1216" t="str">
        <f>vlookup(C1216,Mapping!$B$15:$C$34,2,false)</f>
        <v>#N/A</v>
      </c>
    </row>
    <row r="1217" hidden="1">
      <c r="I1217" s="47"/>
      <c r="K1217" t="str">
        <f>vlookup(C1217,Mapping!$B$15:$C$34,2,false)</f>
        <v>#N/A</v>
      </c>
    </row>
    <row r="1218" hidden="1">
      <c r="I1218" s="47"/>
      <c r="K1218" t="str">
        <f>vlookup(C1218,Mapping!$B$15:$C$34,2,false)</f>
        <v>#N/A</v>
      </c>
    </row>
    <row r="1219" hidden="1">
      <c r="I1219" s="47"/>
      <c r="K1219" t="str">
        <f>vlookup(C1219,Mapping!$B$15:$C$34,2,false)</f>
        <v>#N/A</v>
      </c>
    </row>
    <row r="1220" hidden="1">
      <c r="I1220" s="47"/>
      <c r="K1220" t="str">
        <f>vlookup(C1220,Mapping!$B$15:$C$34,2,false)</f>
        <v>#N/A</v>
      </c>
    </row>
    <row r="1221" hidden="1">
      <c r="I1221" s="47"/>
      <c r="K1221" t="str">
        <f>vlookup(C1221,Mapping!$B$15:$C$34,2,false)</f>
        <v>#N/A</v>
      </c>
    </row>
    <row r="1222" hidden="1">
      <c r="I1222" s="47"/>
      <c r="K1222" t="str">
        <f>vlookup(C1222,Mapping!$B$15:$C$34,2,false)</f>
        <v>#N/A</v>
      </c>
    </row>
    <row r="1223" hidden="1">
      <c r="I1223" s="47"/>
      <c r="K1223" t="str">
        <f>vlookup(C1223,Mapping!$B$15:$C$34,2,false)</f>
        <v>#N/A</v>
      </c>
    </row>
    <row r="1224" hidden="1">
      <c r="I1224" s="47"/>
      <c r="K1224" t="str">
        <f>vlookup(C1224,Mapping!$B$15:$C$34,2,false)</f>
        <v>#N/A</v>
      </c>
    </row>
    <row r="1225" hidden="1">
      <c r="I1225" s="47"/>
      <c r="K1225" t="str">
        <f>vlookup(C1225,Mapping!$B$15:$C$34,2,false)</f>
        <v>#N/A</v>
      </c>
    </row>
    <row r="1226" hidden="1">
      <c r="I1226" s="47"/>
      <c r="K1226" t="str">
        <f>vlookup(C1226,Mapping!$B$15:$C$34,2,false)</f>
        <v>#N/A</v>
      </c>
    </row>
    <row r="1227" hidden="1">
      <c r="I1227" s="47"/>
      <c r="K1227" t="str">
        <f>vlookup(C1227,Mapping!$B$15:$C$34,2,false)</f>
        <v>#N/A</v>
      </c>
    </row>
    <row r="1228" hidden="1">
      <c r="I1228" s="47"/>
      <c r="K1228" t="str">
        <f>vlookup(C1228,Mapping!$B$15:$C$34,2,false)</f>
        <v>#N/A</v>
      </c>
    </row>
    <row r="1229" hidden="1">
      <c r="I1229" s="47"/>
      <c r="K1229" t="str">
        <f>vlookup(C1229,Mapping!$B$15:$C$34,2,false)</f>
        <v>#N/A</v>
      </c>
    </row>
    <row r="1230" hidden="1">
      <c r="I1230" s="47"/>
      <c r="K1230" t="str">
        <f>vlookup(C1230,Mapping!$B$15:$C$34,2,false)</f>
        <v>#N/A</v>
      </c>
    </row>
    <row r="1231" hidden="1">
      <c r="I1231" s="47"/>
      <c r="K1231" t="str">
        <f>vlookup(C1231,Mapping!$B$15:$C$34,2,false)</f>
        <v>#N/A</v>
      </c>
    </row>
    <row r="1232" hidden="1">
      <c r="I1232" s="47"/>
      <c r="K1232" t="str">
        <f>vlookup(C1232,Mapping!$B$15:$C$34,2,false)</f>
        <v>#N/A</v>
      </c>
    </row>
    <row r="1233" hidden="1">
      <c r="I1233" s="47"/>
      <c r="K1233" t="str">
        <f>vlookup(C1233,Mapping!$B$15:$C$34,2,false)</f>
        <v>#N/A</v>
      </c>
    </row>
    <row r="1234" hidden="1">
      <c r="I1234" s="47"/>
      <c r="K1234" t="str">
        <f>vlookup(C1234,Mapping!$B$15:$C$34,2,false)</f>
        <v>#N/A</v>
      </c>
    </row>
    <row r="1235" hidden="1">
      <c r="I1235" s="47"/>
      <c r="K1235" t="str">
        <f>vlookup(C1235,Mapping!$B$15:$C$34,2,false)</f>
        <v>#N/A</v>
      </c>
    </row>
    <row r="1236" hidden="1">
      <c r="I1236" s="47"/>
      <c r="K1236" t="str">
        <f>vlookup(C1236,Mapping!$B$15:$C$34,2,false)</f>
        <v>#N/A</v>
      </c>
    </row>
    <row r="1237" hidden="1">
      <c r="I1237" s="47"/>
      <c r="K1237" t="str">
        <f>vlookup(C1237,Mapping!$B$15:$C$34,2,false)</f>
        <v>#N/A</v>
      </c>
    </row>
    <row r="1238" hidden="1">
      <c r="I1238" s="47"/>
      <c r="K1238" t="str">
        <f>vlookup(C1238,Mapping!$B$15:$C$34,2,false)</f>
        <v>#N/A</v>
      </c>
    </row>
    <row r="1239" hidden="1">
      <c r="I1239" s="47"/>
      <c r="K1239" t="str">
        <f>vlookup(C1239,Mapping!$B$15:$C$34,2,false)</f>
        <v>#N/A</v>
      </c>
    </row>
    <row r="1240" hidden="1">
      <c r="I1240" s="47"/>
      <c r="K1240" t="str">
        <f>vlookup(C1240,Mapping!$B$15:$C$34,2,false)</f>
        <v>#N/A</v>
      </c>
    </row>
    <row r="1241" hidden="1">
      <c r="I1241" s="47"/>
      <c r="K1241" t="str">
        <f>vlookup(C1241,Mapping!$B$15:$C$34,2,false)</f>
        <v>#N/A</v>
      </c>
    </row>
    <row r="1242" hidden="1">
      <c r="I1242" s="47"/>
      <c r="K1242" t="str">
        <f>vlookup(C1242,Mapping!$B$15:$C$34,2,false)</f>
        <v>#N/A</v>
      </c>
    </row>
    <row r="1243" hidden="1">
      <c r="I1243" s="47"/>
      <c r="K1243" t="str">
        <f>vlookup(C1243,Mapping!$B$15:$C$34,2,false)</f>
        <v>#N/A</v>
      </c>
    </row>
    <row r="1244" hidden="1">
      <c r="I1244" s="47"/>
      <c r="K1244" t="str">
        <f>vlookup(C1244,Mapping!$B$15:$C$34,2,false)</f>
        <v>#N/A</v>
      </c>
    </row>
    <row r="1245" hidden="1">
      <c r="I1245" s="47"/>
      <c r="K1245" t="str">
        <f>vlookup(C1245,Mapping!$B$15:$C$34,2,false)</f>
        <v>#N/A</v>
      </c>
    </row>
    <row r="1246" hidden="1">
      <c r="I1246" s="47"/>
      <c r="K1246" t="str">
        <f>vlookup(C1246,Mapping!$B$15:$C$34,2,false)</f>
        <v>#N/A</v>
      </c>
    </row>
    <row r="1247" hidden="1">
      <c r="I1247" s="47"/>
      <c r="K1247" t="str">
        <f>vlookup(C1247,Mapping!$B$15:$C$34,2,false)</f>
        <v>#N/A</v>
      </c>
    </row>
    <row r="1248" hidden="1">
      <c r="I1248" s="47"/>
      <c r="K1248" t="str">
        <f>vlookup(C1248,Mapping!$B$15:$C$34,2,false)</f>
        <v>#N/A</v>
      </c>
    </row>
    <row r="1249" hidden="1">
      <c r="I1249" s="47"/>
      <c r="K1249" t="str">
        <f>vlookup(C1249,Mapping!$B$15:$C$34,2,false)</f>
        <v>#N/A</v>
      </c>
    </row>
    <row r="1250" hidden="1">
      <c r="I1250" s="47"/>
      <c r="K1250" t="str">
        <f>vlookup(C1250,Mapping!$B$15:$C$34,2,false)</f>
        <v>#N/A</v>
      </c>
    </row>
    <row r="1251" hidden="1">
      <c r="I1251" s="47"/>
      <c r="K1251" t="str">
        <f>vlookup(C1251,Mapping!$B$15:$C$34,2,false)</f>
        <v>#N/A</v>
      </c>
    </row>
    <row r="1252" hidden="1">
      <c r="I1252" s="47"/>
      <c r="K1252" t="str">
        <f>vlookup(C1252,Mapping!$B$15:$C$34,2,false)</f>
        <v>#N/A</v>
      </c>
    </row>
    <row r="1253" hidden="1">
      <c r="I1253" s="47"/>
      <c r="K1253" t="str">
        <f>vlookup(C1253,Mapping!$B$15:$C$34,2,false)</f>
        <v>#N/A</v>
      </c>
    </row>
    <row r="1254" hidden="1">
      <c r="I1254" s="47"/>
      <c r="K1254" t="str">
        <f>vlookup(C1254,Mapping!$B$15:$C$34,2,false)</f>
        <v>#N/A</v>
      </c>
    </row>
    <row r="1255" hidden="1">
      <c r="I1255" s="47"/>
      <c r="K1255" t="str">
        <f>vlookup(C1255,Mapping!$B$15:$C$34,2,false)</f>
        <v>#N/A</v>
      </c>
    </row>
    <row r="1256" hidden="1">
      <c r="I1256" s="47"/>
      <c r="K1256" t="str">
        <f>vlookup(C1256,Mapping!$B$15:$C$34,2,false)</f>
        <v>#N/A</v>
      </c>
    </row>
    <row r="1257" hidden="1">
      <c r="I1257" s="47"/>
      <c r="K1257" t="str">
        <f>vlookup(C1257,Mapping!$B$15:$C$34,2,false)</f>
        <v>#N/A</v>
      </c>
    </row>
    <row r="1258" hidden="1">
      <c r="I1258" s="47"/>
      <c r="K1258" t="str">
        <f>vlookup(C1258,Mapping!$B$15:$C$34,2,false)</f>
        <v>#N/A</v>
      </c>
    </row>
    <row r="1259" hidden="1">
      <c r="I1259" s="47"/>
      <c r="K1259" t="str">
        <f>vlookup(C1259,Mapping!$B$15:$C$34,2,false)</f>
        <v>#N/A</v>
      </c>
    </row>
    <row r="1260" hidden="1">
      <c r="I1260" s="47"/>
      <c r="K1260" t="str">
        <f>vlookup(C1260,Mapping!$B$15:$C$34,2,false)</f>
        <v>#N/A</v>
      </c>
    </row>
    <row r="1261" hidden="1">
      <c r="I1261" s="47"/>
      <c r="K1261" t="str">
        <f>vlookup(C1261,Mapping!$B$15:$C$34,2,false)</f>
        <v>#N/A</v>
      </c>
    </row>
    <row r="1262" hidden="1">
      <c r="I1262" s="47"/>
      <c r="K1262" t="str">
        <f>vlookup(C1262,Mapping!$B$15:$C$34,2,false)</f>
        <v>#N/A</v>
      </c>
    </row>
    <row r="1263" hidden="1">
      <c r="I1263" s="47"/>
      <c r="K1263" t="str">
        <f>vlookup(C1263,Mapping!$B$15:$C$34,2,false)</f>
        <v>#N/A</v>
      </c>
    </row>
    <row r="1264" hidden="1">
      <c r="I1264" s="47"/>
      <c r="K1264" t="str">
        <f>vlookup(C1264,Mapping!$B$15:$C$34,2,false)</f>
        <v>#N/A</v>
      </c>
    </row>
    <row r="1265" hidden="1">
      <c r="I1265" s="47"/>
      <c r="K1265" t="str">
        <f>vlookup(C1265,Mapping!$B$15:$C$34,2,false)</f>
        <v>#N/A</v>
      </c>
    </row>
    <row r="1266" hidden="1">
      <c r="I1266" s="47"/>
      <c r="K1266" t="str">
        <f>vlookup(C1266,Mapping!$B$15:$C$34,2,false)</f>
        <v>#N/A</v>
      </c>
    </row>
    <row r="1267" hidden="1">
      <c r="I1267" s="47"/>
      <c r="K1267" t="str">
        <f>vlookup(C1267,Mapping!$B$15:$C$34,2,false)</f>
        <v>#N/A</v>
      </c>
    </row>
    <row r="1268" hidden="1">
      <c r="I1268" s="47"/>
      <c r="K1268" t="str">
        <f>vlookup(C1268,Mapping!$B$15:$C$34,2,false)</f>
        <v>#N/A</v>
      </c>
    </row>
    <row r="1269" hidden="1">
      <c r="I1269" s="47"/>
      <c r="K1269" t="str">
        <f>vlookup(C1269,Mapping!$B$15:$C$34,2,false)</f>
        <v>#N/A</v>
      </c>
    </row>
    <row r="1270" hidden="1">
      <c r="I1270" s="47"/>
      <c r="K1270" t="str">
        <f>vlookup(C1270,Mapping!$B$15:$C$34,2,false)</f>
        <v>#N/A</v>
      </c>
    </row>
    <row r="1271" hidden="1">
      <c r="I1271" s="47"/>
      <c r="K1271" t="str">
        <f>vlookup(C1271,Mapping!$B$15:$C$34,2,false)</f>
        <v>#N/A</v>
      </c>
    </row>
    <row r="1272" hidden="1">
      <c r="I1272" s="47"/>
      <c r="K1272" t="str">
        <f>vlookup(C1272,Mapping!$B$15:$C$34,2,false)</f>
        <v>#N/A</v>
      </c>
    </row>
    <row r="1273" hidden="1">
      <c r="I1273" s="47"/>
      <c r="K1273" t="str">
        <f>vlookup(C1273,Mapping!$B$15:$C$34,2,false)</f>
        <v>#N/A</v>
      </c>
    </row>
    <row r="1274" hidden="1">
      <c r="I1274" s="47"/>
      <c r="K1274" t="str">
        <f>vlookup(C1274,Mapping!$B$15:$C$34,2,false)</f>
        <v>#N/A</v>
      </c>
    </row>
    <row r="1275" hidden="1">
      <c r="I1275" s="47"/>
      <c r="K1275" t="str">
        <f>vlookup(C1275,Mapping!$B$15:$C$34,2,false)</f>
        <v>#N/A</v>
      </c>
    </row>
    <row r="1276" hidden="1">
      <c r="I1276" s="47"/>
      <c r="K1276" t="str">
        <f>vlookup(C1276,Mapping!$B$15:$C$34,2,false)</f>
        <v>#N/A</v>
      </c>
    </row>
    <row r="1277" hidden="1">
      <c r="I1277" s="47"/>
      <c r="K1277" t="str">
        <f>vlookup(C1277,Mapping!$B$15:$C$34,2,false)</f>
        <v>#N/A</v>
      </c>
    </row>
    <row r="1278" hidden="1">
      <c r="I1278" s="47"/>
      <c r="K1278" t="str">
        <f>vlookup(C1278,Mapping!$B$15:$C$34,2,false)</f>
        <v>#N/A</v>
      </c>
    </row>
    <row r="1279" hidden="1">
      <c r="I1279" s="47"/>
      <c r="K1279" t="str">
        <f>vlookup(C1279,Mapping!$B$15:$C$34,2,false)</f>
        <v>#N/A</v>
      </c>
    </row>
    <row r="1280" hidden="1">
      <c r="I1280" s="47"/>
      <c r="K1280" t="str">
        <f>vlookup(C1280,Mapping!$B$15:$C$34,2,false)</f>
        <v>#N/A</v>
      </c>
    </row>
    <row r="1281" hidden="1">
      <c r="I1281" s="47"/>
      <c r="K1281" t="str">
        <f>vlookup(C1281,Mapping!$B$15:$C$34,2,false)</f>
        <v>#N/A</v>
      </c>
    </row>
    <row r="1282" hidden="1">
      <c r="I1282" s="47"/>
      <c r="K1282" t="str">
        <f>vlookup(C1282,Mapping!$B$15:$C$34,2,false)</f>
        <v>#N/A</v>
      </c>
    </row>
    <row r="1283" hidden="1">
      <c r="I1283" s="47"/>
      <c r="K1283" t="str">
        <f>vlookup(C1283,Mapping!$B$15:$C$34,2,false)</f>
        <v>#N/A</v>
      </c>
    </row>
    <row r="1284" hidden="1">
      <c r="I1284" s="47"/>
      <c r="K1284" t="str">
        <f>vlookup(C1284,Mapping!$B$15:$C$34,2,false)</f>
        <v>#N/A</v>
      </c>
    </row>
    <row r="1285" hidden="1">
      <c r="I1285" s="47"/>
      <c r="K1285" t="str">
        <f>vlookup(C1285,Mapping!$B$15:$C$34,2,false)</f>
        <v>#N/A</v>
      </c>
    </row>
    <row r="1286" hidden="1">
      <c r="I1286" s="47"/>
      <c r="K1286" t="str">
        <f>vlookup(C1286,Mapping!$B$15:$C$34,2,false)</f>
        <v>#N/A</v>
      </c>
    </row>
    <row r="1287" hidden="1">
      <c r="I1287" s="47"/>
      <c r="K1287" t="str">
        <f>vlookup(C1287,Mapping!$B$15:$C$34,2,false)</f>
        <v>#N/A</v>
      </c>
    </row>
    <row r="1288" hidden="1">
      <c r="I1288" s="47"/>
      <c r="K1288" t="str">
        <f>vlookup(C1288,Mapping!$B$15:$C$34,2,false)</f>
        <v>#N/A</v>
      </c>
    </row>
    <row r="1289" hidden="1">
      <c r="I1289" s="47"/>
      <c r="K1289" t="str">
        <f>vlookup(C1289,Mapping!$B$15:$C$34,2,false)</f>
        <v>#N/A</v>
      </c>
    </row>
    <row r="1290" hidden="1">
      <c r="I1290" s="47"/>
      <c r="K1290" t="str">
        <f>vlookup(C1290,Mapping!$B$15:$C$34,2,false)</f>
        <v>#N/A</v>
      </c>
    </row>
    <row r="1291" hidden="1">
      <c r="I1291" s="47"/>
      <c r="K1291" t="str">
        <f>vlookup(C1291,Mapping!$B$15:$C$34,2,false)</f>
        <v>#N/A</v>
      </c>
    </row>
    <row r="1292" hidden="1">
      <c r="I1292" s="47"/>
      <c r="K1292" t="str">
        <f>vlookup(C1292,Mapping!$B$15:$C$34,2,false)</f>
        <v>#N/A</v>
      </c>
    </row>
    <row r="1293" hidden="1">
      <c r="I1293" s="47"/>
      <c r="K1293" t="str">
        <f>vlookup(C1293,Mapping!$B$15:$C$34,2,false)</f>
        <v>#N/A</v>
      </c>
    </row>
    <row r="1294" hidden="1">
      <c r="I1294" s="47"/>
      <c r="K1294" t="str">
        <f>vlookup(C1294,Mapping!$B$15:$C$34,2,false)</f>
        <v>#N/A</v>
      </c>
    </row>
    <row r="1295" hidden="1">
      <c r="I1295" s="47"/>
      <c r="K1295" t="str">
        <f>vlookup(C1295,Mapping!$B$15:$C$34,2,false)</f>
        <v>#N/A</v>
      </c>
    </row>
    <row r="1296" hidden="1">
      <c r="I1296" s="47"/>
      <c r="K1296" t="str">
        <f>vlookup(C1296,Mapping!$B$15:$C$34,2,false)</f>
        <v>#N/A</v>
      </c>
    </row>
    <row r="1297" hidden="1">
      <c r="I1297" s="47"/>
      <c r="K1297" t="str">
        <f>vlookup(C1297,Mapping!$B$15:$C$34,2,false)</f>
        <v>#N/A</v>
      </c>
    </row>
    <row r="1298" hidden="1">
      <c r="I1298" s="47"/>
      <c r="K1298" t="str">
        <f>vlookup(C1298,Mapping!$B$15:$C$34,2,false)</f>
        <v>#N/A</v>
      </c>
    </row>
    <row r="1299" hidden="1">
      <c r="I1299" s="47"/>
      <c r="K1299" t="str">
        <f>vlookup(C1299,Mapping!$B$15:$C$34,2,false)</f>
        <v>#N/A</v>
      </c>
    </row>
    <row r="1300" hidden="1">
      <c r="I1300" s="47"/>
      <c r="K1300" t="str">
        <f>vlookup(C1300,Mapping!$B$15:$C$34,2,false)</f>
        <v>#N/A</v>
      </c>
    </row>
    <row r="1301" hidden="1">
      <c r="I1301" s="47"/>
      <c r="K1301" t="str">
        <f>vlookup(C1301,Mapping!$B$15:$C$34,2,false)</f>
        <v>#N/A</v>
      </c>
    </row>
    <row r="1302" hidden="1">
      <c r="I1302" s="47"/>
      <c r="K1302" t="str">
        <f>vlookup(C1302,Mapping!$B$15:$C$34,2,false)</f>
        <v>#N/A</v>
      </c>
    </row>
    <row r="1303" hidden="1">
      <c r="I1303" s="47"/>
      <c r="K1303" t="str">
        <f>vlookup(C1303,Mapping!$B$15:$C$34,2,false)</f>
        <v>#N/A</v>
      </c>
    </row>
    <row r="1304" hidden="1">
      <c r="I1304" s="47"/>
      <c r="K1304" t="str">
        <f>vlookup(C1304,Mapping!$B$15:$C$34,2,false)</f>
        <v>#N/A</v>
      </c>
    </row>
    <row r="1305" hidden="1">
      <c r="I1305" s="47"/>
      <c r="K1305" t="str">
        <f>vlookup(C1305,Mapping!$B$15:$C$34,2,false)</f>
        <v>#N/A</v>
      </c>
    </row>
    <row r="1306" hidden="1">
      <c r="I1306" s="47"/>
      <c r="K1306" t="str">
        <f>vlookup(C1306,Mapping!$B$15:$C$34,2,false)</f>
        <v>#N/A</v>
      </c>
    </row>
    <row r="1307" hidden="1">
      <c r="I1307" s="47"/>
      <c r="K1307" t="str">
        <f>vlookup(C1307,Mapping!$B$15:$C$34,2,false)</f>
        <v>#N/A</v>
      </c>
    </row>
    <row r="1308" hidden="1">
      <c r="I1308" s="47"/>
      <c r="K1308" t="str">
        <f>vlookup(C1308,Mapping!$B$15:$C$34,2,false)</f>
        <v>#N/A</v>
      </c>
    </row>
    <row r="1309" hidden="1">
      <c r="I1309" s="47"/>
      <c r="K1309" t="str">
        <f>vlookup(C1309,Mapping!$B$15:$C$34,2,false)</f>
        <v>#N/A</v>
      </c>
    </row>
    <row r="1310" hidden="1">
      <c r="I1310" s="47"/>
      <c r="K1310" t="str">
        <f>vlookup(C1310,Mapping!$B$15:$C$34,2,false)</f>
        <v>#N/A</v>
      </c>
    </row>
    <row r="1311" hidden="1">
      <c r="I1311" s="47"/>
      <c r="K1311" t="str">
        <f>vlookup(C1311,Mapping!$B$15:$C$34,2,false)</f>
        <v>#N/A</v>
      </c>
    </row>
    <row r="1312" hidden="1">
      <c r="I1312" s="47"/>
      <c r="K1312" t="str">
        <f>vlookup(C1312,Mapping!$B$15:$C$34,2,false)</f>
        <v>#N/A</v>
      </c>
    </row>
    <row r="1313" hidden="1">
      <c r="I1313" s="47"/>
      <c r="K1313" t="str">
        <f>vlookup(C1313,Mapping!$B$15:$C$34,2,false)</f>
        <v>#N/A</v>
      </c>
    </row>
    <row r="1314" hidden="1">
      <c r="I1314" s="47"/>
      <c r="K1314" t="str">
        <f>vlookup(C1314,Mapping!$B$15:$C$34,2,false)</f>
        <v>#N/A</v>
      </c>
    </row>
    <row r="1315" hidden="1">
      <c r="I1315" s="47"/>
      <c r="K1315" t="str">
        <f>vlookup(C1315,Mapping!$B$15:$C$34,2,false)</f>
        <v>#N/A</v>
      </c>
    </row>
    <row r="1316" hidden="1">
      <c r="I1316" s="47"/>
      <c r="K1316" t="str">
        <f>vlookup(C1316,Mapping!$B$15:$C$34,2,false)</f>
        <v>#N/A</v>
      </c>
    </row>
    <row r="1317" hidden="1">
      <c r="I1317" s="47"/>
      <c r="K1317" t="str">
        <f>vlookup(C1317,Mapping!$B$15:$C$34,2,false)</f>
        <v>#N/A</v>
      </c>
    </row>
    <row r="1318" hidden="1">
      <c r="I1318" s="47"/>
      <c r="K1318" t="str">
        <f>vlookup(C1318,Mapping!$B$15:$C$34,2,false)</f>
        <v>#N/A</v>
      </c>
    </row>
    <row r="1319" hidden="1">
      <c r="I1319" s="47"/>
      <c r="K1319" t="str">
        <f>vlookup(C1319,Mapping!$B$15:$C$34,2,false)</f>
        <v>#N/A</v>
      </c>
    </row>
    <row r="1320" hidden="1">
      <c r="I1320" s="47"/>
      <c r="K1320" t="str">
        <f>vlookup(C1320,Mapping!$B$15:$C$34,2,false)</f>
        <v>#N/A</v>
      </c>
    </row>
    <row r="1321" hidden="1">
      <c r="I1321" s="47"/>
      <c r="K1321" t="str">
        <f>vlookup(C1321,Mapping!$B$15:$C$34,2,false)</f>
        <v>#N/A</v>
      </c>
    </row>
    <row r="1322" hidden="1">
      <c r="I1322" s="47"/>
      <c r="K1322" t="str">
        <f>vlookup(C1322,Mapping!$B$15:$C$34,2,false)</f>
        <v>#N/A</v>
      </c>
    </row>
    <row r="1323" hidden="1">
      <c r="I1323" s="47"/>
      <c r="K1323" t="str">
        <f>vlookup(C1323,Mapping!$B$15:$C$34,2,false)</f>
        <v>#N/A</v>
      </c>
    </row>
    <row r="1324" hidden="1">
      <c r="I1324" s="47"/>
      <c r="K1324" t="str">
        <f>vlookup(C1324,Mapping!$B$15:$C$34,2,false)</f>
        <v>#N/A</v>
      </c>
    </row>
    <row r="1325" hidden="1">
      <c r="I1325" s="47"/>
      <c r="K1325" t="str">
        <f>vlookup(C1325,Mapping!$B$15:$C$34,2,false)</f>
        <v>#N/A</v>
      </c>
    </row>
    <row r="1326" hidden="1">
      <c r="I1326" s="47"/>
      <c r="K1326" t="str">
        <f>vlookup(C1326,Mapping!$B$15:$C$34,2,false)</f>
        <v>#N/A</v>
      </c>
    </row>
    <row r="1327" hidden="1">
      <c r="I1327" s="47"/>
      <c r="K1327" t="str">
        <f>vlookup(C1327,Mapping!$B$15:$C$34,2,false)</f>
        <v>#N/A</v>
      </c>
    </row>
    <row r="1328" hidden="1">
      <c r="I1328" s="47"/>
      <c r="K1328" t="str">
        <f>vlookup(C1328,Mapping!$B$15:$C$34,2,false)</f>
        <v>#N/A</v>
      </c>
    </row>
    <row r="1329" hidden="1">
      <c r="I1329" s="47"/>
      <c r="K1329" t="str">
        <f>vlookup(C1329,Mapping!$B$15:$C$34,2,false)</f>
        <v>#N/A</v>
      </c>
    </row>
    <row r="1330" hidden="1">
      <c r="I1330" s="47"/>
      <c r="K1330" t="str">
        <f>vlookup(C1330,Mapping!$B$15:$C$34,2,false)</f>
        <v>#N/A</v>
      </c>
    </row>
    <row r="1331" hidden="1">
      <c r="I1331" s="47"/>
      <c r="K1331" t="str">
        <f>vlookup(C1331,Mapping!$B$15:$C$34,2,false)</f>
        <v>#N/A</v>
      </c>
    </row>
    <row r="1332" hidden="1">
      <c r="I1332" s="47"/>
      <c r="K1332" t="str">
        <f>vlookup(C1332,Mapping!$B$15:$C$34,2,false)</f>
        <v>#N/A</v>
      </c>
    </row>
    <row r="1333" hidden="1">
      <c r="I1333" s="47"/>
      <c r="K1333" t="str">
        <f>vlookup(C1333,Mapping!$B$15:$C$34,2,false)</f>
        <v>#N/A</v>
      </c>
    </row>
    <row r="1334" hidden="1">
      <c r="I1334" s="47"/>
      <c r="K1334" t="str">
        <f>vlookup(C1334,Mapping!$B$15:$C$34,2,false)</f>
        <v>#N/A</v>
      </c>
    </row>
    <row r="1335" hidden="1">
      <c r="I1335" s="47"/>
      <c r="K1335" t="str">
        <f>vlookup(C1335,Mapping!$B$15:$C$34,2,false)</f>
        <v>#N/A</v>
      </c>
    </row>
    <row r="1336" hidden="1">
      <c r="I1336" s="47"/>
      <c r="K1336" t="str">
        <f>vlookup(C1336,Mapping!$B$15:$C$34,2,false)</f>
        <v>#N/A</v>
      </c>
    </row>
    <row r="1337" hidden="1">
      <c r="I1337" s="47"/>
      <c r="K1337" t="str">
        <f>vlookup(C1337,Mapping!$B$15:$C$34,2,false)</f>
        <v>#N/A</v>
      </c>
    </row>
    <row r="1338" hidden="1">
      <c r="I1338" s="47"/>
      <c r="K1338" t="str">
        <f>vlookup(C1338,Mapping!$B$15:$C$34,2,false)</f>
        <v>#N/A</v>
      </c>
    </row>
    <row r="1339" hidden="1">
      <c r="I1339" s="47"/>
      <c r="K1339" t="str">
        <f>vlookup(C1339,Mapping!$B$15:$C$34,2,false)</f>
        <v>#N/A</v>
      </c>
    </row>
    <row r="1340" hidden="1">
      <c r="I1340" s="47"/>
      <c r="K1340" t="str">
        <f>vlookup(C1340,Mapping!$B$15:$C$34,2,false)</f>
        <v>#N/A</v>
      </c>
    </row>
    <row r="1341" hidden="1">
      <c r="I1341" s="47"/>
      <c r="K1341" t="str">
        <f>vlookup(C1341,Mapping!$B$15:$C$34,2,false)</f>
        <v>#N/A</v>
      </c>
    </row>
    <row r="1342" hidden="1">
      <c r="I1342" s="47"/>
      <c r="K1342" t="str">
        <f>vlookup(C1342,Mapping!$B$15:$C$34,2,false)</f>
        <v>#N/A</v>
      </c>
    </row>
    <row r="1343" hidden="1">
      <c r="I1343" s="47"/>
      <c r="K1343" t="str">
        <f>vlookup(C1343,Mapping!$B$15:$C$34,2,false)</f>
        <v>#N/A</v>
      </c>
    </row>
    <row r="1344" hidden="1">
      <c r="I1344" s="47"/>
      <c r="K1344" t="str">
        <f>vlookup(C1344,Mapping!$B$15:$C$34,2,false)</f>
        <v>#N/A</v>
      </c>
    </row>
    <row r="1345" hidden="1">
      <c r="I1345" s="47"/>
      <c r="K1345" t="str">
        <f>vlookup(C1345,Mapping!$B$15:$C$34,2,false)</f>
        <v>#N/A</v>
      </c>
    </row>
    <row r="1346" hidden="1">
      <c r="I1346" s="47"/>
      <c r="K1346" t="str">
        <f>vlookup(C1346,Mapping!$B$15:$C$34,2,false)</f>
        <v>#N/A</v>
      </c>
    </row>
    <row r="1347" hidden="1">
      <c r="I1347" s="47"/>
      <c r="K1347" t="str">
        <f>vlookup(C1347,Mapping!$B$15:$C$34,2,false)</f>
        <v>#N/A</v>
      </c>
    </row>
    <row r="1348" hidden="1">
      <c r="I1348" s="47"/>
      <c r="K1348" t="str">
        <f>vlookup(C1348,Mapping!$B$15:$C$34,2,false)</f>
        <v>#N/A</v>
      </c>
    </row>
    <row r="1349" hidden="1">
      <c r="I1349" s="47"/>
      <c r="K1349" t="str">
        <f>vlookup(C1349,Mapping!$B$15:$C$34,2,false)</f>
        <v>#N/A</v>
      </c>
    </row>
    <row r="1350" hidden="1">
      <c r="I1350" s="47"/>
      <c r="K1350" t="str">
        <f>vlookup(C1350,Mapping!$B$15:$C$34,2,false)</f>
        <v>#N/A</v>
      </c>
    </row>
    <row r="1351" hidden="1">
      <c r="I1351" s="47"/>
      <c r="K1351" t="str">
        <f>vlookup(C1351,Mapping!$B$15:$C$34,2,false)</f>
        <v>#N/A</v>
      </c>
    </row>
    <row r="1352" hidden="1">
      <c r="I1352" s="47"/>
      <c r="K1352" t="str">
        <f>vlookup(C1352,Mapping!$B$15:$C$34,2,false)</f>
        <v>#N/A</v>
      </c>
    </row>
    <row r="1353" hidden="1">
      <c r="I1353" s="47"/>
      <c r="K1353" t="str">
        <f>vlookup(C1353,Mapping!$B$15:$C$34,2,false)</f>
        <v>#N/A</v>
      </c>
    </row>
    <row r="1354" hidden="1">
      <c r="I1354" s="47"/>
      <c r="K1354" t="str">
        <f>vlookup(C1354,Mapping!$B$15:$C$34,2,false)</f>
        <v>#N/A</v>
      </c>
    </row>
    <row r="1355" hidden="1">
      <c r="I1355" s="47"/>
      <c r="K1355" t="str">
        <f>vlookup(C1355,Mapping!$B$15:$C$34,2,false)</f>
        <v>#N/A</v>
      </c>
    </row>
    <row r="1356" hidden="1">
      <c r="I1356" s="47"/>
      <c r="K1356" t="str">
        <f>vlookup(C1356,Mapping!$B$15:$C$34,2,false)</f>
        <v>#N/A</v>
      </c>
    </row>
    <row r="1357" hidden="1">
      <c r="I1357" s="47"/>
      <c r="K1357" t="str">
        <f>vlookup(C1357,Mapping!$B$15:$C$34,2,false)</f>
        <v>#N/A</v>
      </c>
    </row>
    <row r="1358" hidden="1">
      <c r="I1358" s="47"/>
      <c r="K1358" t="str">
        <f>vlookup(C1358,Mapping!$B$15:$C$34,2,false)</f>
        <v>#N/A</v>
      </c>
    </row>
    <row r="1359" hidden="1">
      <c r="I1359" s="47"/>
      <c r="K1359" t="str">
        <f>vlookup(C1359,Mapping!$B$15:$C$34,2,false)</f>
        <v>#N/A</v>
      </c>
    </row>
    <row r="1360" hidden="1">
      <c r="I1360" s="47"/>
      <c r="K1360" t="str">
        <f>vlookup(C1360,Mapping!$B$15:$C$34,2,false)</f>
        <v>#N/A</v>
      </c>
    </row>
    <row r="1361" hidden="1">
      <c r="I1361" s="47"/>
      <c r="K1361" t="str">
        <f>vlookup(C1361,Mapping!$B$15:$C$34,2,false)</f>
        <v>#N/A</v>
      </c>
    </row>
    <row r="1362" hidden="1">
      <c r="I1362" s="47"/>
      <c r="K1362" t="str">
        <f>vlookup(C1362,Mapping!$B$15:$C$34,2,false)</f>
        <v>#N/A</v>
      </c>
    </row>
    <row r="1363" hidden="1">
      <c r="I1363" s="47"/>
      <c r="K1363" t="str">
        <f>vlookup(C1363,Mapping!$B$15:$C$34,2,false)</f>
        <v>#N/A</v>
      </c>
    </row>
    <row r="1364" hidden="1">
      <c r="I1364" s="47"/>
      <c r="K1364" t="str">
        <f>vlookup(C1364,Mapping!$B$15:$C$34,2,false)</f>
        <v>#N/A</v>
      </c>
    </row>
    <row r="1365" hidden="1">
      <c r="I1365" s="47"/>
      <c r="K1365" t="str">
        <f>vlookup(C1365,Mapping!$B$15:$C$34,2,false)</f>
        <v>#N/A</v>
      </c>
    </row>
    <row r="1366" hidden="1">
      <c r="I1366" s="47"/>
      <c r="K1366" t="str">
        <f>vlookup(C1366,Mapping!$B$15:$C$34,2,false)</f>
        <v>#N/A</v>
      </c>
    </row>
    <row r="1367" hidden="1">
      <c r="I1367" s="47"/>
      <c r="K1367" t="str">
        <f>vlookup(C1367,Mapping!$B$15:$C$34,2,false)</f>
        <v>#N/A</v>
      </c>
    </row>
    <row r="1368" hidden="1">
      <c r="I1368" s="47"/>
      <c r="K1368" t="str">
        <f>vlookup(C1368,Mapping!$B$15:$C$34,2,false)</f>
        <v>#N/A</v>
      </c>
    </row>
    <row r="1369" hidden="1">
      <c r="I1369" s="47"/>
      <c r="K1369" t="str">
        <f>vlookup(C1369,Mapping!$B$15:$C$34,2,false)</f>
        <v>#N/A</v>
      </c>
    </row>
    <row r="1370" hidden="1">
      <c r="I1370" s="47"/>
      <c r="K1370" t="str">
        <f>vlookup(C1370,Mapping!$B$15:$C$34,2,false)</f>
        <v>#N/A</v>
      </c>
    </row>
    <row r="1371" hidden="1">
      <c r="I1371" s="47"/>
      <c r="K1371" t="str">
        <f>vlookup(C1371,Mapping!$B$15:$C$34,2,false)</f>
        <v>#N/A</v>
      </c>
    </row>
    <row r="1372" hidden="1">
      <c r="I1372" s="47"/>
      <c r="K1372" t="str">
        <f>vlookup(C1372,Mapping!$B$15:$C$34,2,false)</f>
        <v>#N/A</v>
      </c>
    </row>
    <row r="1373" hidden="1">
      <c r="I1373" s="47"/>
      <c r="K1373" t="str">
        <f>vlookup(C1373,Mapping!$B$15:$C$34,2,false)</f>
        <v>#N/A</v>
      </c>
    </row>
    <row r="1374" hidden="1">
      <c r="I1374" s="47"/>
      <c r="K1374" t="str">
        <f>vlookup(C1374,Mapping!$B$15:$C$34,2,false)</f>
        <v>#N/A</v>
      </c>
    </row>
    <row r="1375" hidden="1">
      <c r="I1375" s="47"/>
      <c r="K1375" t="str">
        <f>vlookup(C1375,Mapping!$B$15:$C$34,2,false)</f>
        <v>#N/A</v>
      </c>
    </row>
    <row r="1376" hidden="1">
      <c r="I1376" s="47"/>
      <c r="K1376" t="str">
        <f>vlookup(C1376,Mapping!$B$15:$C$34,2,false)</f>
        <v>#N/A</v>
      </c>
    </row>
    <row r="1377" hidden="1">
      <c r="I1377" s="47"/>
      <c r="K1377" t="str">
        <f>vlookup(C1377,Mapping!$B$15:$C$34,2,false)</f>
        <v>#N/A</v>
      </c>
    </row>
    <row r="1378" hidden="1">
      <c r="I1378" s="47"/>
      <c r="K1378" t="str">
        <f>vlookup(C1378,Mapping!$B$15:$C$34,2,false)</f>
        <v>#N/A</v>
      </c>
    </row>
    <row r="1379" hidden="1">
      <c r="I1379" s="47"/>
      <c r="K1379" t="str">
        <f>vlookup(C1379,Mapping!$B$15:$C$34,2,false)</f>
        <v>#N/A</v>
      </c>
    </row>
    <row r="1380" hidden="1">
      <c r="I1380" s="47"/>
      <c r="K1380" t="str">
        <f>vlookup(C1380,Mapping!$B$15:$C$34,2,false)</f>
        <v>#N/A</v>
      </c>
    </row>
    <row r="1381" hidden="1">
      <c r="I1381" s="47"/>
      <c r="K1381" t="str">
        <f>vlookup(C1381,Mapping!$B$15:$C$34,2,false)</f>
        <v>#N/A</v>
      </c>
    </row>
    <row r="1382" hidden="1">
      <c r="I1382" s="47"/>
      <c r="K1382" t="str">
        <f>vlookup(C1382,Mapping!$B$15:$C$34,2,false)</f>
        <v>#N/A</v>
      </c>
    </row>
    <row r="1383" hidden="1">
      <c r="I1383" s="47"/>
      <c r="K1383" t="str">
        <f>vlookup(C1383,Mapping!$B$15:$C$34,2,false)</f>
        <v>#N/A</v>
      </c>
    </row>
    <row r="1384" hidden="1">
      <c r="I1384" s="47"/>
      <c r="K1384" t="str">
        <f>vlookup(C1384,Mapping!$B$15:$C$34,2,false)</f>
        <v>#N/A</v>
      </c>
    </row>
    <row r="1385" hidden="1">
      <c r="I1385" s="47"/>
      <c r="K1385" t="str">
        <f>vlookup(C1385,Mapping!$B$15:$C$34,2,false)</f>
        <v>#N/A</v>
      </c>
    </row>
    <row r="1386" hidden="1">
      <c r="I1386" s="47"/>
      <c r="K1386" t="str">
        <f>vlookup(C1386,Mapping!$B$15:$C$34,2,false)</f>
        <v>#N/A</v>
      </c>
    </row>
    <row r="1387" hidden="1">
      <c r="I1387" s="47"/>
      <c r="K1387" t="str">
        <f>vlookup(C1387,Mapping!$B$15:$C$34,2,false)</f>
        <v>#N/A</v>
      </c>
    </row>
    <row r="1388" hidden="1">
      <c r="I1388" s="47"/>
      <c r="K1388" t="str">
        <f>vlookup(C1388,Mapping!$B$15:$C$34,2,false)</f>
        <v>#N/A</v>
      </c>
    </row>
    <row r="1389" hidden="1">
      <c r="I1389" s="47"/>
      <c r="K1389" t="str">
        <f>vlookup(C1389,Mapping!$B$15:$C$34,2,false)</f>
        <v>#N/A</v>
      </c>
    </row>
    <row r="1390" hidden="1">
      <c r="I1390" s="47"/>
      <c r="K1390" t="str">
        <f>vlookup(C1390,Mapping!$B$15:$C$34,2,false)</f>
        <v>#N/A</v>
      </c>
    </row>
    <row r="1391" hidden="1">
      <c r="I1391" s="47"/>
      <c r="K1391" t="str">
        <f>vlookup(C1391,Mapping!$B$15:$C$34,2,false)</f>
        <v>#N/A</v>
      </c>
    </row>
    <row r="1392" hidden="1">
      <c r="I1392" s="47"/>
      <c r="K1392" t="str">
        <f>vlookup(C1392,Mapping!$B$15:$C$34,2,false)</f>
        <v>#N/A</v>
      </c>
    </row>
    <row r="1393" hidden="1">
      <c r="I1393" s="47"/>
      <c r="K1393" t="str">
        <f>vlookup(C1393,Mapping!$B$15:$C$34,2,false)</f>
        <v>#N/A</v>
      </c>
    </row>
    <row r="1394" hidden="1">
      <c r="I1394" s="47"/>
      <c r="K1394" t="str">
        <f>vlookup(C1394,Mapping!$B$15:$C$34,2,false)</f>
        <v>#N/A</v>
      </c>
    </row>
    <row r="1395" hidden="1">
      <c r="I1395" s="47"/>
      <c r="K1395" t="str">
        <f>vlookup(C1395,Mapping!$B$15:$C$34,2,false)</f>
        <v>#N/A</v>
      </c>
    </row>
    <row r="1396" hidden="1">
      <c r="I1396" s="47"/>
      <c r="K1396" t="str">
        <f>vlookup(C1396,Mapping!$B$15:$C$34,2,false)</f>
        <v>#N/A</v>
      </c>
    </row>
    <row r="1397" hidden="1">
      <c r="I1397" s="47"/>
      <c r="K1397" t="str">
        <f>vlookup(C1397,Mapping!$B$15:$C$34,2,false)</f>
        <v>#N/A</v>
      </c>
    </row>
    <row r="1398" hidden="1">
      <c r="I1398" s="47"/>
      <c r="K1398" t="str">
        <f>vlookup(C1398,Mapping!$B$15:$C$34,2,false)</f>
        <v>#N/A</v>
      </c>
    </row>
    <row r="1399" hidden="1">
      <c r="I1399" s="47"/>
      <c r="K1399" t="str">
        <f>vlookup(C1399,Mapping!$B$15:$C$34,2,false)</f>
        <v>#N/A</v>
      </c>
    </row>
    <row r="1400" hidden="1">
      <c r="I1400" s="47"/>
      <c r="K1400" t="str">
        <f>vlookup(C1400,Mapping!$B$15:$C$34,2,false)</f>
        <v>#N/A</v>
      </c>
    </row>
    <row r="1401" hidden="1">
      <c r="I1401" s="47"/>
      <c r="K1401" t="str">
        <f>vlookup(C1401,Mapping!$B$15:$C$34,2,false)</f>
        <v>#N/A</v>
      </c>
    </row>
    <row r="1402" hidden="1">
      <c r="I1402" s="47"/>
      <c r="K1402" t="str">
        <f>vlookup(C1402,Mapping!$B$15:$C$34,2,false)</f>
        <v>#N/A</v>
      </c>
    </row>
    <row r="1403" hidden="1">
      <c r="I1403" s="47"/>
      <c r="K1403" t="str">
        <f>vlookup(C1403,Mapping!$B$15:$C$34,2,false)</f>
        <v>#N/A</v>
      </c>
    </row>
    <row r="1404" hidden="1">
      <c r="I1404" s="47"/>
      <c r="K1404" t="str">
        <f>vlookup(C1404,Mapping!$B$15:$C$34,2,false)</f>
        <v>#N/A</v>
      </c>
    </row>
    <row r="1405" hidden="1">
      <c r="I1405" s="47"/>
      <c r="K1405" t="str">
        <f>vlookup(C1405,Mapping!$B$15:$C$34,2,false)</f>
        <v>#N/A</v>
      </c>
    </row>
    <row r="1406" hidden="1">
      <c r="I1406" s="47"/>
      <c r="K1406" t="str">
        <f>vlookup(C1406,Mapping!$B$15:$C$34,2,false)</f>
        <v>#N/A</v>
      </c>
    </row>
    <row r="1407" hidden="1">
      <c r="I1407" s="47"/>
      <c r="K1407" t="str">
        <f>vlookup(C1407,Mapping!$B$15:$C$34,2,false)</f>
        <v>#N/A</v>
      </c>
    </row>
    <row r="1408" hidden="1">
      <c r="I1408" s="47"/>
      <c r="K1408" t="str">
        <f>vlookup(C1408,Mapping!$B$15:$C$34,2,false)</f>
        <v>#N/A</v>
      </c>
    </row>
    <row r="1409" hidden="1">
      <c r="I1409" s="47"/>
      <c r="K1409" t="str">
        <f>vlookup(C1409,Mapping!$B$15:$C$34,2,false)</f>
        <v>#N/A</v>
      </c>
    </row>
    <row r="1410" hidden="1">
      <c r="I1410" s="47"/>
      <c r="K1410" t="str">
        <f>vlookup(C1410,Mapping!$B$15:$C$34,2,false)</f>
        <v>#N/A</v>
      </c>
    </row>
    <row r="1411" hidden="1">
      <c r="I1411" s="47"/>
      <c r="K1411" t="str">
        <f>vlookup(C1411,Mapping!$B$15:$C$34,2,false)</f>
        <v>#N/A</v>
      </c>
    </row>
    <row r="1412" hidden="1">
      <c r="I1412" s="47"/>
      <c r="K1412" t="str">
        <f>vlookup(C1412,Mapping!$B$15:$C$34,2,false)</f>
        <v>#N/A</v>
      </c>
    </row>
    <row r="1413" hidden="1">
      <c r="I1413" s="47"/>
      <c r="K1413" t="str">
        <f>vlookup(C1413,Mapping!$B$15:$C$34,2,false)</f>
        <v>#N/A</v>
      </c>
    </row>
    <row r="1414" hidden="1">
      <c r="I1414" s="47"/>
      <c r="K1414" t="str">
        <f>vlookup(C1414,Mapping!$B$15:$C$34,2,false)</f>
        <v>#N/A</v>
      </c>
    </row>
    <row r="1415" hidden="1">
      <c r="I1415" s="47"/>
      <c r="K1415" t="str">
        <f>vlookup(C1415,Mapping!$B$15:$C$34,2,false)</f>
        <v>#N/A</v>
      </c>
    </row>
    <row r="1416" hidden="1">
      <c r="I1416" s="47"/>
      <c r="K1416" t="str">
        <f>vlookup(C1416,Mapping!$B$15:$C$34,2,false)</f>
        <v>#N/A</v>
      </c>
    </row>
    <row r="1417" hidden="1">
      <c r="I1417" s="47"/>
      <c r="K1417" t="str">
        <f>vlookup(C1417,Mapping!$B$15:$C$34,2,false)</f>
        <v>#N/A</v>
      </c>
    </row>
    <row r="1418" hidden="1">
      <c r="I1418" s="47"/>
      <c r="K1418" t="str">
        <f>vlookup(C1418,Mapping!$B$15:$C$34,2,false)</f>
        <v>#N/A</v>
      </c>
    </row>
    <row r="1419" hidden="1">
      <c r="I1419" s="47"/>
      <c r="K1419" t="str">
        <f>vlookup(C1419,Mapping!$B$15:$C$34,2,false)</f>
        <v>#N/A</v>
      </c>
    </row>
    <row r="1420" hidden="1">
      <c r="I1420" s="47"/>
      <c r="K1420" t="str">
        <f>vlookup(C1420,Mapping!$B$15:$C$34,2,false)</f>
        <v>#N/A</v>
      </c>
    </row>
    <row r="1421" hidden="1">
      <c r="I1421" s="47"/>
      <c r="K1421" t="str">
        <f>vlookup(C1421,Mapping!$B$15:$C$34,2,false)</f>
        <v>#N/A</v>
      </c>
    </row>
    <row r="1422" hidden="1">
      <c r="I1422" s="47"/>
      <c r="K1422" t="str">
        <f>vlookup(C1422,Mapping!$B$15:$C$34,2,false)</f>
        <v>#N/A</v>
      </c>
    </row>
    <row r="1423" hidden="1">
      <c r="I1423" s="47"/>
      <c r="K1423" t="str">
        <f>vlookup(C1423,Mapping!$B$15:$C$34,2,false)</f>
        <v>#N/A</v>
      </c>
    </row>
    <row r="1424" hidden="1">
      <c r="I1424" s="47"/>
      <c r="K1424" t="str">
        <f>vlookup(C1424,Mapping!$B$15:$C$34,2,false)</f>
        <v>#N/A</v>
      </c>
    </row>
    <row r="1425" hidden="1">
      <c r="I1425" s="47"/>
      <c r="K1425" t="str">
        <f>vlookup(C1425,Mapping!$B$15:$C$34,2,false)</f>
        <v>#N/A</v>
      </c>
    </row>
    <row r="1426" hidden="1">
      <c r="I1426" s="47"/>
      <c r="K1426" t="str">
        <f>vlookup(C1426,Mapping!$B$15:$C$34,2,false)</f>
        <v>#N/A</v>
      </c>
    </row>
    <row r="1427" hidden="1">
      <c r="I1427" s="47"/>
      <c r="K1427" t="str">
        <f>vlookup(C1427,Mapping!$B$15:$C$34,2,false)</f>
        <v>#N/A</v>
      </c>
    </row>
    <row r="1428" hidden="1">
      <c r="I1428" s="47"/>
      <c r="K1428" t="str">
        <f>vlookup(C1428,Mapping!$B$15:$C$34,2,false)</f>
        <v>#N/A</v>
      </c>
    </row>
    <row r="1429" hidden="1">
      <c r="I1429" s="47"/>
      <c r="K1429" t="str">
        <f>vlookup(C1429,Mapping!$B$15:$C$34,2,false)</f>
        <v>#N/A</v>
      </c>
    </row>
    <row r="1430" hidden="1">
      <c r="I1430" s="47"/>
      <c r="K1430" t="str">
        <f>vlookup(C1430,Mapping!$B$15:$C$34,2,false)</f>
        <v>#N/A</v>
      </c>
    </row>
    <row r="1431" hidden="1">
      <c r="I1431" s="47"/>
      <c r="K1431" t="str">
        <f>vlookup(C1431,Mapping!$B$15:$C$34,2,false)</f>
        <v>#N/A</v>
      </c>
    </row>
    <row r="1432" hidden="1">
      <c r="I1432" s="47"/>
      <c r="K1432" t="str">
        <f>vlookup(C1432,Mapping!$B$15:$C$34,2,false)</f>
        <v>#N/A</v>
      </c>
    </row>
    <row r="1433" hidden="1">
      <c r="I1433" s="47"/>
      <c r="K1433" t="str">
        <f>vlookup(C1433,Mapping!$B$15:$C$34,2,false)</f>
        <v>#N/A</v>
      </c>
    </row>
    <row r="1434" hidden="1">
      <c r="I1434" s="47"/>
      <c r="K1434" t="str">
        <f>vlookup(C1434,Mapping!$B$15:$C$34,2,false)</f>
        <v>#N/A</v>
      </c>
    </row>
    <row r="1435" hidden="1">
      <c r="I1435" s="47"/>
      <c r="K1435" t="str">
        <f>vlookup(C1435,Mapping!$B$15:$C$34,2,false)</f>
        <v>#N/A</v>
      </c>
    </row>
    <row r="1436" hidden="1">
      <c r="I1436" s="47"/>
      <c r="K1436" t="str">
        <f>vlookup(C1436,Mapping!$B$15:$C$34,2,false)</f>
        <v>#N/A</v>
      </c>
    </row>
    <row r="1437" hidden="1">
      <c r="I1437" s="47"/>
      <c r="K1437" t="str">
        <f>vlookup(C1437,Mapping!$B$15:$C$34,2,false)</f>
        <v>#N/A</v>
      </c>
    </row>
    <row r="1438" hidden="1">
      <c r="I1438" s="47"/>
      <c r="K1438" t="str">
        <f>vlookup(C1438,Mapping!$B$15:$C$34,2,false)</f>
        <v>#N/A</v>
      </c>
    </row>
    <row r="1439" hidden="1">
      <c r="I1439" s="47"/>
      <c r="K1439" t="str">
        <f>vlookup(C1439,Mapping!$B$15:$C$34,2,false)</f>
        <v>#N/A</v>
      </c>
    </row>
    <row r="1440" hidden="1">
      <c r="I1440" s="47"/>
      <c r="K1440" t="str">
        <f>vlookup(C1440,Mapping!$B$15:$C$34,2,false)</f>
        <v>#N/A</v>
      </c>
    </row>
    <row r="1441" hidden="1">
      <c r="I1441" s="47"/>
      <c r="K1441" t="str">
        <f>vlookup(C1441,Mapping!$B$15:$C$34,2,false)</f>
        <v>#N/A</v>
      </c>
    </row>
    <row r="1442" hidden="1">
      <c r="I1442" s="47"/>
      <c r="K1442" t="str">
        <f>vlookup(C1442,Mapping!$B$15:$C$34,2,false)</f>
        <v>#N/A</v>
      </c>
    </row>
    <row r="1443" hidden="1">
      <c r="I1443" s="47"/>
      <c r="K1443" t="str">
        <f>vlookup(C1443,Mapping!$B$15:$C$34,2,false)</f>
        <v>#N/A</v>
      </c>
    </row>
    <row r="1444" hidden="1">
      <c r="I1444" s="47"/>
      <c r="K1444" t="str">
        <f>vlookup(C1444,Mapping!$B$15:$C$34,2,false)</f>
        <v>#N/A</v>
      </c>
    </row>
    <row r="1445" hidden="1">
      <c r="I1445" s="47"/>
      <c r="K1445" t="str">
        <f>vlookup(C1445,Mapping!$B$15:$C$34,2,false)</f>
        <v>#N/A</v>
      </c>
    </row>
    <row r="1446" hidden="1">
      <c r="I1446" s="47"/>
      <c r="K1446" t="str">
        <f>vlookup(C1446,Mapping!$B$15:$C$34,2,false)</f>
        <v>#N/A</v>
      </c>
    </row>
    <row r="1447" hidden="1">
      <c r="I1447" s="47"/>
      <c r="K1447" t="str">
        <f>vlookup(C1447,Mapping!$B$15:$C$34,2,false)</f>
        <v>#N/A</v>
      </c>
    </row>
    <row r="1448" hidden="1">
      <c r="I1448" s="47"/>
      <c r="K1448" t="str">
        <f>vlookup(C1448,Mapping!$B$15:$C$34,2,false)</f>
        <v>#N/A</v>
      </c>
    </row>
    <row r="1449" hidden="1">
      <c r="I1449" s="47"/>
      <c r="K1449" t="str">
        <f>vlookup(C1449,Mapping!$B$15:$C$34,2,false)</f>
        <v>#N/A</v>
      </c>
    </row>
    <row r="1450" hidden="1">
      <c r="I1450" s="47"/>
      <c r="K1450" t="str">
        <f>vlookup(C1450,Mapping!$B$15:$C$34,2,false)</f>
        <v>#N/A</v>
      </c>
    </row>
    <row r="1451" hidden="1">
      <c r="I1451" s="47"/>
      <c r="K1451" t="str">
        <f>vlookup(C1451,Mapping!$B$15:$C$34,2,false)</f>
        <v>#N/A</v>
      </c>
    </row>
    <row r="1452" hidden="1">
      <c r="I1452" s="47"/>
      <c r="K1452" t="str">
        <f>vlookup(C1452,Mapping!$B$15:$C$34,2,false)</f>
        <v>#N/A</v>
      </c>
    </row>
    <row r="1453" hidden="1">
      <c r="I1453" s="47"/>
      <c r="K1453" t="str">
        <f>vlookup(C1453,Mapping!$B$15:$C$34,2,false)</f>
        <v>#N/A</v>
      </c>
    </row>
    <row r="1454" hidden="1">
      <c r="I1454" s="47"/>
      <c r="K1454" t="str">
        <f>vlookup(C1454,Mapping!$B$15:$C$34,2,false)</f>
        <v>#N/A</v>
      </c>
    </row>
    <row r="1455" hidden="1">
      <c r="I1455" s="47"/>
      <c r="K1455" t="str">
        <f>vlookup(C1455,Mapping!$B$15:$C$34,2,false)</f>
        <v>#N/A</v>
      </c>
    </row>
    <row r="1456" hidden="1">
      <c r="I1456" s="47"/>
      <c r="K1456" t="str">
        <f>vlookup(C1456,Mapping!$B$15:$C$34,2,false)</f>
        <v>#N/A</v>
      </c>
    </row>
    <row r="1457" hidden="1">
      <c r="I1457" s="47"/>
      <c r="K1457" t="str">
        <f>vlookup(C1457,Mapping!$B$15:$C$34,2,false)</f>
        <v>#N/A</v>
      </c>
    </row>
    <row r="1458" hidden="1">
      <c r="I1458" s="47"/>
      <c r="K1458" t="str">
        <f>vlookup(C1458,Mapping!$B$15:$C$34,2,false)</f>
        <v>#N/A</v>
      </c>
    </row>
    <row r="1459" hidden="1">
      <c r="I1459" s="47"/>
      <c r="K1459" t="str">
        <f>vlookup(C1459,Mapping!$B$15:$C$34,2,false)</f>
        <v>#N/A</v>
      </c>
    </row>
    <row r="1460" hidden="1">
      <c r="I1460" s="47"/>
      <c r="K1460" t="str">
        <f>vlookup(C1460,Mapping!$B$15:$C$34,2,false)</f>
        <v>#N/A</v>
      </c>
    </row>
    <row r="1461" hidden="1">
      <c r="I1461" s="47"/>
      <c r="K1461" t="str">
        <f>vlookup(C1461,Mapping!$B$15:$C$34,2,false)</f>
        <v>#N/A</v>
      </c>
    </row>
    <row r="1462" hidden="1">
      <c r="I1462" s="47"/>
      <c r="K1462" t="str">
        <f>vlookup(C1462,Mapping!$B$15:$C$34,2,false)</f>
        <v>#N/A</v>
      </c>
    </row>
    <row r="1463" hidden="1">
      <c r="I1463" s="47"/>
      <c r="K1463" t="str">
        <f>vlookup(C1463,Mapping!$B$15:$C$34,2,false)</f>
        <v>#N/A</v>
      </c>
    </row>
    <row r="1464" hidden="1">
      <c r="I1464" s="47"/>
      <c r="K1464" t="str">
        <f>vlookup(C1464,Mapping!$B$15:$C$34,2,false)</f>
        <v>#N/A</v>
      </c>
    </row>
    <row r="1465" hidden="1">
      <c r="I1465" s="47"/>
      <c r="K1465" t="str">
        <f>vlookup(C1465,Mapping!$B$15:$C$34,2,false)</f>
        <v>#N/A</v>
      </c>
    </row>
    <row r="1466" hidden="1">
      <c r="I1466" s="47"/>
      <c r="K1466" t="str">
        <f>vlookup(C1466,Mapping!$B$15:$C$34,2,false)</f>
        <v>#N/A</v>
      </c>
    </row>
    <row r="1467" hidden="1">
      <c r="I1467" s="47"/>
      <c r="K1467" t="str">
        <f>vlookup(C1467,Mapping!$B$15:$C$34,2,false)</f>
        <v>#N/A</v>
      </c>
    </row>
    <row r="1468" hidden="1">
      <c r="I1468" s="47"/>
      <c r="K1468" t="str">
        <f>vlookup(C1468,Mapping!$B$15:$C$34,2,false)</f>
        <v>#N/A</v>
      </c>
    </row>
    <row r="1469" hidden="1">
      <c r="I1469" s="47"/>
      <c r="K1469" t="str">
        <f>vlookup(C1469,Mapping!$B$15:$C$34,2,false)</f>
        <v>#N/A</v>
      </c>
    </row>
    <row r="1470" hidden="1">
      <c r="I1470" s="47"/>
      <c r="K1470" t="str">
        <f>vlookup(C1470,Mapping!$B$15:$C$34,2,false)</f>
        <v>#N/A</v>
      </c>
    </row>
    <row r="1471" hidden="1">
      <c r="I1471" s="47"/>
      <c r="K1471" t="str">
        <f>vlookup(C1471,Mapping!$B$15:$C$34,2,false)</f>
        <v>#N/A</v>
      </c>
    </row>
    <row r="1472" hidden="1">
      <c r="I1472" s="47"/>
      <c r="K1472" t="str">
        <f>vlookup(C1472,Mapping!$B$15:$C$34,2,false)</f>
        <v>#N/A</v>
      </c>
    </row>
    <row r="1473" hidden="1">
      <c r="I1473" s="47"/>
      <c r="K1473" t="str">
        <f>vlookup(C1473,Mapping!$B$15:$C$34,2,false)</f>
        <v>#N/A</v>
      </c>
    </row>
    <row r="1474" hidden="1">
      <c r="I1474" s="47"/>
      <c r="K1474" t="str">
        <f>vlookup(C1474,Mapping!$B$15:$C$34,2,false)</f>
        <v>#N/A</v>
      </c>
    </row>
    <row r="1475" hidden="1">
      <c r="I1475" s="47"/>
      <c r="K1475" t="str">
        <f>vlookup(C1475,Mapping!$B$15:$C$34,2,false)</f>
        <v>#N/A</v>
      </c>
    </row>
    <row r="1476" hidden="1">
      <c r="I1476" s="47"/>
      <c r="K1476" t="str">
        <f>vlookup(C1476,Mapping!$B$15:$C$34,2,false)</f>
        <v>#N/A</v>
      </c>
    </row>
    <row r="1477" hidden="1">
      <c r="I1477" s="47"/>
      <c r="K1477" t="str">
        <f>vlookup(C1477,Mapping!$B$15:$C$34,2,false)</f>
        <v>#N/A</v>
      </c>
    </row>
    <row r="1478" hidden="1">
      <c r="I1478" s="47"/>
      <c r="K1478" t="str">
        <f>vlookup(C1478,Mapping!$B$15:$C$34,2,false)</f>
        <v>#N/A</v>
      </c>
    </row>
    <row r="1479" hidden="1">
      <c r="I1479" s="47"/>
      <c r="K1479" t="str">
        <f>vlookup(C1479,Mapping!$B$15:$C$34,2,false)</f>
        <v>#N/A</v>
      </c>
    </row>
    <row r="1480" hidden="1">
      <c r="I1480" s="47"/>
      <c r="K1480" t="str">
        <f>vlookup(C1480,Mapping!$B$15:$C$34,2,false)</f>
        <v>#N/A</v>
      </c>
    </row>
    <row r="1481" hidden="1">
      <c r="I1481" s="47"/>
      <c r="K1481" t="str">
        <f>vlookup(C1481,Mapping!$B$15:$C$34,2,false)</f>
        <v>#N/A</v>
      </c>
    </row>
    <row r="1482" hidden="1">
      <c r="I1482" s="47"/>
      <c r="K1482" t="str">
        <f>vlookup(C1482,Mapping!$B$15:$C$34,2,false)</f>
        <v>#N/A</v>
      </c>
    </row>
    <row r="1483" hidden="1">
      <c r="I1483" s="47"/>
      <c r="K1483" t="str">
        <f>vlookup(C1483,Mapping!$B$15:$C$34,2,false)</f>
        <v>#N/A</v>
      </c>
    </row>
    <row r="1484" hidden="1">
      <c r="I1484" s="47"/>
      <c r="K1484" t="str">
        <f>vlookup(C1484,Mapping!$B$15:$C$34,2,false)</f>
        <v>#N/A</v>
      </c>
    </row>
    <row r="1485" hidden="1">
      <c r="I1485" s="47"/>
      <c r="K1485" t="str">
        <f>vlookup(C1485,Mapping!$B$15:$C$34,2,false)</f>
        <v>#N/A</v>
      </c>
    </row>
    <row r="1486" hidden="1">
      <c r="I1486" s="47"/>
      <c r="K1486" t="str">
        <f>vlookup(C1486,Mapping!$B$15:$C$34,2,false)</f>
        <v>#N/A</v>
      </c>
    </row>
    <row r="1487" hidden="1">
      <c r="I1487" s="47"/>
      <c r="K1487" t="str">
        <f>vlookup(C1487,Mapping!$B$15:$C$34,2,false)</f>
        <v>#N/A</v>
      </c>
    </row>
    <row r="1488" hidden="1">
      <c r="I1488" s="47"/>
      <c r="K1488" t="str">
        <f>vlookup(C1488,Mapping!$B$15:$C$34,2,false)</f>
        <v>#N/A</v>
      </c>
    </row>
    <row r="1489" hidden="1">
      <c r="I1489" s="47"/>
      <c r="K1489" t="str">
        <f>vlookup(C1489,Mapping!$B$15:$C$34,2,false)</f>
        <v>#N/A</v>
      </c>
    </row>
    <row r="1490" hidden="1">
      <c r="I1490" s="47"/>
      <c r="K1490" t="str">
        <f>vlookup(C1490,Mapping!$B$15:$C$34,2,false)</f>
        <v>#N/A</v>
      </c>
    </row>
    <row r="1491" hidden="1">
      <c r="I1491" s="47"/>
      <c r="K1491" t="str">
        <f>vlookup(C1491,Mapping!$B$15:$C$34,2,false)</f>
        <v>#N/A</v>
      </c>
    </row>
    <row r="1492" hidden="1">
      <c r="I1492" s="47"/>
      <c r="K1492" t="str">
        <f>vlookup(C1492,Mapping!$B$15:$C$34,2,false)</f>
        <v>#N/A</v>
      </c>
    </row>
    <row r="1493" hidden="1">
      <c r="I1493" s="47"/>
      <c r="K1493" t="str">
        <f>vlookup(C1493,Mapping!$B$15:$C$34,2,false)</f>
        <v>#N/A</v>
      </c>
    </row>
    <row r="1494" hidden="1">
      <c r="I1494" s="47"/>
      <c r="K1494" t="str">
        <f>vlookup(C1494,Mapping!$B$15:$C$34,2,false)</f>
        <v>#N/A</v>
      </c>
    </row>
    <row r="1495" hidden="1">
      <c r="I1495" s="47"/>
      <c r="K1495" t="str">
        <f>vlookup(C1495,Mapping!$B$15:$C$34,2,false)</f>
        <v>#N/A</v>
      </c>
    </row>
    <row r="1496" hidden="1">
      <c r="I1496" s="47"/>
      <c r="K1496" t="str">
        <f>vlookup(C1496,Mapping!$B$15:$C$34,2,false)</f>
        <v>#N/A</v>
      </c>
    </row>
    <row r="1497" hidden="1">
      <c r="I1497" s="47"/>
      <c r="K1497" t="str">
        <f>vlookup(C1497,Mapping!$B$15:$C$34,2,false)</f>
        <v>#N/A</v>
      </c>
    </row>
    <row r="1498" hidden="1">
      <c r="I1498" s="47"/>
      <c r="K1498" t="str">
        <f>vlookup(C1498,Mapping!$B$15:$C$34,2,false)</f>
        <v>#N/A</v>
      </c>
    </row>
    <row r="1499" hidden="1">
      <c r="I1499" s="47"/>
      <c r="K1499" t="str">
        <f>vlookup(C1499,Mapping!$B$15:$C$34,2,false)</f>
        <v>#N/A</v>
      </c>
    </row>
    <row r="1500" hidden="1">
      <c r="I1500" s="47"/>
      <c r="K1500" t="str">
        <f>vlookup(C1500,Mapping!$B$15:$C$34,2,false)</f>
        <v>#N/A</v>
      </c>
    </row>
    <row r="1501" hidden="1">
      <c r="I1501" s="47"/>
      <c r="K1501" t="str">
        <f>vlookup(C1501,Mapping!$B$15:$C$34,2,false)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40" t="s">
        <v>2096</v>
      </c>
      <c r="B1" s="40" t="s">
        <v>2098</v>
      </c>
      <c r="C1" s="40" t="s">
        <v>1873</v>
      </c>
      <c r="D1" s="40" t="s">
        <v>2100</v>
      </c>
      <c r="E1" s="40" t="s">
        <v>2321</v>
      </c>
      <c r="F1" s="40" t="s">
        <v>2322</v>
      </c>
    </row>
    <row r="2">
      <c r="A2" s="40" t="s">
        <v>2323</v>
      </c>
      <c r="B2" s="40" t="s">
        <v>24</v>
      </c>
      <c r="C2" s="40">
        <v>1.0</v>
      </c>
      <c r="D2" s="40" t="s">
        <v>24</v>
      </c>
      <c r="E2" t="s">
        <v>2324</v>
      </c>
      <c r="F2" t="str">
        <f t="shared" ref="F2:F5" si="1">"&lt;placement code='museum_childhood_"&amp;regexreplace(E2, "\W+", "_")&amp;"'&gt;&lt;bundle&gt;"&amp;E2&amp;"&lt;/bundle&gt;&lt;/placement&gt;"</f>
        <v>&lt;placement code='museum_childhood_ca_objects_description'&gt;&lt;bundle&gt;ca_objects.description&lt;/bundle&gt;&lt;/placement&gt;</v>
      </c>
    </row>
    <row r="3">
      <c r="A3" s="40" t="s">
        <v>2325</v>
      </c>
      <c r="B3" s="40" t="s">
        <v>1913</v>
      </c>
      <c r="C3" s="40">
        <v>0.0</v>
      </c>
      <c r="D3" s="40" t="s">
        <v>1913</v>
      </c>
      <c r="E3" t="s">
        <v>2326</v>
      </c>
      <c r="F3" t="str">
        <f t="shared" si="1"/>
        <v>&lt;placement code='museum_childhood_ca_objects_marks'&gt;&lt;bundle&gt;ca_objects.marks&lt;/bundle&gt;&lt;/placement&gt;</v>
      </c>
    </row>
    <row r="4">
      <c r="A4" s="40" t="s">
        <v>2327</v>
      </c>
      <c r="B4" s="40" t="s">
        <v>1721</v>
      </c>
      <c r="C4" s="40">
        <v>1.0</v>
      </c>
      <c r="D4" s="40" t="s">
        <v>1721</v>
      </c>
      <c r="E4" t="s">
        <v>2328</v>
      </c>
      <c r="F4" t="str">
        <f t="shared" si="1"/>
        <v>&lt;placement code='museum_childhood_ca_objects_probableDate'&gt;&lt;bundle&gt;ca_objects.probableDate&lt;/bundle&gt;&lt;/placement&gt;</v>
      </c>
    </row>
    <row r="5">
      <c r="A5" s="40" t="s">
        <v>2323</v>
      </c>
      <c r="B5" s="40" t="s">
        <v>1942</v>
      </c>
      <c r="C5" s="40">
        <v>1.0</v>
      </c>
      <c r="D5" s="40" t="s">
        <v>1942</v>
      </c>
      <c r="E5" s="40" t="s">
        <v>2329</v>
      </c>
      <c r="F5" t="str">
        <f t="shared" si="1"/>
        <v>&lt;placement code='museum_childhood_ca_objects_importanceContainer'&gt;&lt;bundle&gt;ca_objects.importanceContainer&lt;/bundle&gt;&lt;/placement&gt;</v>
      </c>
    </row>
    <row r="6" hidden="1">
      <c r="A6" s="40" t="s">
        <v>2323</v>
      </c>
      <c r="B6" s="40" t="s">
        <v>1987</v>
      </c>
      <c r="C6" s="40">
        <v>0.0</v>
      </c>
    </row>
    <row r="7">
      <c r="A7" s="40" t="s">
        <v>2325</v>
      </c>
      <c r="B7" s="40" t="s">
        <v>1944</v>
      </c>
      <c r="C7" s="40">
        <v>0.0</v>
      </c>
      <c r="D7" s="40" t="s">
        <v>1944</v>
      </c>
      <c r="E7" s="40" t="s">
        <v>2330</v>
      </c>
      <c r="F7" t="str">
        <f>"&lt;placement code='museum_childhood_"&amp;regexreplace(E7, "\W+", "_")&amp;"'&gt;&lt;bundle&gt;"&amp;E7&amp;"&lt;/bundle&gt;&lt;/placement&gt;"</f>
        <v>&lt;placement code='museum_childhood_ca_storage_locations'&gt;&lt;bundle&gt;ca_storage_locations&lt;/bundle&gt;&lt;/placement&gt;</v>
      </c>
    </row>
    <row r="8" hidden="1">
      <c r="A8" s="40" t="s">
        <v>2323</v>
      </c>
      <c r="B8" s="40" t="s">
        <v>1755</v>
      </c>
      <c r="C8" s="40">
        <v>0.0</v>
      </c>
    </row>
    <row r="9">
      <c r="A9" s="40" t="s">
        <v>2323</v>
      </c>
      <c r="B9" s="40" t="s">
        <v>1927</v>
      </c>
      <c r="C9" s="40">
        <v>0.0</v>
      </c>
      <c r="D9" s="40" t="s">
        <v>1927</v>
      </c>
      <c r="E9" t="s">
        <v>43</v>
      </c>
      <c r="F9" t="str">
        <f t="shared" ref="F9:F13" si="2">"&lt;placement code='museum_childhood_"&amp;regexreplace(E9, "\W+", "_")&amp;"'&gt;&lt;bundle&gt;"&amp;E9&amp;"&lt;/bundle&gt;&lt;/placement&gt;"</f>
        <v>&lt;placement code='museum_childhood_ca_entities'&gt;&lt;bundle&gt;ca_entities&lt;/bundle&gt;&lt;/placement&gt;</v>
      </c>
    </row>
    <row r="10">
      <c r="A10" s="40" t="s">
        <v>2327</v>
      </c>
      <c r="B10" s="40" t="s">
        <v>1647</v>
      </c>
      <c r="C10" s="40">
        <v>1.0</v>
      </c>
      <c r="D10" s="40" t="s">
        <v>1647</v>
      </c>
      <c r="E10" t="s">
        <v>2331</v>
      </c>
      <c r="F10" t="str">
        <f t="shared" si="2"/>
        <v>&lt;placement code='museum_childhood_ca_objects_physicalCondition'&gt;&lt;bundle&gt;ca_objects.physicalCondition&lt;/bundle&gt;&lt;/placement&gt;</v>
      </c>
    </row>
    <row r="11">
      <c r="A11" s="40" t="s">
        <v>2332</v>
      </c>
      <c r="B11" s="40" t="s">
        <v>1956</v>
      </c>
      <c r="C11" s="40">
        <v>0.0</v>
      </c>
      <c r="D11" s="40" t="s">
        <v>1956</v>
      </c>
      <c r="E11" t="s">
        <v>2333</v>
      </c>
      <c r="F11" t="str">
        <f t="shared" si="2"/>
        <v>&lt;placement code='museum_childhood_ca_objects_visualCondition'&gt;&lt;bundle&gt;ca_objects.visualCondition&lt;/bundle&gt;&lt;/placement&gt;</v>
      </c>
    </row>
    <row r="12">
      <c r="A12" s="40" t="s">
        <v>2332</v>
      </c>
      <c r="B12" s="40" t="s">
        <v>1973</v>
      </c>
      <c r="C12" s="40">
        <v>0.0</v>
      </c>
      <c r="D12" s="40" t="s">
        <v>1973</v>
      </c>
      <c r="E12" t="s">
        <v>2334</v>
      </c>
      <c r="F12" t="str">
        <f t="shared" si="2"/>
        <v>&lt;placement code='museum_childhood_ca_objects_itemComplete'&gt;&lt;bundle&gt;ca_objects.itemComplete&lt;/bundle&gt;&lt;/placement&gt;</v>
      </c>
    </row>
    <row r="13">
      <c r="A13" s="40" t="s">
        <v>2332</v>
      </c>
      <c r="B13" s="40" t="s">
        <v>1989</v>
      </c>
      <c r="C13" s="40">
        <v>0.0</v>
      </c>
      <c r="D13" s="40" t="s">
        <v>1989</v>
      </c>
      <c r="E13" s="40" t="s">
        <v>2335</v>
      </c>
      <c r="F13" t="str">
        <f t="shared" si="2"/>
        <v>&lt;placement code='museum_childhood_ca_objects_conditionReportContainer'&gt;&lt;bundle&gt;ca_objects.conditionReportContainer&lt;/bundle&gt;&lt;/placement&gt;</v>
      </c>
    </row>
    <row r="14" hidden="1">
      <c r="A14" s="40" t="s">
        <v>2332</v>
      </c>
      <c r="B14" s="40" t="s">
        <v>1956</v>
      </c>
      <c r="C14" s="40">
        <v>0.0</v>
      </c>
    </row>
    <row r="15" hidden="1">
      <c r="A15" s="40" t="s">
        <v>2332</v>
      </c>
      <c r="B15" s="40" t="s">
        <v>1973</v>
      </c>
      <c r="C15" s="40">
        <v>0.0</v>
      </c>
    </row>
    <row r="16">
      <c r="A16" s="40" t="s">
        <v>2332</v>
      </c>
      <c r="B16" s="40" t="s">
        <v>1952</v>
      </c>
      <c r="C16" s="40">
        <v>0.0</v>
      </c>
      <c r="D16" s="40" t="s">
        <v>1952</v>
      </c>
      <c r="E16" t="s">
        <v>2336</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40" t="s">
        <v>2332</v>
      </c>
      <c r="B17" s="40" t="s">
        <v>1947</v>
      </c>
      <c r="C17" s="40">
        <v>0.0</v>
      </c>
      <c r="D17" s="40" t="s">
        <v>1947</v>
      </c>
      <c r="E17" t="s">
        <v>2337</v>
      </c>
      <c r="F17" t="str">
        <f t="shared" si="3"/>
        <v>&lt;placement code='museum_childhood_ca_objects_photoNum'&gt;&lt;bundle&gt;ca_objects.photoNum&lt;/bundle&gt;&lt;/placement&gt;</v>
      </c>
    </row>
    <row r="18">
      <c r="A18" s="40" t="s">
        <v>2338</v>
      </c>
      <c r="B18" s="40" t="s">
        <v>1954</v>
      </c>
      <c r="C18" s="40">
        <v>0.0</v>
      </c>
      <c r="D18" s="40" t="s">
        <v>1954</v>
      </c>
      <c r="E18" t="s">
        <v>2339</v>
      </c>
      <c r="F18" t="str">
        <f t="shared" si="3"/>
        <v>&lt;placement code='museum_childhood_ca_objects_negativeNum'&gt;&lt;bundle&gt;ca_objects.negativeNum&lt;/bundle&gt;&lt;/placement&gt;</v>
      </c>
    </row>
    <row r="19">
      <c r="A19" s="40" t="s">
        <v>2323</v>
      </c>
      <c r="B19" s="40" t="s">
        <v>1923</v>
      </c>
      <c r="C19" s="40">
        <v>0.0</v>
      </c>
      <c r="D19" s="40" t="s">
        <v>1923</v>
      </c>
      <c r="E19" t="s">
        <v>2340</v>
      </c>
      <c r="F19" t="str">
        <f t="shared" si="3"/>
        <v>&lt;placement code='museum_childhood_ca_objects_researchText'&gt;&lt;bundle&gt;ca_objects.researchText&lt;/bundle&gt;&lt;/placement&gt;</v>
      </c>
    </row>
    <row r="20" hidden="1">
      <c r="A20" s="40" t="s">
        <v>2332</v>
      </c>
      <c r="B20" s="40" t="s">
        <v>2341</v>
      </c>
      <c r="C20" s="40">
        <v>0.0</v>
      </c>
    </row>
    <row r="21">
      <c r="A21" s="40" t="s">
        <v>2323</v>
      </c>
      <c r="B21" s="40" t="s">
        <v>1987</v>
      </c>
      <c r="C21" s="40">
        <v>0.0</v>
      </c>
      <c r="D21" s="40" t="s">
        <v>1987</v>
      </c>
      <c r="E21" t="s">
        <v>2342</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40" t="s">
        <v>2323</v>
      </c>
      <c r="B22" s="40" t="s">
        <v>1834</v>
      </c>
      <c r="C22" s="40">
        <v>0.0</v>
      </c>
      <c r="D22" s="40" t="s">
        <v>1834</v>
      </c>
      <c r="E22" t="s">
        <v>2343</v>
      </c>
      <c r="F22" t="str">
        <f t="shared" si="4"/>
        <v>&lt;placement code='museum_childhood_ca_objects_historyText'&gt;&lt;bundle&gt;ca_objects.historyText&lt;/bundle&gt;&lt;/placement&gt;</v>
      </c>
    </row>
    <row r="23">
      <c r="A23" s="40" t="s">
        <v>2323</v>
      </c>
      <c r="B23" s="40" t="s">
        <v>1859</v>
      </c>
      <c r="C23" s="40">
        <v>0.0</v>
      </c>
      <c r="D23" s="40" t="s">
        <v>1859</v>
      </c>
      <c r="E23" t="s">
        <v>2344</v>
      </c>
      <c r="F23" t="str">
        <f t="shared" si="4"/>
        <v>&lt;placement code='museum_childhood_ca_objects_dimensions'&gt;&lt;bundle&gt;ca_objects.dimensions&lt;/bundle&gt;&lt;/placement&gt;</v>
      </c>
    </row>
    <row r="24">
      <c r="A24" s="40" t="s">
        <v>2323</v>
      </c>
      <c r="B24" s="40" t="s">
        <v>1804</v>
      </c>
      <c r="C24" s="40">
        <v>0.0</v>
      </c>
      <c r="D24" s="40" t="s">
        <v>1804</v>
      </c>
      <c r="E24" t="s">
        <v>2345</v>
      </c>
      <c r="F24" t="str">
        <f t="shared" si="4"/>
        <v>&lt;placement code='museum_childhood_ca_objects_mccMaterials'&gt;&lt;bundle&gt;ca_objects.mccMaterials&lt;/bundle&gt;&lt;/placement&gt;</v>
      </c>
    </row>
    <row r="25">
      <c r="A25" s="40" t="s">
        <v>2327</v>
      </c>
      <c r="B25" s="40" t="s">
        <v>2295</v>
      </c>
      <c r="C25" s="40">
        <v>0.0</v>
      </c>
      <c r="D25" s="40" t="s">
        <v>2346</v>
      </c>
      <c r="E25" t="s">
        <v>2347</v>
      </c>
      <c r="F25" t="str">
        <f t="shared" si="4"/>
        <v>&lt;placement code='museum_childhood_ca_objects_preferred_labels'&gt;&lt;bundle&gt;ca_objects.preferred_labels&lt;/bundle&gt;&lt;/placement&gt;</v>
      </c>
    </row>
    <row r="26">
      <c r="A26" s="40" t="s">
        <v>2327</v>
      </c>
      <c r="B26" s="40" t="s">
        <v>2301</v>
      </c>
      <c r="C26" s="40">
        <v>0.0</v>
      </c>
      <c r="D26" s="40" t="s">
        <v>2348</v>
      </c>
      <c r="E26" t="s">
        <v>2349</v>
      </c>
      <c r="F26" t="str">
        <f t="shared" si="4"/>
        <v>&lt;placement code='museum_childhood_ca_objects_idno'&gt;&lt;bundle&gt;ca_objects.idno&lt;/bundle&gt;&lt;/placement&gt;</v>
      </c>
    </row>
    <row r="27">
      <c r="A27" s="40" t="s">
        <v>2332</v>
      </c>
      <c r="B27" s="40" t="s">
        <v>2350</v>
      </c>
      <c r="C27" s="40">
        <v>0.0</v>
      </c>
      <c r="D27" s="40" t="s">
        <v>2351</v>
      </c>
      <c r="E27" s="40" t="s">
        <v>2352</v>
      </c>
      <c r="F27" t="str">
        <f t="shared" si="4"/>
        <v>&lt;placement code='museum_childhood_ca_objects_fileNumContainer'&gt;&lt;bundle&gt;ca_objects.fileNumContainer&lt;/bundle&gt;&lt;/placement&gt;</v>
      </c>
    </row>
    <row r="28">
      <c r="A28" s="40" t="s">
        <v>2332</v>
      </c>
      <c r="B28" s="40" t="s">
        <v>2341</v>
      </c>
      <c r="C28" s="40">
        <v>0.0</v>
      </c>
      <c r="D28" s="40" t="s">
        <v>2353</v>
      </c>
      <c r="E28" s="40" t="s">
        <v>2354</v>
      </c>
      <c r="F28" t="str">
        <f t="shared" si="4"/>
        <v>&lt;placement code='museum_childhood_ca_objects_acquisition_type_id'&gt;&lt;bundle&gt;ca_objects_acquisition_type_id&lt;/bundle&gt;&lt;/placement&gt;</v>
      </c>
    </row>
    <row r="29">
      <c r="A29" s="40" t="s">
        <v>2355</v>
      </c>
      <c r="B29" s="40" t="s">
        <v>1919</v>
      </c>
      <c r="C29" s="40">
        <v>0.0</v>
      </c>
      <c r="D29" s="40" t="s">
        <v>1919</v>
      </c>
      <c r="E29" t="s">
        <v>2356</v>
      </c>
      <c r="F29" t="str">
        <f t="shared" si="4"/>
        <v>&lt;placement code='museum_childhood_ca_objects_conditionOnReceipt'&gt;&lt;bundle&gt;ca_objects.conditionOnReceipt&lt;/bundle&gt;&lt;/placement&gt;</v>
      </c>
    </row>
    <row r="30">
      <c r="A30" s="40" t="s">
        <v>2355</v>
      </c>
      <c r="B30" s="40" t="s">
        <v>1921</v>
      </c>
      <c r="C30" s="40">
        <v>0.0</v>
      </c>
      <c r="D30" s="40" t="s">
        <v>2357</v>
      </c>
      <c r="E30" t="s">
        <v>2358</v>
      </c>
      <c r="F30" t="str">
        <f t="shared" si="4"/>
        <v>&lt;placement code='museum_childhood_ca_objects_accessionBy'&gt;&lt;bundle&gt;ca_objects.accessionBy&lt;/bundle&gt;&lt;/placement&gt;</v>
      </c>
    </row>
    <row r="31">
      <c r="A31" s="40" t="s">
        <v>2338</v>
      </c>
      <c r="B31" s="40" t="s">
        <v>1999</v>
      </c>
      <c r="C31" s="40">
        <v>0.0</v>
      </c>
      <c r="D31" s="40" t="s">
        <v>1999</v>
      </c>
      <c r="E31" t="s">
        <v>43</v>
      </c>
      <c r="F31" t="str">
        <f t="shared" si="4"/>
        <v>&lt;placement code='museum_childhood_ca_entities'&gt;&lt;bundle&gt;ca_entities&lt;/bundle&gt;&lt;/placement&gt;</v>
      </c>
    </row>
    <row r="32">
      <c r="A32" s="40" t="s">
        <v>2338</v>
      </c>
      <c r="B32" s="40" t="s">
        <v>2359</v>
      </c>
      <c r="C32" s="40">
        <v>0.0</v>
      </c>
      <c r="D32" s="40" t="s">
        <v>2359</v>
      </c>
      <c r="E32" t="s">
        <v>2360</v>
      </c>
      <c r="F32" t="str">
        <f t="shared" si="4"/>
        <v>&lt;placement code='museum_childhood_ca_objects_receiptNum'&gt;&lt;bundle&gt;ca_objects.receiptNum&lt;/bundle&gt;&lt;/placement&gt;</v>
      </c>
    </row>
    <row r="33">
      <c r="A33" s="40" t="s">
        <v>2338</v>
      </c>
      <c r="B33" s="40" t="s">
        <v>1902</v>
      </c>
      <c r="C33" s="40">
        <v>0.0</v>
      </c>
      <c r="D33" s="40" t="s">
        <v>1902</v>
      </c>
      <c r="E33" t="s">
        <v>2361</v>
      </c>
      <c r="F33" t="str">
        <f t="shared" si="4"/>
        <v>&lt;placement code='museum_childhood_ca_objects_adminText'&gt;&lt;bundle&gt;ca_objects.adminText&lt;/bundle&gt;&lt;/placement&gt;</v>
      </c>
    </row>
    <row r="34">
      <c r="A34" s="40" t="s">
        <v>2327</v>
      </c>
      <c r="B34" s="40" t="s">
        <v>1898</v>
      </c>
      <c r="C34" s="40">
        <v>0.0</v>
      </c>
      <c r="D34" s="40" t="s">
        <v>1898</v>
      </c>
    </row>
    <row r="35">
      <c r="A35" s="40" t="s">
        <v>2327</v>
      </c>
      <c r="B35" s="40" t="s">
        <v>1640</v>
      </c>
      <c r="C35" s="40">
        <v>1.0</v>
      </c>
      <c r="D35" s="40" t="s">
        <v>1640</v>
      </c>
    </row>
    <row r="36">
      <c r="A36" s="40" t="s">
        <v>2327</v>
      </c>
      <c r="B36" s="40" t="s">
        <v>69</v>
      </c>
      <c r="C36" s="40">
        <v>1.0</v>
      </c>
      <c r="D36" s="40" t="s">
        <v>69</v>
      </c>
    </row>
    <row r="37">
      <c r="A37" s="40" t="s">
        <v>2327</v>
      </c>
      <c r="B37" s="40" t="s">
        <v>1706</v>
      </c>
      <c r="C37" s="40">
        <v>1.0</v>
      </c>
      <c r="D37" s="40" t="s">
        <v>1706</v>
      </c>
    </row>
    <row r="38">
      <c r="A38" s="40" t="s">
        <v>2327</v>
      </c>
      <c r="B38" s="40" t="s">
        <v>1929</v>
      </c>
      <c r="C38" s="40">
        <v>1.0</v>
      </c>
      <c r="D38" s="40" t="s">
        <v>1929</v>
      </c>
    </row>
    <row r="39">
      <c r="A39" s="40" t="s">
        <v>2327</v>
      </c>
      <c r="B39" s="40" t="s">
        <v>1959</v>
      </c>
      <c r="C39" s="40">
        <v>1.0</v>
      </c>
      <c r="D39" s="40" t="s">
        <v>1959</v>
      </c>
    </row>
    <row r="40">
      <c r="A40" s="40" t="s">
        <v>2327</v>
      </c>
      <c r="B40" s="40" t="s">
        <v>1984</v>
      </c>
      <c r="C40" s="40">
        <v>0.0</v>
      </c>
      <c r="D40" s="40" t="s">
        <v>1984</v>
      </c>
    </row>
    <row r="41">
      <c r="A41" s="40"/>
      <c r="B41" s="40"/>
      <c r="C41" s="40"/>
      <c r="D41" s="40"/>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0" t="s">
        <v>64</v>
      </c>
      <c r="B1" s="50" t="s">
        <v>2362</v>
      </c>
      <c r="C1" s="51" t="s">
        <v>2363</v>
      </c>
      <c r="D1" s="50" t="s">
        <v>2364</v>
      </c>
      <c r="E1" s="50" t="s">
        <v>2365</v>
      </c>
      <c r="F1" s="50" t="s">
        <v>2366</v>
      </c>
      <c r="G1" s="51" t="s">
        <v>2367</v>
      </c>
      <c r="H1" s="52" t="s">
        <v>2368</v>
      </c>
      <c r="I1" s="52" t="s">
        <v>2369</v>
      </c>
      <c r="J1" s="53" t="str">
        <f>IFERROR(__xludf.DUMMYFUNCTION("filter($F:$F,NOT(REGEXMATCH($F:$F,""_x_"")))"),"ca_collections")</f>
        <v>ca_collections</v>
      </c>
      <c r="K1" s="53" t="str">
        <f>IFERROR(__xludf.DUMMYFUNCTION("filter($F:$F,REGEXMATCH($F:$F,""_x_""))"),"ca_collections_x_collections")</f>
        <v>ca_collections_x_collections</v>
      </c>
      <c r="L1" s="52" t="s">
        <v>2370</v>
      </c>
      <c r="M1" s="53"/>
      <c r="N1" s="53"/>
      <c r="O1" s="53"/>
      <c r="P1" s="53"/>
      <c r="Q1" s="53"/>
      <c r="R1" s="53"/>
      <c r="S1" s="53"/>
      <c r="T1" s="53"/>
      <c r="U1" s="53"/>
      <c r="V1" s="53"/>
      <c r="W1" s="53"/>
      <c r="X1" s="53"/>
      <c r="Y1" s="53"/>
      <c r="Z1" s="53"/>
    </row>
    <row r="2">
      <c r="A2" s="50" t="s">
        <v>2371</v>
      </c>
      <c r="B2" s="50" t="s">
        <v>57</v>
      </c>
      <c r="C2" s="51" t="s">
        <v>2372</v>
      </c>
      <c r="D2" s="50" t="s">
        <v>60</v>
      </c>
      <c r="E2" s="50" t="s">
        <v>2373</v>
      </c>
      <c r="F2" s="50" t="s">
        <v>2374</v>
      </c>
      <c r="G2" s="51" t="s">
        <v>2375</v>
      </c>
      <c r="H2" s="52" t="s">
        <v>2318</v>
      </c>
      <c r="I2" s="52" t="s">
        <v>2376</v>
      </c>
      <c r="J2" s="53" t="s">
        <v>43</v>
      </c>
      <c r="K2" s="53" t="s">
        <v>2377</v>
      </c>
      <c r="L2" s="52" t="s">
        <v>2378</v>
      </c>
      <c r="M2" s="53"/>
      <c r="N2" s="53"/>
      <c r="O2" s="53"/>
      <c r="P2" s="53"/>
      <c r="Q2" s="53"/>
      <c r="R2" s="53"/>
      <c r="S2" s="53"/>
      <c r="T2" s="53"/>
      <c r="U2" s="53"/>
      <c r="V2" s="53"/>
      <c r="W2" s="53"/>
      <c r="X2" s="53"/>
      <c r="Y2" s="53"/>
      <c r="Z2" s="53"/>
    </row>
    <row r="3">
      <c r="A3" s="50" t="s">
        <v>30</v>
      </c>
      <c r="B3" s="54"/>
      <c r="C3" s="51" t="s">
        <v>2379</v>
      </c>
      <c r="D3" s="54"/>
      <c r="E3" s="50" t="s">
        <v>2380</v>
      </c>
      <c r="F3" s="50" t="s">
        <v>2377</v>
      </c>
      <c r="G3" s="51" t="s">
        <v>2381</v>
      </c>
      <c r="H3" s="52" t="s">
        <v>2320</v>
      </c>
      <c r="I3" s="52" t="s">
        <v>2382</v>
      </c>
      <c r="J3" s="53" t="s">
        <v>2383</v>
      </c>
      <c r="K3" s="53" t="s">
        <v>2384</v>
      </c>
      <c r="L3" s="52" t="s">
        <v>2385</v>
      </c>
      <c r="M3" s="53"/>
      <c r="N3" s="53"/>
      <c r="O3" s="53"/>
      <c r="P3" s="53"/>
      <c r="Q3" s="53"/>
      <c r="R3" s="53"/>
      <c r="S3" s="53"/>
      <c r="T3" s="53"/>
      <c r="U3" s="53"/>
      <c r="V3" s="53"/>
      <c r="W3" s="53"/>
      <c r="X3" s="53"/>
      <c r="Y3" s="53"/>
      <c r="Z3" s="53"/>
    </row>
    <row r="4">
      <c r="A4" s="50" t="s">
        <v>2386</v>
      </c>
      <c r="B4" s="54"/>
      <c r="C4" s="51" t="s">
        <v>2387</v>
      </c>
      <c r="D4" s="54"/>
      <c r="E4" s="50" t="s">
        <v>2388</v>
      </c>
      <c r="F4" s="50" t="s">
        <v>2384</v>
      </c>
      <c r="G4" s="51" t="s">
        <v>2389</v>
      </c>
      <c r="H4" s="52" t="s">
        <v>20</v>
      </c>
      <c r="I4" s="52" t="s">
        <v>2390</v>
      </c>
      <c r="J4" s="53" t="s">
        <v>2391</v>
      </c>
      <c r="K4" s="53" t="s">
        <v>2392</v>
      </c>
      <c r="L4" s="52" t="s">
        <v>2393</v>
      </c>
      <c r="M4" s="53"/>
      <c r="N4" s="53"/>
      <c r="O4" s="53"/>
      <c r="P4" s="53"/>
      <c r="Q4" s="53"/>
      <c r="R4" s="53"/>
      <c r="S4" s="53"/>
      <c r="T4" s="53"/>
      <c r="U4" s="53"/>
      <c r="V4" s="53"/>
      <c r="W4" s="53"/>
      <c r="X4" s="53"/>
      <c r="Y4" s="53"/>
      <c r="Z4" s="53"/>
    </row>
    <row r="5">
      <c r="A5" s="50" t="s">
        <v>2394</v>
      </c>
      <c r="B5" s="54"/>
      <c r="C5" s="51" t="s">
        <v>54</v>
      </c>
      <c r="D5" s="54"/>
      <c r="E5" s="50" t="s">
        <v>2395</v>
      </c>
      <c r="F5" s="50" t="s">
        <v>43</v>
      </c>
      <c r="G5" s="51" t="s">
        <v>2396</v>
      </c>
      <c r="H5" s="52" t="s">
        <v>2397</v>
      </c>
      <c r="I5" s="52" t="s">
        <v>2398</v>
      </c>
      <c r="J5" s="53" t="s">
        <v>2399</v>
      </c>
      <c r="K5" s="53" t="s">
        <v>2400</v>
      </c>
      <c r="L5" s="52" t="s">
        <v>2401</v>
      </c>
      <c r="M5" s="53"/>
      <c r="N5" s="53"/>
      <c r="O5" s="53"/>
      <c r="P5" s="53"/>
      <c r="Q5" s="53"/>
      <c r="R5" s="53"/>
      <c r="S5" s="53"/>
      <c r="T5" s="53"/>
      <c r="U5" s="53"/>
      <c r="V5" s="53"/>
      <c r="W5" s="53"/>
      <c r="X5" s="53"/>
      <c r="Y5" s="53"/>
      <c r="Z5" s="53"/>
    </row>
    <row r="6">
      <c r="A6" s="55" t="s">
        <v>2402</v>
      </c>
      <c r="B6" s="54"/>
      <c r="C6" s="51" t="s">
        <v>2403</v>
      </c>
      <c r="D6" s="54"/>
      <c r="E6" s="50" t="s">
        <v>2404</v>
      </c>
      <c r="F6" s="50" t="s">
        <v>2392</v>
      </c>
      <c r="G6" s="51" t="s">
        <v>2405</v>
      </c>
      <c r="H6" s="52" t="s">
        <v>2406</v>
      </c>
      <c r="I6" s="52" t="s">
        <v>2407</v>
      </c>
      <c r="J6" s="53" t="s">
        <v>2408</v>
      </c>
      <c r="K6" s="53" t="s">
        <v>2409</v>
      </c>
      <c r="L6" s="52" t="s">
        <v>2410</v>
      </c>
      <c r="M6" s="53"/>
      <c r="N6" s="53"/>
      <c r="O6" s="53"/>
      <c r="P6" s="53"/>
      <c r="Q6" s="53"/>
      <c r="R6" s="53"/>
      <c r="S6" s="53"/>
      <c r="T6" s="53"/>
      <c r="U6" s="53"/>
      <c r="V6" s="53"/>
      <c r="W6" s="53"/>
      <c r="X6" s="53"/>
      <c r="Y6" s="53"/>
      <c r="Z6" s="53"/>
    </row>
    <row r="7">
      <c r="A7" s="54"/>
      <c r="B7" s="54"/>
      <c r="C7" s="51" t="s">
        <v>2411</v>
      </c>
      <c r="D7" s="54"/>
      <c r="E7" s="50" t="s">
        <v>2412</v>
      </c>
      <c r="F7" s="50" t="s">
        <v>2400</v>
      </c>
      <c r="G7" s="51" t="s">
        <v>2413</v>
      </c>
      <c r="H7" s="52" t="s">
        <v>2414</v>
      </c>
      <c r="I7" s="52" t="s">
        <v>2415</v>
      </c>
      <c r="J7" s="53" t="s">
        <v>2416</v>
      </c>
      <c r="K7" s="53" t="s">
        <v>2417</v>
      </c>
      <c r="L7" s="52" t="s">
        <v>2418</v>
      </c>
      <c r="M7" s="53"/>
      <c r="N7" s="53"/>
      <c r="O7" s="53"/>
      <c r="P7" s="53"/>
      <c r="Q7" s="53"/>
      <c r="R7" s="53"/>
      <c r="S7" s="53"/>
      <c r="T7" s="53"/>
      <c r="U7" s="53"/>
      <c r="V7" s="53"/>
      <c r="W7" s="53"/>
      <c r="X7" s="53"/>
      <c r="Y7" s="53"/>
      <c r="Z7" s="53"/>
    </row>
    <row r="8">
      <c r="A8" s="54"/>
      <c r="B8" s="54"/>
      <c r="C8" s="51" t="s">
        <v>2419</v>
      </c>
      <c r="D8" s="54"/>
      <c r="E8" s="55" t="s">
        <v>2420</v>
      </c>
      <c r="F8" s="50" t="s">
        <v>2409</v>
      </c>
      <c r="G8" s="51" t="s">
        <v>2421</v>
      </c>
      <c r="H8" s="52" t="s">
        <v>2422</v>
      </c>
      <c r="I8" s="52" t="s">
        <v>2423</v>
      </c>
      <c r="J8" s="53" t="s">
        <v>2424</v>
      </c>
      <c r="K8" s="53" t="s">
        <v>2425</v>
      </c>
      <c r="L8" s="52" t="s">
        <v>2426</v>
      </c>
      <c r="M8" s="53"/>
      <c r="N8" s="53"/>
      <c r="O8" s="53"/>
      <c r="P8" s="53"/>
      <c r="Q8" s="53"/>
      <c r="R8" s="53"/>
      <c r="S8" s="53"/>
      <c r="T8" s="53"/>
      <c r="U8" s="53"/>
      <c r="V8" s="53"/>
      <c r="W8" s="53"/>
      <c r="X8" s="53"/>
      <c r="Y8" s="53"/>
      <c r="Z8" s="53"/>
    </row>
    <row r="9">
      <c r="A9" s="54"/>
      <c r="B9" s="54"/>
      <c r="C9" s="51" t="s">
        <v>2427</v>
      </c>
      <c r="D9" s="54"/>
      <c r="E9" s="55" t="s">
        <v>2428</v>
      </c>
      <c r="F9" s="50" t="s">
        <v>2417</v>
      </c>
      <c r="G9" s="51" t="s">
        <v>2429</v>
      </c>
      <c r="H9" s="52" t="s">
        <v>2430</v>
      </c>
      <c r="I9" s="53"/>
      <c r="J9" s="53" t="s">
        <v>2431</v>
      </c>
      <c r="K9" s="53" t="s">
        <v>2432</v>
      </c>
      <c r="L9" s="52" t="s">
        <v>2433</v>
      </c>
      <c r="M9" s="53"/>
      <c r="N9" s="53"/>
      <c r="O9" s="53"/>
      <c r="P9" s="53"/>
      <c r="Q9" s="53"/>
      <c r="R9" s="53"/>
      <c r="S9" s="53"/>
      <c r="T9" s="53"/>
      <c r="U9" s="53"/>
      <c r="V9" s="53"/>
      <c r="W9" s="53"/>
      <c r="X9" s="53"/>
      <c r="Y9" s="53"/>
      <c r="Z9" s="53"/>
    </row>
    <row r="10">
      <c r="A10" s="54"/>
      <c r="B10" s="54"/>
      <c r="C10" s="51" t="s">
        <v>2434</v>
      </c>
      <c r="D10" s="54"/>
      <c r="E10" s="55" t="s">
        <v>2435</v>
      </c>
      <c r="F10" s="50" t="s">
        <v>2425</v>
      </c>
      <c r="G10" s="51" t="s">
        <v>2436</v>
      </c>
      <c r="H10" s="52" t="s">
        <v>2437</v>
      </c>
      <c r="I10" s="53"/>
      <c r="J10" s="53" t="s">
        <v>2438</v>
      </c>
      <c r="K10" s="53" t="s">
        <v>2439</v>
      </c>
      <c r="L10" s="52" t="s">
        <v>2440</v>
      </c>
      <c r="M10" s="53"/>
      <c r="N10" s="53"/>
      <c r="O10" s="53"/>
      <c r="P10" s="53"/>
      <c r="Q10" s="53"/>
      <c r="R10" s="53"/>
      <c r="S10" s="53"/>
      <c r="T10" s="53"/>
      <c r="U10" s="53"/>
      <c r="V10" s="53"/>
      <c r="W10" s="53"/>
      <c r="X10" s="53"/>
      <c r="Y10" s="53"/>
      <c r="Z10" s="53"/>
    </row>
    <row r="11">
      <c r="A11" s="54"/>
      <c r="B11" s="54"/>
      <c r="C11" s="51" t="s">
        <v>2441</v>
      </c>
      <c r="D11" s="54"/>
      <c r="E11" s="55" t="s">
        <v>2442</v>
      </c>
      <c r="F11" s="50" t="s">
        <v>2432</v>
      </c>
      <c r="G11" s="51" t="s">
        <v>2443</v>
      </c>
      <c r="H11" s="52" t="s">
        <v>2317</v>
      </c>
      <c r="I11" s="53"/>
      <c r="J11" s="53" t="s">
        <v>2444</v>
      </c>
      <c r="K11" s="53" t="s">
        <v>2445</v>
      </c>
      <c r="L11" s="52" t="s">
        <v>2446</v>
      </c>
      <c r="M11" s="53"/>
      <c r="N11" s="53"/>
      <c r="O11" s="53"/>
      <c r="P11" s="53"/>
      <c r="Q11" s="53"/>
      <c r="R11" s="53"/>
      <c r="S11" s="53"/>
      <c r="T11" s="53"/>
      <c r="U11" s="53"/>
      <c r="V11" s="53"/>
      <c r="W11" s="53"/>
      <c r="X11" s="53"/>
      <c r="Y11" s="53"/>
      <c r="Z11" s="53"/>
    </row>
    <row r="12">
      <c r="A12" s="54"/>
      <c r="B12" s="54"/>
      <c r="C12" s="51" t="s">
        <v>2447</v>
      </c>
      <c r="D12" s="54"/>
      <c r="E12" s="55" t="s">
        <v>2448</v>
      </c>
      <c r="F12" s="50" t="s">
        <v>2383</v>
      </c>
      <c r="G12" s="51" t="s">
        <v>2449</v>
      </c>
      <c r="H12" s="52" t="s">
        <v>2450</v>
      </c>
      <c r="I12" s="53"/>
      <c r="J12" s="53" t="s">
        <v>2451</v>
      </c>
      <c r="K12" s="53" t="s">
        <v>2452</v>
      </c>
      <c r="L12" s="52" t="s">
        <v>2453</v>
      </c>
      <c r="M12" s="53"/>
      <c r="N12" s="53"/>
      <c r="O12" s="53"/>
      <c r="P12" s="53"/>
      <c r="Q12" s="53"/>
      <c r="R12" s="53"/>
      <c r="S12" s="53"/>
      <c r="T12" s="53"/>
      <c r="U12" s="53"/>
      <c r="V12" s="53"/>
      <c r="W12" s="53"/>
      <c r="X12" s="53"/>
      <c r="Y12" s="53"/>
      <c r="Z12" s="53"/>
    </row>
    <row r="13">
      <c r="A13" s="54"/>
      <c r="B13" s="54"/>
      <c r="C13" s="51" t="s">
        <v>2454</v>
      </c>
      <c r="D13" s="54"/>
      <c r="E13" s="55" t="s">
        <v>2455</v>
      </c>
      <c r="F13" s="50" t="s">
        <v>2439</v>
      </c>
      <c r="G13" s="51" t="s">
        <v>2456</v>
      </c>
      <c r="H13" s="52" t="s">
        <v>2457</v>
      </c>
      <c r="I13" s="53"/>
      <c r="J13" s="53" t="s">
        <v>2458</v>
      </c>
      <c r="K13" s="53" t="s">
        <v>2459</v>
      </c>
      <c r="L13" s="52" t="s">
        <v>2460</v>
      </c>
      <c r="M13" s="53"/>
      <c r="N13" s="53"/>
      <c r="O13" s="53"/>
      <c r="P13" s="53"/>
      <c r="Q13" s="53"/>
      <c r="R13" s="53"/>
      <c r="S13" s="53"/>
      <c r="T13" s="53"/>
      <c r="U13" s="53"/>
      <c r="V13" s="53"/>
      <c r="W13" s="53"/>
      <c r="X13" s="53"/>
      <c r="Y13" s="53"/>
      <c r="Z13" s="53"/>
    </row>
    <row r="14">
      <c r="A14" s="54"/>
      <c r="B14" s="54"/>
      <c r="C14" s="54"/>
      <c r="D14" s="54"/>
      <c r="E14" s="55" t="s">
        <v>2461</v>
      </c>
      <c r="F14" s="50" t="s">
        <v>2391</v>
      </c>
      <c r="G14" s="51" t="s">
        <v>2462</v>
      </c>
      <c r="H14" s="52" t="s">
        <v>2463</v>
      </c>
      <c r="I14" s="53"/>
      <c r="J14" s="53" t="s">
        <v>2464</v>
      </c>
      <c r="K14" s="53" t="s">
        <v>2465</v>
      </c>
      <c r="L14" s="52" t="s">
        <v>2466</v>
      </c>
      <c r="M14" s="53"/>
      <c r="N14" s="53"/>
      <c r="O14" s="53"/>
      <c r="P14" s="53"/>
      <c r="Q14" s="53"/>
      <c r="R14" s="53"/>
      <c r="S14" s="53"/>
      <c r="T14" s="53"/>
      <c r="U14" s="53"/>
      <c r="V14" s="53"/>
      <c r="W14" s="53"/>
      <c r="X14" s="53"/>
      <c r="Y14" s="53"/>
      <c r="Z14" s="53"/>
    </row>
    <row r="15">
      <c r="A15" s="54"/>
      <c r="B15" s="54"/>
      <c r="C15" s="54"/>
      <c r="D15" s="54"/>
      <c r="E15" s="54"/>
      <c r="F15" s="50" t="s">
        <v>2399</v>
      </c>
      <c r="G15" s="51" t="s">
        <v>2467</v>
      </c>
      <c r="H15" s="52" t="s">
        <v>2468</v>
      </c>
      <c r="I15" s="53"/>
      <c r="J15" s="53" t="s">
        <v>2469</v>
      </c>
      <c r="K15" s="53" t="s">
        <v>2470</v>
      </c>
      <c r="L15" s="52" t="s">
        <v>2471</v>
      </c>
      <c r="M15" s="53"/>
      <c r="N15" s="53"/>
      <c r="O15" s="53"/>
      <c r="P15" s="53"/>
      <c r="Q15" s="53"/>
      <c r="R15" s="53"/>
      <c r="S15" s="53"/>
      <c r="T15" s="53"/>
      <c r="U15" s="53"/>
      <c r="V15" s="53"/>
      <c r="W15" s="53"/>
      <c r="X15" s="53"/>
      <c r="Y15" s="53"/>
      <c r="Z15" s="53"/>
    </row>
    <row r="16">
      <c r="A16" s="54"/>
      <c r="B16" s="54"/>
      <c r="C16" s="54"/>
      <c r="D16" s="54"/>
      <c r="E16" s="54"/>
      <c r="F16" s="50" t="s">
        <v>2445</v>
      </c>
      <c r="G16" s="51" t="s">
        <v>2472</v>
      </c>
      <c r="H16" s="52" t="s">
        <v>2473</v>
      </c>
      <c r="I16" s="53"/>
      <c r="J16" s="53" t="s">
        <v>2330</v>
      </c>
      <c r="K16" s="53" t="s">
        <v>2474</v>
      </c>
      <c r="L16" s="52" t="s">
        <v>2475</v>
      </c>
      <c r="M16" s="53"/>
      <c r="N16" s="53"/>
      <c r="O16" s="53"/>
      <c r="P16" s="53"/>
      <c r="Q16" s="53"/>
      <c r="R16" s="53"/>
      <c r="S16" s="53"/>
      <c r="T16" s="53"/>
      <c r="U16" s="53"/>
      <c r="V16" s="53"/>
      <c r="W16" s="53"/>
      <c r="X16" s="53"/>
      <c r="Y16" s="53"/>
      <c r="Z16" s="53"/>
    </row>
    <row r="17">
      <c r="A17" s="54"/>
      <c r="B17" s="54"/>
      <c r="C17" s="54"/>
      <c r="D17" s="54"/>
      <c r="E17" s="54"/>
      <c r="F17" s="55" t="s">
        <v>2452</v>
      </c>
      <c r="G17" s="51" t="s">
        <v>2476</v>
      </c>
      <c r="H17" s="52" t="s">
        <v>2477</v>
      </c>
      <c r="I17" s="53"/>
      <c r="J17" s="53"/>
      <c r="K17" s="53" t="s">
        <v>2478</v>
      </c>
      <c r="L17" s="52" t="s">
        <v>2479</v>
      </c>
      <c r="M17" s="53"/>
      <c r="N17" s="53"/>
      <c r="O17" s="53"/>
      <c r="P17" s="53"/>
      <c r="Q17" s="53"/>
      <c r="R17" s="53"/>
      <c r="S17" s="53"/>
      <c r="T17" s="53"/>
      <c r="U17" s="53"/>
      <c r="V17" s="53"/>
      <c r="W17" s="53"/>
      <c r="X17" s="53"/>
      <c r="Y17" s="53"/>
      <c r="Z17" s="53"/>
    </row>
    <row r="18">
      <c r="A18" s="54"/>
      <c r="B18" s="54"/>
      <c r="C18" s="54"/>
      <c r="D18" s="54"/>
      <c r="E18" s="54"/>
      <c r="F18" s="55" t="s">
        <v>2459</v>
      </c>
      <c r="G18" s="51" t="s">
        <v>2480</v>
      </c>
      <c r="H18" s="52" t="s">
        <v>2481</v>
      </c>
      <c r="I18" s="53"/>
      <c r="J18" s="53"/>
      <c r="K18" s="53" t="s">
        <v>2482</v>
      </c>
      <c r="L18" s="52" t="s">
        <v>2483</v>
      </c>
      <c r="M18" s="53"/>
      <c r="N18" s="53"/>
      <c r="O18" s="53"/>
      <c r="P18" s="53"/>
      <c r="Q18" s="53"/>
      <c r="R18" s="53"/>
      <c r="S18" s="53"/>
      <c r="T18" s="53"/>
      <c r="U18" s="53"/>
      <c r="V18" s="53"/>
      <c r="W18" s="53"/>
      <c r="X18" s="53"/>
      <c r="Y18" s="53"/>
      <c r="Z18" s="53"/>
    </row>
    <row r="19">
      <c r="A19" s="54"/>
      <c r="B19" s="54"/>
      <c r="C19" s="54"/>
      <c r="D19" s="54"/>
      <c r="E19" s="54"/>
      <c r="F19" s="55" t="s">
        <v>2465</v>
      </c>
      <c r="G19" s="51" t="s">
        <v>2484</v>
      </c>
      <c r="H19" s="52" t="s">
        <v>1876</v>
      </c>
      <c r="I19" s="53"/>
      <c r="J19" s="53"/>
      <c r="K19" s="53" t="s">
        <v>2485</v>
      </c>
      <c r="L19" s="52" t="s">
        <v>2486</v>
      </c>
      <c r="M19" s="53"/>
      <c r="N19" s="53"/>
      <c r="O19" s="53"/>
      <c r="P19" s="53"/>
      <c r="Q19" s="53"/>
      <c r="R19" s="53"/>
      <c r="S19" s="53"/>
      <c r="T19" s="53"/>
      <c r="U19" s="53"/>
      <c r="V19" s="53"/>
      <c r="W19" s="53"/>
      <c r="X19" s="53"/>
      <c r="Y19" s="53"/>
      <c r="Z19" s="53"/>
    </row>
    <row r="20">
      <c r="A20" s="54"/>
      <c r="B20" s="54"/>
      <c r="C20" s="54"/>
      <c r="D20" s="54"/>
      <c r="E20" s="54"/>
      <c r="F20" s="55" t="s">
        <v>2470</v>
      </c>
      <c r="G20" s="51" t="s">
        <v>2487</v>
      </c>
      <c r="H20" s="52" t="s">
        <v>2319</v>
      </c>
      <c r="I20" s="53"/>
      <c r="J20" s="53"/>
      <c r="K20" s="53" t="s">
        <v>2488</v>
      </c>
      <c r="L20" s="52" t="s">
        <v>2489</v>
      </c>
      <c r="M20" s="53"/>
      <c r="N20" s="53"/>
      <c r="O20" s="53"/>
      <c r="P20" s="53"/>
      <c r="Q20" s="53"/>
      <c r="R20" s="53"/>
      <c r="S20" s="53"/>
      <c r="T20" s="53"/>
      <c r="U20" s="53"/>
      <c r="V20" s="53"/>
      <c r="W20" s="53"/>
      <c r="X20" s="53"/>
      <c r="Y20" s="53"/>
      <c r="Z20" s="53"/>
    </row>
    <row r="21">
      <c r="A21" s="54"/>
      <c r="B21" s="54"/>
      <c r="C21" s="54"/>
      <c r="D21" s="54"/>
      <c r="E21" s="54"/>
      <c r="F21" s="55" t="s">
        <v>2474</v>
      </c>
      <c r="G21" s="51" t="s">
        <v>2490</v>
      </c>
      <c r="H21" s="52" t="s">
        <v>2491</v>
      </c>
      <c r="I21" s="53"/>
      <c r="J21" s="53"/>
      <c r="K21" s="53" t="s">
        <v>2492</v>
      </c>
      <c r="L21" s="52" t="s">
        <v>2493</v>
      </c>
      <c r="M21" s="53"/>
      <c r="N21" s="53"/>
      <c r="O21" s="53"/>
      <c r="P21" s="53"/>
      <c r="Q21" s="53"/>
      <c r="R21" s="53"/>
      <c r="S21" s="53"/>
      <c r="T21" s="53"/>
      <c r="U21" s="53"/>
      <c r="V21" s="53"/>
      <c r="W21" s="53"/>
      <c r="X21" s="53"/>
      <c r="Y21" s="53"/>
      <c r="Z21" s="53"/>
    </row>
    <row r="22">
      <c r="A22" s="54"/>
      <c r="B22" s="54"/>
      <c r="C22" s="54"/>
      <c r="D22" s="54"/>
      <c r="E22" s="54"/>
      <c r="F22" s="55" t="s">
        <v>2478</v>
      </c>
      <c r="G22" s="51" t="s">
        <v>2494</v>
      </c>
      <c r="H22" s="52" t="s">
        <v>2495</v>
      </c>
      <c r="I22" s="53"/>
      <c r="J22" s="53"/>
      <c r="K22" s="53" t="s">
        <v>2496</v>
      </c>
      <c r="L22" s="52" t="s">
        <v>2497</v>
      </c>
      <c r="M22" s="53"/>
      <c r="N22" s="53"/>
      <c r="O22" s="53"/>
      <c r="P22" s="53"/>
      <c r="Q22" s="53"/>
      <c r="R22" s="53"/>
      <c r="S22" s="53"/>
      <c r="T22" s="53"/>
      <c r="U22" s="53"/>
      <c r="V22" s="53"/>
      <c r="W22" s="53"/>
      <c r="X22" s="53"/>
      <c r="Y22" s="53"/>
      <c r="Z22" s="53"/>
    </row>
    <row r="23">
      <c r="A23" s="54"/>
      <c r="B23" s="54"/>
      <c r="C23" s="54"/>
      <c r="D23" s="54"/>
      <c r="E23" s="54"/>
      <c r="F23" s="55" t="s">
        <v>2482</v>
      </c>
      <c r="G23" s="51" t="s">
        <v>2498</v>
      </c>
      <c r="H23" s="52" t="s">
        <v>2499</v>
      </c>
      <c r="I23" s="53"/>
      <c r="J23" s="53"/>
      <c r="K23" s="53" t="s">
        <v>2500</v>
      </c>
      <c r="L23" s="52" t="s">
        <v>2501</v>
      </c>
      <c r="M23" s="53"/>
      <c r="N23" s="53"/>
      <c r="O23" s="53"/>
      <c r="P23" s="53"/>
      <c r="Q23" s="53"/>
      <c r="R23" s="53"/>
      <c r="S23" s="53"/>
      <c r="T23" s="53"/>
      <c r="U23" s="53"/>
      <c r="V23" s="53"/>
      <c r="W23" s="53"/>
      <c r="X23" s="53"/>
      <c r="Y23" s="53"/>
      <c r="Z23" s="53"/>
    </row>
    <row r="24">
      <c r="A24" s="54"/>
      <c r="B24" s="54"/>
      <c r="C24" s="54"/>
      <c r="D24" s="54"/>
      <c r="E24" s="54"/>
      <c r="F24" s="55" t="s">
        <v>2485</v>
      </c>
      <c r="G24" s="51" t="s">
        <v>2502</v>
      </c>
      <c r="H24" s="52" t="s">
        <v>1800</v>
      </c>
      <c r="I24" s="53"/>
      <c r="J24" s="53"/>
      <c r="K24" s="53" t="s">
        <v>2503</v>
      </c>
      <c r="L24" s="52" t="s">
        <v>2504</v>
      </c>
      <c r="M24" s="53"/>
      <c r="N24" s="53"/>
      <c r="O24" s="53"/>
      <c r="P24" s="53"/>
      <c r="Q24" s="53"/>
      <c r="R24" s="53"/>
      <c r="S24" s="53"/>
      <c r="T24" s="53"/>
      <c r="U24" s="53"/>
      <c r="V24" s="53"/>
      <c r="W24" s="53"/>
      <c r="X24" s="53"/>
      <c r="Y24" s="53"/>
      <c r="Z24" s="53"/>
    </row>
    <row r="25">
      <c r="A25" s="54"/>
      <c r="B25" s="54"/>
      <c r="C25" s="54"/>
      <c r="D25" s="54"/>
      <c r="E25" s="54"/>
      <c r="F25" s="55" t="s">
        <v>2488</v>
      </c>
      <c r="G25" s="51" t="s">
        <v>2505</v>
      </c>
      <c r="H25" s="52" t="s">
        <v>2506</v>
      </c>
      <c r="I25" s="53"/>
      <c r="J25" s="53"/>
      <c r="K25" s="53" t="s">
        <v>2507</v>
      </c>
      <c r="L25" s="52" t="s">
        <v>2508</v>
      </c>
      <c r="M25" s="53"/>
      <c r="N25" s="53"/>
      <c r="O25" s="53"/>
      <c r="P25" s="53"/>
      <c r="Q25" s="53"/>
      <c r="R25" s="53"/>
      <c r="S25" s="53"/>
      <c r="T25" s="53"/>
      <c r="U25" s="53"/>
      <c r="V25" s="53"/>
      <c r="W25" s="53"/>
      <c r="X25" s="53"/>
      <c r="Y25" s="53"/>
      <c r="Z25" s="53"/>
    </row>
    <row r="26">
      <c r="A26" s="54"/>
      <c r="B26" s="54"/>
      <c r="C26" s="54"/>
      <c r="D26" s="54"/>
      <c r="E26" s="54"/>
      <c r="F26" s="55" t="s">
        <v>2492</v>
      </c>
      <c r="G26" s="51" t="s">
        <v>2509</v>
      </c>
      <c r="H26" s="52" t="s">
        <v>2510</v>
      </c>
      <c r="I26" s="53"/>
      <c r="J26" s="53"/>
      <c r="K26" s="53" t="s">
        <v>2511</v>
      </c>
      <c r="L26" s="52" t="s">
        <v>2512</v>
      </c>
      <c r="M26" s="53"/>
      <c r="N26" s="53"/>
      <c r="O26" s="53"/>
      <c r="P26" s="53"/>
      <c r="Q26" s="53"/>
      <c r="R26" s="53"/>
      <c r="S26" s="53"/>
      <c r="T26" s="53"/>
      <c r="U26" s="53"/>
      <c r="V26" s="53"/>
      <c r="W26" s="53"/>
      <c r="X26" s="53"/>
      <c r="Y26" s="53"/>
      <c r="Z26" s="53"/>
    </row>
    <row r="27">
      <c r="A27" s="54"/>
      <c r="B27" s="54"/>
      <c r="C27" s="54"/>
      <c r="D27" s="54"/>
      <c r="E27" s="54"/>
      <c r="F27" s="55" t="s">
        <v>2408</v>
      </c>
      <c r="G27" s="51" t="s">
        <v>2513</v>
      </c>
      <c r="H27" s="52" t="s">
        <v>2514</v>
      </c>
      <c r="I27" s="53"/>
      <c r="J27" s="53"/>
      <c r="K27" s="53" t="s">
        <v>2515</v>
      </c>
      <c r="L27" s="52" t="s">
        <v>2516</v>
      </c>
      <c r="M27" s="53"/>
      <c r="N27" s="53"/>
      <c r="O27" s="53"/>
      <c r="P27" s="53"/>
      <c r="Q27" s="53"/>
      <c r="R27" s="53"/>
      <c r="S27" s="53"/>
      <c r="T27" s="53"/>
      <c r="U27" s="53"/>
      <c r="V27" s="53"/>
      <c r="W27" s="53"/>
      <c r="X27" s="53"/>
      <c r="Y27" s="53"/>
      <c r="Z27" s="53"/>
    </row>
    <row r="28">
      <c r="A28" s="54"/>
      <c r="B28" s="54"/>
      <c r="C28" s="54"/>
      <c r="D28" s="54"/>
      <c r="E28" s="54"/>
      <c r="F28" s="55" t="s">
        <v>2496</v>
      </c>
      <c r="G28" s="54"/>
      <c r="H28" s="53"/>
      <c r="I28" s="53"/>
      <c r="J28" s="53"/>
      <c r="K28" s="53" t="s">
        <v>2517</v>
      </c>
      <c r="L28" s="52" t="s">
        <v>2518</v>
      </c>
      <c r="M28" s="53"/>
      <c r="N28" s="53"/>
      <c r="O28" s="53"/>
      <c r="P28" s="53"/>
      <c r="Q28" s="53"/>
      <c r="R28" s="53"/>
      <c r="S28" s="53"/>
      <c r="T28" s="53"/>
      <c r="U28" s="53"/>
      <c r="V28" s="53"/>
      <c r="W28" s="53"/>
      <c r="X28" s="53"/>
      <c r="Y28" s="53"/>
      <c r="Z28" s="53"/>
    </row>
    <row r="29">
      <c r="A29" s="53"/>
      <c r="B29" s="53"/>
      <c r="C29" s="53"/>
      <c r="D29" s="53"/>
      <c r="E29" s="53"/>
      <c r="F29" s="52" t="s">
        <v>2500</v>
      </c>
      <c r="G29" s="53"/>
      <c r="H29" s="53"/>
      <c r="I29" s="53"/>
      <c r="J29" s="53"/>
      <c r="K29" s="53" t="s">
        <v>2519</v>
      </c>
      <c r="L29" s="52" t="s">
        <v>2520</v>
      </c>
      <c r="M29" s="53"/>
      <c r="N29" s="53"/>
      <c r="O29" s="53"/>
      <c r="P29" s="53"/>
      <c r="Q29" s="53"/>
      <c r="R29" s="53"/>
      <c r="S29" s="53"/>
      <c r="T29" s="53"/>
      <c r="U29" s="53"/>
      <c r="V29" s="53"/>
      <c r="W29" s="53"/>
      <c r="X29" s="53"/>
      <c r="Y29" s="53"/>
      <c r="Z29" s="53"/>
    </row>
    <row r="30">
      <c r="A30" s="53"/>
      <c r="B30" s="53"/>
      <c r="C30" s="53"/>
      <c r="D30" s="53"/>
      <c r="E30" s="53"/>
      <c r="F30" s="52" t="s">
        <v>2503</v>
      </c>
      <c r="G30" s="53"/>
      <c r="H30" s="53"/>
      <c r="I30" s="53"/>
      <c r="J30" s="53"/>
      <c r="K30" s="53" t="s">
        <v>2521</v>
      </c>
      <c r="L30" s="52" t="s">
        <v>2522</v>
      </c>
      <c r="M30" s="53"/>
      <c r="N30" s="53"/>
      <c r="O30" s="53"/>
      <c r="P30" s="53"/>
      <c r="Q30" s="53"/>
      <c r="R30" s="53"/>
      <c r="S30" s="53"/>
      <c r="T30" s="53"/>
      <c r="U30" s="53"/>
      <c r="V30" s="53"/>
      <c r="W30" s="53"/>
      <c r="X30" s="53"/>
      <c r="Y30" s="53"/>
      <c r="Z30" s="53"/>
    </row>
    <row r="31">
      <c r="A31" s="53"/>
      <c r="B31" s="53"/>
      <c r="C31" s="53"/>
      <c r="D31" s="53"/>
      <c r="E31" s="53"/>
      <c r="F31" s="52" t="s">
        <v>2507</v>
      </c>
      <c r="G31" s="53"/>
      <c r="H31" s="53"/>
      <c r="I31" s="53"/>
      <c r="J31" s="53"/>
      <c r="K31" s="53" t="s">
        <v>2523</v>
      </c>
      <c r="L31" s="52" t="s">
        <v>2524</v>
      </c>
      <c r="M31" s="53"/>
      <c r="N31" s="53"/>
      <c r="O31" s="53"/>
      <c r="P31" s="53"/>
      <c r="Q31" s="53"/>
      <c r="R31" s="53"/>
      <c r="S31" s="53"/>
      <c r="T31" s="53"/>
      <c r="U31" s="53"/>
      <c r="V31" s="53"/>
      <c r="W31" s="53"/>
      <c r="X31" s="53"/>
      <c r="Y31" s="53"/>
      <c r="Z31" s="53"/>
    </row>
    <row r="32">
      <c r="A32" s="53"/>
      <c r="B32" s="53"/>
      <c r="C32" s="53"/>
      <c r="D32" s="53"/>
      <c r="E32" s="53"/>
      <c r="F32" s="52" t="s">
        <v>2511</v>
      </c>
      <c r="G32" s="53"/>
      <c r="H32" s="53"/>
      <c r="I32" s="53"/>
      <c r="J32" s="53"/>
      <c r="K32" s="53" t="s">
        <v>2525</v>
      </c>
      <c r="L32" s="52" t="s">
        <v>2526</v>
      </c>
      <c r="M32" s="53"/>
      <c r="N32" s="53"/>
      <c r="O32" s="53"/>
      <c r="P32" s="53"/>
      <c r="Q32" s="53"/>
      <c r="R32" s="53"/>
      <c r="S32" s="53"/>
      <c r="T32" s="53"/>
      <c r="U32" s="53"/>
      <c r="V32" s="53"/>
      <c r="W32" s="53"/>
      <c r="X32" s="53"/>
      <c r="Y32" s="53"/>
      <c r="Z32" s="53"/>
    </row>
    <row r="33">
      <c r="A33" s="53"/>
      <c r="B33" s="53"/>
      <c r="C33" s="53"/>
      <c r="D33" s="53"/>
      <c r="E33" s="53"/>
      <c r="F33" s="52" t="s">
        <v>2515</v>
      </c>
      <c r="G33" s="53"/>
      <c r="H33" s="53"/>
      <c r="I33" s="53"/>
      <c r="J33" s="53"/>
      <c r="K33" s="53" t="s">
        <v>2527</v>
      </c>
      <c r="L33" s="52" t="s">
        <v>2528</v>
      </c>
      <c r="M33" s="53"/>
      <c r="N33" s="53"/>
      <c r="O33" s="53"/>
      <c r="P33" s="53"/>
      <c r="Q33" s="53"/>
      <c r="R33" s="53"/>
      <c r="S33" s="53"/>
      <c r="T33" s="53"/>
      <c r="U33" s="53"/>
      <c r="V33" s="53"/>
      <c r="W33" s="53"/>
      <c r="X33" s="53"/>
      <c r="Y33" s="53"/>
      <c r="Z33" s="53"/>
    </row>
    <row r="34">
      <c r="A34" s="53"/>
      <c r="B34" s="53"/>
      <c r="C34" s="53"/>
      <c r="D34" s="53"/>
      <c r="E34" s="53"/>
      <c r="F34" s="52" t="s">
        <v>2517</v>
      </c>
      <c r="G34" s="53"/>
      <c r="H34" s="53"/>
      <c r="I34" s="53"/>
      <c r="J34" s="53"/>
      <c r="K34" s="53" t="s">
        <v>2529</v>
      </c>
      <c r="L34" s="52" t="s">
        <v>2530</v>
      </c>
      <c r="M34" s="53"/>
      <c r="N34" s="53"/>
      <c r="O34" s="53"/>
      <c r="P34" s="53"/>
      <c r="Q34" s="53"/>
      <c r="R34" s="53"/>
      <c r="S34" s="53"/>
      <c r="T34" s="53"/>
      <c r="U34" s="53"/>
      <c r="V34" s="53"/>
      <c r="W34" s="53"/>
      <c r="X34" s="53"/>
      <c r="Y34" s="53"/>
      <c r="Z34" s="53"/>
    </row>
    <row r="35">
      <c r="A35" s="53"/>
      <c r="B35" s="53"/>
      <c r="C35" s="53"/>
      <c r="D35" s="53"/>
      <c r="E35" s="53"/>
      <c r="F35" s="52" t="s">
        <v>2519</v>
      </c>
      <c r="G35" s="53"/>
      <c r="H35" s="53"/>
      <c r="I35" s="53"/>
      <c r="J35" s="53"/>
      <c r="K35" s="53" t="s">
        <v>2531</v>
      </c>
      <c r="L35" s="52" t="s">
        <v>2532</v>
      </c>
      <c r="M35" s="53"/>
      <c r="N35" s="53"/>
      <c r="O35" s="53"/>
      <c r="P35" s="53"/>
      <c r="Q35" s="53"/>
      <c r="R35" s="53"/>
      <c r="S35" s="53"/>
      <c r="T35" s="53"/>
      <c r="U35" s="53"/>
      <c r="V35" s="53"/>
      <c r="W35" s="53"/>
      <c r="X35" s="53"/>
      <c r="Y35" s="53"/>
      <c r="Z35" s="53"/>
    </row>
    <row r="36">
      <c r="A36" s="53"/>
      <c r="B36" s="53"/>
      <c r="C36" s="53"/>
      <c r="D36" s="53"/>
      <c r="E36" s="53"/>
      <c r="F36" s="52" t="s">
        <v>2521</v>
      </c>
      <c r="G36" s="53"/>
      <c r="H36" s="53"/>
      <c r="I36" s="53"/>
      <c r="J36" s="53"/>
      <c r="K36" s="53" t="s">
        <v>2533</v>
      </c>
      <c r="L36" s="52" t="s">
        <v>2534</v>
      </c>
      <c r="M36" s="53"/>
      <c r="N36" s="53"/>
      <c r="O36" s="53"/>
      <c r="P36" s="53"/>
      <c r="Q36" s="53"/>
      <c r="R36" s="53"/>
      <c r="S36" s="53"/>
      <c r="T36" s="53"/>
      <c r="U36" s="53"/>
      <c r="V36" s="53"/>
      <c r="W36" s="53"/>
      <c r="X36" s="53"/>
      <c r="Y36" s="53"/>
      <c r="Z36" s="53"/>
    </row>
    <row r="37">
      <c r="A37" s="53"/>
      <c r="B37" s="53"/>
      <c r="C37" s="53"/>
      <c r="D37" s="53"/>
      <c r="E37" s="53"/>
      <c r="F37" s="52" t="s">
        <v>2523</v>
      </c>
      <c r="G37" s="53"/>
      <c r="H37" s="53"/>
      <c r="I37" s="53"/>
      <c r="J37" s="53"/>
      <c r="K37" s="53" t="s">
        <v>2535</v>
      </c>
      <c r="L37" s="52" t="s">
        <v>2536</v>
      </c>
      <c r="M37" s="53"/>
      <c r="N37" s="53"/>
      <c r="O37" s="53"/>
      <c r="P37" s="53"/>
      <c r="Q37" s="53"/>
      <c r="R37" s="53"/>
      <c r="S37" s="53"/>
      <c r="T37" s="53"/>
      <c r="U37" s="53"/>
      <c r="V37" s="53"/>
      <c r="W37" s="53"/>
      <c r="X37" s="53"/>
      <c r="Y37" s="53"/>
      <c r="Z37" s="53"/>
    </row>
    <row r="38">
      <c r="A38" s="53"/>
      <c r="B38" s="53"/>
      <c r="C38" s="53"/>
      <c r="D38" s="53"/>
      <c r="E38" s="53"/>
      <c r="F38" s="52" t="s">
        <v>2416</v>
      </c>
      <c r="G38" s="53"/>
      <c r="H38" s="53"/>
      <c r="I38" s="53"/>
      <c r="J38" s="53"/>
      <c r="K38" s="53" t="s">
        <v>2537</v>
      </c>
      <c r="L38" s="52" t="s">
        <v>2538</v>
      </c>
      <c r="M38" s="53"/>
      <c r="N38" s="53"/>
      <c r="O38" s="53"/>
      <c r="P38" s="53"/>
      <c r="Q38" s="53"/>
      <c r="R38" s="53"/>
      <c r="S38" s="53"/>
      <c r="T38" s="53"/>
      <c r="U38" s="53"/>
      <c r="V38" s="53"/>
      <c r="W38" s="53"/>
      <c r="X38" s="53"/>
      <c r="Y38" s="53"/>
      <c r="Z38" s="53"/>
    </row>
    <row r="39">
      <c r="A39" s="53"/>
      <c r="B39" s="53"/>
      <c r="C39" s="53"/>
      <c r="D39" s="53"/>
      <c r="E39" s="53"/>
      <c r="F39" s="52" t="s">
        <v>2424</v>
      </c>
      <c r="G39" s="53"/>
      <c r="H39" s="53"/>
      <c r="I39" s="53"/>
      <c r="J39" s="53"/>
      <c r="K39" s="53" t="s">
        <v>2539</v>
      </c>
      <c r="L39" s="52" t="s">
        <v>2540</v>
      </c>
      <c r="M39" s="53"/>
      <c r="N39" s="53"/>
      <c r="O39" s="53"/>
      <c r="P39" s="53"/>
      <c r="Q39" s="53"/>
      <c r="R39" s="53"/>
      <c r="S39" s="53"/>
      <c r="T39" s="53"/>
      <c r="U39" s="53"/>
      <c r="V39" s="53"/>
      <c r="W39" s="53"/>
      <c r="X39" s="53"/>
      <c r="Y39" s="53"/>
      <c r="Z39" s="53"/>
    </row>
    <row r="40">
      <c r="A40" s="53"/>
      <c r="B40" s="53"/>
      <c r="C40" s="53"/>
      <c r="D40" s="53"/>
      <c r="E40" s="53"/>
      <c r="F40" s="52" t="s">
        <v>2431</v>
      </c>
      <c r="G40" s="53"/>
      <c r="H40" s="53"/>
      <c r="I40" s="53"/>
      <c r="J40" s="53"/>
      <c r="K40" s="53" t="s">
        <v>2541</v>
      </c>
      <c r="L40" s="52" t="s">
        <v>2542</v>
      </c>
      <c r="M40" s="53"/>
      <c r="N40" s="53"/>
      <c r="O40" s="53"/>
      <c r="P40" s="53"/>
      <c r="Q40" s="53"/>
      <c r="R40" s="53"/>
      <c r="S40" s="53"/>
      <c r="T40" s="53"/>
      <c r="U40" s="53"/>
      <c r="V40" s="53"/>
      <c r="W40" s="53"/>
      <c r="X40" s="53"/>
      <c r="Y40" s="53"/>
      <c r="Z40" s="53"/>
    </row>
    <row r="41">
      <c r="A41" s="53"/>
      <c r="B41" s="53"/>
      <c r="C41" s="53"/>
      <c r="D41" s="53"/>
      <c r="E41" s="53"/>
      <c r="F41" s="52" t="s">
        <v>2525</v>
      </c>
      <c r="G41" s="53"/>
      <c r="H41" s="53"/>
      <c r="I41" s="53"/>
      <c r="J41" s="53"/>
      <c r="K41" s="53" t="s">
        <v>2543</v>
      </c>
      <c r="L41" s="52" t="s">
        <v>2544</v>
      </c>
      <c r="M41" s="53"/>
      <c r="N41" s="53"/>
      <c r="O41" s="53"/>
      <c r="P41" s="53"/>
      <c r="Q41" s="53"/>
      <c r="R41" s="53"/>
      <c r="S41" s="53"/>
      <c r="T41" s="53"/>
      <c r="U41" s="53"/>
      <c r="V41" s="53"/>
      <c r="W41" s="53"/>
      <c r="X41" s="53"/>
      <c r="Y41" s="53"/>
      <c r="Z41" s="53"/>
    </row>
    <row r="42">
      <c r="A42" s="53"/>
      <c r="B42" s="53"/>
      <c r="C42" s="53"/>
      <c r="D42" s="53"/>
      <c r="E42" s="53"/>
      <c r="F42" s="52" t="s">
        <v>2527</v>
      </c>
      <c r="G42" s="53"/>
      <c r="H42" s="53"/>
      <c r="I42" s="53"/>
      <c r="J42" s="53"/>
      <c r="K42" s="53" t="s">
        <v>2545</v>
      </c>
      <c r="L42" s="52" t="s">
        <v>2546</v>
      </c>
      <c r="M42" s="53"/>
      <c r="N42" s="53"/>
      <c r="O42" s="53"/>
      <c r="P42" s="53"/>
      <c r="Q42" s="53"/>
      <c r="R42" s="53"/>
      <c r="S42" s="53"/>
      <c r="T42" s="53"/>
      <c r="U42" s="53"/>
      <c r="V42" s="53"/>
      <c r="W42" s="53"/>
      <c r="X42" s="53"/>
      <c r="Y42" s="53"/>
      <c r="Z42" s="53"/>
    </row>
    <row r="43">
      <c r="A43" s="53"/>
      <c r="B43" s="53"/>
      <c r="C43" s="53"/>
      <c r="D43" s="53"/>
      <c r="E43" s="53"/>
      <c r="F43" s="52" t="s">
        <v>2529</v>
      </c>
      <c r="G43" s="53"/>
      <c r="H43" s="53"/>
      <c r="I43" s="53"/>
      <c r="J43" s="53"/>
      <c r="K43" s="53" t="s">
        <v>2547</v>
      </c>
      <c r="L43" s="52" t="s">
        <v>2548</v>
      </c>
      <c r="M43" s="53"/>
      <c r="N43" s="53"/>
      <c r="O43" s="53"/>
      <c r="P43" s="53"/>
      <c r="Q43" s="53"/>
      <c r="R43" s="53"/>
      <c r="S43" s="53"/>
      <c r="T43" s="53"/>
      <c r="U43" s="53"/>
      <c r="V43" s="53"/>
      <c r="W43" s="53"/>
      <c r="X43" s="53"/>
      <c r="Y43" s="53"/>
      <c r="Z43" s="53"/>
    </row>
    <row r="44">
      <c r="A44" s="53"/>
      <c r="B44" s="53"/>
      <c r="C44" s="53"/>
      <c r="D44" s="53"/>
      <c r="E44" s="53"/>
      <c r="F44" s="52" t="s">
        <v>2531</v>
      </c>
      <c r="G44" s="53"/>
      <c r="H44" s="53"/>
      <c r="I44" s="53"/>
      <c r="J44" s="53"/>
      <c r="K44" s="53" t="s">
        <v>2549</v>
      </c>
      <c r="L44" s="52" t="s">
        <v>2550</v>
      </c>
      <c r="M44" s="53"/>
      <c r="N44" s="53"/>
      <c r="O44" s="53"/>
      <c r="P44" s="53"/>
      <c r="Q44" s="53"/>
      <c r="R44" s="53"/>
      <c r="S44" s="53"/>
      <c r="T44" s="53"/>
      <c r="U44" s="53"/>
      <c r="V44" s="53"/>
      <c r="W44" s="53"/>
      <c r="X44" s="53"/>
      <c r="Y44" s="53"/>
      <c r="Z44" s="53"/>
    </row>
    <row r="45">
      <c r="A45" s="53"/>
      <c r="B45" s="53"/>
      <c r="C45" s="53"/>
      <c r="D45" s="53"/>
      <c r="E45" s="53"/>
      <c r="F45" s="52" t="s">
        <v>2533</v>
      </c>
      <c r="G45" s="53"/>
      <c r="H45" s="53"/>
      <c r="I45" s="53"/>
      <c r="J45" s="53"/>
      <c r="K45" s="53" t="s">
        <v>2551</v>
      </c>
      <c r="L45" s="53"/>
      <c r="M45" s="53"/>
      <c r="N45" s="53"/>
      <c r="O45" s="53"/>
      <c r="P45" s="53"/>
      <c r="Q45" s="53"/>
      <c r="R45" s="53"/>
      <c r="S45" s="53"/>
      <c r="T45" s="53"/>
      <c r="U45" s="53"/>
      <c r="V45" s="53"/>
      <c r="W45" s="53"/>
      <c r="X45" s="53"/>
      <c r="Y45" s="53"/>
      <c r="Z45" s="53"/>
    </row>
    <row r="46">
      <c r="A46" s="53"/>
      <c r="B46" s="53"/>
      <c r="C46" s="53"/>
      <c r="D46" s="53"/>
      <c r="E46" s="53"/>
      <c r="F46" s="52" t="s">
        <v>2535</v>
      </c>
      <c r="G46" s="53"/>
      <c r="H46" s="53"/>
      <c r="I46" s="53"/>
      <c r="J46" s="53"/>
      <c r="K46" s="53" t="s">
        <v>2552</v>
      </c>
      <c r="L46" s="53"/>
      <c r="M46" s="53"/>
      <c r="N46" s="53"/>
      <c r="O46" s="53"/>
      <c r="P46" s="53"/>
      <c r="Q46" s="53"/>
      <c r="R46" s="53"/>
      <c r="S46" s="53"/>
      <c r="T46" s="53"/>
      <c r="U46" s="53"/>
      <c r="V46" s="53"/>
      <c r="W46" s="53"/>
      <c r="X46" s="53"/>
      <c r="Y46" s="53"/>
      <c r="Z46" s="53"/>
    </row>
    <row r="47">
      <c r="A47" s="53"/>
      <c r="B47" s="53"/>
      <c r="C47" s="53"/>
      <c r="D47" s="53"/>
      <c r="E47" s="53"/>
      <c r="F47" s="52" t="s">
        <v>2537</v>
      </c>
      <c r="G47" s="53"/>
      <c r="H47" s="53"/>
      <c r="I47" s="53"/>
      <c r="J47" s="53"/>
      <c r="K47" s="53" t="s">
        <v>2553</v>
      </c>
      <c r="L47" s="53"/>
      <c r="M47" s="53"/>
      <c r="N47" s="53"/>
      <c r="O47" s="53"/>
      <c r="P47" s="53"/>
      <c r="Q47" s="53"/>
      <c r="R47" s="53"/>
      <c r="S47" s="53"/>
      <c r="T47" s="53"/>
      <c r="U47" s="53"/>
      <c r="V47" s="53"/>
      <c r="W47" s="53"/>
      <c r="X47" s="53"/>
      <c r="Y47" s="53"/>
      <c r="Z47" s="53"/>
    </row>
    <row r="48">
      <c r="A48" s="53"/>
      <c r="B48" s="53"/>
      <c r="C48" s="53"/>
      <c r="D48" s="53"/>
      <c r="E48" s="53"/>
      <c r="F48" s="52" t="s">
        <v>2539</v>
      </c>
      <c r="G48" s="53"/>
      <c r="H48" s="53"/>
      <c r="I48" s="53"/>
      <c r="J48" s="53"/>
      <c r="K48" s="53" t="s">
        <v>2554</v>
      </c>
      <c r="L48" s="53"/>
      <c r="M48" s="53"/>
      <c r="N48" s="53"/>
      <c r="O48" s="53"/>
      <c r="P48" s="53"/>
      <c r="Q48" s="53"/>
      <c r="R48" s="53"/>
      <c r="S48" s="53"/>
      <c r="T48" s="53"/>
      <c r="U48" s="53"/>
      <c r="V48" s="53"/>
      <c r="W48" s="53"/>
      <c r="X48" s="53"/>
      <c r="Y48" s="53"/>
      <c r="Z48" s="53"/>
    </row>
    <row r="49">
      <c r="A49" s="53"/>
      <c r="B49" s="53"/>
      <c r="C49" s="53"/>
      <c r="D49" s="53"/>
      <c r="E49" s="53"/>
      <c r="F49" s="52" t="s">
        <v>2438</v>
      </c>
      <c r="G49" s="53"/>
      <c r="H49" s="53"/>
      <c r="I49" s="53"/>
      <c r="J49" s="53"/>
      <c r="K49" s="53" t="s">
        <v>2555</v>
      </c>
      <c r="L49" s="53"/>
      <c r="M49" s="53"/>
      <c r="N49" s="53"/>
      <c r="O49" s="53"/>
      <c r="P49" s="53"/>
      <c r="Q49" s="53"/>
      <c r="R49" s="53"/>
      <c r="S49" s="53"/>
      <c r="T49" s="53"/>
      <c r="U49" s="53"/>
      <c r="V49" s="53"/>
      <c r="W49" s="53"/>
      <c r="X49" s="53"/>
      <c r="Y49" s="53"/>
      <c r="Z49" s="53"/>
    </row>
    <row r="50">
      <c r="A50" s="53"/>
      <c r="B50" s="53"/>
      <c r="C50" s="53"/>
      <c r="D50" s="53"/>
      <c r="E50" s="53"/>
      <c r="F50" s="52" t="s">
        <v>2541</v>
      </c>
      <c r="G50" s="53"/>
      <c r="H50" s="53"/>
      <c r="I50" s="53"/>
      <c r="J50" s="53"/>
      <c r="K50" s="53" t="s">
        <v>2556</v>
      </c>
      <c r="L50" s="53"/>
      <c r="M50" s="53"/>
      <c r="N50" s="53"/>
      <c r="O50" s="53"/>
      <c r="P50" s="53"/>
      <c r="Q50" s="53"/>
      <c r="R50" s="53"/>
      <c r="S50" s="53"/>
      <c r="T50" s="53"/>
      <c r="U50" s="53"/>
      <c r="V50" s="53"/>
      <c r="W50" s="53"/>
      <c r="X50" s="53"/>
      <c r="Y50" s="53"/>
      <c r="Z50" s="53"/>
    </row>
    <row r="51">
      <c r="A51" s="53"/>
      <c r="B51" s="53"/>
      <c r="C51" s="53"/>
      <c r="D51" s="53"/>
      <c r="E51" s="53"/>
      <c r="F51" s="52" t="s">
        <v>2543</v>
      </c>
      <c r="G51" s="53"/>
      <c r="H51" s="53"/>
      <c r="I51" s="53"/>
      <c r="J51" s="53"/>
      <c r="K51" s="53" t="s">
        <v>2557</v>
      </c>
      <c r="L51" s="53"/>
      <c r="M51" s="53"/>
      <c r="N51" s="53"/>
      <c r="O51" s="53"/>
      <c r="P51" s="53"/>
      <c r="Q51" s="53"/>
      <c r="R51" s="53"/>
      <c r="S51" s="53"/>
      <c r="T51" s="53"/>
      <c r="U51" s="53"/>
      <c r="V51" s="53"/>
      <c r="W51" s="53"/>
      <c r="X51" s="53"/>
      <c r="Y51" s="53"/>
      <c r="Z51" s="53"/>
    </row>
    <row r="52">
      <c r="A52" s="53"/>
      <c r="B52" s="53"/>
      <c r="C52" s="53"/>
      <c r="D52" s="53"/>
      <c r="E52" s="53"/>
      <c r="F52" s="52" t="s">
        <v>2545</v>
      </c>
      <c r="G52" s="53"/>
      <c r="H52" s="53"/>
      <c r="I52" s="53"/>
      <c r="J52" s="53"/>
      <c r="K52" s="53" t="s">
        <v>2558</v>
      </c>
      <c r="L52" s="53"/>
      <c r="M52" s="53"/>
      <c r="N52" s="53"/>
      <c r="O52" s="53"/>
      <c r="P52" s="53"/>
      <c r="Q52" s="53"/>
      <c r="R52" s="53"/>
      <c r="S52" s="53"/>
      <c r="T52" s="53"/>
      <c r="U52" s="53"/>
      <c r="V52" s="53"/>
      <c r="W52" s="53"/>
      <c r="X52" s="53"/>
      <c r="Y52" s="53"/>
      <c r="Z52" s="53"/>
    </row>
    <row r="53">
      <c r="A53" s="53"/>
      <c r="B53" s="53"/>
      <c r="C53" s="53"/>
      <c r="D53" s="53"/>
      <c r="E53" s="53"/>
      <c r="F53" s="52" t="s">
        <v>2547</v>
      </c>
      <c r="G53" s="53"/>
      <c r="H53" s="53"/>
      <c r="I53" s="53"/>
      <c r="J53" s="53"/>
      <c r="K53" s="53" t="s">
        <v>2559</v>
      </c>
      <c r="L53" s="53"/>
      <c r="M53" s="53"/>
      <c r="N53" s="53"/>
      <c r="O53" s="53"/>
      <c r="P53" s="53"/>
      <c r="Q53" s="53"/>
      <c r="R53" s="53"/>
      <c r="S53" s="53"/>
      <c r="T53" s="53"/>
      <c r="U53" s="53"/>
      <c r="V53" s="53"/>
      <c r="W53" s="53"/>
      <c r="X53" s="53"/>
      <c r="Y53" s="53"/>
      <c r="Z53" s="53"/>
    </row>
    <row r="54">
      <c r="A54" s="53"/>
      <c r="B54" s="53"/>
      <c r="C54" s="53"/>
      <c r="D54" s="53"/>
      <c r="E54" s="53"/>
      <c r="F54" s="52" t="s">
        <v>2549</v>
      </c>
      <c r="G54" s="53"/>
      <c r="H54" s="53"/>
      <c r="I54" s="53"/>
      <c r="J54" s="53"/>
      <c r="K54" s="53" t="s">
        <v>2560</v>
      </c>
      <c r="L54" s="53"/>
      <c r="M54" s="53"/>
      <c r="N54" s="53"/>
      <c r="O54" s="53"/>
      <c r="P54" s="53"/>
      <c r="Q54" s="53"/>
      <c r="R54" s="53"/>
      <c r="S54" s="53"/>
      <c r="T54" s="53"/>
      <c r="U54" s="53"/>
      <c r="V54" s="53"/>
      <c r="W54" s="53"/>
      <c r="X54" s="53"/>
      <c r="Y54" s="53"/>
      <c r="Z54" s="53"/>
    </row>
    <row r="55">
      <c r="A55" s="53"/>
      <c r="B55" s="53"/>
      <c r="C55" s="53"/>
      <c r="D55" s="53"/>
      <c r="E55" s="53"/>
      <c r="F55" s="52" t="s">
        <v>2551</v>
      </c>
      <c r="G55" s="53"/>
      <c r="H55" s="53"/>
      <c r="I55" s="53"/>
      <c r="J55" s="53"/>
      <c r="K55" s="53" t="s">
        <v>2561</v>
      </c>
      <c r="L55" s="53"/>
      <c r="M55" s="53"/>
      <c r="N55" s="53"/>
      <c r="O55" s="53"/>
      <c r="P55" s="53"/>
      <c r="Q55" s="53"/>
      <c r="R55" s="53"/>
      <c r="S55" s="53"/>
      <c r="T55" s="53"/>
      <c r="U55" s="53"/>
      <c r="V55" s="53"/>
      <c r="W55" s="53"/>
      <c r="X55" s="53"/>
      <c r="Y55" s="53"/>
      <c r="Z55" s="53"/>
    </row>
    <row r="56">
      <c r="A56" s="53"/>
      <c r="B56" s="53"/>
      <c r="C56" s="53"/>
      <c r="D56" s="53"/>
      <c r="E56" s="53"/>
      <c r="F56" s="52" t="s">
        <v>2552</v>
      </c>
      <c r="G56" s="53"/>
      <c r="H56" s="53"/>
      <c r="I56" s="53"/>
      <c r="J56" s="53"/>
      <c r="K56" s="53" t="s">
        <v>2562</v>
      </c>
      <c r="L56" s="53"/>
      <c r="M56" s="53"/>
      <c r="N56" s="53"/>
      <c r="O56" s="53"/>
      <c r="P56" s="53"/>
      <c r="Q56" s="53"/>
      <c r="R56" s="53"/>
      <c r="S56" s="53"/>
      <c r="T56" s="53"/>
      <c r="U56" s="53"/>
      <c r="V56" s="53"/>
      <c r="W56" s="53"/>
      <c r="X56" s="53"/>
      <c r="Y56" s="53"/>
      <c r="Z56" s="53"/>
    </row>
    <row r="57">
      <c r="A57" s="53"/>
      <c r="B57" s="53"/>
      <c r="C57" s="53"/>
      <c r="D57" s="53"/>
      <c r="E57" s="53"/>
      <c r="F57" s="52" t="s">
        <v>2444</v>
      </c>
      <c r="G57" s="53"/>
      <c r="H57" s="53"/>
      <c r="I57" s="53"/>
      <c r="J57" s="53"/>
      <c r="K57" s="53" t="s">
        <v>2563</v>
      </c>
      <c r="L57" s="53"/>
      <c r="M57" s="53"/>
      <c r="N57" s="53"/>
      <c r="O57" s="53"/>
      <c r="P57" s="53"/>
      <c r="Q57" s="53"/>
      <c r="R57" s="53"/>
      <c r="S57" s="53"/>
      <c r="T57" s="53"/>
      <c r="U57" s="53"/>
      <c r="V57" s="53"/>
      <c r="W57" s="53"/>
      <c r="X57" s="53"/>
      <c r="Y57" s="53"/>
      <c r="Z57" s="53"/>
    </row>
    <row r="58">
      <c r="A58" s="53"/>
      <c r="B58" s="53"/>
      <c r="C58" s="53"/>
      <c r="D58" s="53"/>
      <c r="E58" s="53"/>
      <c r="F58" s="52" t="s">
        <v>2553</v>
      </c>
      <c r="G58" s="53"/>
      <c r="H58" s="53"/>
      <c r="I58" s="53"/>
      <c r="J58" s="53"/>
      <c r="K58" s="53" t="s">
        <v>2564</v>
      </c>
      <c r="L58" s="53"/>
      <c r="M58" s="53"/>
      <c r="N58" s="53"/>
      <c r="O58" s="53"/>
      <c r="P58" s="53"/>
      <c r="Q58" s="53"/>
      <c r="R58" s="53"/>
      <c r="S58" s="53"/>
      <c r="T58" s="53"/>
      <c r="U58" s="53"/>
      <c r="V58" s="53"/>
      <c r="W58" s="53"/>
      <c r="X58" s="53"/>
      <c r="Y58" s="53"/>
      <c r="Z58" s="53"/>
    </row>
    <row r="59">
      <c r="A59" s="53"/>
      <c r="B59" s="53"/>
      <c r="C59" s="53"/>
      <c r="D59" s="53"/>
      <c r="E59" s="53"/>
      <c r="F59" s="52" t="s">
        <v>2554</v>
      </c>
      <c r="G59" s="53"/>
      <c r="H59" s="53"/>
      <c r="I59" s="53"/>
      <c r="J59" s="53"/>
      <c r="K59" s="53" t="s">
        <v>2565</v>
      </c>
      <c r="L59" s="53"/>
      <c r="M59" s="53"/>
      <c r="N59" s="53"/>
      <c r="O59" s="53"/>
      <c r="P59" s="53"/>
      <c r="Q59" s="53"/>
      <c r="R59" s="53"/>
      <c r="S59" s="53"/>
      <c r="T59" s="53"/>
      <c r="U59" s="53"/>
      <c r="V59" s="53"/>
      <c r="W59" s="53"/>
      <c r="X59" s="53"/>
      <c r="Y59" s="53"/>
      <c r="Z59" s="53"/>
    </row>
    <row r="60">
      <c r="A60" s="53"/>
      <c r="B60" s="53"/>
      <c r="C60" s="53"/>
      <c r="D60" s="53"/>
      <c r="E60" s="53"/>
      <c r="F60" s="52" t="s">
        <v>2555</v>
      </c>
      <c r="G60" s="53"/>
      <c r="H60" s="53"/>
      <c r="I60" s="53"/>
      <c r="J60" s="53"/>
      <c r="K60" s="53" t="s">
        <v>2566</v>
      </c>
      <c r="L60" s="53"/>
      <c r="M60" s="53"/>
      <c r="N60" s="53"/>
      <c r="O60" s="53"/>
      <c r="P60" s="53"/>
      <c r="Q60" s="53"/>
      <c r="R60" s="53"/>
      <c r="S60" s="53"/>
      <c r="T60" s="53"/>
      <c r="U60" s="53"/>
      <c r="V60" s="53"/>
      <c r="W60" s="53"/>
      <c r="X60" s="53"/>
      <c r="Y60" s="53"/>
      <c r="Z60" s="53"/>
    </row>
    <row r="61">
      <c r="A61" s="53"/>
      <c r="B61" s="53"/>
      <c r="C61" s="53"/>
      <c r="D61" s="53"/>
      <c r="E61" s="53"/>
      <c r="F61" s="52" t="s">
        <v>2556</v>
      </c>
      <c r="G61" s="53"/>
      <c r="H61" s="53"/>
      <c r="I61" s="53"/>
      <c r="J61" s="53"/>
      <c r="K61" s="53" t="s">
        <v>2567</v>
      </c>
      <c r="L61" s="53"/>
      <c r="M61" s="53"/>
      <c r="N61" s="53"/>
      <c r="O61" s="53"/>
      <c r="P61" s="53"/>
      <c r="Q61" s="53"/>
      <c r="R61" s="53"/>
      <c r="S61" s="53"/>
      <c r="T61" s="53"/>
      <c r="U61" s="53"/>
      <c r="V61" s="53"/>
      <c r="W61" s="53"/>
      <c r="X61" s="53"/>
      <c r="Y61" s="53"/>
      <c r="Z61" s="53"/>
    </row>
    <row r="62">
      <c r="A62" s="53"/>
      <c r="B62" s="53"/>
      <c r="C62" s="53"/>
      <c r="D62" s="53"/>
      <c r="E62" s="53"/>
      <c r="F62" s="52" t="s">
        <v>2557</v>
      </c>
      <c r="G62" s="53"/>
      <c r="H62" s="53"/>
      <c r="I62" s="53"/>
      <c r="J62" s="53"/>
      <c r="K62" s="53" t="s">
        <v>2568</v>
      </c>
      <c r="L62" s="53"/>
      <c r="M62" s="53"/>
      <c r="N62" s="53"/>
      <c r="O62" s="53"/>
      <c r="P62" s="53"/>
      <c r="Q62" s="53"/>
      <c r="R62" s="53"/>
      <c r="S62" s="53"/>
      <c r="T62" s="53"/>
      <c r="U62" s="53"/>
      <c r="V62" s="53"/>
      <c r="W62" s="53"/>
      <c r="X62" s="53"/>
      <c r="Y62" s="53"/>
      <c r="Z62" s="53"/>
    </row>
    <row r="63">
      <c r="A63" s="53"/>
      <c r="B63" s="53"/>
      <c r="C63" s="53"/>
      <c r="D63" s="53"/>
      <c r="E63" s="53"/>
      <c r="F63" s="52" t="s">
        <v>2558</v>
      </c>
      <c r="G63" s="53"/>
      <c r="H63" s="53"/>
      <c r="I63" s="53"/>
      <c r="J63" s="53"/>
      <c r="K63" s="53" t="s">
        <v>2569</v>
      </c>
      <c r="L63" s="53"/>
      <c r="M63" s="53"/>
      <c r="N63" s="53"/>
      <c r="O63" s="53"/>
      <c r="P63" s="53"/>
      <c r="Q63" s="53"/>
      <c r="R63" s="53"/>
      <c r="S63" s="53"/>
      <c r="T63" s="53"/>
      <c r="U63" s="53"/>
      <c r="V63" s="53"/>
      <c r="W63" s="53"/>
      <c r="X63" s="53"/>
      <c r="Y63" s="53"/>
      <c r="Z63" s="53"/>
    </row>
    <row r="64">
      <c r="A64" s="53"/>
      <c r="B64" s="53"/>
      <c r="C64" s="53"/>
      <c r="D64" s="53"/>
      <c r="E64" s="53"/>
      <c r="F64" s="52" t="s">
        <v>2559</v>
      </c>
      <c r="G64" s="53"/>
      <c r="H64" s="53"/>
      <c r="I64" s="53"/>
      <c r="J64" s="53"/>
      <c r="K64" s="53" t="s">
        <v>2570</v>
      </c>
      <c r="L64" s="53"/>
      <c r="M64" s="53"/>
      <c r="N64" s="53"/>
      <c r="O64" s="53"/>
      <c r="P64" s="53"/>
      <c r="Q64" s="53"/>
      <c r="R64" s="53"/>
      <c r="S64" s="53"/>
      <c r="T64" s="53"/>
      <c r="U64" s="53"/>
      <c r="V64" s="53"/>
      <c r="W64" s="53"/>
      <c r="X64" s="53"/>
      <c r="Y64" s="53"/>
      <c r="Z64" s="53"/>
    </row>
    <row r="65">
      <c r="A65" s="53"/>
      <c r="B65" s="53"/>
      <c r="C65" s="53"/>
      <c r="D65" s="53"/>
      <c r="E65" s="53"/>
      <c r="F65" s="52" t="s">
        <v>2560</v>
      </c>
      <c r="G65" s="53"/>
      <c r="H65" s="53"/>
      <c r="I65" s="53"/>
      <c r="J65" s="53"/>
      <c r="K65" s="53" t="s">
        <v>2571</v>
      </c>
      <c r="L65" s="53"/>
      <c r="M65" s="53"/>
      <c r="N65" s="53"/>
      <c r="O65" s="53"/>
      <c r="P65" s="53"/>
      <c r="Q65" s="53"/>
      <c r="R65" s="53"/>
      <c r="S65" s="53"/>
      <c r="T65" s="53"/>
      <c r="U65" s="53"/>
      <c r="V65" s="53"/>
      <c r="W65" s="53"/>
      <c r="X65" s="53"/>
      <c r="Y65" s="53"/>
      <c r="Z65" s="53"/>
    </row>
    <row r="66">
      <c r="A66" s="53"/>
      <c r="B66" s="53"/>
      <c r="C66" s="53"/>
      <c r="D66" s="53"/>
      <c r="E66" s="53"/>
      <c r="F66" s="52" t="s">
        <v>2451</v>
      </c>
      <c r="G66" s="53"/>
      <c r="H66" s="53"/>
      <c r="I66" s="53"/>
      <c r="J66" s="53"/>
      <c r="K66" s="53" t="s">
        <v>2572</v>
      </c>
      <c r="L66" s="53"/>
      <c r="M66" s="53"/>
      <c r="N66" s="53"/>
      <c r="O66" s="53"/>
      <c r="P66" s="53"/>
      <c r="Q66" s="53"/>
      <c r="R66" s="53"/>
      <c r="S66" s="53"/>
      <c r="T66" s="53"/>
      <c r="U66" s="53"/>
      <c r="V66" s="53"/>
      <c r="W66" s="53"/>
      <c r="X66" s="53"/>
      <c r="Y66" s="53"/>
      <c r="Z66" s="53"/>
    </row>
    <row r="67">
      <c r="A67" s="53"/>
      <c r="B67" s="53"/>
      <c r="C67" s="53"/>
      <c r="D67" s="53"/>
      <c r="E67" s="53"/>
      <c r="F67" s="52" t="s">
        <v>2561</v>
      </c>
      <c r="G67" s="53"/>
      <c r="H67" s="53"/>
      <c r="I67" s="53"/>
      <c r="J67" s="53"/>
      <c r="K67" s="53" t="s">
        <v>2573</v>
      </c>
      <c r="L67" s="53"/>
      <c r="M67" s="53"/>
      <c r="N67" s="53"/>
      <c r="O67" s="53"/>
      <c r="P67" s="53"/>
      <c r="Q67" s="53"/>
      <c r="R67" s="53"/>
      <c r="S67" s="53"/>
      <c r="T67" s="53"/>
      <c r="U67" s="53"/>
      <c r="V67" s="53"/>
      <c r="W67" s="53"/>
      <c r="X67" s="53"/>
      <c r="Y67" s="53"/>
      <c r="Z67" s="53"/>
    </row>
    <row r="68">
      <c r="A68" s="53"/>
      <c r="B68" s="53"/>
      <c r="C68" s="53"/>
      <c r="D68" s="53"/>
      <c r="E68" s="53"/>
      <c r="F68" s="52" t="s">
        <v>2562</v>
      </c>
      <c r="G68" s="53"/>
      <c r="H68" s="53"/>
      <c r="I68" s="53"/>
      <c r="J68" s="53"/>
      <c r="K68" s="53" t="s">
        <v>2574</v>
      </c>
      <c r="L68" s="53"/>
      <c r="M68" s="53"/>
      <c r="N68" s="53"/>
      <c r="O68" s="53"/>
      <c r="P68" s="53"/>
      <c r="Q68" s="53"/>
      <c r="R68" s="53"/>
      <c r="S68" s="53"/>
      <c r="T68" s="53"/>
      <c r="U68" s="53"/>
      <c r="V68" s="53"/>
      <c r="W68" s="53"/>
      <c r="X68" s="53"/>
      <c r="Y68" s="53"/>
      <c r="Z68" s="53"/>
    </row>
    <row r="69">
      <c r="A69" s="53"/>
      <c r="B69" s="53"/>
      <c r="C69" s="53"/>
      <c r="D69" s="53"/>
      <c r="E69" s="53"/>
      <c r="F69" s="52" t="s">
        <v>2563</v>
      </c>
      <c r="G69" s="53"/>
      <c r="H69" s="53"/>
      <c r="I69" s="53"/>
      <c r="J69" s="53"/>
      <c r="K69" s="53" t="s">
        <v>2575</v>
      </c>
      <c r="L69" s="53"/>
      <c r="M69" s="53"/>
      <c r="N69" s="53"/>
      <c r="O69" s="53"/>
      <c r="P69" s="53"/>
      <c r="Q69" s="53"/>
      <c r="R69" s="53"/>
      <c r="S69" s="53"/>
      <c r="T69" s="53"/>
      <c r="U69" s="53"/>
      <c r="V69" s="53"/>
      <c r="W69" s="53"/>
      <c r="X69" s="53"/>
      <c r="Y69" s="53"/>
      <c r="Z69" s="53"/>
    </row>
    <row r="70">
      <c r="A70" s="53"/>
      <c r="B70" s="53"/>
      <c r="C70" s="53"/>
      <c r="D70" s="53"/>
      <c r="E70" s="53"/>
      <c r="F70" s="52" t="s">
        <v>2564</v>
      </c>
      <c r="G70" s="53"/>
      <c r="H70" s="53"/>
      <c r="I70" s="53"/>
      <c r="J70" s="53"/>
      <c r="K70" s="53" t="s">
        <v>2576</v>
      </c>
      <c r="L70" s="53"/>
      <c r="M70" s="53"/>
      <c r="N70" s="53"/>
      <c r="O70" s="53"/>
      <c r="P70" s="53"/>
      <c r="Q70" s="53"/>
      <c r="R70" s="53"/>
      <c r="S70" s="53"/>
      <c r="T70" s="53"/>
      <c r="U70" s="53"/>
      <c r="V70" s="53"/>
      <c r="W70" s="53"/>
      <c r="X70" s="53"/>
      <c r="Y70" s="53"/>
      <c r="Z70" s="53"/>
    </row>
    <row r="71">
      <c r="A71" s="53"/>
      <c r="B71" s="53"/>
      <c r="C71" s="53"/>
      <c r="D71" s="53"/>
      <c r="E71" s="53"/>
      <c r="F71" s="52" t="s">
        <v>2458</v>
      </c>
      <c r="G71" s="53"/>
      <c r="H71" s="53"/>
      <c r="I71" s="53"/>
      <c r="J71" s="53"/>
      <c r="K71" s="53" t="s">
        <v>2577</v>
      </c>
      <c r="L71" s="53"/>
      <c r="M71" s="53"/>
      <c r="N71" s="53"/>
      <c r="O71" s="53"/>
      <c r="P71" s="53"/>
      <c r="Q71" s="53"/>
      <c r="R71" s="53"/>
      <c r="S71" s="53"/>
      <c r="T71" s="53"/>
      <c r="U71" s="53"/>
      <c r="V71" s="53"/>
      <c r="W71" s="53"/>
      <c r="X71" s="53"/>
      <c r="Y71" s="53"/>
      <c r="Z71" s="53"/>
    </row>
    <row r="72">
      <c r="A72" s="53"/>
      <c r="B72" s="53"/>
      <c r="C72" s="53"/>
      <c r="D72" s="53"/>
      <c r="E72" s="53"/>
      <c r="F72" s="52" t="s">
        <v>2565</v>
      </c>
      <c r="G72" s="53"/>
      <c r="H72" s="53"/>
      <c r="I72" s="53"/>
      <c r="J72" s="53"/>
      <c r="K72" s="53" t="s">
        <v>2578</v>
      </c>
      <c r="L72" s="53"/>
      <c r="M72" s="53"/>
      <c r="N72" s="53"/>
      <c r="O72" s="53"/>
      <c r="P72" s="53"/>
      <c r="Q72" s="53"/>
      <c r="R72" s="53"/>
      <c r="S72" s="53"/>
      <c r="T72" s="53"/>
      <c r="U72" s="53"/>
      <c r="V72" s="53"/>
      <c r="W72" s="53"/>
      <c r="X72" s="53"/>
      <c r="Y72" s="53"/>
      <c r="Z72" s="53"/>
    </row>
    <row r="73">
      <c r="A73" s="53"/>
      <c r="B73" s="53"/>
      <c r="C73" s="53"/>
      <c r="D73" s="53"/>
      <c r="E73" s="53"/>
      <c r="F73" s="52" t="s">
        <v>2566</v>
      </c>
      <c r="G73" s="53"/>
      <c r="H73" s="53"/>
      <c r="I73" s="53"/>
      <c r="J73" s="53"/>
      <c r="K73" s="53" t="s">
        <v>2579</v>
      </c>
      <c r="L73" s="53"/>
      <c r="M73" s="53"/>
      <c r="N73" s="53"/>
      <c r="O73" s="53"/>
      <c r="P73" s="53"/>
      <c r="Q73" s="53"/>
      <c r="R73" s="53"/>
      <c r="S73" s="53"/>
      <c r="T73" s="53"/>
      <c r="U73" s="53"/>
      <c r="V73" s="53"/>
      <c r="W73" s="53"/>
      <c r="X73" s="53"/>
      <c r="Y73" s="53"/>
      <c r="Z73" s="53"/>
    </row>
    <row r="74">
      <c r="A74" s="53"/>
      <c r="B74" s="53"/>
      <c r="C74" s="53"/>
      <c r="D74" s="53"/>
      <c r="E74" s="53"/>
      <c r="F74" s="52" t="s">
        <v>2567</v>
      </c>
      <c r="G74" s="53"/>
      <c r="H74" s="53"/>
      <c r="I74" s="53"/>
      <c r="J74" s="53"/>
      <c r="K74" s="53" t="s">
        <v>2580</v>
      </c>
      <c r="L74" s="53"/>
      <c r="M74" s="53"/>
      <c r="N74" s="53"/>
      <c r="O74" s="53"/>
      <c r="P74" s="53"/>
      <c r="Q74" s="53"/>
      <c r="R74" s="53"/>
      <c r="S74" s="53"/>
      <c r="T74" s="53"/>
      <c r="U74" s="53"/>
      <c r="V74" s="53"/>
      <c r="W74" s="53"/>
      <c r="X74" s="53"/>
      <c r="Y74" s="53"/>
      <c r="Z74" s="53"/>
    </row>
    <row r="75">
      <c r="A75" s="53"/>
      <c r="B75" s="53"/>
      <c r="C75" s="53"/>
      <c r="D75" s="53"/>
      <c r="E75" s="53"/>
      <c r="F75" s="52" t="s">
        <v>2568</v>
      </c>
      <c r="G75" s="53"/>
      <c r="H75" s="53"/>
      <c r="I75" s="53"/>
      <c r="J75" s="53"/>
      <c r="K75" s="53" t="s">
        <v>2581</v>
      </c>
      <c r="L75" s="53"/>
      <c r="M75" s="53"/>
      <c r="N75" s="53"/>
      <c r="O75" s="53"/>
      <c r="P75" s="53"/>
      <c r="Q75" s="53"/>
      <c r="R75" s="53"/>
      <c r="S75" s="53"/>
      <c r="T75" s="53"/>
      <c r="U75" s="53"/>
      <c r="V75" s="53"/>
      <c r="W75" s="53"/>
      <c r="X75" s="53"/>
      <c r="Y75" s="53"/>
      <c r="Z75" s="53"/>
    </row>
    <row r="76">
      <c r="A76" s="53"/>
      <c r="B76" s="53"/>
      <c r="C76" s="53"/>
      <c r="D76" s="53"/>
      <c r="E76" s="53"/>
      <c r="F76" s="52" t="s">
        <v>2569</v>
      </c>
      <c r="G76" s="53"/>
      <c r="H76" s="53"/>
      <c r="I76" s="53"/>
      <c r="J76" s="53"/>
      <c r="K76" s="53" t="s">
        <v>2582</v>
      </c>
      <c r="L76" s="53"/>
      <c r="M76" s="53"/>
      <c r="N76" s="53"/>
      <c r="O76" s="53"/>
      <c r="P76" s="53"/>
      <c r="Q76" s="53"/>
      <c r="R76" s="53"/>
      <c r="S76" s="53"/>
      <c r="T76" s="53"/>
      <c r="U76" s="53"/>
      <c r="V76" s="53"/>
      <c r="W76" s="53"/>
      <c r="X76" s="53"/>
      <c r="Y76" s="53"/>
      <c r="Z76" s="53"/>
    </row>
    <row r="77">
      <c r="A77" s="53"/>
      <c r="B77" s="53"/>
      <c r="C77" s="53"/>
      <c r="D77" s="53"/>
      <c r="E77" s="53"/>
      <c r="F77" s="52" t="s">
        <v>2570</v>
      </c>
      <c r="G77" s="53"/>
      <c r="H77" s="53"/>
      <c r="I77" s="53"/>
      <c r="J77" s="53"/>
      <c r="K77" s="53" t="s">
        <v>2583</v>
      </c>
      <c r="L77" s="53"/>
      <c r="M77" s="53"/>
      <c r="N77" s="53"/>
      <c r="O77" s="53"/>
      <c r="P77" s="53"/>
      <c r="Q77" s="53"/>
      <c r="R77" s="53"/>
      <c r="S77" s="53"/>
      <c r="T77" s="53"/>
      <c r="U77" s="53"/>
      <c r="V77" s="53"/>
      <c r="W77" s="53"/>
      <c r="X77" s="53"/>
      <c r="Y77" s="53"/>
      <c r="Z77" s="53"/>
    </row>
    <row r="78">
      <c r="A78" s="53"/>
      <c r="B78" s="53"/>
      <c r="C78" s="53"/>
      <c r="D78" s="53"/>
      <c r="E78" s="53"/>
      <c r="F78" s="52" t="s">
        <v>2571</v>
      </c>
      <c r="G78" s="53"/>
      <c r="H78" s="53"/>
      <c r="I78" s="53"/>
      <c r="J78" s="53"/>
      <c r="K78" s="53"/>
      <c r="L78" s="53"/>
      <c r="M78" s="53"/>
      <c r="N78" s="53"/>
      <c r="O78" s="53"/>
      <c r="P78" s="53"/>
      <c r="Q78" s="53"/>
      <c r="R78" s="53"/>
      <c r="S78" s="53"/>
      <c r="T78" s="53"/>
      <c r="U78" s="53"/>
      <c r="V78" s="53"/>
      <c r="W78" s="53"/>
      <c r="X78" s="53"/>
      <c r="Y78" s="53"/>
      <c r="Z78" s="53"/>
    </row>
    <row r="79">
      <c r="A79" s="53"/>
      <c r="B79" s="53"/>
      <c r="C79" s="53"/>
      <c r="D79" s="53"/>
      <c r="E79" s="53"/>
      <c r="F79" s="52" t="s">
        <v>2572</v>
      </c>
      <c r="G79" s="53"/>
      <c r="H79" s="53"/>
      <c r="I79" s="53"/>
      <c r="J79" s="53"/>
      <c r="K79" s="53"/>
      <c r="L79" s="53"/>
      <c r="M79" s="53"/>
      <c r="N79" s="53"/>
      <c r="O79" s="53"/>
      <c r="P79" s="53"/>
      <c r="Q79" s="53"/>
      <c r="R79" s="53"/>
      <c r="S79" s="53"/>
      <c r="T79" s="53"/>
      <c r="U79" s="53"/>
      <c r="V79" s="53"/>
      <c r="W79" s="53"/>
      <c r="X79" s="53"/>
      <c r="Y79" s="53"/>
      <c r="Z79" s="53"/>
    </row>
    <row r="80">
      <c r="A80" s="53"/>
      <c r="B80" s="53"/>
      <c r="C80" s="53"/>
      <c r="D80" s="53"/>
      <c r="E80" s="53"/>
      <c r="F80" s="52" t="s">
        <v>2573</v>
      </c>
      <c r="G80" s="53"/>
      <c r="H80" s="53"/>
      <c r="I80" s="53"/>
      <c r="J80" s="53"/>
      <c r="K80" s="53"/>
      <c r="L80" s="53"/>
      <c r="M80" s="53"/>
      <c r="N80" s="53"/>
      <c r="O80" s="53"/>
      <c r="P80" s="53"/>
      <c r="Q80" s="53"/>
      <c r="R80" s="53"/>
      <c r="S80" s="53"/>
      <c r="T80" s="53"/>
      <c r="U80" s="53"/>
      <c r="V80" s="53"/>
      <c r="W80" s="53"/>
      <c r="X80" s="53"/>
      <c r="Y80" s="53"/>
      <c r="Z80" s="53"/>
    </row>
    <row r="81">
      <c r="A81" s="53"/>
      <c r="B81" s="53"/>
      <c r="C81" s="53"/>
      <c r="D81" s="53"/>
      <c r="E81" s="53"/>
      <c r="F81" s="52" t="s">
        <v>2574</v>
      </c>
      <c r="G81" s="53"/>
      <c r="H81" s="53"/>
      <c r="I81" s="53"/>
      <c r="J81" s="53"/>
      <c r="K81" s="53"/>
      <c r="L81" s="53"/>
      <c r="M81" s="53"/>
      <c r="N81" s="53"/>
      <c r="O81" s="53"/>
      <c r="P81" s="53"/>
      <c r="Q81" s="53"/>
      <c r="R81" s="53"/>
      <c r="S81" s="53"/>
      <c r="T81" s="53"/>
      <c r="U81" s="53"/>
      <c r="V81" s="53"/>
      <c r="W81" s="53"/>
      <c r="X81" s="53"/>
      <c r="Y81" s="53"/>
      <c r="Z81" s="53"/>
    </row>
    <row r="82">
      <c r="A82" s="53"/>
      <c r="B82" s="53"/>
      <c r="C82" s="53"/>
      <c r="D82" s="53"/>
      <c r="E82" s="53"/>
      <c r="F82" s="52" t="s">
        <v>2464</v>
      </c>
      <c r="G82" s="53"/>
      <c r="H82" s="53"/>
      <c r="I82" s="53"/>
      <c r="J82" s="53"/>
      <c r="K82" s="53"/>
      <c r="L82" s="53"/>
      <c r="M82" s="53"/>
      <c r="N82" s="53"/>
      <c r="O82" s="53"/>
      <c r="P82" s="53"/>
      <c r="Q82" s="53"/>
      <c r="R82" s="53"/>
      <c r="S82" s="53"/>
      <c r="T82" s="53"/>
      <c r="U82" s="53"/>
      <c r="V82" s="53"/>
      <c r="W82" s="53"/>
      <c r="X82" s="53"/>
      <c r="Y82" s="53"/>
      <c r="Z82" s="53"/>
    </row>
    <row r="83">
      <c r="A83" s="53"/>
      <c r="B83" s="53"/>
      <c r="C83" s="53"/>
      <c r="D83" s="53"/>
      <c r="E83" s="53"/>
      <c r="F83" s="52" t="s">
        <v>2469</v>
      </c>
      <c r="G83" s="53"/>
      <c r="H83" s="53"/>
      <c r="I83" s="53"/>
      <c r="J83" s="53"/>
      <c r="K83" s="53"/>
      <c r="L83" s="53"/>
      <c r="M83" s="53"/>
      <c r="N83" s="53"/>
      <c r="O83" s="53"/>
      <c r="P83" s="53"/>
      <c r="Q83" s="53"/>
      <c r="R83" s="53"/>
      <c r="S83" s="53"/>
      <c r="T83" s="53"/>
      <c r="U83" s="53"/>
      <c r="V83" s="53"/>
      <c r="W83" s="53"/>
      <c r="X83" s="53"/>
      <c r="Y83" s="53"/>
      <c r="Z83" s="53"/>
    </row>
    <row r="84">
      <c r="A84" s="53"/>
      <c r="B84" s="53"/>
      <c r="C84" s="53"/>
      <c r="D84" s="53"/>
      <c r="E84" s="53"/>
      <c r="F84" s="52" t="s">
        <v>2330</v>
      </c>
      <c r="G84" s="53"/>
      <c r="H84" s="53"/>
      <c r="I84" s="53"/>
      <c r="J84" s="53"/>
      <c r="K84" s="53"/>
      <c r="L84" s="53"/>
      <c r="M84" s="53"/>
      <c r="N84" s="53"/>
      <c r="O84" s="53"/>
      <c r="P84" s="53"/>
      <c r="Q84" s="53"/>
      <c r="R84" s="53"/>
      <c r="S84" s="53"/>
      <c r="T84" s="53"/>
      <c r="U84" s="53"/>
      <c r="V84" s="53"/>
      <c r="W84" s="53"/>
      <c r="X84" s="53"/>
      <c r="Y84" s="53"/>
      <c r="Z84" s="53"/>
    </row>
    <row r="85">
      <c r="A85" s="53"/>
      <c r="B85" s="53"/>
      <c r="C85" s="53"/>
      <c r="D85" s="53"/>
      <c r="E85" s="53"/>
      <c r="F85" s="52" t="s">
        <v>2575</v>
      </c>
      <c r="G85" s="53"/>
      <c r="H85" s="53"/>
      <c r="I85" s="53"/>
      <c r="J85" s="53"/>
      <c r="K85" s="53"/>
      <c r="L85" s="53"/>
      <c r="M85" s="53"/>
      <c r="N85" s="53"/>
      <c r="O85" s="53"/>
      <c r="P85" s="53"/>
      <c r="Q85" s="53"/>
      <c r="R85" s="53"/>
      <c r="S85" s="53"/>
      <c r="T85" s="53"/>
      <c r="U85" s="53"/>
      <c r="V85" s="53"/>
      <c r="W85" s="53"/>
      <c r="X85" s="53"/>
      <c r="Y85" s="53"/>
      <c r="Z85" s="53"/>
    </row>
    <row r="86">
      <c r="A86" s="53"/>
      <c r="B86" s="53"/>
      <c r="C86" s="53"/>
      <c r="D86" s="53"/>
      <c r="E86" s="53"/>
      <c r="F86" s="52" t="s">
        <v>2576</v>
      </c>
      <c r="G86" s="53"/>
      <c r="H86" s="53"/>
      <c r="I86" s="53"/>
      <c r="J86" s="53"/>
      <c r="K86" s="53"/>
      <c r="L86" s="53"/>
      <c r="M86" s="53"/>
      <c r="N86" s="53"/>
      <c r="O86" s="53"/>
      <c r="P86" s="53"/>
      <c r="Q86" s="53"/>
      <c r="R86" s="53"/>
      <c r="S86" s="53"/>
      <c r="T86" s="53"/>
      <c r="U86" s="53"/>
      <c r="V86" s="53"/>
      <c r="W86" s="53"/>
      <c r="X86" s="53"/>
      <c r="Y86" s="53"/>
      <c r="Z86" s="53"/>
    </row>
    <row r="87">
      <c r="A87" s="53"/>
      <c r="B87" s="53"/>
      <c r="C87" s="53"/>
      <c r="D87" s="53"/>
      <c r="E87" s="53"/>
      <c r="F87" s="52" t="s">
        <v>2577</v>
      </c>
      <c r="G87" s="53"/>
      <c r="H87" s="53"/>
      <c r="I87" s="53"/>
      <c r="J87" s="53"/>
      <c r="K87" s="53"/>
      <c r="L87" s="53"/>
      <c r="M87" s="53"/>
      <c r="N87" s="53"/>
      <c r="O87" s="53"/>
      <c r="P87" s="53"/>
      <c r="Q87" s="53"/>
      <c r="R87" s="53"/>
      <c r="S87" s="53"/>
      <c r="T87" s="53"/>
      <c r="U87" s="53"/>
      <c r="V87" s="53"/>
      <c r="W87" s="53"/>
      <c r="X87" s="53"/>
      <c r="Y87" s="53"/>
      <c r="Z87" s="53"/>
    </row>
    <row r="88">
      <c r="A88" s="53"/>
      <c r="B88" s="53"/>
      <c r="C88" s="53"/>
      <c r="D88" s="53"/>
      <c r="E88" s="53"/>
      <c r="F88" s="52" t="s">
        <v>2578</v>
      </c>
      <c r="G88" s="53"/>
      <c r="H88" s="53"/>
      <c r="I88" s="53"/>
      <c r="J88" s="53"/>
      <c r="K88" s="53"/>
      <c r="L88" s="53"/>
      <c r="M88" s="53"/>
      <c r="N88" s="53"/>
      <c r="O88" s="53"/>
      <c r="P88" s="53"/>
      <c r="Q88" s="53"/>
      <c r="R88" s="53"/>
      <c r="S88" s="53"/>
      <c r="T88" s="53"/>
      <c r="U88" s="53"/>
      <c r="V88" s="53"/>
      <c r="W88" s="53"/>
      <c r="X88" s="53"/>
      <c r="Y88" s="53"/>
      <c r="Z88" s="53"/>
    </row>
    <row r="89">
      <c r="A89" s="53"/>
      <c r="B89" s="53"/>
      <c r="C89" s="53"/>
      <c r="D89" s="53"/>
      <c r="E89" s="53"/>
      <c r="F89" s="52" t="s">
        <v>2579</v>
      </c>
      <c r="G89" s="53"/>
      <c r="H89" s="53"/>
      <c r="I89" s="53"/>
      <c r="J89" s="53"/>
      <c r="K89" s="53"/>
      <c r="L89" s="53"/>
      <c r="M89" s="53"/>
      <c r="N89" s="53"/>
      <c r="O89" s="53"/>
      <c r="P89" s="53"/>
      <c r="Q89" s="53"/>
      <c r="R89" s="53"/>
      <c r="S89" s="53"/>
      <c r="T89" s="53"/>
      <c r="U89" s="53"/>
      <c r="V89" s="53"/>
      <c r="W89" s="53"/>
      <c r="X89" s="53"/>
      <c r="Y89" s="53"/>
      <c r="Z89" s="53"/>
    </row>
    <row r="90">
      <c r="A90" s="53"/>
      <c r="B90" s="53"/>
      <c r="C90" s="53"/>
      <c r="D90" s="53"/>
      <c r="E90" s="53"/>
      <c r="F90" s="52" t="s">
        <v>2580</v>
      </c>
      <c r="G90" s="53"/>
      <c r="H90" s="53"/>
      <c r="I90" s="53"/>
      <c r="J90" s="53"/>
      <c r="K90" s="53"/>
      <c r="L90" s="53"/>
      <c r="M90" s="53"/>
      <c r="N90" s="53"/>
      <c r="O90" s="53"/>
      <c r="P90" s="53"/>
      <c r="Q90" s="53"/>
      <c r="R90" s="53"/>
      <c r="S90" s="53"/>
      <c r="T90" s="53"/>
      <c r="U90" s="53"/>
      <c r="V90" s="53"/>
      <c r="W90" s="53"/>
      <c r="X90" s="53"/>
      <c r="Y90" s="53"/>
      <c r="Z90" s="53"/>
    </row>
    <row r="91">
      <c r="A91" s="53"/>
      <c r="B91" s="53"/>
      <c r="C91" s="53"/>
      <c r="D91" s="53"/>
      <c r="E91" s="53"/>
      <c r="F91" s="52" t="s">
        <v>2581</v>
      </c>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2" t="s">
        <v>2582</v>
      </c>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2" t="s">
        <v>2583</v>
      </c>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56" t="s">
        <v>2584</v>
      </c>
      <c r="B1" s="57"/>
      <c r="C1" s="57"/>
      <c r="D1" s="57"/>
      <c r="E1" s="57"/>
      <c r="F1" s="57"/>
      <c r="G1" s="57"/>
      <c r="H1" s="57"/>
      <c r="I1" s="57"/>
      <c r="J1" s="57"/>
      <c r="K1" s="57"/>
      <c r="L1" s="57"/>
      <c r="M1" s="57"/>
      <c r="N1" s="57"/>
      <c r="O1" s="57"/>
      <c r="P1" s="57"/>
      <c r="Q1" s="57"/>
      <c r="R1" s="57"/>
      <c r="S1" s="57"/>
      <c r="T1" s="57"/>
      <c r="U1" s="57"/>
      <c r="V1" s="57"/>
      <c r="W1" s="57"/>
      <c r="X1" s="57"/>
      <c r="Y1" s="57"/>
      <c r="Z1" s="57"/>
      <c r="AA1" s="57"/>
    </row>
    <row r="3">
      <c r="A3" s="57"/>
      <c r="B3" s="56" t="s">
        <v>2585</v>
      </c>
      <c r="C3" s="56" t="s">
        <v>2586</v>
      </c>
      <c r="D3" s="56" t="s">
        <v>10</v>
      </c>
      <c r="E3" s="56" t="s">
        <v>2587</v>
      </c>
      <c r="F3" s="57"/>
      <c r="G3" s="57"/>
      <c r="H3" s="57"/>
      <c r="I3" s="57"/>
      <c r="J3" s="57"/>
      <c r="K3" s="57"/>
      <c r="L3" s="57"/>
      <c r="M3" s="57"/>
      <c r="N3" s="57"/>
      <c r="O3" s="57"/>
      <c r="P3" s="57"/>
      <c r="Q3" s="57"/>
      <c r="R3" s="57"/>
      <c r="S3" s="57"/>
      <c r="T3" s="57"/>
      <c r="U3" s="57"/>
      <c r="V3" s="57"/>
      <c r="W3" s="57"/>
      <c r="X3" s="57"/>
      <c r="Y3" s="57"/>
      <c r="Z3" s="57"/>
      <c r="AA3" s="57"/>
    </row>
    <row r="4">
      <c r="A4" s="58"/>
      <c r="B4" s="59" t="s">
        <v>2268</v>
      </c>
      <c r="C4" s="59">
        <v>1.0</v>
      </c>
      <c r="D4" s="59" t="s">
        <v>2588</v>
      </c>
      <c r="E4" s="59" t="s">
        <v>2589</v>
      </c>
      <c r="F4" s="58"/>
      <c r="G4" s="58"/>
      <c r="H4" s="58"/>
      <c r="I4" s="58"/>
      <c r="J4" s="58"/>
      <c r="K4" s="58"/>
      <c r="L4" s="58"/>
      <c r="M4" s="58"/>
      <c r="N4" s="58"/>
      <c r="O4" s="58"/>
      <c r="P4" s="58"/>
      <c r="Q4" s="58"/>
      <c r="R4" s="58"/>
      <c r="S4" s="58"/>
      <c r="T4" s="58"/>
      <c r="U4" s="58"/>
      <c r="V4" s="58"/>
      <c r="W4" s="58"/>
      <c r="X4" s="58"/>
      <c r="Y4" s="58"/>
      <c r="Z4" s="58"/>
      <c r="AA4" s="58"/>
    </row>
    <row r="5">
      <c r="A5" s="58"/>
      <c r="B5" s="59" t="s">
        <v>2293</v>
      </c>
      <c r="C5" s="59">
        <v>1.0</v>
      </c>
      <c r="D5" s="59" t="s">
        <v>2588</v>
      </c>
      <c r="E5" s="59" t="s">
        <v>2589</v>
      </c>
      <c r="F5" s="58"/>
      <c r="G5" s="58"/>
      <c r="H5" s="58"/>
      <c r="I5" s="58"/>
      <c r="J5" s="58"/>
      <c r="K5" s="58"/>
      <c r="L5" s="58"/>
      <c r="M5" s="58"/>
      <c r="N5" s="58"/>
      <c r="O5" s="58"/>
      <c r="P5" s="58"/>
      <c r="Q5" s="58"/>
      <c r="R5" s="58"/>
      <c r="S5" s="58"/>
      <c r="T5" s="58"/>
      <c r="U5" s="58"/>
      <c r="V5" s="58"/>
      <c r="W5" s="58"/>
      <c r="X5" s="58"/>
      <c r="Y5" s="58"/>
      <c r="Z5" s="58"/>
      <c r="AA5" s="58"/>
    </row>
    <row r="6">
      <c r="A6" s="58"/>
      <c r="B6" s="59" t="s">
        <v>2590</v>
      </c>
      <c r="C6" s="59">
        <v>1.0</v>
      </c>
      <c r="D6" s="59" t="s">
        <v>2588</v>
      </c>
      <c r="E6" s="59" t="s">
        <v>2589</v>
      </c>
      <c r="F6" s="58"/>
      <c r="G6" s="58"/>
      <c r="H6" s="58"/>
      <c r="I6" s="58"/>
      <c r="J6" s="58"/>
      <c r="K6" s="58"/>
      <c r="L6" s="58"/>
      <c r="M6" s="58"/>
      <c r="N6" s="58"/>
      <c r="O6" s="58"/>
      <c r="P6" s="58"/>
      <c r="Q6" s="58"/>
      <c r="R6" s="58"/>
      <c r="S6" s="58"/>
      <c r="T6" s="58"/>
      <c r="U6" s="58"/>
      <c r="V6" s="58"/>
      <c r="W6" s="58"/>
      <c r="X6" s="58"/>
      <c r="Y6" s="58"/>
      <c r="Z6" s="58"/>
      <c r="AA6" s="58"/>
    </row>
    <row r="7">
      <c r="A7" s="58"/>
      <c r="B7" s="59" t="s">
        <v>1679</v>
      </c>
      <c r="C7" s="59">
        <v>1.0</v>
      </c>
      <c r="D7" s="59" t="s">
        <v>2591</v>
      </c>
      <c r="E7" s="59" t="s">
        <v>2589</v>
      </c>
      <c r="F7" s="58"/>
      <c r="G7" s="58"/>
      <c r="H7" s="58"/>
      <c r="I7" s="58"/>
      <c r="J7" s="58"/>
      <c r="K7" s="58"/>
      <c r="L7" s="58"/>
      <c r="M7" s="58"/>
      <c r="N7" s="58"/>
      <c r="O7" s="58"/>
      <c r="P7" s="58"/>
      <c r="Q7" s="58"/>
      <c r="R7" s="58"/>
      <c r="S7" s="58"/>
      <c r="T7" s="58"/>
      <c r="U7" s="58"/>
      <c r="V7" s="58"/>
      <c r="W7" s="58"/>
      <c r="X7" s="58"/>
      <c r="Y7" s="58"/>
      <c r="Z7" s="58"/>
      <c r="AA7" s="58"/>
    </row>
    <row r="8">
      <c r="A8" s="58"/>
      <c r="B8" s="59" t="s">
        <v>1681</v>
      </c>
      <c r="C8" s="59">
        <v>1.0</v>
      </c>
      <c r="D8" s="59" t="s">
        <v>2592</v>
      </c>
      <c r="E8" s="59" t="s">
        <v>2589</v>
      </c>
      <c r="F8" s="58"/>
      <c r="G8" s="58"/>
      <c r="H8" s="58"/>
      <c r="I8" s="58"/>
      <c r="J8" s="58"/>
      <c r="K8" s="58"/>
      <c r="L8" s="58"/>
      <c r="M8" s="58"/>
      <c r="N8" s="58"/>
      <c r="O8" s="58"/>
      <c r="P8" s="58"/>
      <c r="Q8" s="58"/>
      <c r="R8" s="58"/>
      <c r="S8" s="58"/>
      <c r="T8" s="58"/>
      <c r="U8" s="58"/>
      <c r="V8" s="58"/>
      <c r="W8" s="58"/>
      <c r="X8" s="58"/>
      <c r="Y8" s="58"/>
      <c r="Z8" s="58"/>
      <c r="AA8" s="58"/>
    </row>
    <row r="9">
      <c r="A9" s="58"/>
      <c r="B9" s="59" t="s">
        <v>2593</v>
      </c>
      <c r="C9" s="59">
        <v>0.0</v>
      </c>
      <c r="D9" s="59"/>
      <c r="E9" s="59" t="s">
        <v>2589</v>
      </c>
      <c r="F9" s="58"/>
      <c r="G9" s="58"/>
      <c r="H9" s="58"/>
      <c r="I9" s="58"/>
      <c r="J9" s="58"/>
      <c r="K9" s="58"/>
      <c r="L9" s="58"/>
      <c r="M9" s="58"/>
      <c r="N9" s="58"/>
      <c r="O9" s="58"/>
      <c r="P9" s="58"/>
      <c r="Q9" s="58"/>
      <c r="R9" s="58"/>
      <c r="S9" s="58"/>
      <c r="T9" s="58"/>
      <c r="U9" s="58"/>
      <c r="V9" s="58"/>
      <c r="W9" s="58"/>
      <c r="X9" s="58"/>
      <c r="Y9" s="58"/>
      <c r="Z9" s="58"/>
      <c r="AA9" s="58"/>
    </row>
    <row r="10">
      <c r="B10" s="40" t="s">
        <v>1691</v>
      </c>
      <c r="C10" s="40">
        <v>64.0</v>
      </c>
      <c r="D10" s="40" t="s">
        <v>2594</v>
      </c>
      <c r="E10" s="40" t="s">
        <v>2595</v>
      </c>
    </row>
    <row r="11">
      <c r="B11" s="40" t="s">
        <v>1703</v>
      </c>
      <c r="C11" s="40">
        <v>172.0</v>
      </c>
      <c r="D11" s="40" t="s">
        <v>2596</v>
      </c>
      <c r="E11" s="40" t="s">
        <v>2597</v>
      </c>
    </row>
    <row r="12">
      <c r="B12" s="40" t="s">
        <v>1714</v>
      </c>
      <c r="C12" s="40">
        <v>573.0</v>
      </c>
      <c r="D12" s="40" t="s">
        <v>2598</v>
      </c>
      <c r="E12" s="40" t="s">
        <v>2599</v>
      </c>
    </row>
    <row r="13">
      <c r="B13" s="40" t="s">
        <v>1720</v>
      </c>
      <c r="C13" s="40">
        <v>29.0</v>
      </c>
      <c r="D13" s="40" t="s">
        <v>2600</v>
      </c>
      <c r="E13" s="40" t="s">
        <v>2601</v>
      </c>
    </row>
    <row r="14">
      <c r="A14" s="58"/>
      <c r="B14" s="59" t="s">
        <v>2602</v>
      </c>
      <c r="C14" s="59">
        <v>0.0</v>
      </c>
      <c r="D14" s="59"/>
      <c r="E14" s="59" t="s">
        <v>2589</v>
      </c>
      <c r="F14" s="58"/>
      <c r="G14" s="58"/>
      <c r="H14" s="58"/>
      <c r="I14" s="58"/>
      <c r="J14" s="58"/>
      <c r="K14" s="58"/>
      <c r="L14" s="58"/>
      <c r="M14" s="58"/>
      <c r="N14" s="58"/>
      <c r="O14" s="58"/>
      <c r="P14" s="58"/>
      <c r="Q14" s="58"/>
      <c r="R14" s="58"/>
      <c r="S14" s="58"/>
      <c r="T14" s="58"/>
      <c r="U14" s="58"/>
      <c r="V14" s="58"/>
      <c r="W14" s="58"/>
      <c r="X14" s="58"/>
      <c r="Y14" s="58"/>
      <c r="Z14" s="58"/>
      <c r="AA14" s="58"/>
    </row>
    <row r="15">
      <c r="A15" s="58"/>
      <c r="B15" s="59" t="s">
        <v>2603</v>
      </c>
      <c r="C15" s="59">
        <v>0.0</v>
      </c>
      <c r="D15" s="59"/>
      <c r="E15" s="59" t="s">
        <v>2589</v>
      </c>
      <c r="F15" s="58"/>
      <c r="G15" s="58"/>
      <c r="H15" s="58"/>
      <c r="I15" s="58"/>
      <c r="J15" s="58"/>
      <c r="K15" s="58"/>
      <c r="L15" s="58"/>
      <c r="M15" s="58"/>
      <c r="N15" s="58"/>
      <c r="O15" s="58"/>
      <c r="P15" s="58"/>
      <c r="Q15" s="58"/>
      <c r="R15" s="58"/>
      <c r="S15" s="58"/>
      <c r="T15" s="58"/>
      <c r="U15" s="58"/>
      <c r="V15" s="58"/>
      <c r="W15" s="58"/>
      <c r="X15" s="58"/>
      <c r="Y15" s="58"/>
      <c r="Z15" s="58"/>
      <c r="AA15" s="58"/>
    </row>
    <row r="16">
      <c r="A16" s="58"/>
      <c r="B16" s="59" t="s">
        <v>1727</v>
      </c>
      <c r="C16" s="59">
        <v>1.0</v>
      </c>
      <c r="D16" s="59" t="s">
        <v>2604</v>
      </c>
      <c r="E16" s="59" t="s">
        <v>2589</v>
      </c>
      <c r="F16" s="58"/>
      <c r="G16" s="58"/>
      <c r="H16" s="58"/>
      <c r="I16" s="58"/>
      <c r="J16" s="58"/>
      <c r="K16" s="58"/>
      <c r="L16" s="58"/>
      <c r="M16" s="58"/>
      <c r="N16" s="58"/>
      <c r="O16" s="58"/>
      <c r="P16" s="58"/>
      <c r="Q16" s="58"/>
      <c r="R16" s="58"/>
      <c r="S16" s="58"/>
      <c r="T16" s="58"/>
      <c r="U16" s="58"/>
      <c r="V16" s="58"/>
      <c r="W16" s="58"/>
      <c r="X16" s="58"/>
      <c r="Y16" s="58"/>
      <c r="Z16" s="58"/>
      <c r="AA16" s="58"/>
    </row>
    <row r="17">
      <c r="B17" s="40" t="s">
        <v>1733</v>
      </c>
      <c r="C17" s="40">
        <v>300.0</v>
      </c>
      <c r="D17" s="40" t="s">
        <v>2605</v>
      </c>
      <c r="E17" s="40" t="s">
        <v>2606</v>
      </c>
    </row>
    <row r="18">
      <c r="A18" s="58"/>
      <c r="B18" s="59" t="s">
        <v>2607</v>
      </c>
      <c r="C18" s="60">
        <v>0.0</v>
      </c>
      <c r="D18" s="60"/>
      <c r="E18" s="60" t="s">
        <v>2589</v>
      </c>
      <c r="F18" s="58"/>
      <c r="G18" s="58"/>
      <c r="H18" s="58"/>
      <c r="I18" s="58"/>
      <c r="J18" s="58"/>
      <c r="K18" s="58"/>
      <c r="L18" s="58"/>
      <c r="M18" s="58"/>
      <c r="N18" s="58"/>
      <c r="O18" s="58"/>
      <c r="P18" s="58"/>
      <c r="Q18" s="58"/>
      <c r="R18" s="58"/>
      <c r="S18" s="58"/>
      <c r="T18" s="58"/>
      <c r="U18" s="58"/>
      <c r="V18" s="58"/>
      <c r="W18" s="58"/>
      <c r="X18" s="58"/>
      <c r="Y18" s="58"/>
      <c r="Z18" s="58"/>
      <c r="AA18" s="58"/>
    </row>
    <row r="19">
      <c r="A19" s="58"/>
      <c r="B19" s="59" t="s">
        <v>2608</v>
      </c>
      <c r="C19" s="60">
        <v>0.0</v>
      </c>
      <c r="D19" s="60"/>
      <c r="E19" s="60" t="s">
        <v>2589</v>
      </c>
      <c r="F19" s="58"/>
      <c r="G19" s="58"/>
      <c r="H19" s="58"/>
      <c r="I19" s="58"/>
      <c r="J19" s="58"/>
      <c r="K19" s="58"/>
      <c r="L19" s="58"/>
      <c r="M19" s="58"/>
      <c r="N19" s="58"/>
      <c r="O19" s="58"/>
      <c r="P19" s="58"/>
      <c r="Q19" s="58"/>
      <c r="R19" s="58"/>
      <c r="S19" s="58"/>
      <c r="T19" s="58"/>
      <c r="U19" s="58"/>
      <c r="V19" s="58"/>
      <c r="W19" s="58"/>
      <c r="X19" s="58"/>
      <c r="Y19" s="58"/>
      <c r="Z19" s="58"/>
      <c r="AA19" s="58"/>
    </row>
    <row r="20">
      <c r="A20" s="58"/>
      <c r="B20" s="59" t="s">
        <v>2609</v>
      </c>
      <c r="C20" s="60">
        <v>0.0</v>
      </c>
      <c r="D20" s="60"/>
      <c r="E20" s="60" t="s">
        <v>2589</v>
      </c>
      <c r="F20" s="58"/>
      <c r="G20" s="58"/>
      <c r="H20" s="58"/>
      <c r="I20" s="58"/>
      <c r="J20" s="58"/>
      <c r="K20" s="58"/>
      <c r="L20" s="58"/>
      <c r="M20" s="58"/>
      <c r="N20" s="58"/>
      <c r="O20" s="58"/>
      <c r="P20" s="58"/>
      <c r="Q20" s="58"/>
      <c r="R20" s="58"/>
      <c r="S20" s="58"/>
      <c r="T20" s="58"/>
      <c r="U20" s="58"/>
      <c r="V20" s="58"/>
      <c r="W20" s="58"/>
      <c r="X20" s="58"/>
      <c r="Y20" s="58"/>
      <c r="Z20" s="58"/>
      <c r="AA20" s="58"/>
    </row>
    <row r="21">
      <c r="A21" s="58"/>
      <c r="B21" s="59" t="s">
        <v>2610</v>
      </c>
      <c r="C21" s="60">
        <v>0.0</v>
      </c>
      <c r="D21" s="60"/>
      <c r="E21" s="60" t="s">
        <v>2589</v>
      </c>
      <c r="F21" s="58"/>
      <c r="G21" s="58"/>
      <c r="H21" s="58"/>
      <c r="I21" s="58"/>
      <c r="J21" s="58"/>
      <c r="K21" s="58"/>
      <c r="L21" s="58"/>
      <c r="M21" s="58"/>
      <c r="N21" s="58"/>
      <c r="O21" s="58"/>
      <c r="P21" s="58"/>
      <c r="Q21" s="58"/>
      <c r="R21" s="58"/>
      <c r="S21" s="58"/>
      <c r="T21" s="58"/>
      <c r="U21" s="58"/>
      <c r="V21" s="58"/>
      <c r="W21" s="58"/>
      <c r="X21" s="58"/>
      <c r="Y21" s="58"/>
      <c r="Z21" s="58"/>
      <c r="AA21" s="58"/>
    </row>
    <row r="22">
      <c r="A22" s="58"/>
      <c r="B22" s="59" t="s">
        <v>2611</v>
      </c>
      <c r="C22" s="60">
        <v>0.0</v>
      </c>
      <c r="D22" s="60"/>
      <c r="E22" s="60" t="s">
        <v>2589</v>
      </c>
      <c r="F22" s="58"/>
      <c r="G22" s="58"/>
      <c r="H22" s="58"/>
      <c r="I22" s="58"/>
      <c r="J22" s="58"/>
      <c r="K22" s="58"/>
      <c r="L22" s="58"/>
      <c r="M22" s="58"/>
      <c r="N22" s="58"/>
      <c r="O22" s="58"/>
      <c r="P22" s="58"/>
      <c r="Q22" s="58"/>
      <c r="R22" s="58"/>
      <c r="S22" s="58"/>
      <c r="T22" s="58"/>
      <c r="U22" s="58"/>
      <c r="V22" s="58"/>
      <c r="W22" s="58"/>
      <c r="X22" s="58"/>
      <c r="Y22" s="58"/>
      <c r="Z22" s="58"/>
      <c r="AA22" s="58"/>
    </row>
    <row r="23">
      <c r="A23" s="58"/>
      <c r="B23" s="59" t="s">
        <v>2612</v>
      </c>
      <c r="C23" s="60">
        <v>0.0</v>
      </c>
      <c r="D23" s="60"/>
      <c r="E23" s="60" t="s">
        <v>2589</v>
      </c>
      <c r="F23" s="58"/>
      <c r="G23" s="58"/>
      <c r="H23" s="58"/>
      <c r="I23" s="58"/>
      <c r="J23" s="58"/>
      <c r="K23" s="58"/>
      <c r="L23" s="58"/>
      <c r="M23" s="58"/>
      <c r="N23" s="58"/>
      <c r="O23" s="58"/>
      <c r="P23" s="58"/>
      <c r="Q23" s="58"/>
      <c r="R23" s="58"/>
      <c r="S23" s="58"/>
      <c r="T23" s="58"/>
      <c r="U23" s="58"/>
      <c r="V23" s="58"/>
      <c r="W23" s="58"/>
      <c r="X23" s="58"/>
      <c r="Y23" s="58"/>
      <c r="Z23" s="58"/>
      <c r="AA23" s="58"/>
    </row>
    <row r="24">
      <c r="A24" s="58"/>
      <c r="B24" s="59" t="s">
        <v>2613</v>
      </c>
      <c r="C24" s="60">
        <v>0.0</v>
      </c>
      <c r="D24" s="60"/>
      <c r="E24" s="60" t="s">
        <v>2589</v>
      </c>
      <c r="F24" s="58"/>
      <c r="G24" s="58"/>
      <c r="H24" s="58"/>
      <c r="I24" s="58"/>
      <c r="J24" s="58"/>
      <c r="K24" s="58"/>
      <c r="L24" s="58"/>
      <c r="M24" s="58"/>
      <c r="N24" s="58"/>
      <c r="O24" s="58"/>
      <c r="P24" s="58"/>
      <c r="Q24" s="58"/>
      <c r="R24" s="58"/>
      <c r="S24" s="58"/>
      <c r="T24" s="58"/>
      <c r="U24" s="58"/>
      <c r="V24" s="58"/>
      <c r="W24" s="58"/>
      <c r="X24" s="58"/>
      <c r="Y24" s="58"/>
      <c r="Z24" s="58"/>
      <c r="AA24" s="58"/>
    </row>
    <row r="25">
      <c r="A25" s="58"/>
      <c r="B25" s="59" t="s">
        <v>1800</v>
      </c>
      <c r="C25" s="59">
        <v>3.0</v>
      </c>
      <c r="D25" s="59" t="s">
        <v>2614</v>
      </c>
      <c r="E25" s="59" t="s">
        <v>2589</v>
      </c>
      <c r="F25" s="58"/>
      <c r="G25" s="58"/>
      <c r="H25" s="58"/>
      <c r="I25" s="58"/>
      <c r="J25" s="58"/>
      <c r="K25" s="58"/>
      <c r="L25" s="58"/>
      <c r="M25" s="58"/>
      <c r="N25" s="58"/>
      <c r="O25" s="58"/>
      <c r="P25" s="58"/>
      <c r="Q25" s="58"/>
      <c r="R25" s="58"/>
      <c r="S25" s="58"/>
      <c r="T25" s="58"/>
      <c r="U25" s="58"/>
      <c r="V25" s="58"/>
      <c r="W25" s="58"/>
      <c r="X25" s="58"/>
      <c r="Y25" s="58"/>
      <c r="Z25" s="58"/>
      <c r="AA25" s="58"/>
    </row>
    <row r="26">
      <c r="A26" s="58"/>
      <c r="B26" s="59" t="s">
        <v>2615</v>
      </c>
      <c r="C26" s="59">
        <v>0.0</v>
      </c>
      <c r="D26" s="59"/>
      <c r="E26" s="59" t="s">
        <v>2589</v>
      </c>
      <c r="F26" s="58"/>
      <c r="G26" s="58"/>
      <c r="H26" s="58"/>
      <c r="I26" s="58"/>
      <c r="J26" s="58"/>
      <c r="K26" s="58"/>
      <c r="L26" s="58"/>
      <c r="M26" s="58"/>
      <c r="N26" s="58"/>
      <c r="O26" s="58"/>
      <c r="P26" s="58"/>
      <c r="Q26" s="58"/>
      <c r="R26" s="58"/>
      <c r="S26" s="58"/>
      <c r="T26" s="58"/>
      <c r="U26" s="58"/>
      <c r="V26" s="58"/>
      <c r="W26" s="58"/>
      <c r="X26" s="58"/>
      <c r="Y26" s="58"/>
      <c r="Z26" s="58"/>
      <c r="AA26" s="58"/>
    </row>
    <row r="27">
      <c r="A27" s="58"/>
      <c r="B27" s="59" t="s">
        <v>1826</v>
      </c>
      <c r="C27" s="59">
        <v>1.0</v>
      </c>
      <c r="D27" s="59" t="s">
        <v>2614</v>
      </c>
      <c r="E27" s="59" t="s">
        <v>2589</v>
      </c>
      <c r="F27" s="58"/>
      <c r="G27" s="58"/>
      <c r="H27" s="58"/>
      <c r="I27" s="58"/>
      <c r="J27" s="58"/>
      <c r="K27" s="58"/>
      <c r="L27" s="58"/>
      <c r="M27" s="58"/>
      <c r="N27" s="58"/>
      <c r="O27" s="58"/>
      <c r="P27" s="58"/>
      <c r="Q27" s="58"/>
      <c r="R27" s="58"/>
      <c r="S27" s="58"/>
      <c r="T27" s="58"/>
      <c r="U27" s="58"/>
      <c r="V27" s="58"/>
      <c r="W27" s="58"/>
      <c r="X27" s="58"/>
      <c r="Y27" s="58"/>
      <c r="Z27" s="58"/>
      <c r="AA27" s="58"/>
    </row>
    <row r="28">
      <c r="B28" s="40" t="s">
        <v>1830</v>
      </c>
      <c r="C28" s="40">
        <v>2466.0</v>
      </c>
      <c r="D28" s="40" t="s">
        <v>2616</v>
      </c>
      <c r="E28" s="40" t="s">
        <v>2617</v>
      </c>
    </row>
    <row r="29">
      <c r="B29" s="40" t="s">
        <v>1858</v>
      </c>
      <c r="C29" s="40">
        <v>8.0</v>
      </c>
      <c r="D29" s="40" t="s">
        <v>2618</v>
      </c>
      <c r="E29" s="40" t="s">
        <v>2601</v>
      </c>
    </row>
    <row r="30">
      <c r="A30" s="58"/>
      <c r="B30" s="59" t="s">
        <v>1863</v>
      </c>
      <c r="C30" s="59">
        <v>7.0</v>
      </c>
      <c r="D30" s="59" t="s">
        <v>2619</v>
      </c>
      <c r="E30" s="59" t="s">
        <v>2589</v>
      </c>
      <c r="F30" s="58"/>
      <c r="G30" s="58"/>
      <c r="H30" s="58"/>
      <c r="I30" s="58"/>
      <c r="J30" s="58"/>
      <c r="K30" s="58"/>
      <c r="L30" s="58"/>
      <c r="M30" s="58"/>
      <c r="N30" s="58"/>
      <c r="O30" s="58"/>
      <c r="P30" s="58"/>
      <c r="Q30" s="58"/>
      <c r="R30" s="58"/>
      <c r="S30" s="58"/>
      <c r="T30" s="58"/>
      <c r="U30" s="58"/>
      <c r="V30" s="58"/>
      <c r="W30" s="58"/>
      <c r="X30" s="58"/>
      <c r="Y30" s="58"/>
      <c r="Z30" s="58"/>
      <c r="AA30" s="58"/>
    </row>
    <row r="31">
      <c r="A31" s="58"/>
      <c r="B31" s="59" t="s">
        <v>1866</v>
      </c>
      <c r="C31" s="59">
        <v>4.0</v>
      </c>
      <c r="D31" s="59" t="s">
        <v>2619</v>
      </c>
      <c r="E31" s="59" t="s">
        <v>2589</v>
      </c>
      <c r="F31" s="58"/>
      <c r="G31" s="58"/>
      <c r="H31" s="58"/>
      <c r="I31" s="58"/>
      <c r="J31" s="58"/>
      <c r="K31" s="58"/>
      <c r="L31" s="58"/>
      <c r="M31" s="58"/>
      <c r="N31" s="58"/>
      <c r="O31" s="58"/>
      <c r="P31" s="58"/>
      <c r="Q31" s="58"/>
      <c r="R31" s="58"/>
      <c r="S31" s="58"/>
      <c r="T31" s="58"/>
      <c r="U31" s="58"/>
      <c r="V31" s="58"/>
      <c r="W31" s="58"/>
      <c r="X31" s="58"/>
      <c r="Y31" s="58"/>
      <c r="Z31" s="58"/>
      <c r="AA31" s="58"/>
    </row>
    <row r="32">
      <c r="B32" s="40" t="s">
        <v>1868</v>
      </c>
      <c r="C32" s="40">
        <v>13.0</v>
      </c>
      <c r="D32" s="40" t="s">
        <v>2594</v>
      </c>
      <c r="E32" s="40" t="s">
        <v>2595</v>
      </c>
    </row>
    <row r="33">
      <c r="B33" s="40" t="s">
        <v>1876</v>
      </c>
      <c r="C33" s="40">
        <v>10964.0</v>
      </c>
      <c r="D33" s="40" t="s">
        <v>2620</v>
      </c>
      <c r="E33" s="40" t="s">
        <v>2606</v>
      </c>
    </row>
    <row r="34">
      <c r="B34" s="40" t="s">
        <v>2075</v>
      </c>
      <c r="C34" s="40">
        <v>340.0</v>
      </c>
      <c r="D34" s="40" t="s">
        <v>2621</v>
      </c>
      <c r="E34" s="40" t="s">
        <v>2622</v>
      </c>
    </row>
    <row r="35">
      <c r="B35" s="40" t="s">
        <v>2087</v>
      </c>
      <c r="C35" s="40">
        <v>719.0</v>
      </c>
      <c r="D35" s="40" t="s">
        <v>2623</v>
      </c>
      <c r="E35" s="40" t="s">
        <v>2624</v>
      </c>
    </row>
    <row r="36">
      <c r="B36" s="40" t="s">
        <v>2090</v>
      </c>
      <c r="C36" s="40">
        <v>9.0</v>
      </c>
      <c r="D36" s="40" t="s">
        <v>2625</v>
      </c>
      <c r="E36" s="40" t="s">
        <v>2626</v>
      </c>
    </row>
    <row r="37">
      <c r="B37" s="40" t="s">
        <v>2095</v>
      </c>
      <c r="C37" s="40">
        <v>33.0</v>
      </c>
      <c r="D37" s="40" t="s">
        <v>2594</v>
      </c>
      <c r="E37" s="40" t="s">
        <v>2595</v>
      </c>
    </row>
    <row r="38">
      <c r="B38" s="40" t="s">
        <v>2102</v>
      </c>
      <c r="C38" s="40">
        <v>10113.0</v>
      </c>
      <c r="D38" s="40" t="s">
        <v>2627</v>
      </c>
      <c r="E38" s="40" t="s">
        <v>2628</v>
      </c>
    </row>
    <row r="39">
      <c r="B39" s="40" t="s">
        <v>1871</v>
      </c>
      <c r="C39" s="40">
        <v>6.0</v>
      </c>
      <c r="D39" s="40" t="s">
        <v>2623</v>
      </c>
      <c r="E39" s="40" t="s">
        <v>2624</v>
      </c>
    </row>
    <row r="40">
      <c r="B40" s="40" t="s">
        <v>1874</v>
      </c>
      <c r="C40" s="40">
        <v>5.0</v>
      </c>
      <c r="D40" s="40" t="s">
        <v>2623</v>
      </c>
      <c r="E40" s="40" t="s">
        <v>2624</v>
      </c>
    </row>
    <row r="41">
      <c r="B41" s="40" t="s">
        <v>2114</v>
      </c>
      <c r="C41" s="40">
        <v>57.0</v>
      </c>
      <c r="D41" s="40" t="s">
        <v>2629</v>
      </c>
      <c r="E41" s="40" t="s">
        <v>2630</v>
      </c>
    </row>
    <row r="42">
      <c r="A42" s="58"/>
      <c r="B42" s="59" t="s">
        <v>2153</v>
      </c>
      <c r="C42" s="59">
        <v>10.0</v>
      </c>
      <c r="D42" s="59" t="s">
        <v>2631</v>
      </c>
      <c r="E42" s="59" t="s">
        <v>2589</v>
      </c>
      <c r="F42" s="58"/>
      <c r="G42" s="58"/>
      <c r="H42" s="58"/>
      <c r="I42" s="58"/>
      <c r="J42" s="58"/>
      <c r="K42" s="58"/>
      <c r="L42" s="58"/>
      <c r="M42" s="58"/>
      <c r="N42" s="58"/>
      <c r="O42" s="58"/>
      <c r="P42" s="58"/>
      <c r="Q42" s="58"/>
      <c r="R42" s="58"/>
      <c r="S42" s="58"/>
      <c r="T42" s="58"/>
      <c r="U42" s="58"/>
      <c r="V42" s="58"/>
      <c r="W42" s="58"/>
      <c r="X42" s="58"/>
      <c r="Y42" s="58"/>
      <c r="Z42" s="58"/>
      <c r="AA42" s="58"/>
    </row>
    <row r="43">
      <c r="A43" s="58"/>
      <c r="B43" s="59" t="s">
        <v>2632</v>
      </c>
      <c r="C43" s="59">
        <v>0.0</v>
      </c>
      <c r="D43" s="59" t="s">
        <v>2633</v>
      </c>
      <c r="E43" s="59" t="s">
        <v>2589</v>
      </c>
      <c r="F43" s="58"/>
      <c r="G43" s="58"/>
      <c r="H43" s="58"/>
      <c r="I43" s="58"/>
      <c r="J43" s="58"/>
      <c r="K43" s="58"/>
      <c r="L43" s="58"/>
      <c r="M43" s="58"/>
      <c r="N43" s="58"/>
      <c r="O43" s="58"/>
      <c r="P43" s="58"/>
      <c r="Q43" s="58"/>
      <c r="R43" s="58"/>
      <c r="S43" s="58"/>
      <c r="T43" s="58"/>
      <c r="U43" s="58"/>
      <c r="V43" s="58"/>
      <c r="W43" s="58"/>
      <c r="X43" s="58"/>
      <c r="Y43" s="58"/>
      <c r="Z43" s="58"/>
      <c r="AA43" s="58"/>
    </row>
    <row r="44">
      <c r="A44" s="58"/>
      <c r="B44" s="59" t="s">
        <v>2634</v>
      </c>
      <c r="C44" s="59">
        <v>0.0</v>
      </c>
      <c r="D44" s="59" t="s">
        <v>2633</v>
      </c>
      <c r="E44" s="59" t="s">
        <v>2589</v>
      </c>
      <c r="F44" s="58"/>
      <c r="G44" s="58"/>
      <c r="H44" s="58"/>
      <c r="I44" s="58"/>
      <c r="J44" s="58"/>
      <c r="K44" s="58"/>
      <c r="L44" s="58"/>
      <c r="M44" s="58"/>
      <c r="N44" s="58"/>
      <c r="O44" s="58"/>
      <c r="P44" s="58"/>
      <c r="Q44" s="58"/>
      <c r="R44" s="58"/>
      <c r="S44" s="58"/>
      <c r="T44" s="58"/>
      <c r="U44" s="58"/>
      <c r="V44" s="58"/>
      <c r="W44" s="58"/>
      <c r="X44" s="58"/>
      <c r="Y44" s="58"/>
      <c r="Z44" s="58"/>
      <c r="AA44" s="58"/>
    </row>
    <row r="45">
      <c r="A45" s="58"/>
      <c r="B45" s="59" t="s">
        <v>2635</v>
      </c>
      <c r="C45" s="59">
        <v>0.0</v>
      </c>
      <c r="D45" s="59" t="s">
        <v>2633</v>
      </c>
      <c r="E45" s="59" t="s">
        <v>2589</v>
      </c>
      <c r="F45" s="58"/>
      <c r="G45" s="58"/>
      <c r="H45" s="58"/>
      <c r="I45" s="58"/>
      <c r="J45" s="58"/>
      <c r="K45" s="58"/>
      <c r="L45" s="58"/>
      <c r="M45" s="58"/>
      <c r="N45" s="58"/>
      <c r="O45" s="58"/>
      <c r="P45" s="58"/>
      <c r="Q45" s="58"/>
      <c r="R45" s="58"/>
      <c r="S45" s="58"/>
      <c r="T45" s="58"/>
      <c r="U45" s="58"/>
      <c r="V45" s="58"/>
      <c r="W45" s="58"/>
      <c r="X45" s="58"/>
      <c r="Y45" s="58"/>
      <c r="Z45" s="58"/>
      <c r="AA45" s="58"/>
    </row>
    <row r="46">
      <c r="B46" s="40" t="s">
        <v>1956</v>
      </c>
      <c r="C46" s="40">
        <v>89.0</v>
      </c>
      <c r="D46" s="40" t="s">
        <v>2636</v>
      </c>
      <c r="E46" s="40" t="s">
        <v>1650</v>
      </c>
    </row>
    <row r="47">
      <c r="A47" s="58"/>
      <c r="B47" s="59" t="s">
        <v>2160</v>
      </c>
      <c r="C47" s="59">
        <v>1.0</v>
      </c>
      <c r="D47" s="59" t="s">
        <v>2637</v>
      </c>
      <c r="E47" s="59" t="s">
        <v>2589</v>
      </c>
      <c r="F47" s="58"/>
      <c r="G47" s="58"/>
      <c r="H47" s="58"/>
      <c r="I47" s="58"/>
      <c r="J47" s="58"/>
      <c r="K47" s="58"/>
      <c r="L47" s="58"/>
      <c r="M47" s="58"/>
      <c r="N47" s="58"/>
      <c r="O47" s="58"/>
      <c r="P47" s="58"/>
      <c r="Q47" s="58"/>
      <c r="R47" s="58"/>
      <c r="S47" s="58"/>
      <c r="T47" s="58"/>
      <c r="U47" s="58"/>
      <c r="V47" s="58"/>
      <c r="W47" s="58"/>
      <c r="X47" s="58"/>
      <c r="Y47" s="58"/>
      <c r="Z47" s="58"/>
      <c r="AA47" s="58"/>
    </row>
    <row r="48">
      <c r="A48" s="58"/>
      <c r="B48" s="59" t="s">
        <v>2163</v>
      </c>
      <c r="C48" s="59">
        <v>22.0</v>
      </c>
      <c r="D48" s="59" t="s">
        <v>2638</v>
      </c>
      <c r="E48" s="59" t="s">
        <v>2589</v>
      </c>
      <c r="F48" s="58"/>
      <c r="G48" s="58"/>
      <c r="H48" s="58"/>
      <c r="I48" s="58"/>
      <c r="J48" s="58"/>
      <c r="K48" s="58"/>
      <c r="L48" s="58"/>
      <c r="M48" s="58"/>
      <c r="N48" s="58"/>
      <c r="O48" s="58"/>
      <c r="P48" s="58"/>
      <c r="Q48" s="58"/>
      <c r="R48" s="58"/>
      <c r="S48" s="58"/>
      <c r="T48" s="58"/>
      <c r="U48" s="58"/>
      <c r="V48" s="58"/>
      <c r="W48" s="58"/>
      <c r="X48" s="58"/>
      <c r="Y48" s="58"/>
      <c r="Z48" s="58"/>
      <c r="AA48" s="58"/>
    </row>
    <row r="49">
      <c r="A49" s="58"/>
      <c r="B49" s="59" t="s">
        <v>2639</v>
      </c>
      <c r="C49" s="59">
        <v>0.0</v>
      </c>
      <c r="D49" s="59"/>
      <c r="E49" s="59" t="s">
        <v>2589</v>
      </c>
      <c r="F49" s="58"/>
      <c r="G49" s="58"/>
      <c r="H49" s="58"/>
      <c r="I49" s="58"/>
      <c r="J49" s="58"/>
      <c r="K49" s="58"/>
      <c r="L49" s="58"/>
      <c r="M49" s="58"/>
      <c r="N49" s="58"/>
      <c r="O49" s="58"/>
      <c r="P49" s="58"/>
      <c r="Q49" s="58"/>
      <c r="R49" s="58"/>
      <c r="S49" s="58"/>
      <c r="T49" s="58"/>
      <c r="U49" s="58"/>
      <c r="V49" s="58"/>
      <c r="W49" s="58"/>
      <c r="X49" s="58"/>
      <c r="Y49" s="58"/>
      <c r="Z49" s="58"/>
      <c r="AA49" s="58"/>
    </row>
    <row r="50">
      <c r="A50" s="58"/>
      <c r="B50" s="59" t="s">
        <v>2174</v>
      </c>
      <c r="C50" s="59">
        <v>10.0</v>
      </c>
      <c r="D50" s="59" t="s">
        <v>2640</v>
      </c>
      <c r="E50" s="59" t="s">
        <v>2589</v>
      </c>
      <c r="F50" s="58"/>
      <c r="G50" s="58"/>
      <c r="H50" s="58"/>
      <c r="I50" s="58"/>
      <c r="J50" s="58"/>
      <c r="K50" s="58"/>
      <c r="L50" s="58"/>
      <c r="M50" s="58"/>
      <c r="N50" s="58"/>
      <c r="O50" s="58"/>
      <c r="P50" s="58"/>
      <c r="Q50" s="58"/>
      <c r="R50" s="58"/>
      <c r="S50" s="58"/>
      <c r="T50" s="58"/>
      <c r="U50" s="58"/>
      <c r="V50" s="58"/>
      <c r="W50" s="58"/>
      <c r="X50" s="58"/>
      <c r="Y50" s="58"/>
      <c r="Z50" s="58"/>
      <c r="AA50" s="58"/>
    </row>
    <row r="51">
      <c r="B51" s="40" t="s">
        <v>2176</v>
      </c>
      <c r="C51" s="40">
        <v>1042.0</v>
      </c>
      <c r="D51" s="40" t="s">
        <v>2641</v>
      </c>
      <c r="E51" s="40" t="s">
        <v>2642</v>
      </c>
    </row>
    <row r="52">
      <c r="B52" s="40" t="s">
        <v>2209</v>
      </c>
      <c r="C52" s="40">
        <v>2804.0</v>
      </c>
      <c r="D52" s="40" t="s">
        <v>2643</v>
      </c>
      <c r="E52" s="40" t="s">
        <v>2628</v>
      </c>
    </row>
    <row r="53">
      <c r="B53" s="40" t="s">
        <v>2262</v>
      </c>
      <c r="C53" s="40">
        <v>386.0</v>
      </c>
      <c r="D53" s="40" t="s">
        <v>2644</v>
      </c>
      <c r="E53" s="40" t="s">
        <v>2628</v>
      </c>
    </row>
    <row r="54">
      <c r="B54" s="40" t="s">
        <v>2206</v>
      </c>
      <c r="C54" s="40">
        <v>6.0</v>
      </c>
      <c r="D54" s="40" t="s">
        <v>2645</v>
      </c>
      <c r="E54" s="40" t="s">
        <v>2624</v>
      </c>
    </row>
    <row r="55">
      <c r="A55" s="58"/>
      <c r="B55" s="59" t="s">
        <v>2646</v>
      </c>
      <c r="C55" s="59">
        <v>0.0</v>
      </c>
      <c r="D55" s="59"/>
      <c r="E55" s="59" t="s">
        <v>2589</v>
      </c>
      <c r="F55" s="58"/>
      <c r="G55" s="58"/>
      <c r="H55" s="58"/>
      <c r="I55" s="58"/>
      <c r="J55" s="58"/>
      <c r="K55" s="58"/>
      <c r="L55" s="58"/>
      <c r="M55" s="58"/>
      <c r="N55" s="58"/>
      <c r="O55" s="58"/>
      <c r="P55" s="58"/>
      <c r="Q55" s="58"/>
      <c r="R55" s="58"/>
      <c r="S55" s="58"/>
      <c r="T55" s="58"/>
      <c r="U55" s="58"/>
      <c r="V55" s="58"/>
      <c r="W55" s="58"/>
      <c r="X55" s="58"/>
      <c r="Y55" s="58"/>
      <c r="Z55" s="58"/>
      <c r="AA55" s="58"/>
    </row>
    <row r="56">
      <c r="A56" s="58"/>
      <c r="B56" s="59" t="s">
        <v>2647</v>
      </c>
      <c r="C56" s="59">
        <v>0.0</v>
      </c>
      <c r="D56" s="59"/>
      <c r="E56" s="59" t="s">
        <v>2589</v>
      </c>
      <c r="F56" s="58"/>
      <c r="G56" s="58"/>
      <c r="H56" s="58"/>
      <c r="I56" s="58"/>
      <c r="J56" s="58"/>
      <c r="K56" s="58"/>
      <c r="L56" s="58"/>
      <c r="M56" s="58"/>
      <c r="N56" s="58"/>
      <c r="O56" s="58"/>
      <c r="P56" s="58"/>
      <c r="Q56" s="58"/>
      <c r="R56" s="58"/>
      <c r="S56" s="58"/>
      <c r="T56" s="58"/>
      <c r="U56" s="58"/>
      <c r="V56" s="58"/>
      <c r="W56" s="58"/>
      <c r="X56" s="58"/>
      <c r="Y56" s="58"/>
      <c r="Z56" s="58"/>
      <c r="AA56" s="58"/>
    </row>
    <row r="57">
      <c r="A57" s="58"/>
      <c r="B57" s="59" t="s">
        <v>2648</v>
      </c>
      <c r="C57" s="59">
        <v>0.0</v>
      </c>
      <c r="D57" s="59"/>
      <c r="E57" s="59" t="s">
        <v>2589</v>
      </c>
      <c r="F57" s="58"/>
      <c r="G57" s="58"/>
      <c r="H57" s="58"/>
      <c r="I57" s="58"/>
      <c r="J57" s="58"/>
      <c r="K57" s="58"/>
      <c r="L57" s="58"/>
      <c r="M57" s="58"/>
      <c r="N57" s="58"/>
      <c r="O57" s="58"/>
      <c r="P57" s="58"/>
      <c r="Q57" s="58"/>
      <c r="R57" s="58"/>
      <c r="S57" s="58"/>
      <c r="T57" s="58"/>
      <c r="U57" s="58"/>
      <c r="V57" s="58"/>
      <c r="W57" s="58"/>
      <c r="X57" s="58"/>
      <c r="Y57" s="58"/>
      <c r="Z57" s="58"/>
      <c r="AA57" s="58"/>
    </row>
  </sheetData>
  <drawing r:id="rId1"/>
</worksheet>
</file>