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filterPrivacy="1" codeName="ThisWorkbook"/>
  <xr:revisionPtr revIDLastSave="941" documentId="6_{665D0E94-5F74-C946-ACE7-AE43FE8D8935}" xr6:coauthVersionLast="47" xr6:coauthVersionMax="47" xr10:uidLastSave="{9923657D-9943-41EB-A1C1-AD1A19D1F24F}"/>
  <bookViews>
    <workbookView xWindow="-110" yWindow="-110" windowWidth="19420" windowHeight="110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4" i="11" l="1"/>
  <c r="D124" i="11"/>
  <c r="D120" i="11"/>
  <c r="D99" i="11"/>
  <c r="D90" i="11"/>
  <c r="D73" i="11"/>
  <c r="D152" i="11"/>
  <c r="F35" i="11"/>
  <c r="D52" i="11"/>
  <c r="D58" i="11"/>
  <c r="D38" i="11"/>
  <c r="F126" i="11"/>
  <c r="F125" i="11"/>
  <c r="F154" i="11"/>
  <c r="F153" i="11"/>
  <c r="F146" i="11"/>
  <c r="F145" i="11"/>
  <c r="D136" i="11"/>
  <c r="D132" i="11"/>
  <c r="D128" i="11"/>
  <c r="D116" i="11"/>
  <c r="F152" i="11"/>
  <c r="F144" i="11"/>
  <c r="F124" i="11"/>
  <c r="F121" i="11"/>
  <c r="F122" i="11"/>
  <c r="D26" i="11"/>
  <c r="D16" i="11"/>
  <c r="F23" i="11"/>
  <c r="F24" i="11"/>
  <c r="F25" i="11"/>
  <c r="F21" i="11"/>
  <c r="F22" i="11"/>
  <c r="F17" i="11"/>
  <c r="F18" i="11"/>
  <c r="F19" i="11"/>
  <c r="F20" i="11"/>
  <c r="F16" i="11"/>
  <c r="F26" i="11"/>
  <c r="F27" i="11"/>
  <c r="F28" i="11"/>
  <c r="F29" i="11"/>
  <c r="F30" i="11"/>
  <c r="F31" i="11"/>
  <c r="F32" i="11"/>
  <c r="F33" i="11"/>
  <c r="F34" i="11"/>
  <c r="F36" i="11"/>
  <c r="F142" i="11" l="1"/>
  <c r="F141" i="11"/>
  <c r="F138" i="11"/>
  <c r="F137" i="11"/>
  <c r="F134" i="11"/>
  <c r="F133" i="11"/>
  <c r="F130" i="11"/>
  <c r="F129" i="11"/>
  <c r="F117" i="11"/>
  <c r="F118" i="11"/>
  <c r="F116" i="11"/>
  <c r="F140" i="11"/>
  <c r="F136" i="11"/>
  <c r="F132" i="11"/>
  <c r="F120" i="11"/>
  <c r="F128" i="11"/>
  <c r="F14" i="11"/>
  <c r="E9" i="11"/>
  <c r="H172" i="11"/>
  <c r="H7" i="11"/>
  <c r="H120" i="11" l="1"/>
  <c r="I5" i="11"/>
  <c r="I6" i="11" s="1"/>
  <c r="H161" i="11"/>
  <c r="H160" i="11"/>
  <c r="H159" i="11"/>
  <c r="H158" i="11"/>
  <c r="H156" i="11"/>
  <c r="H116" i="11"/>
  <c r="H115" i="11"/>
  <c r="H37" i="11"/>
  <c r="H8" i="11"/>
  <c r="H157" i="11" l="1"/>
  <c r="H11" i="11"/>
  <c r="H128" i="11"/>
  <c r="H38" i="11"/>
  <c r="J5" i="11"/>
  <c r="K5" i="11" l="1"/>
  <c r="L5" i="11" l="1"/>
  <c r="M5" i="11" l="1"/>
  <c r="N5" i="11" l="1"/>
  <c r="O5" i="11" l="1"/>
  <c r="P5" i="11" l="1"/>
  <c r="P6" i="11" s="1"/>
  <c r="O6" i="11"/>
  <c r="N6" i="11"/>
  <c r="M6" i="11"/>
  <c r="L6" i="11"/>
  <c r="K6" i="11"/>
  <c r="J6" i="11"/>
  <c r="I4" i="11"/>
  <c r="H64" i="11" l="1"/>
  <c r="H16" i="11"/>
  <c r="P4" i="11"/>
  <c r="Q5" i="11"/>
  <c r="R5" i="11" l="1"/>
  <c r="S5" i="11" l="1"/>
  <c r="T5" i="11" l="1"/>
  <c r="U5" i="11" l="1"/>
  <c r="V5" i="11" l="1"/>
  <c r="W5" i="11" l="1"/>
  <c r="W6" i="11" s="1"/>
  <c r="V6" i="11"/>
  <c r="U6" i="11"/>
  <c r="T6" i="11"/>
  <c r="S6" i="11"/>
  <c r="R6" i="11"/>
  <c r="Q6" i="11"/>
  <c r="H109" i="11"/>
  <c r="H90" i="11"/>
  <c r="H87"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4" i="11" s="1"/>
  <c r="BG5" i="11" l="1"/>
  <c r="BG6" i="11" s="1"/>
  <c r="BF6" i="11"/>
  <c r="BH5" i="11" l="1"/>
  <c r="BH6" i="11" s="1"/>
  <c r="BI5" i="11" l="1"/>
  <c r="BI6" i="11" s="1"/>
  <c r="BJ5" i="11" l="1"/>
  <c r="BJ6" i="11" s="1"/>
  <c r="BK5" i="11" l="1"/>
  <c r="BK6" i="11" s="1"/>
  <c r="BL5" i="11" l="1"/>
  <c r="BL6" i="11" s="1"/>
  <c r="BM5" i="11" l="1"/>
  <c r="BN5" i="11" s="1"/>
  <c r="BM4" i="11" l="1"/>
  <c r="BM6" i="11"/>
  <c r="BN6" i="11"/>
  <c r="BO5" i="11"/>
  <c r="BO6" i="11" l="1"/>
  <c r="BP5" i="11"/>
  <c r="BP6" i="11" l="1"/>
  <c r="BQ5" i="11"/>
  <c r="BQ6" i="11" l="1"/>
  <c r="BR5" i="11"/>
  <c r="BS5" i="11" l="1"/>
  <c r="BR6" i="11"/>
  <c r="BT5" i="11" l="1"/>
  <c r="BS6" i="11"/>
  <c r="BT4" i="11" l="1"/>
  <c r="BT6" i="11"/>
  <c r="BU5" i="11"/>
  <c r="BU6" i="11" l="1"/>
  <c r="BV5" i="11"/>
  <c r="BV6" i="11" l="1"/>
  <c r="BW5" i="11"/>
  <c r="BX5" i="11" l="1"/>
  <c r="BW6" i="11"/>
  <c r="BX6" i="11" l="1"/>
  <c r="BY5" i="11"/>
  <c r="BY6" i="11" l="1"/>
  <c r="BZ5" i="11"/>
  <c r="BZ6" i="11" l="1"/>
  <c r="CA5" i="11"/>
  <c r="CA4" i="11" l="1"/>
  <c r="CB5" i="11"/>
  <c r="CA6" i="11"/>
  <c r="CC5" i="11" l="1"/>
  <c r="CB6" i="11"/>
  <c r="CC6" i="11" l="1"/>
  <c r="CD5" i="11"/>
  <c r="CE5" i="11" l="1"/>
  <c r="CD6" i="11"/>
  <c r="CF5" i="11" l="1"/>
  <c r="CE6" i="11"/>
  <c r="CG5" i="11" l="1"/>
  <c r="CF6" i="11"/>
  <c r="CH5" i="11" l="1"/>
  <c r="CG6" i="11"/>
  <c r="CI5" i="11" l="1"/>
  <c r="CH4" i="11"/>
  <c r="CH6" i="11"/>
  <c r="CI6" i="11" l="1"/>
  <c r="CJ5" i="11"/>
  <c r="CK5" i="11" l="1"/>
  <c r="CJ6" i="11"/>
  <c r="CL5" i="11" l="1"/>
  <c r="CK6" i="11"/>
  <c r="CM5" i="11" l="1"/>
  <c r="CL6" i="11"/>
  <c r="CM6" i="11" l="1"/>
  <c r="CN5" i="11"/>
  <c r="CO5" i="11" l="1"/>
  <c r="CN6" i="11"/>
  <c r="CO6" i="11" l="1"/>
  <c r="CO4" i="11"/>
  <c r="CP5" i="11"/>
  <c r="CP6" i="11" l="1"/>
  <c r="CQ5" i="11"/>
  <c r="CQ6" i="11" l="1"/>
  <c r="CR5" i="11"/>
  <c r="CS5" i="11" l="1"/>
  <c r="CR6" i="11"/>
  <c r="CS6" i="11" l="1"/>
  <c r="CT5" i="11"/>
  <c r="CU5" i="11" l="1"/>
  <c r="CT6" i="11"/>
  <c r="CV5" i="11" l="1"/>
  <c r="CU6" i="11"/>
  <c r="CV4" i="11" l="1"/>
  <c r="CW5" i="11"/>
  <c r="CV6" i="11"/>
  <c r="CW6" i="11" l="1"/>
  <c r="CX5" i="11"/>
  <c r="CY5" i="11" l="1"/>
  <c r="CX6" i="11"/>
  <c r="CY6" i="11" l="1"/>
  <c r="CZ5" i="11"/>
  <c r="DA5" i="11" l="1"/>
  <c r="CZ6" i="11"/>
  <c r="DB5" i="11" l="1"/>
  <c r="DA6" i="11"/>
  <c r="DC5" i="11" l="1"/>
  <c r="DB6" i="11"/>
  <c r="DD5" i="11" l="1"/>
  <c r="DC6" i="11"/>
  <c r="DC4" i="11"/>
  <c r="DE5" i="11" l="1"/>
  <c r="DD6" i="11"/>
  <c r="DE6" i="11" l="1"/>
  <c r="DF5" i="11"/>
  <c r="DG5" i="11" l="1"/>
  <c r="DF6" i="11"/>
  <c r="DG6" i="11" l="1"/>
  <c r="DH5" i="11"/>
  <c r="DI5" i="11" l="1"/>
  <c r="DH6" i="11"/>
  <c r="DJ5" i="11" l="1"/>
  <c r="DI6" i="11"/>
  <c r="DJ6" i="11" l="1"/>
  <c r="DJ4" i="11"/>
  <c r="DK5" i="11"/>
  <c r="DL5" i="11" l="1"/>
  <c r="DK6" i="11"/>
  <c r="DL6" i="11" l="1"/>
  <c r="DM5" i="11"/>
  <c r="DN5" i="11" l="1"/>
  <c r="DM6" i="11"/>
  <c r="DN6" i="11" l="1"/>
  <c r="DO5" i="11"/>
  <c r="DO6" i="11" l="1"/>
  <c r="DP5" i="11"/>
  <c r="DP6" i="11" l="1"/>
  <c r="DQ5" i="11"/>
  <c r="DQ4" i="11" l="1"/>
  <c r="DR5" i="11"/>
  <c r="DQ6" i="11"/>
  <c r="DR6" i="11" l="1"/>
  <c r="DS5" i="11"/>
  <c r="DS6" i="11" l="1"/>
  <c r="DT5" i="11"/>
  <c r="DU5" i="11" l="1"/>
  <c r="DT6" i="11"/>
  <c r="DU6" i="11" l="1"/>
  <c r="DV5" i="11"/>
  <c r="DV6" i="11" l="1"/>
  <c r="DW5" i="11"/>
  <c r="DW6" i="11" s="1"/>
</calcChain>
</file>

<file path=xl/sharedStrings.xml><?xml version="1.0" encoding="utf-8"?>
<sst xmlns="http://schemas.openxmlformats.org/spreadsheetml/2006/main" count="231" uniqueCount="166">
  <si>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</si>
  <si>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r>
      <rPr>
        <b/>
        <sz val="22"/>
        <color theme="1" tint="0.34998626667073579"/>
        <rFont val="Apple Color Emoji"/>
        <family val="2"/>
      </rPr>
      <t>🎈</t>
    </r>
    <r>
      <rPr>
        <b/>
        <sz val="22"/>
        <color theme="1" tint="0.34998626667073579"/>
        <rFont val="Meiryo UI"/>
        <family val="2"/>
      </rPr>
      <t>ふわふわロケッつ</t>
    </r>
    <r>
      <rPr>
        <b/>
        <sz val="22"/>
        <color theme="1" tint="0.34998626667073579"/>
        <rFont val="Apple Color Emoji"/>
        <family val="2"/>
      </rPr>
      <t>🚀</t>
    </r>
    <rPh sb="0" eb="2">
      <t xml:space="preserve">フウセン </t>
    </rPh>
    <phoneticPr fontId="29"/>
  </si>
  <si>
    <t>シンプル ガント チャート (Vertex42.com)</t>
  </si>
  <si>
    <t>セル B2 には会社の名前を入力します。</t>
  </si>
  <si>
    <t>(L)村上、(S)井石、平田、前田、宮本、山下</t>
    <phoneticPr fontId="29"/>
  </si>
  <si>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</si>
  <si>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</si>
  <si>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</si>
  <si>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</si>
  <si>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</si>
  <si>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</si>
  <si>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</si>
  <si>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</si>
  <si>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</si>
  <si>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</si>
  <si>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</si>
  <si>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</si>
  <si>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</si>
  <si>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</si>
  <si>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</si>
  <si>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t>
    <rPh sb="0" eb="2">
      <t xml:space="preserve">キカクショ </t>
    </rPh>
    <phoneticPr fontId="29"/>
  </si>
  <si>
    <t>企画書作成</t>
    <rPh sb="0" eb="3">
      <t xml:space="preserve">キカクショ </t>
    </rPh>
    <rPh sb="3" eb="5">
      <t xml:space="preserve">サクセイ </t>
    </rPh>
    <phoneticPr fontId="29"/>
  </si>
  <si>
    <t>村上</t>
    <rPh sb="0" eb="2">
      <t xml:space="preserve">ムラカミ </t>
    </rPh>
    <phoneticPr fontId="29"/>
  </si>
  <si>
    <t>基本設計</t>
    <rPh sb="0" eb="2">
      <t xml:space="preserve">キホン </t>
    </rPh>
    <rPh sb="2" eb="4">
      <t xml:space="preserve">セッケイ </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</si>
  <si>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</si>
  <si>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機能一覧</t>
    <rPh sb="0" eb="4">
      <t xml:space="preserve">キノウイチラン </t>
    </rPh>
    <phoneticPr fontId="29"/>
  </si>
  <si>
    <t>前田、平田、山下</t>
  </si>
  <si>
    <t>画面遷移図</t>
    <rPh sb="0" eb="1">
      <t xml:space="preserve">ガメンセンイ </t>
    </rPh>
    <rPh sb="4" eb="5">
      <t xml:space="preserve">ズ </t>
    </rPh>
    <phoneticPr fontId="29"/>
  </si>
  <si>
    <t>DB設計</t>
    <rPh sb="2" eb="4">
      <t xml:space="preserve">セッケイショ </t>
    </rPh>
    <phoneticPr fontId="29"/>
  </si>
  <si>
    <t>宮本,井石</t>
    <rPh sb="3" eb="4">
      <t xml:space="preserve">イセキ </t>
    </rPh>
    <phoneticPr fontId="29"/>
  </si>
  <si>
    <t>CRUD図</t>
    <rPh sb="4" eb="5">
      <t xml:space="preserve">ズ </t>
    </rPh>
    <phoneticPr fontId="29"/>
  </si>
  <si>
    <t>宮本</t>
    <rPh sb="0" eb="2">
      <t xml:space="preserve">ミヤモト </t>
    </rPh>
    <phoneticPr fontId="29"/>
  </si>
  <si>
    <t>GitHub</t>
    <phoneticPr fontId="29"/>
  </si>
  <si>
    <t>村上</t>
    <rPh sb="0" eb="1">
      <t xml:space="preserve">ムラカミ </t>
    </rPh>
    <phoneticPr fontId="29"/>
  </si>
  <si>
    <t>Figma</t>
    <phoneticPr fontId="29"/>
  </si>
  <si>
    <t>井石、前田、山下</t>
    <rPh sb="0" eb="2">
      <t xml:space="preserve">イセキ </t>
    </rPh>
    <rPh sb="2" eb="3">
      <t>、</t>
    </rPh>
    <rPh sb="3" eb="5">
      <t xml:space="preserve">マエダ </t>
    </rPh>
    <rPh sb="6" eb="8">
      <t xml:space="preserve">ヤマシタ </t>
    </rPh>
    <phoneticPr fontId="29"/>
  </si>
  <si>
    <t>　　　　　新規会員登録画面</t>
    <rPh sb="5" eb="13">
      <t xml:space="preserve">シンキカイイントウロクガメン </t>
    </rPh>
    <phoneticPr fontId="29"/>
  </si>
  <si>
    <t>井石、平田</t>
  </si>
  <si>
    <t>　　　　　ログイン画面</t>
    <phoneticPr fontId="29"/>
  </si>
  <si>
    <t>前田</t>
  </si>
  <si>
    <t>　　　　　パスワード変更画面</t>
    <rPh sb="10" eb="12">
      <t xml:space="preserve">ヘンコウ </t>
    </rPh>
    <phoneticPr fontId="29"/>
  </si>
  <si>
    <t>山下</t>
    <rPh sb="0" eb="2">
      <t xml:space="preserve">ヤマシタ </t>
    </rPh>
    <phoneticPr fontId="29"/>
  </si>
  <si>
    <t>m</t>
    <phoneticPr fontId="29"/>
  </si>
  <si>
    <t>　　　　　トップ画面</t>
    <rPh sb="8" eb="10">
      <t xml:space="preserve">ガメン </t>
    </rPh>
    <phoneticPr fontId="29"/>
  </si>
  <si>
    <t>井石</t>
    <rPh sb="0" eb="2">
      <t xml:space="preserve">イセキ </t>
    </rPh>
    <phoneticPr fontId="29"/>
  </si>
  <si>
    <t>　　　　　掲示板画面</t>
    <rPh sb="5" eb="8">
      <t xml:space="preserve">ケイジバン </t>
    </rPh>
    <rPh sb="8" eb="10">
      <t xml:space="preserve">サクセイガメン </t>
    </rPh>
    <phoneticPr fontId="29"/>
  </si>
  <si>
    <t>　　　　　掲示板作成画面</t>
    <rPh sb="5" eb="6">
      <t xml:space="preserve">ケイジバントウコウガメン </t>
    </rPh>
    <rPh sb="8" eb="10">
      <t xml:space="preserve">サクセイ </t>
    </rPh>
    <phoneticPr fontId="29"/>
  </si>
  <si>
    <t>　　　　　利用方法画面</t>
    <rPh sb="5" eb="9">
      <t xml:space="preserve">リヨウホウホウ </t>
    </rPh>
    <rPh sb="9" eb="11">
      <t xml:space="preserve">ガメン </t>
    </rPh>
    <phoneticPr fontId="29"/>
  </si>
  <si>
    <t>　　　　　マイページ画面</t>
    <rPh sb="5" eb="7">
      <t xml:space="preserve">マイページガメン </t>
    </rPh>
    <phoneticPr fontId="29"/>
  </si>
  <si>
    <t>井石</t>
    <phoneticPr fontId="29"/>
  </si>
  <si>
    <t>　　　　　カテゴリ画面</t>
    <rPh sb="9" eb="11">
      <t xml:space="preserve">ガメン </t>
    </rPh>
    <phoneticPr fontId="29"/>
  </si>
  <si>
    <t>画面レイアウト図</t>
    <rPh sb="0" eb="1">
      <t xml:space="preserve">ガメン </t>
    </rPh>
    <phoneticPr fontId="29"/>
  </si>
  <si>
    <t>全員</t>
    <rPh sb="0" eb="2">
      <t xml:space="preserve">ゼンイン </t>
    </rPh>
    <phoneticPr fontId="29"/>
  </si>
  <si>
    <t>山下</t>
    <rPh sb="0" eb="1">
      <t xml:space="preserve">ヤマシタ </t>
    </rPh>
    <phoneticPr fontId="29"/>
  </si>
  <si>
    <t>前田</t>
    <rPh sb="0" eb="2">
      <t xml:space="preserve">マエダ </t>
    </rPh>
    <phoneticPr fontId="29"/>
  </si>
  <si>
    <t>　　　　　マイページ変更画面</t>
    <rPh sb="10" eb="12">
      <t>ヘンコウ</t>
    </rPh>
    <phoneticPr fontId="29"/>
  </si>
  <si>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</si>
  <si>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開発</t>
    <rPh sb="0" eb="2">
      <t xml:space="preserve">カイハツ </t>
    </rPh>
    <phoneticPr fontId="29"/>
  </si>
  <si>
    <t>新規会員登録画面</t>
    <rPh sb="0" eb="8">
      <t xml:space="preserve">シンキカイイントウロクガメン </t>
    </rPh>
    <phoneticPr fontId="29"/>
  </si>
  <si>
    <t>山下</t>
    <phoneticPr fontId="29"/>
  </si>
  <si>
    <t>　　　新規会員登録画面1</t>
    <rPh sb="3" eb="5">
      <t xml:space="preserve">シンキ </t>
    </rPh>
    <rPh sb="5" eb="9">
      <t xml:space="preserve">カイイントウロク </t>
    </rPh>
    <rPh sb="9" eb="11">
      <t xml:space="preserve">ガメン </t>
    </rPh>
    <phoneticPr fontId="29"/>
  </si>
  <si>
    <t>　　　　　HTML、CSS</t>
    <phoneticPr fontId="29"/>
  </si>
  <si>
    <t>　　　　　学籍番号のチェック</t>
  </si>
  <si>
    <t>　　　　　既に登録されていた場合</t>
    <rPh sb="5" eb="6">
      <t xml:space="preserve">スデニ </t>
    </rPh>
    <rPh sb="7" eb="9">
      <t xml:space="preserve">トウロク </t>
    </rPh>
    <phoneticPr fontId="29"/>
  </si>
  <si>
    <t>　　　　　新規会員登録画面2へ</t>
    <rPh sb="5" eb="6">
      <t xml:space="preserve">シンキカイイントウロク </t>
    </rPh>
    <rPh sb="11" eb="12">
      <t xml:space="preserve">ガメン </t>
    </rPh>
    <phoneticPr fontId="29"/>
  </si>
  <si>
    <t>　　　　　(ボタン)ログイン画面へ</t>
  </si>
  <si>
    <t>　　　新規会員登録画面2</t>
    <rPh sb="3" eb="4">
      <t xml:space="preserve">シンキ </t>
    </rPh>
    <rPh sb="5" eb="6">
      <t xml:space="preserve">カイイントウロク </t>
    </rPh>
    <rPh sb="9" eb="11">
      <t xml:space="preserve">ガメン </t>
    </rPh>
    <phoneticPr fontId="29"/>
  </si>
  <si>
    <t>　　　　　学校名をDBから参照</t>
    <rPh sb="5" eb="6">
      <t xml:space="preserve">ガッコウメイ </t>
    </rPh>
    <rPh sb="13" eb="15">
      <t xml:space="preserve">サンショウ </t>
    </rPh>
    <phoneticPr fontId="29"/>
  </si>
  <si>
    <t>　　　　　画像が選択されたかどうか</t>
  </si>
  <si>
    <t>　　　　　画像のファイル形式があってるか</t>
  </si>
  <si>
    <t>　　　　　登録成功した場合</t>
    <rPh sb="5" eb="7">
      <t xml:space="preserve">トウロク </t>
    </rPh>
    <rPh sb="7" eb="9">
      <t xml:space="preserve">セイコウ </t>
    </rPh>
    <phoneticPr fontId="29"/>
  </si>
  <si>
    <t>　　　　　登録失敗した場合</t>
    <rPh sb="5" eb="6">
      <t xml:space="preserve">トウロク </t>
    </rPh>
    <rPh sb="7" eb="9">
      <t xml:space="preserve">シッパイシタバアイ </t>
    </rPh>
    <phoneticPr fontId="29"/>
  </si>
  <si>
    <t>ログイン画面</t>
    <phoneticPr fontId="29"/>
  </si>
  <si>
    <t>　　　　　(リンク)パス忘れた場合</t>
    <rPh sb="15" eb="17">
      <t xml:space="preserve">バアイ </t>
    </rPh>
    <phoneticPr fontId="29"/>
  </si>
  <si>
    <t>　　　　　(リンク)新規登録へ</t>
    <rPh sb="10" eb="14">
      <t xml:space="preserve">シンキトウロク </t>
    </rPh>
    <phoneticPr fontId="29"/>
  </si>
  <si>
    <t>　　　　　ログイン成功した場合</t>
    <rPh sb="13" eb="15">
      <t xml:space="preserve">バアイ </t>
    </rPh>
    <phoneticPr fontId="29"/>
  </si>
  <si>
    <t>　　　　　ログイン失敗した場合</t>
    <rPh sb="5" eb="8">
      <t>ログインス</t>
    </rPh>
    <phoneticPr fontId="29"/>
  </si>
  <si>
    <t>パスワード変更画面</t>
    <rPh sb="5" eb="7">
      <t xml:space="preserve">ヘンコウ </t>
    </rPh>
    <phoneticPr fontId="29"/>
  </si>
  <si>
    <t>　　　　　学籍番号が一致しているか</t>
    <rPh sb="5" eb="9">
      <t xml:space="preserve">ガクセキバンゴウ </t>
    </rPh>
    <phoneticPr fontId="29"/>
  </si>
  <si>
    <t>　　　　　使えるパスワードか</t>
    <rPh sb="5" eb="6">
      <t xml:space="preserve">ツカエル </t>
    </rPh>
    <phoneticPr fontId="29"/>
  </si>
  <si>
    <t>　　　　　成功した場合</t>
    <rPh sb="5" eb="7">
      <t xml:space="preserve">セイコウ </t>
    </rPh>
    <phoneticPr fontId="29"/>
  </si>
  <si>
    <t>　　　　　失敗した場合</t>
    <rPh sb="5" eb="7">
      <t xml:space="preserve">シッパイシタバアイ </t>
    </rPh>
    <phoneticPr fontId="29"/>
  </si>
  <si>
    <t>トップ画面</t>
    <rPh sb="3" eb="5">
      <t xml:space="preserve">ガメン </t>
    </rPh>
    <phoneticPr fontId="29"/>
  </si>
  <si>
    <t>井石</t>
    <rPh sb="0" eb="1">
      <t xml:space="preserve">イセキ </t>
    </rPh>
    <phoneticPr fontId="29"/>
  </si>
  <si>
    <t>　　　　　全体チャット</t>
    <rPh sb="5" eb="7">
      <t xml:space="preserve">ゼンタイチャット </t>
    </rPh>
    <phoneticPr fontId="29"/>
  </si>
  <si>
    <t>　　　　　スレッド</t>
    <phoneticPr fontId="29"/>
  </si>
  <si>
    <t>　　　　　カテゴリ</t>
    <phoneticPr fontId="29"/>
  </si>
  <si>
    <t>　　　　　掲示板メニュー</t>
    <rPh sb="5" eb="8">
      <t xml:space="preserve">ケイジバン </t>
    </rPh>
    <phoneticPr fontId="29"/>
  </si>
  <si>
    <t>　　　　　質問箱</t>
    <rPh sb="5" eb="7">
      <t xml:space="preserve">シツモン </t>
    </rPh>
    <rPh sb="7" eb="8">
      <t xml:space="preserve">バコ </t>
    </rPh>
    <phoneticPr fontId="29"/>
  </si>
  <si>
    <t>　　　　　サイドバー</t>
    <phoneticPr fontId="29"/>
  </si>
  <si>
    <t>　　　　　マイページ</t>
    <phoneticPr fontId="29"/>
  </si>
  <si>
    <t>掲示板画面</t>
    <rPh sb="0" eb="3">
      <t xml:space="preserve">ケイジバン </t>
    </rPh>
    <rPh sb="3" eb="5">
      <t xml:space="preserve">サクセイガメン </t>
    </rPh>
    <phoneticPr fontId="29"/>
  </si>
  <si>
    <t>　　　　　メッセージ投稿</t>
    <rPh sb="10" eb="12">
      <t xml:space="preserve">トウコウ </t>
    </rPh>
    <phoneticPr fontId="29"/>
  </si>
  <si>
    <t>　　　　　自分と相手の会話履歴</t>
    <rPh sb="5" eb="7">
      <t xml:space="preserve">ジブン </t>
    </rPh>
    <rPh sb="11" eb="13">
      <t xml:space="preserve">カイワ </t>
    </rPh>
    <rPh sb="13" eb="15">
      <t xml:space="preserve">リレキ </t>
    </rPh>
    <phoneticPr fontId="29"/>
  </si>
  <si>
    <t>　　　　　名前、日時表示</t>
    <rPh sb="5" eb="7">
      <t xml:space="preserve">ナマエ </t>
    </rPh>
    <rPh sb="8" eb="10">
      <t xml:space="preserve">ニチジ </t>
    </rPh>
    <rPh sb="10" eb="12">
      <t xml:space="preserve">ヒョウジ </t>
    </rPh>
    <phoneticPr fontId="29"/>
  </si>
  <si>
    <t>　　　　　投稿成功・失敗した場合</t>
    <rPh sb="5" eb="9">
      <t xml:space="preserve">トウコウセイコウ </t>
    </rPh>
    <rPh sb="10" eb="12">
      <t xml:space="preserve">シッパイ </t>
    </rPh>
    <phoneticPr fontId="29"/>
  </si>
  <si>
    <t>　　　　　DB連携</t>
    <phoneticPr fontId="29"/>
  </si>
  <si>
    <t xml:space="preserve">        アイコンの遷移</t>
    <rPh sb="13" eb="15">
      <t>センイ</t>
    </rPh>
    <phoneticPr fontId="29"/>
  </si>
  <si>
    <t>掲示板作成画面</t>
    <rPh sb="0" eb="1">
      <t xml:space="preserve">ケイジバントウコウガメン </t>
    </rPh>
    <rPh sb="3" eb="5">
      <t xml:space="preserve">サクセイ </t>
    </rPh>
    <phoneticPr fontId="29"/>
  </si>
  <si>
    <t>平田</t>
    <rPh sb="0" eb="2">
      <t xml:space="preserve">ヒラタ </t>
    </rPh>
    <phoneticPr fontId="29"/>
  </si>
  <si>
    <t>　　　　　入力内容チェック</t>
    <rPh sb="5" eb="9">
      <t xml:space="preserve">ニュウリョクナイヨウチェック </t>
    </rPh>
    <phoneticPr fontId="29"/>
  </si>
  <si>
    <t>　　　　　成功した場合</t>
    <rPh sb="5" eb="6">
      <t xml:space="preserve">セイコウ </t>
    </rPh>
    <rPh sb="7" eb="9">
      <t xml:space="preserve">シタバアイ </t>
    </rPh>
    <phoneticPr fontId="29"/>
  </si>
  <si>
    <t>　　　　　失敗した場合</t>
    <rPh sb="5" eb="6">
      <t xml:space="preserve">シッパイシタ </t>
    </rPh>
    <rPh sb="9" eb="10">
      <t xml:space="preserve">バアイ </t>
    </rPh>
    <phoneticPr fontId="29"/>
  </si>
  <si>
    <t>利用方法画面</t>
    <rPh sb="0" eb="4">
      <t xml:space="preserve">リヨウホウホウ </t>
    </rPh>
    <rPh sb="4" eb="6">
      <t xml:space="preserve">ガメン </t>
    </rPh>
    <phoneticPr fontId="29"/>
  </si>
  <si>
    <t>　　　　　利用方法が表示されるか</t>
    <rPh sb="5" eb="9">
      <t>リヨウホウホウ</t>
    </rPh>
    <rPh sb="10" eb="12">
      <t>ヒョウジ</t>
    </rPh>
    <phoneticPr fontId="29"/>
  </si>
  <si>
    <t>マイページ画面</t>
    <rPh sb="0" eb="2">
      <t xml:space="preserve">マイページガメン </t>
    </rPh>
    <phoneticPr fontId="29"/>
  </si>
  <si>
    <t>宮本</t>
    <rPh sb="0" eb="2">
      <t>ミヤモト</t>
    </rPh>
    <phoneticPr fontId="29"/>
  </si>
  <si>
    <t>　　　　　　　　HTML、CSS</t>
    <phoneticPr fontId="29"/>
  </si>
  <si>
    <t>　　　　　　　　ログインしたユーザの情報を表示</t>
    <rPh sb="18" eb="20">
      <t>ジョウホウ</t>
    </rPh>
    <rPh sb="21" eb="23">
      <t>ヒョウジ</t>
    </rPh>
    <phoneticPr fontId="29"/>
  </si>
  <si>
    <t>　　　　　　　　ログインしたユーザの情報がないとき</t>
    <rPh sb="18" eb="20">
      <t>ジョウホウ</t>
    </rPh>
    <phoneticPr fontId="29"/>
  </si>
  <si>
    <t>　　　　　ログインしてないとき</t>
    <phoneticPr fontId="29"/>
  </si>
  <si>
    <t xml:space="preserve">         サイドバーとの連携</t>
    <rPh sb="16" eb="18">
      <t>レンケイ</t>
    </rPh>
    <phoneticPr fontId="29"/>
  </si>
  <si>
    <t>　　　　　ヘッダーとの連携</t>
    <rPh sb="11" eb="13">
      <t>レンケイ</t>
    </rPh>
    <phoneticPr fontId="29"/>
  </si>
  <si>
    <t xml:space="preserve">         アイコンの変更</t>
    <rPh sb="14" eb="16">
      <t>ヘンコウ</t>
    </rPh>
    <phoneticPr fontId="29"/>
  </si>
  <si>
    <t>　　　　 ログアウト機能</t>
    <rPh sb="10" eb="12">
      <t>キノウ</t>
    </rPh>
    <phoneticPr fontId="29"/>
  </si>
  <si>
    <t>マイページ変更画面</t>
    <rPh sb="5" eb="7">
      <t>ヘンコウ</t>
    </rPh>
    <phoneticPr fontId="29"/>
  </si>
  <si>
    <t>　　　　　(画面遷移)マイページ情報変更画面へ</t>
    <rPh sb="6" eb="10">
      <t>ガメンセンイ</t>
    </rPh>
    <rPh sb="16" eb="22">
      <t>ジョウホウヘンコウガメン</t>
    </rPh>
    <phoneticPr fontId="29"/>
  </si>
  <si>
    <t>　　　　　情報変更に失敗した場合</t>
    <rPh sb="5" eb="7">
      <t>ジョウホウ</t>
    </rPh>
    <rPh sb="7" eb="9">
      <t>ヘンコウ</t>
    </rPh>
    <rPh sb="10" eb="12">
      <t>シッパイ</t>
    </rPh>
    <rPh sb="14" eb="16">
      <t>バアイ</t>
    </rPh>
    <phoneticPr fontId="29"/>
  </si>
  <si>
    <t>　　　　　マイページからほかの画面に遷移できるか</t>
    <rPh sb="15" eb="17">
      <t>ガメン</t>
    </rPh>
    <rPh sb="18" eb="20">
      <t>センイ</t>
    </rPh>
    <phoneticPr fontId="29"/>
  </si>
  <si>
    <t>通知画面</t>
    <rPh sb="0" eb="4">
      <t>ツウチガメン</t>
    </rPh>
    <phoneticPr fontId="29"/>
  </si>
  <si>
    <t>宮本、井石</t>
    <rPh sb="0" eb="2">
      <t>ミヤモト</t>
    </rPh>
    <rPh sb="3" eb="5">
      <t>イセキ</t>
    </rPh>
    <phoneticPr fontId="29"/>
  </si>
  <si>
    <t xml:space="preserve">         HTML,css</t>
    <phoneticPr fontId="29"/>
  </si>
  <si>
    <t xml:space="preserve">        通知のメッセージがくるか</t>
    <rPh sb="8" eb="10">
      <t>ツウチ</t>
    </rPh>
    <phoneticPr fontId="29"/>
  </si>
  <si>
    <t xml:space="preserve">       リプライ機能</t>
    <rPh sb="11" eb="13">
      <t>キノウ</t>
    </rPh>
    <phoneticPr fontId="29"/>
  </si>
  <si>
    <t>　　利用方法画面</t>
    <rPh sb="2" eb="6">
      <t xml:space="preserve">リヨウホウホウ </t>
    </rPh>
    <rPh sb="6" eb="8">
      <t xml:space="preserve">ガメン </t>
    </rPh>
    <phoneticPr fontId="29"/>
  </si>
  <si>
    <t>カテゴリ画面</t>
    <rPh sb="4" eb="6">
      <t xml:space="preserve">ガメン </t>
    </rPh>
    <phoneticPr fontId="29"/>
  </si>
  <si>
    <t>平田、前田</t>
    <rPh sb="0" eb="2">
      <t xml:space="preserve">ヒラタ </t>
    </rPh>
    <rPh sb="3" eb="5">
      <t xml:space="preserve">マエダ </t>
    </rPh>
    <phoneticPr fontId="29"/>
  </si>
  <si>
    <t>　　　　　カテゴリが表示されるか</t>
    <rPh sb="10" eb="12">
      <t>ヒョウジ</t>
    </rPh>
    <phoneticPr fontId="29"/>
  </si>
  <si>
    <t>　　　　　(画面遷移)カテゴリを押したときに遷移できるか</t>
    <rPh sb="6" eb="10">
      <t>ガメンセンイ</t>
    </rPh>
    <rPh sb="16" eb="17">
      <t>オ</t>
    </rPh>
    <rPh sb="22" eb="24">
      <t>センイ</t>
    </rPh>
    <phoneticPr fontId="29"/>
  </si>
  <si>
    <t>　　　　　遷移した後にそのカテゴリの掲示板が表示できるか</t>
    <rPh sb="5" eb="7">
      <t>センイ</t>
    </rPh>
    <rPh sb="9" eb="10">
      <t>アト</t>
    </rPh>
    <rPh sb="18" eb="21">
      <t>ケイジバン</t>
    </rPh>
    <rPh sb="22" eb="24">
      <t>ヒョウジ</t>
    </rPh>
    <phoneticPr fontId="29"/>
  </si>
  <si>
    <t>　　　　　遷移したカテゴリの掲示板がないとき</t>
    <rPh sb="5" eb="7">
      <t>センイ</t>
    </rPh>
    <rPh sb="14" eb="17">
      <t>ケイジバン</t>
    </rPh>
    <phoneticPr fontId="29"/>
  </si>
  <si>
    <t>サンプル フェーズ タイトル ブロック</t>
  </si>
  <si>
    <t>テスト</t>
    <phoneticPr fontId="29"/>
  </si>
  <si>
    <t>　　　テスト</t>
    <phoneticPr fontId="29"/>
  </si>
  <si>
    <t>　　　修正</t>
    <rPh sb="3" eb="5">
      <t xml:space="preserve">シュウセイ </t>
    </rPh>
    <phoneticPr fontId="29"/>
  </si>
  <si>
    <t>　　　最終レビュー</t>
    <rPh sb="3" eb="5">
      <t xml:space="preserve">サイシュウ </t>
    </rPh>
    <phoneticPr fontId="29"/>
  </si>
  <si>
    <t>ログイン画面</t>
  </si>
  <si>
    <t>掲示板作成画面</t>
    <rPh sb="0" eb="3">
      <t xml:space="preserve">ケイジバン </t>
    </rPh>
    <rPh sb="3" eb="7">
      <t xml:space="preserve">サクセイガメン </t>
    </rPh>
    <phoneticPr fontId="29"/>
  </si>
  <si>
    <t>掲示板投稿画面</t>
    <rPh sb="0" eb="1">
      <t xml:space="preserve">ケイジバントウコウガメン </t>
    </rPh>
    <phoneticPr fontId="29"/>
  </si>
  <si>
    <t>マイページ画面</t>
    <rPh sb="5" eb="7">
      <t xml:space="preserve">ガメン </t>
    </rPh>
    <phoneticPr fontId="29"/>
  </si>
  <si>
    <t>　　　修正</t>
    <rPh sb="3" eb="5">
      <t>シュウセイ</t>
    </rPh>
    <phoneticPr fontId="29"/>
  </si>
  <si>
    <t>　　　最終レビュー</t>
    <rPh sb="3" eb="5">
      <t>サイシュウ</t>
    </rPh>
    <phoneticPr fontId="29"/>
  </si>
  <si>
    <t>提出物</t>
    <rPh sb="0" eb="3">
      <t xml:space="preserve">テイシュツブツ </t>
    </rPh>
    <phoneticPr fontId="29"/>
  </si>
  <si>
    <t>企画書</t>
    <rPh sb="0" eb="3">
      <t xml:space="preserve">キカクショ </t>
    </rPh>
    <phoneticPr fontId="29"/>
  </si>
  <si>
    <t>画面レイアウト</t>
    <rPh sb="0" eb="1">
      <t xml:space="preserve">ガメン </t>
    </rPh>
    <phoneticPr fontId="29"/>
  </si>
  <si>
    <t>画面遷移図</t>
    <rPh sb="0" eb="2">
      <t xml:space="preserve">ガメンセンイズ </t>
    </rPh>
    <phoneticPr fontId="29"/>
  </si>
  <si>
    <t>DB設計書</t>
    <rPh sb="0" eb="2">
      <t>DB</t>
    </rPh>
    <rPh sb="2" eb="5">
      <t xml:space="preserve">セッケイショ </t>
    </rPh>
    <phoneticPr fontId="29"/>
  </si>
  <si>
    <t>WBS・ガントチャート</t>
    <phoneticPr fontId="29"/>
  </si>
  <si>
    <t>最終プレゼン資料</t>
    <rPh sb="6" eb="8">
      <t xml:space="preserve">シリョウ </t>
    </rPh>
    <phoneticPr fontId="29"/>
  </si>
  <si>
    <t>ソースコード</t>
    <phoneticPr fontId="29"/>
  </si>
  <si>
    <t>月間報告書</t>
    <rPh sb="0" eb="5">
      <t xml:space="preserve">ゲッカンホウコクショ </t>
    </rPh>
    <phoneticPr fontId="29"/>
  </si>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</sst>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22"/>
      <color theme="1" tint="0.34998626667073579"/>
      <name val="Apple Color Emoji"/>
      <family val="2"/>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1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1" fillId="3" borderId="2" xfId="10" applyNumberFormat="1" applyFill="1">
      <alignment horizontal="center" vertical="center"/>
    </xf>
    <xf numFmtId="14" fontId="1" fillId="4" borderId="2" xfId="10" applyNumberFormat="1" applyFill="1">
      <alignment horizontal="center" vertical="center"/>
    </xf>
    <xf numFmtId="14" fontId="1" fillId="11" borderId="2" xfId="10" applyNumberFormat="1" applyFill="1">
      <alignment horizontal="center" vertical="center"/>
    </xf>
    <xf numFmtId="14" fontId="1" fillId="10" borderId="2" xfId="10" applyNumberFormat="1" applyFill="1">
      <alignment horizontal="center" vertical="center"/>
    </xf>
    <xf numFmtId="0" fontId="24" fillId="12" borderId="17" xfId="0" applyFont="1" applyFill="1" applyBorder="1" applyAlignment="1">
      <alignment horizontal="center" vertical="center" shrinkToFit="1"/>
    </xf>
    <xf numFmtId="0" fontId="0" fillId="0" borderId="18" xfId="0" applyBorder="1" applyAlignment="1">
      <alignment vertical="center"/>
    </xf>
    <xf numFmtId="0" fontId="0" fillId="2" borderId="18" xfId="0" applyFill="1" applyBorder="1" applyAlignment="1">
      <alignment vertical="center"/>
    </xf>
    <xf numFmtId="180" fontId="22" fillId="45" borderId="0" xfId="0" applyNumberFormat="1" applyFont="1" applyFill="1" applyAlignment="1">
      <alignment horizontal="center" vertical="center"/>
    </xf>
    <xf numFmtId="0" fontId="24" fillId="45" borderId="0" xfId="0" applyFont="1" applyFill="1" applyAlignment="1">
      <alignment horizontal="center" vertical="center" shrinkToFit="1"/>
    </xf>
    <xf numFmtId="0" fontId="0" fillId="45" borderId="0" xfId="0" applyFill="1" applyAlignment="1">
      <alignment vertical="center"/>
    </xf>
    <xf numFmtId="0" fontId="1" fillId="9" borderId="2" xfId="12" applyFill="1">
      <alignment horizontal="left" vertical="center" indent="2"/>
    </xf>
    <xf numFmtId="14" fontId="1" fillId="9" borderId="2" xfId="10" applyNumberFormat="1" applyFill="1">
      <alignment horizontal="center" vertical="center"/>
    </xf>
    <xf numFmtId="0" fontId="17" fillId="46" borderId="2" xfId="0" applyFont="1" applyFill="1" applyBorder="1" applyAlignment="1">
      <alignment horizontal="left" vertical="center" indent="1"/>
    </xf>
    <xf numFmtId="0" fontId="1" fillId="46" borderId="2" xfId="11" applyFill="1">
      <alignment horizontal="center" vertical="center"/>
    </xf>
    <xf numFmtId="9" fontId="25" fillId="46" borderId="2" xfId="2" applyFont="1" applyFill="1" applyBorder="1" applyAlignment="1">
      <alignment horizontal="center" vertical="center"/>
    </xf>
    <xf numFmtId="178" fontId="0" fillId="46" borderId="2" xfId="0" applyNumberFormat="1" applyFill="1" applyBorder="1" applyAlignment="1">
      <alignment horizontal="center" vertical="center"/>
    </xf>
    <xf numFmtId="178" fontId="25" fillId="46" borderId="2" xfId="0" applyNumberFormat="1" applyFont="1" applyFill="1" applyBorder="1" applyAlignment="1">
      <alignment horizontal="center" vertical="center"/>
    </xf>
    <xf numFmtId="0" fontId="1" fillId="47" borderId="2" xfId="11" applyFill="1">
      <alignment horizontal="center" vertical="center"/>
    </xf>
    <xf numFmtId="9" fontId="25" fillId="47" borderId="2" xfId="2" applyFont="1" applyFill="1" applyBorder="1" applyAlignment="1">
      <alignment horizontal="center" vertical="center"/>
    </xf>
    <xf numFmtId="0" fontId="0" fillId="10" borderId="2" xfId="11" applyFont="1" applyFill="1">
      <alignment horizontal="center" vertical="center"/>
    </xf>
    <xf numFmtId="0" fontId="0" fillId="5" borderId="2" xfId="11" applyFont="1" applyFill="1">
      <alignment horizontal="center" vertical="center"/>
    </xf>
    <xf numFmtId="0" fontId="0" fillId="11" borderId="2" xfId="11" applyFont="1" applyFill="1">
      <alignment horizontal="center" vertical="center"/>
    </xf>
    <xf numFmtId="0" fontId="0" fillId="6" borderId="2" xfId="11" applyFont="1" applyFill="1">
      <alignment horizontal="center" vertical="center"/>
    </xf>
    <xf numFmtId="0" fontId="0" fillId="4" borderId="2" xfId="11" applyFont="1" applyFill="1">
      <alignment horizontal="center" vertical="center"/>
    </xf>
    <xf numFmtId="0" fontId="0" fillId="9" borderId="2" xfId="11" applyFont="1" applyFill="1">
      <alignment horizontal="center" vertical="center"/>
    </xf>
    <xf numFmtId="0" fontId="0" fillId="3" borderId="2" xfId="11" applyFont="1" applyFill="1">
      <alignment horizontal="center" vertical="center"/>
    </xf>
    <xf numFmtId="0" fontId="1" fillId="47" borderId="2" xfId="12" applyFill="1">
      <alignment horizontal="left" vertical="center" indent="2"/>
    </xf>
    <xf numFmtId="14" fontId="1" fillId="47" borderId="2" xfId="10" applyNumberFormat="1" applyFill="1">
      <alignment horizontal="center" vertical="center"/>
    </xf>
    <xf numFmtId="0" fontId="1" fillId="4" borderId="2" xfId="12" applyFill="1" applyAlignment="1">
      <alignment horizontal="left" vertical="center"/>
    </xf>
    <xf numFmtId="14" fontId="0" fillId="45" borderId="0" xfId="0" applyNumberFormat="1" applyFill="1" applyAlignment="1">
      <alignment horizontal="left" vertical="center" wrapText="1"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0" fontId="1" fillId="0" borderId="0" xfId="8" applyAlignment="1">
      <alignment horizontal="right" indent="1"/>
    </xf>
    <xf numFmtId="0" fontId="1" fillId="0" borderId="7" xfId="8" applyBorder="1" applyAlignment="1">
      <alignment horizontal="right"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A175"/>
  <sheetViews>
    <sheetView showGridLines="0" tabSelected="1" showRuler="0" zoomScale="75" zoomScaleNormal="70" zoomScalePageLayoutView="70" workbookViewId="0">
      <pane ySplit="6" topLeftCell="A154" activePane="bottomLeft" state="frozen"/>
      <selection pane="bottomLeft" activeCell="D166" sqref="D166"/>
    </sheetView>
  </sheetViews>
  <sheetFormatPr defaultColWidth="8.6640625" defaultRowHeight="30" customHeight="1" outlineLevelRow="1"/>
  <cols>
    <col min="1" max="1" width="2.5546875" style="8" customWidth="1"/>
    <col min="2" max="2" width="35.44140625" customWidth="1"/>
    <col min="3" max="3" width="18.5546875" customWidth="1"/>
    <col min="4" max="4" width="10.5546875" customWidth="1"/>
    <col min="5" max="5" width="10.33203125" style="2" customWidth="1"/>
    <col min="6" max="6" width="10.33203125" customWidth="1"/>
    <col min="7" max="7" width="2.5546875" customWidth="1"/>
    <col min="8" max="8" width="6" hidden="1" customWidth="1"/>
    <col min="9" max="127" width="2.44140625" customWidth="1"/>
  </cols>
  <sheetData>
    <row r="1" spans="1:183" ht="30" customHeight="1">
      <c r="A1" s="9" t="s">
        <v>0</v>
      </c>
      <c r="B1" s="11" t="s">
        <v>1</v>
      </c>
      <c r="C1" s="20"/>
      <c r="D1" s="21"/>
      <c r="E1" s="22"/>
      <c r="F1" s="23"/>
      <c r="H1" s="21"/>
      <c r="I1" s="24" t="s">
        <v>2</v>
      </c>
    </row>
    <row r="2" spans="1:183" ht="30" customHeight="1">
      <c r="A2" s="8" t="s">
        <v>3</v>
      </c>
      <c r="B2" s="12" t="s">
        <v>4</v>
      </c>
      <c r="I2" s="25" t="s">
        <v>5</v>
      </c>
    </row>
    <row r="3" spans="1:183" ht="30" customHeight="1">
      <c r="A3" s="8" t="s">
        <v>6</v>
      </c>
      <c r="B3" s="13"/>
      <c r="C3" s="107" t="s">
        <v>7</v>
      </c>
      <c r="D3" s="108"/>
      <c r="E3" s="109">
        <v>45392</v>
      </c>
      <c r="F3" s="109"/>
    </row>
    <row r="4" spans="1:183" ht="30" customHeight="1">
      <c r="A4" s="9" t="s">
        <v>8</v>
      </c>
      <c r="C4" s="107" t="s">
        <v>9</v>
      </c>
      <c r="D4" s="108"/>
      <c r="E4" s="4">
        <v>1</v>
      </c>
      <c r="I4" s="104">
        <f>I5</f>
        <v>45390</v>
      </c>
      <c r="J4" s="105"/>
      <c r="K4" s="105"/>
      <c r="L4" s="105"/>
      <c r="M4" s="105"/>
      <c r="N4" s="105"/>
      <c r="O4" s="106"/>
      <c r="P4" s="104">
        <f>P5</f>
        <v>45397</v>
      </c>
      <c r="Q4" s="105"/>
      <c r="R4" s="105"/>
      <c r="S4" s="105"/>
      <c r="T4" s="105"/>
      <c r="U4" s="105"/>
      <c r="V4" s="106"/>
      <c r="W4" s="104">
        <f>W5</f>
        <v>45404</v>
      </c>
      <c r="X4" s="105"/>
      <c r="Y4" s="105"/>
      <c r="Z4" s="105"/>
      <c r="AA4" s="105"/>
      <c r="AB4" s="105"/>
      <c r="AC4" s="106"/>
      <c r="AD4" s="104">
        <f>AD5</f>
        <v>45411</v>
      </c>
      <c r="AE4" s="105"/>
      <c r="AF4" s="105"/>
      <c r="AG4" s="105"/>
      <c r="AH4" s="105"/>
      <c r="AI4" s="105"/>
      <c r="AJ4" s="106"/>
      <c r="AK4" s="104">
        <f>AK5</f>
        <v>45418</v>
      </c>
      <c r="AL4" s="105"/>
      <c r="AM4" s="105"/>
      <c r="AN4" s="105"/>
      <c r="AO4" s="105"/>
      <c r="AP4" s="105"/>
      <c r="AQ4" s="106"/>
      <c r="AR4" s="104">
        <f>AR5</f>
        <v>45425</v>
      </c>
      <c r="AS4" s="105"/>
      <c r="AT4" s="105"/>
      <c r="AU4" s="105"/>
      <c r="AV4" s="105"/>
      <c r="AW4" s="105"/>
      <c r="AX4" s="106"/>
      <c r="AY4" s="104">
        <f>AY5</f>
        <v>45432</v>
      </c>
      <c r="AZ4" s="105"/>
      <c r="BA4" s="105"/>
      <c r="BB4" s="105"/>
      <c r="BC4" s="105"/>
      <c r="BD4" s="105"/>
      <c r="BE4" s="106"/>
      <c r="BF4" s="104">
        <f>BF5</f>
        <v>45439</v>
      </c>
      <c r="BG4" s="105"/>
      <c r="BH4" s="105"/>
      <c r="BI4" s="105"/>
      <c r="BJ4" s="105"/>
      <c r="BK4" s="105"/>
      <c r="BL4" s="106"/>
      <c r="BM4" s="104">
        <f t="shared" ref="BM4" si="0">BM5</f>
        <v>45446</v>
      </c>
      <c r="BN4" s="105"/>
      <c r="BO4" s="105"/>
      <c r="BP4" s="105"/>
      <c r="BQ4" s="105"/>
      <c r="BR4" s="105"/>
      <c r="BS4" s="106"/>
      <c r="BT4" s="104">
        <f t="shared" ref="BT4" si="1">BT5</f>
        <v>45453</v>
      </c>
      <c r="BU4" s="105"/>
      <c r="BV4" s="105"/>
      <c r="BW4" s="105"/>
      <c r="BX4" s="105"/>
      <c r="BY4" s="105"/>
      <c r="BZ4" s="106"/>
      <c r="CA4" s="104">
        <f t="shared" ref="CA4" si="2">CA5</f>
        <v>45460</v>
      </c>
      <c r="CB4" s="105"/>
      <c r="CC4" s="105"/>
      <c r="CD4" s="105"/>
      <c r="CE4" s="105"/>
      <c r="CF4" s="105"/>
      <c r="CG4" s="106"/>
      <c r="CH4" s="104">
        <f t="shared" ref="CH4" si="3">CH5</f>
        <v>45467</v>
      </c>
      <c r="CI4" s="105"/>
      <c r="CJ4" s="105"/>
      <c r="CK4" s="105"/>
      <c r="CL4" s="105"/>
      <c r="CM4" s="105"/>
      <c r="CN4" s="106"/>
      <c r="CO4" s="104">
        <f t="shared" ref="CO4" si="4">CO5</f>
        <v>45474</v>
      </c>
      <c r="CP4" s="105"/>
      <c r="CQ4" s="105"/>
      <c r="CR4" s="105"/>
      <c r="CS4" s="105"/>
      <c r="CT4" s="105"/>
      <c r="CU4" s="106"/>
      <c r="CV4" s="104">
        <f t="shared" ref="CV4" si="5">CV5</f>
        <v>45481</v>
      </c>
      <c r="CW4" s="105"/>
      <c r="CX4" s="105"/>
      <c r="CY4" s="105"/>
      <c r="CZ4" s="105"/>
      <c r="DA4" s="105"/>
      <c r="DB4" s="106"/>
      <c r="DC4" s="104">
        <f t="shared" ref="DC4" si="6">DC5</f>
        <v>45488</v>
      </c>
      <c r="DD4" s="105"/>
      <c r="DE4" s="105"/>
      <c r="DF4" s="105"/>
      <c r="DG4" s="105"/>
      <c r="DH4" s="105"/>
      <c r="DI4" s="106"/>
      <c r="DJ4" s="104">
        <f t="shared" ref="DJ4" si="7">DJ5</f>
        <v>45495</v>
      </c>
      <c r="DK4" s="105"/>
      <c r="DL4" s="105"/>
      <c r="DM4" s="105"/>
      <c r="DN4" s="105"/>
      <c r="DO4" s="105"/>
      <c r="DP4" s="106"/>
      <c r="DQ4" s="104">
        <f>DQ5</f>
        <v>45502</v>
      </c>
      <c r="DR4" s="105"/>
      <c r="DS4" s="105"/>
      <c r="DT4" s="105"/>
      <c r="DU4" s="105"/>
      <c r="DV4" s="105"/>
      <c r="DW4" s="105"/>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row>
    <row r="5" spans="1:183" ht="15" customHeight="1">
      <c r="A5" s="9" t="s">
        <v>10</v>
      </c>
      <c r="B5" s="19"/>
      <c r="C5" s="19"/>
      <c r="D5" s="19"/>
      <c r="E5" s="19"/>
      <c r="F5" s="19"/>
      <c r="G5" s="19"/>
      <c r="I5" s="71">
        <f>プロジェクトの開始-WEEKDAY(プロジェクトの開始,1)+2+7*(週表示-1)</f>
        <v>45390</v>
      </c>
      <c r="J5" s="72">
        <f>I5+1</f>
        <v>45391</v>
      </c>
      <c r="K5" s="72">
        <f t="shared" ref="K5:AX5" si="8">J5+1</f>
        <v>45392</v>
      </c>
      <c r="L5" s="72">
        <f t="shared" si="8"/>
        <v>45393</v>
      </c>
      <c r="M5" s="72">
        <f t="shared" si="8"/>
        <v>45394</v>
      </c>
      <c r="N5" s="72">
        <f t="shared" si="8"/>
        <v>45395</v>
      </c>
      <c r="O5" s="73">
        <f t="shared" si="8"/>
        <v>45396</v>
      </c>
      <c r="P5" s="71">
        <f>O5+1</f>
        <v>45397</v>
      </c>
      <c r="Q5" s="72">
        <f>P5+1</f>
        <v>45398</v>
      </c>
      <c r="R5" s="72">
        <f t="shared" si="8"/>
        <v>45399</v>
      </c>
      <c r="S5" s="72">
        <f t="shared" si="8"/>
        <v>45400</v>
      </c>
      <c r="T5" s="72">
        <f t="shared" si="8"/>
        <v>45401</v>
      </c>
      <c r="U5" s="72">
        <f t="shared" si="8"/>
        <v>45402</v>
      </c>
      <c r="V5" s="73">
        <f t="shared" si="8"/>
        <v>45403</v>
      </c>
      <c r="W5" s="71">
        <f>V5+1</f>
        <v>45404</v>
      </c>
      <c r="X5" s="72">
        <f>W5+1</f>
        <v>45405</v>
      </c>
      <c r="Y5" s="72">
        <f t="shared" si="8"/>
        <v>45406</v>
      </c>
      <c r="Z5" s="72">
        <f t="shared" si="8"/>
        <v>45407</v>
      </c>
      <c r="AA5" s="72">
        <f t="shared" si="8"/>
        <v>45408</v>
      </c>
      <c r="AB5" s="72">
        <f t="shared" si="8"/>
        <v>45409</v>
      </c>
      <c r="AC5" s="73">
        <f t="shared" si="8"/>
        <v>45410</v>
      </c>
      <c r="AD5" s="71">
        <f>AC5+1</f>
        <v>45411</v>
      </c>
      <c r="AE5" s="72">
        <f>AD5+1</f>
        <v>45412</v>
      </c>
      <c r="AF5" s="72">
        <f t="shared" si="8"/>
        <v>45413</v>
      </c>
      <c r="AG5" s="72">
        <f t="shared" si="8"/>
        <v>45414</v>
      </c>
      <c r="AH5" s="72">
        <f t="shared" si="8"/>
        <v>45415</v>
      </c>
      <c r="AI5" s="72">
        <f t="shared" si="8"/>
        <v>45416</v>
      </c>
      <c r="AJ5" s="73">
        <f t="shared" si="8"/>
        <v>45417</v>
      </c>
      <c r="AK5" s="71">
        <f>AJ5+1</f>
        <v>45418</v>
      </c>
      <c r="AL5" s="72">
        <f>AK5+1</f>
        <v>45419</v>
      </c>
      <c r="AM5" s="72">
        <f t="shared" si="8"/>
        <v>45420</v>
      </c>
      <c r="AN5" s="72">
        <f t="shared" si="8"/>
        <v>45421</v>
      </c>
      <c r="AO5" s="72">
        <f t="shared" si="8"/>
        <v>45422</v>
      </c>
      <c r="AP5" s="72">
        <f t="shared" si="8"/>
        <v>45423</v>
      </c>
      <c r="AQ5" s="73">
        <f t="shared" si="8"/>
        <v>45424</v>
      </c>
      <c r="AR5" s="71">
        <f>AQ5+1</f>
        <v>45425</v>
      </c>
      <c r="AS5" s="72">
        <f>AR5+1</f>
        <v>45426</v>
      </c>
      <c r="AT5" s="72">
        <f t="shared" si="8"/>
        <v>45427</v>
      </c>
      <c r="AU5" s="72">
        <f t="shared" si="8"/>
        <v>45428</v>
      </c>
      <c r="AV5" s="72">
        <f t="shared" si="8"/>
        <v>45429</v>
      </c>
      <c r="AW5" s="72">
        <f t="shared" si="8"/>
        <v>45430</v>
      </c>
      <c r="AX5" s="73">
        <f t="shared" si="8"/>
        <v>45431</v>
      </c>
      <c r="AY5" s="71">
        <f>AX5+1</f>
        <v>45432</v>
      </c>
      <c r="AZ5" s="72">
        <f>AY5+1</f>
        <v>45433</v>
      </c>
      <c r="BA5" s="72">
        <f t="shared" ref="BA5:BE5" si="9">AZ5+1</f>
        <v>45434</v>
      </c>
      <c r="BB5" s="72">
        <f t="shared" si="9"/>
        <v>45435</v>
      </c>
      <c r="BC5" s="72">
        <f t="shared" si="9"/>
        <v>45436</v>
      </c>
      <c r="BD5" s="72">
        <f t="shared" si="9"/>
        <v>45437</v>
      </c>
      <c r="BE5" s="73">
        <f t="shared" si="9"/>
        <v>45438</v>
      </c>
      <c r="BF5" s="71">
        <f>BE5+1</f>
        <v>45439</v>
      </c>
      <c r="BG5" s="72">
        <f>BF5+1</f>
        <v>45440</v>
      </c>
      <c r="BH5" s="72">
        <f t="shared" ref="BH5:BN5" si="10">BG5+1</f>
        <v>45441</v>
      </c>
      <c r="BI5" s="72">
        <f t="shared" si="10"/>
        <v>45442</v>
      </c>
      <c r="BJ5" s="72">
        <f t="shared" si="10"/>
        <v>45443</v>
      </c>
      <c r="BK5" s="72">
        <f t="shared" si="10"/>
        <v>45444</v>
      </c>
      <c r="BL5" s="73">
        <f t="shared" si="10"/>
        <v>45445</v>
      </c>
      <c r="BM5" s="71">
        <f t="shared" si="10"/>
        <v>45446</v>
      </c>
      <c r="BN5" s="72">
        <f t="shared" si="10"/>
        <v>45447</v>
      </c>
      <c r="BO5" s="72">
        <f t="shared" ref="BO5" si="11">BN5+1</f>
        <v>45448</v>
      </c>
      <c r="BP5" s="72">
        <f t="shared" ref="BP5" si="12">BO5+1</f>
        <v>45449</v>
      </c>
      <c r="BQ5" s="72">
        <f t="shared" ref="BQ5" si="13">BP5+1</f>
        <v>45450</v>
      </c>
      <c r="BR5" s="72">
        <f t="shared" ref="BR5" si="14">BQ5+1</f>
        <v>45451</v>
      </c>
      <c r="BS5" s="73">
        <f t="shared" ref="BS5:BU5" si="15">BR5+1</f>
        <v>45452</v>
      </c>
      <c r="BT5" s="71">
        <f t="shared" si="15"/>
        <v>45453</v>
      </c>
      <c r="BU5" s="72">
        <f t="shared" si="15"/>
        <v>45454</v>
      </c>
      <c r="BV5" s="72">
        <f t="shared" ref="BV5" si="16">BU5+1</f>
        <v>45455</v>
      </c>
      <c r="BW5" s="72">
        <f t="shared" ref="BW5" si="17">BV5+1</f>
        <v>45456</v>
      </c>
      <c r="BX5" s="72">
        <f t="shared" ref="BX5" si="18">BW5+1</f>
        <v>45457</v>
      </c>
      <c r="BY5" s="72">
        <f t="shared" ref="BY5" si="19">BX5+1</f>
        <v>45458</v>
      </c>
      <c r="BZ5" s="73">
        <f t="shared" ref="BZ5:CB5" si="20">BY5+1</f>
        <v>45459</v>
      </c>
      <c r="CA5" s="71">
        <f t="shared" si="20"/>
        <v>45460</v>
      </c>
      <c r="CB5" s="72">
        <f t="shared" si="20"/>
        <v>45461</v>
      </c>
      <c r="CC5" s="72">
        <f t="shared" ref="CC5" si="21">CB5+1</f>
        <v>45462</v>
      </c>
      <c r="CD5" s="72">
        <f t="shared" ref="CD5" si="22">CC5+1</f>
        <v>45463</v>
      </c>
      <c r="CE5" s="72">
        <f t="shared" ref="CE5" si="23">CD5+1</f>
        <v>45464</v>
      </c>
      <c r="CF5" s="72">
        <f t="shared" ref="CF5" si="24">CE5+1</f>
        <v>45465</v>
      </c>
      <c r="CG5" s="73">
        <f t="shared" ref="CG5" si="25">CF5+1</f>
        <v>45466</v>
      </c>
      <c r="CH5" s="71">
        <f t="shared" ref="CH5" si="26">CG5+1</f>
        <v>45467</v>
      </c>
      <c r="CI5" s="72">
        <f t="shared" ref="CI5" si="27">CH5+1</f>
        <v>45468</v>
      </c>
      <c r="CJ5" s="72">
        <f t="shared" ref="CJ5" si="28">CI5+1</f>
        <v>45469</v>
      </c>
      <c r="CK5" s="72">
        <f t="shared" ref="CK5" si="29">CJ5+1</f>
        <v>45470</v>
      </c>
      <c r="CL5" s="72">
        <f t="shared" ref="CL5" si="30">CK5+1</f>
        <v>45471</v>
      </c>
      <c r="CM5" s="72">
        <f t="shared" ref="CM5" si="31">CL5+1</f>
        <v>45472</v>
      </c>
      <c r="CN5" s="73">
        <f t="shared" ref="CN5" si="32">CM5+1</f>
        <v>45473</v>
      </c>
      <c r="CO5" s="71">
        <f t="shared" ref="CO5" si="33">CN5+1</f>
        <v>45474</v>
      </c>
      <c r="CP5" s="72">
        <f t="shared" ref="CP5" si="34">CO5+1</f>
        <v>45475</v>
      </c>
      <c r="CQ5" s="72">
        <f t="shared" ref="CQ5" si="35">CP5+1</f>
        <v>45476</v>
      </c>
      <c r="CR5" s="72">
        <f t="shared" ref="CR5" si="36">CQ5+1</f>
        <v>45477</v>
      </c>
      <c r="CS5" s="72">
        <f t="shared" ref="CS5" si="37">CR5+1</f>
        <v>45478</v>
      </c>
      <c r="CT5" s="72">
        <f t="shared" ref="CT5" si="38">CS5+1</f>
        <v>45479</v>
      </c>
      <c r="CU5" s="73">
        <f t="shared" ref="CU5:CW5" si="39">CT5+1</f>
        <v>45480</v>
      </c>
      <c r="CV5" s="71">
        <f t="shared" si="39"/>
        <v>45481</v>
      </c>
      <c r="CW5" s="72">
        <f t="shared" si="39"/>
        <v>45482</v>
      </c>
      <c r="CX5" s="72">
        <f t="shared" ref="CX5" si="40">CW5+1</f>
        <v>45483</v>
      </c>
      <c r="CY5" s="72">
        <f t="shared" ref="CY5" si="41">CX5+1</f>
        <v>45484</v>
      </c>
      <c r="CZ5" s="72">
        <f t="shared" ref="CZ5" si="42">CY5+1</f>
        <v>45485</v>
      </c>
      <c r="DA5" s="72">
        <f t="shared" ref="DA5" si="43">CZ5+1</f>
        <v>45486</v>
      </c>
      <c r="DB5" s="73">
        <f t="shared" ref="DB5" si="44">DA5+1</f>
        <v>45487</v>
      </c>
      <c r="DC5" s="71">
        <f t="shared" ref="DC5" si="45">DB5+1</f>
        <v>45488</v>
      </c>
      <c r="DD5" s="72">
        <f t="shared" ref="DD5" si="46">DC5+1</f>
        <v>45489</v>
      </c>
      <c r="DE5" s="72">
        <f t="shared" ref="DE5" si="47">DD5+1</f>
        <v>45490</v>
      </c>
      <c r="DF5" s="72">
        <f t="shared" ref="DF5" si="48">DE5+1</f>
        <v>45491</v>
      </c>
      <c r="DG5" s="72">
        <f t="shared" ref="DG5" si="49">DF5+1</f>
        <v>45492</v>
      </c>
      <c r="DH5" s="72">
        <f t="shared" ref="DH5" si="50">DG5+1</f>
        <v>45493</v>
      </c>
      <c r="DI5" s="73">
        <f t="shared" ref="DI5" si="51">DH5+1</f>
        <v>45494</v>
      </c>
      <c r="DJ5" s="71">
        <f t="shared" ref="DJ5" si="52">DI5+1</f>
        <v>45495</v>
      </c>
      <c r="DK5" s="72">
        <f t="shared" ref="DK5" si="53">DJ5+1</f>
        <v>45496</v>
      </c>
      <c r="DL5" s="72">
        <f t="shared" ref="DL5" si="54">DK5+1</f>
        <v>45497</v>
      </c>
      <c r="DM5" s="72">
        <f t="shared" ref="DM5" si="55">DL5+1</f>
        <v>45498</v>
      </c>
      <c r="DN5" s="72">
        <f t="shared" ref="DN5" si="56">DM5+1</f>
        <v>45499</v>
      </c>
      <c r="DO5" s="72">
        <f t="shared" ref="DO5" si="57">DN5+1</f>
        <v>45500</v>
      </c>
      <c r="DP5" s="73">
        <f t="shared" ref="DP5" si="58">DO5+1</f>
        <v>45501</v>
      </c>
      <c r="DQ5" s="71">
        <f>DP5+1</f>
        <v>45502</v>
      </c>
      <c r="DR5" s="72">
        <f>DQ5+1</f>
        <v>45503</v>
      </c>
      <c r="DS5" s="72">
        <f t="shared" ref="DS5" si="59">DR5+1</f>
        <v>45504</v>
      </c>
      <c r="DT5" s="72">
        <f t="shared" ref="DT5" si="60">DS5+1</f>
        <v>45505</v>
      </c>
      <c r="DU5" s="72">
        <f t="shared" ref="DU5" si="61">DT5+1</f>
        <v>45506</v>
      </c>
      <c r="DV5" s="72">
        <f t="shared" ref="DV5" si="62">DU5+1</f>
        <v>45507</v>
      </c>
      <c r="DW5" s="72">
        <f t="shared" ref="DW5" si="63">DV5+1</f>
        <v>45508</v>
      </c>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81"/>
      <c r="FB5" s="81"/>
      <c r="FC5" s="81"/>
      <c r="FD5" s="81"/>
      <c r="FE5" s="81"/>
      <c r="FF5" s="81"/>
      <c r="FG5" s="81"/>
      <c r="FH5" s="81"/>
      <c r="FI5" s="81"/>
      <c r="FJ5" s="81"/>
      <c r="FK5" s="81"/>
      <c r="FL5" s="81"/>
      <c r="FM5" s="81"/>
      <c r="FN5" s="81"/>
      <c r="FO5" s="81"/>
      <c r="FP5" s="81"/>
      <c r="FQ5" s="81"/>
      <c r="FR5" s="81"/>
      <c r="FS5" s="81"/>
      <c r="FT5" s="81"/>
      <c r="FU5" s="81"/>
      <c r="FV5" s="81"/>
      <c r="FW5" s="81"/>
      <c r="FX5" s="81"/>
      <c r="FY5" s="81"/>
      <c r="FZ5" s="81"/>
      <c r="GA5" s="81"/>
    </row>
    <row r="6" spans="1:183" ht="30" customHeight="1" thickBot="1">
      <c r="A6" s="9" t="s">
        <v>11</v>
      </c>
      <c r="B6" s="26" t="s">
        <v>12</v>
      </c>
      <c r="C6" s="27" t="s">
        <v>13</v>
      </c>
      <c r="D6" s="27" t="s">
        <v>14</v>
      </c>
      <c r="E6" s="27" t="s">
        <v>15</v>
      </c>
      <c r="F6" s="27" t="s">
        <v>16</v>
      </c>
      <c r="G6" s="27"/>
      <c r="H6" s="27" t="s">
        <v>17</v>
      </c>
      <c r="I6" s="28" t="str">
        <f t="shared" ref="I6:AN6" si="64">LEFT(TEXT(I5,"aaa"),1)</f>
        <v>月</v>
      </c>
      <c r="J6" s="28" t="str">
        <f t="shared" si="64"/>
        <v>火</v>
      </c>
      <c r="K6" s="28" t="str">
        <f t="shared" si="64"/>
        <v>水</v>
      </c>
      <c r="L6" s="28" t="str">
        <f t="shared" si="64"/>
        <v>木</v>
      </c>
      <c r="M6" s="28" t="str">
        <f t="shared" si="64"/>
        <v>金</v>
      </c>
      <c r="N6" s="28" t="str">
        <f t="shared" si="64"/>
        <v>土</v>
      </c>
      <c r="O6" s="28" t="str">
        <f t="shared" si="64"/>
        <v>日</v>
      </c>
      <c r="P6" s="28" t="str">
        <f t="shared" si="64"/>
        <v>月</v>
      </c>
      <c r="Q6" s="28" t="str">
        <f t="shared" si="64"/>
        <v>火</v>
      </c>
      <c r="R6" s="28" t="str">
        <f t="shared" si="64"/>
        <v>水</v>
      </c>
      <c r="S6" s="28" t="str">
        <f t="shared" si="64"/>
        <v>木</v>
      </c>
      <c r="T6" s="28" t="str">
        <f t="shared" si="64"/>
        <v>金</v>
      </c>
      <c r="U6" s="28" t="str">
        <f t="shared" si="64"/>
        <v>土</v>
      </c>
      <c r="V6" s="28" t="str">
        <f t="shared" si="64"/>
        <v>日</v>
      </c>
      <c r="W6" s="28" t="str">
        <f t="shared" si="64"/>
        <v>月</v>
      </c>
      <c r="X6" s="28" t="str">
        <f t="shared" si="64"/>
        <v>火</v>
      </c>
      <c r="Y6" s="28" t="str">
        <f t="shared" si="64"/>
        <v>水</v>
      </c>
      <c r="Z6" s="28" t="str">
        <f t="shared" si="64"/>
        <v>木</v>
      </c>
      <c r="AA6" s="28" t="str">
        <f t="shared" si="64"/>
        <v>金</v>
      </c>
      <c r="AB6" s="28" t="str">
        <f t="shared" si="64"/>
        <v>土</v>
      </c>
      <c r="AC6" s="28" t="str">
        <f t="shared" si="64"/>
        <v>日</v>
      </c>
      <c r="AD6" s="28" t="str">
        <f t="shared" si="64"/>
        <v>月</v>
      </c>
      <c r="AE6" s="28" t="str">
        <f t="shared" si="64"/>
        <v>火</v>
      </c>
      <c r="AF6" s="28" t="str">
        <f t="shared" si="64"/>
        <v>水</v>
      </c>
      <c r="AG6" s="28" t="str">
        <f t="shared" si="64"/>
        <v>木</v>
      </c>
      <c r="AH6" s="28" t="str">
        <f t="shared" si="64"/>
        <v>金</v>
      </c>
      <c r="AI6" s="28" t="str">
        <f t="shared" si="64"/>
        <v>土</v>
      </c>
      <c r="AJ6" s="28" t="str">
        <f t="shared" si="64"/>
        <v>日</v>
      </c>
      <c r="AK6" s="28" t="str">
        <f t="shared" si="64"/>
        <v>月</v>
      </c>
      <c r="AL6" s="28" t="str">
        <f t="shared" si="64"/>
        <v>火</v>
      </c>
      <c r="AM6" s="28" t="str">
        <f t="shared" si="64"/>
        <v>水</v>
      </c>
      <c r="AN6" s="28" t="str">
        <f t="shared" si="64"/>
        <v>木</v>
      </c>
      <c r="AO6" s="28" t="str">
        <f t="shared" ref="AO6:BL6" si="65">LEFT(TEXT(AO5,"aaa"),1)</f>
        <v>金</v>
      </c>
      <c r="AP6" s="28" t="str">
        <f t="shared" si="65"/>
        <v>土</v>
      </c>
      <c r="AQ6" s="28" t="str">
        <f t="shared" si="65"/>
        <v>日</v>
      </c>
      <c r="AR6" s="28" t="str">
        <f t="shared" si="65"/>
        <v>月</v>
      </c>
      <c r="AS6" s="28" t="str">
        <f t="shared" si="65"/>
        <v>火</v>
      </c>
      <c r="AT6" s="28" t="str">
        <f t="shared" si="65"/>
        <v>水</v>
      </c>
      <c r="AU6" s="28" t="str">
        <f t="shared" si="65"/>
        <v>木</v>
      </c>
      <c r="AV6" s="28" t="str">
        <f t="shared" si="65"/>
        <v>金</v>
      </c>
      <c r="AW6" s="28" t="str">
        <f t="shared" si="65"/>
        <v>土</v>
      </c>
      <c r="AX6" s="28" t="str">
        <f t="shared" si="65"/>
        <v>日</v>
      </c>
      <c r="AY6" s="28" t="str">
        <f t="shared" si="65"/>
        <v>月</v>
      </c>
      <c r="AZ6" s="28" t="str">
        <f t="shared" si="65"/>
        <v>火</v>
      </c>
      <c r="BA6" s="28" t="str">
        <f t="shared" si="65"/>
        <v>水</v>
      </c>
      <c r="BB6" s="28" t="str">
        <f t="shared" si="65"/>
        <v>木</v>
      </c>
      <c r="BC6" s="28" t="str">
        <f t="shared" si="65"/>
        <v>金</v>
      </c>
      <c r="BD6" s="28" t="str">
        <f t="shared" si="65"/>
        <v>土</v>
      </c>
      <c r="BE6" s="28" t="str">
        <f t="shared" si="65"/>
        <v>日</v>
      </c>
      <c r="BF6" s="28" t="str">
        <f t="shared" si="65"/>
        <v>月</v>
      </c>
      <c r="BG6" s="28" t="str">
        <f t="shared" si="65"/>
        <v>火</v>
      </c>
      <c r="BH6" s="28" t="str">
        <f t="shared" si="65"/>
        <v>水</v>
      </c>
      <c r="BI6" s="28" t="str">
        <f t="shared" si="65"/>
        <v>木</v>
      </c>
      <c r="BJ6" s="28" t="str">
        <f t="shared" si="65"/>
        <v>金</v>
      </c>
      <c r="BK6" s="28" t="str">
        <f t="shared" si="65"/>
        <v>土</v>
      </c>
      <c r="BL6" s="28" t="str">
        <f t="shared" si="65"/>
        <v>日</v>
      </c>
      <c r="BM6" s="28" t="str">
        <f t="shared" ref="BM6:CG6" si="66">LEFT(TEXT(BM5,"aaa"),1)</f>
        <v>月</v>
      </c>
      <c r="BN6" s="28" t="str">
        <f t="shared" si="66"/>
        <v>火</v>
      </c>
      <c r="BO6" s="28" t="str">
        <f t="shared" si="66"/>
        <v>水</v>
      </c>
      <c r="BP6" s="28" t="str">
        <f t="shared" si="66"/>
        <v>木</v>
      </c>
      <c r="BQ6" s="28" t="str">
        <f t="shared" si="66"/>
        <v>金</v>
      </c>
      <c r="BR6" s="28" t="str">
        <f t="shared" si="66"/>
        <v>土</v>
      </c>
      <c r="BS6" s="28" t="str">
        <f t="shared" si="66"/>
        <v>日</v>
      </c>
      <c r="BT6" s="28" t="str">
        <f t="shared" si="66"/>
        <v>月</v>
      </c>
      <c r="BU6" s="28" t="str">
        <f t="shared" si="66"/>
        <v>火</v>
      </c>
      <c r="BV6" s="28" t="str">
        <f t="shared" si="66"/>
        <v>水</v>
      </c>
      <c r="BW6" s="28" t="str">
        <f t="shared" si="66"/>
        <v>木</v>
      </c>
      <c r="BX6" s="28" t="str">
        <f t="shared" si="66"/>
        <v>金</v>
      </c>
      <c r="BY6" s="28" t="str">
        <f t="shared" si="66"/>
        <v>土</v>
      </c>
      <c r="BZ6" s="28" t="str">
        <f t="shared" si="66"/>
        <v>日</v>
      </c>
      <c r="CA6" s="28" t="str">
        <f t="shared" si="66"/>
        <v>月</v>
      </c>
      <c r="CB6" s="28" t="str">
        <f t="shared" si="66"/>
        <v>火</v>
      </c>
      <c r="CC6" s="28" t="str">
        <f t="shared" si="66"/>
        <v>水</v>
      </c>
      <c r="CD6" s="28" t="str">
        <f t="shared" si="66"/>
        <v>木</v>
      </c>
      <c r="CE6" s="28" t="str">
        <f t="shared" si="66"/>
        <v>金</v>
      </c>
      <c r="CF6" s="28" t="str">
        <f t="shared" si="66"/>
        <v>土</v>
      </c>
      <c r="CG6" s="28" t="str">
        <f t="shared" si="66"/>
        <v>日</v>
      </c>
      <c r="CH6" s="28" t="str">
        <f t="shared" ref="CH6:DW6" si="67">LEFT(TEXT(CH5,"aaa"),1)</f>
        <v>月</v>
      </c>
      <c r="CI6" s="28" t="str">
        <f t="shared" si="67"/>
        <v>火</v>
      </c>
      <c r="CJ6" s="28" t="str">
        <f t="shared" si="67"/>
        <v>水</v>
      </c>
      <c r="CK6" s="28" t="str">
        <f t="shared" si="67"/>
        <v>木</v>
      </c>
      <c r="CL6" s="28" t="str">
        <f t="shared" si="67"/>
        <v>金</v>
      </c>
      <c r="CM6" s="28" t="str">
        <f t="shared" si="67"/>
        <v>土</v>
      </c>
      <c r="CN6" s="28" t="str">
        <f t="shared" si="67"/>
        <v>日</v>
      </c>
      <c r="CO6" s="28" t="str">
        <f t="shared" si="67"/>
        <v>月</v>
      </c>
      <c r="CP6" s="28" t="str">
        <f t="shared" si="67"/>
        <v>火</v>
      </c>
      <c r="CQ6" s="28" t="str">
        <f t="shared" si="67"/>
        <v>水</v>
      </c>
      <c r="CR6" s="28" t="str">
        <f t="shared" si="67"/>
        <v>木</v>
      </c>
      <c r="CS6" s="28" t="str">
        <f t="shared" si="67"/>
        <v>金</v>
      </c>
      <c r="CT6" s="28" t="str">
        <f t="shared" si="67"/>
        <v>土</v>
      </c>
      <c r="CU6" s="28" t="str">
        <f t="shared" si="67"/>
        <v>日</v>
      </c>
      <c r="CV6" s="28" t="str">
        <f t="shared" si="67"/>
        <v>月</v>
      </c>
      <c r="CW6" s="28" t="str">
        <f t="shared" si="67"/>
        <v>火</v>
      </c>
      <c r="CX6" s="28" t="str">
        <f t="shared" si="67"/>
        <v>水</v>
      </c>
      <c r="CY6" s="28" t="str">
        <f t="shared" si="67"/>
        <v>木</v>
      </c>
      <c r="CZ6" s="28" t="str">
        <f t="shared" si="67"/>
        <v>金</v>
      </c>
      <c r="DA6" s="28" t="str">
        <f t="shared" si="67"/>
        <v>土</v>
      </c>
      <c r="DB6" s="28" t="str">
        <f t="shared" si="67"/>
        <v>日</v>
      </c>
      <c r="DC6" s="28" t="str">
        <f t="shared" si="67"/>
        <v>月</v>
      </c>
      <c r="DD6" s="28" t="str">
        <f t="shared" si="67"/>
        <v>火</v>
      </c>
      <c r="DE6" s="28" t="str">
        <f t="shared" si="67"/>
        <v>水</v>
      </c>
      <c r="DF6" s="28" t="str">
        <f t="shared" si="67"/>
        <v>木</v>
      </c>
      <c r="DG6" s="28" t="str">
        <f t="shared" si="67"/>
        <v>金</v>
      </c>
      <c r="DH6" s="28" t="str">
        <f t="shared" si="67"/>
        <v>土</v>
      </c>
      <c r="DI6" s="28" t="str">
        <f t="shared" si="67"/>
        <v>日</v>
      </c>
      <c r="DJ6" s="28" t="str">
        <f t="shared" si="67"/>
        <v>月</v>
      </c>
      <c r="DK6" s="28" t="str">
        <f t="shared" si="67"/>
        <v>火</v>
      </c>
      <c r="DL6" s="28" t="str">
        <f t="shared" si="67"/>
        <v>水</v>
      </c>
      <c r="DM6" s="28" t="str">
        <f t="shared" si="67"/>
        <v>木</v>
      </c>
      <c r="DN6" s="28" t="str">
        <f t="shared" si="67"/>
        <v>金</v>
      </c>
      <c r="DO6" s="28" t="str">
        <f t="shared" si="67"/>
        <v>土</v>
      </c>
      <c r="DP6" s="28" t="str">
        <f t="shared" si="67"/>
        <v>日</v>
      </c>
      <c r="DQ6" s="28" t="str">
        <f t="shared" si="67"/>
        <v>月</v>
      </c>
      <c r="DR6" s="28" t="str">
        <f t="shared" si="67"/>
        <v>火</v>
      </c>
      <c r="DS6" s="28" t="str">
        <f t="shared" si="67"/>
        <v>水</v>
      </c>
      <c r="DT6" s="28" t="str">
        <f t="shared" si="67"/>
        <v>木</v>
      </c>
      <c r="DU6" s="28" t="str">
        <f t="shared" si="67"/>
        <v>金</v>
      </c>
      <c r="DV6" s="28" t="str">
        <f t="shared" si="67"/>
        <v>土</v>
      </c>
      <c r="DW6" s="78" t="str">
        <f t="shared" si="67"/>
        <v>日</v>
      </c>
      <c r="DX6" s="82"/>
      <c r="DY6" s="82"/>
      <c r="DZ6" s="82"/>
      <c r="EA6" s="82"/>
      <c r="EB6" s="82"/>
      <c r="EC6" s="82"/>
      <c r="ED6" s="82"/>
      <c r="EE6" s="82"/>
      <c r="EF6" s="82"/>
      <c r="EG6" s="82"/>
      <c r="EH6" s="82"/>
      <c r="EI6" s="82"/>
      <c r="EJ6" s="82"/>
      <c r="EK6" s="82"/>
      <c r="EL6" s="82"/>
      <c r="EM6" s="82"/>
      <c r="EN6" s="82"/>
      <c r="EO6" s="82"/>
      <c r="EP6" s="82"/>
      <c r="EQ6" s="82"/>
      <c r="ER6" s="82"/>
      <c r="ES6" s="82"/>
      <c r="ET6" s="82"/>
      <c r="EU6" s="82"/>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row>
    <row r="7" spans="1:183" ht="30" hidden="1" customHeight="1" thickBot="1">
      <c r="A7" s="8" t="s">
        <v>18</v>
      </c>
      <c r="C7" s="10"/>
      <c r="E7"/>
      <c r="H7" t="str">
        <f ca="1">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79"/>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row>
    <row r="8" spans="1:183" s="1" customFormat="1" ht="30" customHeight="1" thickBot="1">
      <c r="A8" s="9" t="s">
        <v>19</v>
      </c>
      <c r="B8" s="86" t="s">
        <v>20</v>
      </c>
      <c r="C8" s="87"/>
      <c r="D8" s="88"/>
      <c r="E8" s="89"/>
      <c r="F8" s="90"/>
      <c r="G8" s="31"/>
      <c r="H8" s="31" t="str">
        <f t="shared" ref="H8:H172" ca="1" si="68">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79"/>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row>
    <row r="9" spans="1:183" s="1" customFormat="1" ht="30" customHeight="1" thickBot="1">
      <c r="A9" s="9"/>
      <c r="B9" s="100" t="s">
        <v>21</v>
      </c>
      <c r="C9" s="91" t="s">
        <v>22</v>
      </c>
      <c r="D9" s="92">
        <v>1</v>
      </c>
      <c r="E9" s="101">
        <f>プロジェクトの開始</f>
        <v>45392</v>
      </c>
      <c r="F9" s="101">
        <v>45398</v>
      </c>
      <c r="G9" s="31"/>
      <c r="H9" s="31"/>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79"/>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row>
    <row r="10" spans="1:183" s="1" customFormat="1" ht="30" customHeight="1" thickBot="1">
      <c r="A10" s="9"/>
      <c r="B10" s="29" t="s">
        <v>23</v>
      </c>
      <c r="C10" s="14"/>
      <c r="D10" s="30"/>
      <c r="E10" s="61"/>
      <c r="F10" s="62"/>
      <c r="G10" s="31"/>
      <c r="H10" s="31"/>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79"/>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row>
    <row r="11" spans="1:183" s="1" customFormat="1" ht="30" customHeight="1" thickBot="1">
      <c r="A11" s="9" t="s">
        <v>24</v>
      </c>
      <c r="B11" s="15" t="s">
        <v>25</v>
      </c>
      <c r="C11" s="99" t="s">
        <v>26</v>
      </c>
      <c r="D11" s="32">
        <v>1</v>
      </c>
      <c r="E11" s="74">
        <v>45399</v>
      </c>
      <c r="F11" s="74">
        <v>45412</v>
      </c>
      <c r="G11" s="31"/>
      <c r="H11" s="31">
        <f t="shared" ca="1" si="68"/>
        <v>14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79"/>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row>
    <row r="12" spans="1:183" s="1" customFormat="1" ht="30" customHeight="1" thickBot="1">
      <c r="A12" s="9"/>
      <c r="B12" s="15" t="s">
        <v>27</v>
      </c>
      <c r="C12" s="99" t="s">
        <v>26</v>
      </c>
      <c r="D12" s="32">
        <v>1</v>
      </c>
      <c r="E12" s="74">
        <v>45399</v>
      </c>
      <c r="F12" s="74">
        <v>45412</v>
      </c>
      <c r="G12" s="31"/>
      <c r="H12" s="31"/>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79"/>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row>
    <row r="13" spans="1:183" s="1" customFormat="1" ht="30" customHeight="1" thickBot="1">
      <c r="A13" s="9"/>
      <c r="B13" s="15" t="s">
        <v>28</v>
      </c>
      <c r="C13" s="99" t="s">
        <v>29</v>
      </c>
      <c r="D13" s="32">
        <v>1</v>
      </c>
      <c r="E13" s="74">
        <v>45406</v>
      </c>
      <c r="F13" s="74">
        <v>45412</v>
      </c>
      <c r="G13" s="31"/>
      <c r="H13" s="31"/>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79"/>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row>
    <row r="14" spans="1:183" s="1" customFormat="1" ht="30" customHeight="1" thickBot="1">
      <c r="A14" s="9"/>
      <c r="B14" s="15" t="s">
        <v>30</v>
      </c>
      <c r="C14" s="99" t="s">
        <v>31</v>
      </c>
      <c r="D14" s="32">
        <v>1</v>
      </c>
      <c r="E14" s="74">
        <v>45406</v>
      </c>
      <c r="F14" s="74">
        <f>E14+6</f>
        <v>45412</v>
      </c>
      <c r="G14" s="31"/>
      <c r="H14" s="31"/>
      <c r="I14" s="5"/>
      <c r="J14" s="5"/>
      <c r="K14" s="5"/>
      <c r="L14" s="5"/>
      <c r="M14" s="5"/>
      <c r="N14" s="5"/>
      <c r="O14" s="5"/>
      <c r="P14" s="5"/>
      <c r="Q14" s="5"/>
      <c r="R14" s="5"/>
      <c r="S14" s="5"/>
      <c r="T14" s="5"/>
      <c r="U14" s="6"/>
      <c r="V14" s="6"/>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79"/>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row>
    <row r="15" spans="1:183" s="1" customFormat="1" ht="30" customHeight="1" thickBot="1">
      <c r="A15" s="9"/>
      <c r="B15" s="15" t="s">
        <v>32</v>
      </c>
      <c r="C15" s="99" t="s">
        <v>33</v>
      </c>
      <c r="D15" s="32">
        <v>1</v>
      </c>
      <c r="E15" s="74">
        <v>45408</v>
      </c>
      <c r="F15" s="74">
        <v>45415</v>
      </c>
      <c r="G15" s="31"/>
      <c r="H15" s="31"/>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79"/>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row>
    <row r="16" spans="1:183" s="1" customFormat="1" ht="30" customHeight="1" thickBot="1">
      <c r="A16" s="8"/>
      <c r="B16" s="15" t="s">
        <v>34</v>
      </c>
      <c r="C16" s="99" t="s">
        <v>35</v>
      </c>
      <c r="D16" s="32">
        <f>AVERAGE($D$17:$D$25)</f>
        <v>1</v>
      </c>
      <c r="E16" s="74">
        <v>45399</v>
      </c>
      <c r="F16" s="74">
        <f>E16+14</f>
        <v>45413</v>
      </c>
      <c r="G16" s="31"/>
      <c r="H16" s="31">
        <f t="shared" ca="1" si="68"/>
        <v>15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79"/>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row>
    <row r="17" spans="1:183" s="1" customFormat="1" ht="30" customHeight="1" outlineLevel="1" thickBot="1">
      <c r="A17" s="8"/>
      <c r="B17" s="15" t="s">
        <v>36</v>
      </c>
      <c r="C17" s="99" t="s">
        <v>37</v>
      </c>
      <c r="D17" s="32">
        <v>1</v>
      </c>
      <c r="E17" s="74">
        <v>45406</v>
      </c>
      <c r="F17" s="74">
        <f t="shared" ref="F17:F25" si="69">E17+14</f>
        <v>45420</v>
      </c>
      <c r="G17" s="31"/>
      <c r="H17" s="31"/>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79"/>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row>
    <row r="18" spans="1:183" s="1" customFormat="1" ht="30" customHeight="1" outlineLevel="1" thickBot="1">
      <c r="A18" s="8"/>
      <c r="B18" s="15" t="s">
        <v>38</v>
      </c>
      <c r="C18" s="99" t="s">
        <v>39</v>
      </c>
      <c r="D18" s="32">
        <v>1</v>
      </c>
      <c r="E18" s="74">
        <v>45407</v>
      </c>
      <c r="F18" s="74">
        <f t="shared" si="69"/>
        <v>45421</v>
      </c>
      <c r="G18" s="31"/>
      <c r="H18" s="31"/>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79"/>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row>
    <row r="19" spans="1:183" s="1" customFormat="1" ht="30" customHeight="1" outlineLevel="1" thickBot="1">
      <c r="A19" s="8"/>
      <c r="B19" s="15" t="s">
        <v>40</v>
      </c>
      <c r="C19" s="99" t="s">
        <v>41</v>
      </c>
      <c r="D19" s="32">
        <v>1</v>
      </c>
      <c r="E19" s="74">
        <v>45407</v>
      </c>
      <c r="F19" s="74">
        <f t="shared" si="69"/>
        <v>45421</v>
      </c>
      <c r="G19" s="31"/>
      <c r="H19" s="31"/>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79"/>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row>
    <row r="20" spans="1:183" s="1" customFormat="1" ht="30" customHeight="1" outlineLevel="1" thickBot="1">
      <c r="A20" s="8" t="s">
        <v>42</v>
      </c>
      <c r="B20" s="15" t="s">
        <v>43</v>
      </c>
      <c r="C20" s="99" t="s">
        <v>44</v>
      </c>
      <c r="D20" s="32">
        <v>1</v>
      </c>
      <c r="E20" s="74">
        <v>45407</v>
      </c>
      <c r="F20" s="74">
        <f t="shared" si="69"/>
        <v>45421</v>
      </c>
      <c r="G20" s="31"/>
      <c r="H20" s="31"/>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79"/>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row>
    <row r="21" spans="1:183" s="1" customFormat="1" ht="30" customHeight="1" outlineLevel="1" thickBot="1">
      <c r="A21" s="8"/>
      <c r="B21" s="15" t="s">
        <v>45</v>
      </c>
      <c r="C21" s="99" t="s">
        <v>44</v>
      </c>
      <c r="D21" s="32">
        <v>1</v>
      </c>
      <c r="E21" s="74">
        <v>45407</v>
      </c>
      <c r="F21" s="74">
        <f t="shared" si="69"/>
        <v>45421</v>
      </c>
      <c r="G21" s="31"/>
      <c r="H21" s="31"/>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79"/>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row>
    <row r="22" spans="1:183" s="1" customFormat="1" ht="30" customHeight="1" outlineLevel="1" thickBot="1">
      <c r="A22" s="8"/>
      <c r="B22" s="15" t="s">
        <v>46</v>
      </c>
      <c r="C22" s="99" t="s">
        <v>44</v>
      </c>
      <c r="D22" s="32">
        <v>1</v>
      </c>
      <c r="E22" s="74">
        <v>45407</v>
      </c>
      <c r="F22" s="74">
        <f t="shared" si="69"/>
        <v>45421</v>
      </c>
      <c r="G22" s="31"/>
      <c r="H22" s="31"/>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79"/>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row>
    <row r="23" spans="1:183" s="1" customFormat="1" ht="30" customHeight="1" outlineLevel="1" thickBot="1">
      <c r="A23" s="8"/>
      <c r="B23" s="15" t="s">
        <v>47</v>
      </c>
      <c r="C23" s="99" t="s">
        <v>44</v>
      </c>
      <c r="D23" s="32">
        <v>1</v>
      </c>
      <c r="E23" s="74">
        <v>45407</v>
      </c>
      <c r="F23" s="74">
        <f t="shared" si="69"/>
        <v>45421</v>
      </c>
      <c r="G23" s="31"/>
      <c r="H23" s="31"/>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79"/>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row>
    <row r="24" spans="1:183" s="1" customFormat="1" ht="30" customHeight="1" outlineLevel="1" thickBot="1">
      <c r="A24" s="8"/>
      <c r="B24" s="15" t="s">
        <v>48</v>
      </c>
      <c r="C24" s="99" t="s">
        <v>49</v>
      </c>
      <c r="D24" s="32">
        <v>1</v>
      </c>
      <c r="E24" s="74">
        <v>45407</v>
      </c>
      <c r="F24" s="74">
        <f t="shared" si="69"/>
        <v>45421</v>
      </c>
      <c r="G24" s="31"/>
      <c r="H24" s="31"/>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79"/>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row>
    <row r="25" spans="1:183" s="1" customFormat="1" ht="30" customHeight="1" outlineLevel="1" thickBot="1">
      <c r="A25" s="8"/>
      <c r="B25" s="15" t="s">
        <v>50</v>
      </c>
      <c r="C25" s="99" t="s">
        <v>44</v>
      </c>
      <c r="D25" s="32">
        <v>1</v>
      </c>
      <c r="E25" s="74">
        <v>45407</v>
      </c>
      <c r="F25" s="74">
        <f t="shared" si="69"/>
        <v>45421</v>
      </c>
      <c r="G25" s="31"/>
      <c r="H25" s="31"/>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79"/>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row>
    <row r="26" spans="1:183" s="1" customFormat="1" ht="30" customHeight="1" thickBot="1">
      <c r="A26" s="8"/>
      <c r="B26" s="15" t="s">
        <v>51</v>
      </c>
      <c r="C26" s="99" t="s">
        <v>52</v>
      </c>
      <c r="D26" s="32">
        <f>AVERAGE($D$27:$D$36)</f>
        <v>1</v>
      </c>
      <c r="E26" s="74">
        <v>45413</v>
      </c>
      <c r="F26" s="74">
        <f t="shared" ref="F26:F36" si="70">E26+14</f>
        <v>45427</v>
      </c>
      <c r="G26" s="31"/>
      <c r="H26" s="31"/>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79"/>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row>
    <row r="27" spans="1:183" s="1" customFormat="1" ht="30" customHeight="1" outlineLevel="1" thickBot="1">
      <c r="A27" s="8"/>
      <c r="B27" s="15" t="s">
        <v>36</v>
      </c>
      <c r="C27" s="99" t="s">
        <v>53</v>
      </c>
      <c r="D27" s="32">
        <v>1</v>
      </c>
      <c r="E27" s="74">
        <v>45413</v>
      </c>
      <c r="F27" s="74">
        <f t="shared" si="70"/>
        <v>45427</v>
      </c>
      <c r="G27" s="31"/>
      <c r="H27" s="31"/>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79"/>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row>
    <row r="28" spans="1:183" s="1" customFormat="1" ht="30" customHeight="1" outlineLevel="1" thickBot="1">
      <c r="A28" s="8"/>
      <c r="B28" s="15" t="s">
        <v>38</v>
      </c>
      <c r="C28" s="99" t="s">
        <v>54</v>
      </c>
      <c r="D28" s="32">
        <v>1</v>
      </c>
      <c r="E28" s="74">
        <v>45413</v>
      </c>
      <c r="F28" s="74">
        <f t="shared" si="70"/>
        <v>45427</v>
      </c>
      <c r="G28" s="31"/>
      <c r="H28" s="31"/>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79"/>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row>
    <row r="29" spans="1:183" s="1" customFormat="1" ht="30" customHeight="1" outlineLevel="1" thickBot="1">
      <c r="A29" s="8"/>
      <c r="B29" s="15" t="s">
        <v>40</v>
      </c>
      <c r="C29" s="99"/>
      <c r="D29" s="32">
        <v>1</v>
      </c>
      <c r="E29" s="74">
        <v>45413</v>
      </c>
      <c r="F29" s="74">
        <f t="shared" si="70"/>
        <v>45427</v>
      </c>
      <c r="G29" s="31"/>
      <c r="H29" s="31"/>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79"/>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row>
    <row r="30" spans="1:183" s="1" customFormat="1" ht="30" customHeight="1" outlineLevel="1" thickBot="1">
      <c r="A30" s="8"/>
      <c r="B30" s="15" t="s">
        <v>43</v>
      </c>
      <c r="C30" s="99"/>
      <c r="D30" s="32">
        <v>1</v>
      </c>
      <c r="E30" s="74">
        <v>45413</v>
      </c>
      <c r="F30" s="74">
        <f t="shared" si="70"/>
        <v>45427</v>
      </c>
      <c r="G30" s="31"/>
      <c r="H30" s="31"/>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79"/>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row>
    <row r="31" spans="1:183" s="1" customFormat="1" ht="30" customHeight="1" outlineLevel="1" thickBot="1">
      <c r="A31" s="8"/>
      <c r="B31" s="15" t="s">
        <v>45</v>
      </c>
      <c r="C31" s="99"/>
      <c r="D31" s="32">
        <v>1</v>
      </c>
      <c r="E31" s="74">
        <v>45413</v>
      </c>
      <c r="F31" s="74">
        <f t="shared" si="70"/>
        <v>45427</v>
      </c>
      <c r="G31" s="31"/>
      <c r="H31" s="31"/>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79"/>
      <c r="DX31" s="83"/>
      <c r="DY31" s="83"/>
      <c r="DZ31" s="83"/>
      <c r="EA31" s="83"/>
      <c r="EB31" s="83"/>
      <c r="EC31" s="83"/>
      <c r="ED31" s="83"/>
      <c r="EE31" s="83"/>
      <c r="EF31" s="83"/>
      <c r="EG31" s="83"/>
      <c r="EH31" s="83"/>
      <c r="EI31" s="83"/>
      <c r="EJ31" s="83"/>
      <c r="EK31" s="83"/>
      <c r="EL31" s="83"/>
      <c r="EM31" s="83"/>
      <c r="EN31" s="83"/>
      <c r="EO31" s="83"/>
      <c r="EP31" s="83"/>
      <c r="EQ31" s="83"/>
      <c r="ER31" s="83"/>
      <c r="ES31" s="83"/>
      <c r="ET31" s="83"/>
      <c r="EU31" s="83"/>
      <c r="EV31" s="83"/>
      <c r="EW31" s="83"/>
      <c r="EX31" s="83"/>
      <c r="EY31" s="83"/>
      <c r="EZ31" s="83"/>
      <c r="FA31" s="83"/>
      <c r="FB31" s="83"/>
      <c r="FC31" s="83"/>
      <c r="FD31" s="83"/>
      <c r="FE31" s="83"/>
      <c r="FF31" s="83"/>
      <c r="FG31" s="83"/>
      <c r="FH31" s="83"/>
      <c r="FI31" s="83"/>
      <c r="FJ31" s="83"/>
      <c r="FK31" s="83"/>
      <c r="FL31" s="83"/>
      <c r="FM31" s="83"/>
      <c r="FN31" s="83"/>
      <c r="FO31" s="83"/>
      <c r="FP31" s="83"/>
      <c r="FQ31" s="83"/>
      <c r="FR31" s="83"/>
      <c r="FS31" s="83"/>
      <c r="FT31" s="83"/>
      <c r="FU31" s="83"/>
      <c r="FV31" s="83"/>
      <c r="FW31" s="83"/>
      <c r="FX31" s="83"/>
      <c r="FY31" s="83"/>
      <c r="FZ31" s="83"/>
      <c r="GA31" s="83"/>
    </row>
    <row r="32" spans="1:183" s="1" customFormat="1" ht="30" customHeight="1" outlineLevel="1" thickBot="1">
      <c r="A32" s="8"/>
      <c r="B32" s="15" t="s">
        <v>46</v>
      </c>
      <c r="C32" s="99"/>
      <c r="D32" s="32">
        <v>1</v>
      </c>
      <c r="E32" s="74">
        <v>45413</v>
      </c>
      <c r="F32" s="74">
        <f t="shared" si="70"/>
        <v>45427</v>
      </c>
      <c r="G32" s="31"/>
      <c r="H32" s="31"/>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79"/>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row>
    <row r="33" spans="1:183" s="1" customFormat="1" ht="30" customHeight="1" outlineLevel="1" thickBot="1">
      <c r="A33" s="8"/>
      <c r="B33" s="15" t="s">
        <v>47</v>
      </c>
      <c r="C33" s="99"/>
      <c r="D33" s="32">
        <v>1</v>
      </c>
      <c r="E33" s="74">
        <v>45413</v>
      </c>
      <c r="F33" s="74">
        <f t="shared" si="70"/>
        <v>45427</v>
      </c>
      <c r="G33" s="31"/>
      <c r="H33" s="31"/>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79"/>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row>
    <row r="34" spans="1:183" s="1" customFormat="1" ht="30" customHeight="1" outlineLevel="1" thickBot="1">
      <c r="A34" s="8"/>
      <c r="B34" s="15" t="s">
        <v>48</v>
      </c>
      <c r="C34" s="99"/>
      <c r="D34" s="32">
        <v>1</v>
      </c>
      <c r="E34" s="74">
        <v>45413</v>
      </c>
      <c r="F34" s="74">
        <f t="shared" si="70"/>
        <v>45427</v>
      </c>
      <c r="G34" s="31"/>
      <c r="H34" s="31"/>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79"/>
      <c r="DX34" s="83"/>
      <c r="DY34" s="83"/>
      <c r="DZ34" s="83"/>
      <c r="EA34" s="83"/>
      <c r="EB34" s="83"/>
      <c r="EC34" s="83"/>
      <c r="ED34" s="83"/>
      <c r="EE34" s="83"/>
      <c r="EF34" s="83"/>
      <c r="EG34" s="83"/>
      <c r="EH34" s="83"/>
      <c r="EI34" s="83"/>
      <c r="EJ34" s="83"/>
      <c r="EK34" s="83"/>
      <c r="EL34" s="83"/>
      <c r="EM34" s="83"/>
      <c r="EN34" s="83"/>
      <c r="EO34" s="83"/>
      <c r="EP34" s="83"/>
      <c r="EQ34" s="83"/>
      <c r="ER34" s="83"/>
      <c r="ES34" s="83"/>
      <c r="ET34" s="83"/>
      <c r="EU34" s="83"/>
      <c r="EV34" s="83"/>
      <c r="EW34" s="83"/>
      <c r="EX34" s="83"/>
      <c r="EY34" s="83"/>
      <c r="EZ34" s="83"/>
      <c r="FA34" s="83"/>
      <c r="FB34" s="83"/>
      <c r="FC34" s="83"/>
      <c r="FD34" s="83"/>
      <c r="FE34" s="83"/>
      <c r="FF34" s="83"/>
      <c r="FG34" s="83"/>
      <c r="FH34" s="83"/>
      <c r="FI34" s="83"/>
      <c r="FJ34" s="83"/>
      <c r="FK34" s="83"/>
      <c r="FL34" s="83"/>
      <c r="FM34" s="83"/>
      <c r="FN34" s="83"/>
      <c r="FO34" s="83"/>
      <c r="FP34" s="83"/>
      <c r="FQ34" s="83"/>
      <c r="FR34" s="83"/>
      <c r="FS34" s="83"/>
      <c r="FT34" s="83"/>
      <c r="FU34" s="83"/>
      <c r="FV34" s="83"/>
      <c r="FW34" s="83"/>
      <c r="FX34" s="83"/>
      <c r="FY34" s="83"/>
      <c r="FZ34" s="83"/>
      <c r="GA34" s="83"/>
    </row>
    <row r="35" spans="1:183" s="1" customFormat="1" ht="30" customHeight="1" outlineLevel="1" thickBot="1">
      <c r="A35" s="8"/>
      <c r="B35" s="15" t="s">
        <v>55</v>
      </c>
      <c r="C35" s="99"/>
      <c r="D35" s="32">
        <v>1</v>
      </c>
      <c r="E35" s="74">
        <v>45413</v>
      </c>
      <c r="F35" s="74">
        <f>E35+14</f>
        <v>45427</v>
      </c>
      <c r="G35" s="31"/>
      <c r="H35" s="31"/>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79"/>
      <c r="DX35" s="83"/>
      <c r="DY35" s="83"/>
      <c r="DZ35" s="83"/>
      <c r="EA35" s="83"/>
      <c r="EB35" s="83"/>
      <c r="EC35" s="83"/>
      <c r="ED35" s="83"/>
      <c r="EE35" s="83"/>
      <c r="EF35" s="83"/>
      <c r="EG35" s="83"/>
      <c r="EH35" s="83"/>
      <c r="EI35" s="83"/>
      <c r="EJ35" s="83"/>
      <c r="EK35" s="83"/>
      <c r="EL35" s="83"/>
      <c r="EM35" s="83"/>
      <c r="EN35" s="83"/>
      <c r="EO35" s="83"/>
      <c r="EP35" s="83"/>
      <c r="EQ35" s="83"/>
      <c r="ER35" s="83"/>
      <c r="ES35" s="83"/>
      <c r="ET35" s="83"/>
      <c r="EU35" s="83"/>
      <c r="EV35" s="83"/>
      <c r="EW35" s="83"/>
      <c r="EX35" s="83"/>
      <c r="EY35" s="83"/>
      <c r="EZ35" s="83"/>
      <c r="FA35" s="83"/>
      <c r="FB35" s="83"/>
      <c r="FC35" s="83"/>
      <c r="FD35" s="83"/>
      <c r="FE35" s="83"/>
      <c r="FF35" s="83"/>
      <c r="FG35" s="83"/>
      <c r="FH35" s="83"/>
      <c r="FI35" s="83"/>
      <c r="FJ35" s="83"/>
      <c r="FK35" s="83"/>
      <c r="FL35" s="83"/>
      <c r="FM35" s="83"/>
      <c r="FN35" s="83"/>
      <c r="FO35" s="83"/>
      <c r="FP35" s="83"/>
      <c r="FQ35" s="83"/>
      <c r="FR35" s="83"/>
      <c r="FS35" s="83"/>
      <c r="FT35" s="83"/>
      <c r="FU35" s="83"/>
      <c r="FV35" s="83"/>
      <c r="FW35" s="83"/>
      <c r="FX35" s="83"/>
      <c r="FY35" s="83"/>
      <c r="FZ35" s="83"/>
      <c r="GA35" s="83"/>
    </row>
    <row r="36" spans="1:183" s="1" customFormat="1" ht="30" customHeight="1" outlineLevel="1" thickBot="1">
      <c r="A36" s="8"/>
      <c r="B36" s="15" t="s">
        <v>50</v>
      </c>
      <c r="C36" s="99"/>
      <c r="D36" s="32">
        <v>1</v>
      </c>
      <c r="E36" s="74">
        <v>45413</v>
      </c>
      <c r="F36" s="74">
        <f t="shared" si="70"/>
        <v>45427</v>
      </c>
      <c r="G36" s="31"/>
      <c r="H36" s="31"/>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79"/>
      <c r="DX36" s="83"/>
      <c r="DY36" s="83"/>
      <c r="DZ36" s="83"/>
      <c r="EA36" s="83"/>
      <c r="EB36" s="83"/>
      <c r="EC36" s="83"/>
      <c r="ED36" s="83"/>
      <c r="EE36" s="83"/>
      <c r="EF36" s="83"/>
      <c r="EG36" s="83"/>
      <c r="EH36" s="83"/>
      <c r="EI36" s="83"/>
      <c r="EJ36" s="83"/>
      <c r="EK36" s="83"/>
      <c r="EL36" s="83"/>
      <c r="EM36" s="83"/>
      <c r="EN36" s="83"/>
      <c r="EO36" s="83"/>
      <c r="EP36" s="83"/>
      <c r="EQ36" s="83"/>
      <c r="ER36" s="83"/>
      <c r="ES36" s="83"/>
      <c r="ET36" s="83"/>
      <c r="EU36" s="83"/>
      <c r="EV36" s="83"/>
      <c r="EW36" s="83"/>
      <c r="EX36" s="83"/>
      <c r="EY36" s="83"/>
      <c r="EZ36" s="83"/>
      <c r="FA36" s="83"/>
      <c r="FB36" s="83"/>
      <c r="FC36" s="83"/>
      <c r="FD36" s="83"/>
      <c r="FE36" s="83"/>
      <c r="FF36" s="83"/>
      <c r="FG36" s="83"/>
      <c r="FH36" s="83"/>
      <c r="FI36" s="83"/>
      <c r="FJ36" s="83"/>
      <c r="FK36" s="83"/>
      <c r="FL36" s="83"/>
      <c r="FM36" s="83"/>
      <c r="FN36" s="83"/>
      <c r="FO36" s="83"/>
      <c r="FP36" s="83"/>
      <c r="FQ36" s="83"/>
      <c r="FR36" s="83"/>
      <c r="FS36" s="83"/>
      <c r="FT36" s="83"/>
      <c r="FU36" s="83"/>
      <c r="FV36" s="83"/>
      <c r="FW36" s="83"/>
      <c r="FX36" s="83"/>
      <c r="FY36" s="83"/>
      <c r="FZ36" s="83"/>
      <c r="GA36" s="83"/>
    </row>
    <row r="37" spans="1:183" s="1" customFormat="1" ht="30" customHeight="1" thickBot="1">
      <c r="A37" s="9" t="s">
        <v>56</v>
      </c>
      <c r="B37" s="33" t="s">
        <v>57</v>
      </c>
      <c r="C37" s="98"/>
      <c r="D37" s="34"/>
      <c r="E37" s="63"/>
      <c r="F37" s="64"/>
      <c r="G37" s="31"/>
      <c r="H37" s="31" t="str">
        <f t="shared" ca="1" si="68"/>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79"/>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row>
    <row r="38" spans="1:183" s="1" customFormat="1" ht="30" customHeight="1" thickBot="1">
      <c r="A38" s="9"/>
      <c r="B38" s="16" t="s">
        <v>58</v>
      </c>
      <c r="C38" s="97" t="s">
        <v>59</v>
      </c>
      <c r="D38" s="35">
        <f>0%+AVERAGE(D39:D51)</f>
        <v>1</v>
      </c>
      <c r="E38" s="75">
        <v>45428</v>
      </c>
      <c r="F38" s="75">
        <v>45471</v>
      </c>
      <c r="G38" s="31"/>
      <c r="H38" s="31">
        <f t="shared" ca="1" si="68"/>
        <v>44</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79"/>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row>
    <row r="39" spans="1:183" s="1" customFormat="1" ht="30" customHeight="1" outlineLevel="1" thickBot="1">
      <c r="A39" s="9"/>
      <c r="B39" s="16" t="s">
        <v>60</v>
      </c>
      <c r="C39" s="97"/>
      <c r="D39" s="35"/>
      <c r="E39" s="75"/>
      <c r="F39" s="75"/>
      <c r="G39" s="31"/>
      <c r="H39" s="31"/>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79"/>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row>
    <row r="40" spans="1:183" s="1" customFormat="1" ht="30" customHeight="1" outlineLevel="1" thickBot="1">
      <c r="A40" s="9"/>
      <c r="B40" s="16" t="s">
        <v>61</v>
      </c>
      <c r="C40" s="97"/>
      <c r="D40" s="35">
        <v>1</v>
      </c>
      <c r="E40" s="75"/>
      <c r="F40" s="75"/>
      <c r="G40" s="31"/>
      <c r="H40" s="31"/>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79"/>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row>
    <row r="41" spans="1:183" s="1" customFormat="1" ht="30" customHeight="1" outlineLevel="1" thickBot="1">
      <c r="A41" s="9"/>
      <c r="B41" s="16" t="s">
        <v>62</v>
      </c>
      <c r="C41" s="97"/>
      <c r="D41" s="35">
        <v>1</v>
      </c>
      <c r="E41" s="75"/>
      <c r="F41" s="75"/>
      <c r="G41" s="31"/>
      <c r="H41" s="31"/>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79"/>
      <c r="DX41" s="83"/>
      <c r="DY41" s="83"/>
      <c r="DZ41" s="83"/>
      <c r="EA41" s="83"/>
      <c r="EB41" s="83"/>
      <c r="EC41" s="83"/>
      <c r="ED41" s="83"/>
      <c r="EE41" s="83"/>
      <c r="EF41" s="83"/>
      <c r="EG41" s="83"/>
      <c r="EH41" s="83"/>
      <c r="EI41" s="83"/>
      <c r="EJ41" s="83"/>
      <c r="EK41" s="83"/>
      <c r="EL41" s="83"/>
      <c r="EM41" s="83"/>
      <c r="EN41" s="83"/>
      <c r="EO41" s="83"/>
      <c r="EP41" s="83"/>
      <c r="EQ41" s="83"/>
      <c r="ER41" s="83"/>
      <c r="ES41" s="83"/>
      <c r="ET41" s="83"/>
      <c r="EU41" s="83"/>
      <c r="EV41" s="83"/>
      <c r="EW41" s="83"/>
      <c r="EX41" s="83"/>
      <c r="EY41" s="83"/>
      <c r="EZ41" s="83"/>
      <c r="FA41" s="83"/>
      <c r="FB41" s="83"/>
      <c r="FC41" s="83"/>
      <c r="FD41" s="83"/>
      <c r="FE41" s="83"/>
      <c r="FF41" s="83"/>
      <c r="FG41" s="83"/>
      <c r="FH41" s="83"/>
      <c r="FI41" s="83"/>
      <c r="FJ41" s="83"/>
      <c r="FK41" s="83"/>
      <c r="FL41" s="83"/>
      <c r="FM41" s="83"/>
      <c r="FN41" s="83"/>
      <c r="FO41" s="83"/>
      <c r="FP41" s="83"/>
      <c r="FQ41" s="83"/>
      <c r="FR41" s="83"/>
      <c r="FS41" s="83"/>
      <c r="FT41" s="83"/>
      <c r="FU41" s="83"/>
      <c r="FV41" s="83"/>
      <c r="FW41" s="83"/>
      <c r="FX41" s="83"/>
      <c r="FY41" s="83"/>
      <c r="FZ41" s="83"/>
      <c r="GA41" s="83"/>
    </row>
    <row r="42" spans="1:183" s="1" customFormat="1" ht="30" customHeight="1" outlineLevel="1" thickBot="1">
      <c r="A42" s="9"/>
      <c r="B42" s="16" t="s">
        <v>63</v>
      </c>
      <c r="C42" s="97"/>
      <c r="D42" s="35">
        <v>1</v>
      </c>
      <c r="E42" s="75"/>
      <c r="F42" s="75"/>
      <c r="G42" s="31"/>
      <c r="H42" s="31"/>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79"/>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row>
    <row r="43" spans="1:183" s="1" customFormat="1" ht="30" customHeight="1" outlineLevel="1" thickBot="1">
      <c r="A43" s="9"/>
      <c r="B43" s="16" t="s">
        <v>64</v>
      </c>
      <c r="C43" s="97"/>
      <c r="D43" s="35">
        <v>1</v>
      </c>
      <c r="E43" s="75"/>
      <c r="F43" s="75"/>
      <c r="G43" s="31"/>
      <c r="H43" s="31"/>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79"/>
      <c r="DX43" s="83"/>
      <c r="DY43" s="83"/>
      <c r="DZ43" s="83"/>
      <c r="EA43" s="83"/>
      <c r="EB43" s="83"/>
      <c r="EC43" s="83"/>
      <c r="ED43" s="83"/>
      <c r="EE43" s="83"/>
      <c r="EF43" s="83"/>
      <c r="EG43" s="83"/>
      <c r="EH43" s="83"/>
      <c r="EI43" s="83"/>
      <c r="EJ43" s="83"/>
      <c r="EK43" s="83"/>
      <c r="EL43" s="83"/>
      <c r="EM43" s="83"/>
      <c r="EN43" s="83"/>
      <c r="EO43" s="83"/>
      <c r="EP43" s="83"/>
      <c r="EQ43" s="83"/>
      <c r="ER43" s="83"/>
      <c r="ES43" s="83"/>
      <c r="ET43" s="83"/>
      <c r="EU43" s="83"/>
      <c r="EV43" s="83"/>
      <c r="EW43" s="83"/>
      <c r="EX43" s="83"/>
      <c r="EY43" s="83"/>
      <c r="EZ43" s="83"/>
      <c r="FA43" s="83"/>
      <c r="FB43" s="83"/>
      <c r="FC43" s="83"/>
      <c r="FD43" s="83"/>
      <c r="FE43" s="83"/>
      <c r="FF43" s="83"/>
      <c r="FG43" s="83"/>
      <c r="FH43" s="83"/>
      <c r="FI43" s="83"/>
      <c r="FJ43" s="83"/>
      <c r="FK43" s="83"/>
      <c r="FL43" s="83"/>
      <c r="FM43" s="83"/>
      <c r="FN43" s="83"/>
      <c r="FO43" s="83"/>
      <c r="FP43" s="83"/>
      <c r="FQ43" s="83"/>
      <c r="FR43" s="83"/>
      <c r="FS43" s="83"/>
      <c r="FT43" s="83"/>
      <c r="FU43" s="83"/>
      <c r="FV43" s="83"/>
      <c r="FW43" s="83"/>
      <c r="FX43" s="83"/>
      <c r="FY43" s="83"/>
      <c r="FZ43" s="83"/>
      <c r="GA43" s="83"/>
    </row>
    <row r="44" spans="1:183" s="1" customFormat="1" ht="30" customHeight="1" outlineLevel="1" thickBot="1">
      <c r="A44" s="9"/>
      <c r="B44" s="16" t="s">
        <v>65</v>
      </c>
      <c r="C44" s="97"/>
      <c r="D44" s="35">
        <v>1</v>
      </c>
      <c r="E44" s="75"/>
      <c r="F44" s="75"/>
      <c r="G44" s="31"/>
      <c r="H44" s="31"/>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79"/>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c r="EY44" s="83"/>
      <c r="EZ44" s="83"/>
      <c r="FA44" s="83"/>
      <c r="FB44" s="83"/>
      <c r="FC44" s="83"/>
      <c r="FD44" s="83"/>
      <c r="FE44" s="83"/>
      <c r="FF44" s="83"/>
      <c r="FG44" s="83"/>
      <c r="FH44" s="83"/>
      <c r="FI44" s="83"/>
      <c r="FJ44" s="83"/>
      <c r="FK44" s="83"/>
      <c r="FL44" s="83"/>
      <c r="FM44" s="83"/>
      <c r="FN44" s="83"/>
      <c r="FO44" s="83"/>
      <c r="FP44" s="83"/>
      <c r="FQ44" s="83"/>
      <c r="FR44" s="83"/>
      <c r="FS44" s="83"/>
      <c r="FT44" s="83"/>
      <c r="FU44" s="83"/>
      <c r="FV44" s="83"/>
      <c r="FW44" s="83"/>
      <c r="FX44" s="83"/>
      <c r="FY44" s="83"/>
      <c r="FZ44" s="83"/>
      <c r="GA44" s="83"/>
    </row>
    <row r="45" spans="1:183" s="1" customFormat="1" ht="30" customHeight="1" outlineLevel="1" thickBot="1">
      <c r="A45" s="9"/>
      <c r="B45" s="16" t="s">
        <v>66</v>
      </c>
      <c r="C45" s="97"/>
      <c r="D45" s="35"/>
      <c r="E45" s="75"/>
      <c r="F45" s="75"/>
      <c r="G45" s="31"/>
      <c r="H45" s="31"/>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79"/>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c r="FH45" s="83"/>
      <c r="FI45" s="83"/>
      <c r="FJ45" s="83"/>
      <c r="FK45" s="83"/>
      <c r="FL45" s="83"/>
      <c r="FM45" s="83"/>
      <c r="FN45" s="83"/>
      <c r="FO45" s="83"/>
      <c r="FP45" s="83"/>
      <c r="FQ45" s="83"/>
      <c r="FR45" s="83"/>
      <c r="FS45" s="83"/>
      <c r="FT45" s="83"/>
      <c r="FU45" s="83"/>
      <c r="FV45" s="83"/>
      <c r="FW45" s="83"/>
      <c r="FX45" s="83"/>
      <c r="FY45" s="83"/>
      <c r="FZ45" s="83"/>
      <c r="GA45" s="83"/>
    </row>
    <row r="46" spans="1:183" s="1" customFormat="1" ht="30" customHeight="1" outlineLevel="1" thickBot="1">
      <c r="A46" s="9"/>
      <c r="B46" s="16" t="s">
        <v>61</v>
      </c>
      <c r="C46" s="97"/>
      <c r="D46" s="35">
        <v>1</v>
      </c>
      <c r="E46" s="75"/>
      <c r="F46" s="75"/>
      <c r="G46" s="31"/>
      <c r="H46" s="31"/>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79"/>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c r="EZ46" s="83"/>
      <c r="FA46" s="83"/>
      <c r="FB46" s="83"/>
      <c r="FC46" s="83"/>
      <c r="FD46" s="83"/>
      <c r="FE46" s="83"/>
      <c r="FF46" s="83"/>
      <c r="FG46" s="83"/>
      <c r="FH46" s="83"/>
      <c r="FI46" s="83"/>
      <c r="FJ46" s="83"/>
      <c r="FK46" s="83"/>
      <c r="FL46" s="83"/>
      <c r="FM46" s="83"/>
      <c r="FN46" s="83"/>
      <c r="FO46" s="83"/>
      <c r="FP46" s="83"/>
      <c r="FQ46" s="83"/>
      <c r="FR46" s="83"/>
      <c r="FS46" s="83"/>
      <c r="FT46" s="83"/>
      <c r="FU46" s="83"/>
      <c r="FV46" s="83"/>
      <c r="FW46" s="83"/>
      <c r="FX46" s="83"/>
      <c r="FY46" s="83"/>
      <c r="FZ46" s="83"/>
      <c r="GA46" s="83"/>
    </row>
    <row r="47" spans="1:183" s="1" customFormat="1" ht="30" customHeight="1" outlineLevel="1">
      <c r="A47" s="9"/>
      <c r="B47" s="16" t="s">
        <v>67</v>
      </c>
      <c r="C47" s="97"/>
      <c r="D47" s="35">
        <v>1</v>
      </c>
      <c r="E47" s="75"/>
      <c r="F47" s="75"/>
      <c r="G47" s="31"/>
      <c r="H47" s="31"/>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79"/>
      <c r="DX47" s="83"/>
      <c r="DY47" s="83"/>
      <c r="DZ47" s="83"/>
      <c r="EA47" s="83"/>
      <c r="EB47" s="83"/>
      <c r="EC47" s="83"/>
      <c r="ED47" s="83"/>
      <c r="EE47" s="83"/>
      <c r="EF47" s="83"/>
      <c r="EG47" s="83"/>
      <c r="EH47" s="83"/>
      <c r="EI47" s="83"/>
      <c r="EJ47" s="83"/>
      <c r="EK47" s="83"/>
      <c r="EL47" s="83"/>
      <c r="EM47" s="83"/>
      <c r="EN47" s="83"/>
      <c r="EO47" s="83"/>
      <c r="EP47" s="83"/>
      <c r="EQ47" s="83"/>
      <c r="ER47" s="83"/>
      <c r="ES47" s="83"/>
      <c r="ET47" s="83"/>
      <c r="EU47" s="83"/>
      <c r="EV47" s="83"/>
      <c r="EW47" s="83"/>
      <c r="EX47" s="83"/>
      <c r="EY47" s="83"/>
      <c r="EZ47" s="83"/>
      <c r="FA47" s="83"/>
      <c r="FB47" s="83"/>
      <c r="FC47" s="83"/>
      <c r="FD47" s="83"/>
      <c r="FE47" s="83"/>
      <c r="FF47" s="83"/>
      <c r="FG47" s="83"/>
      <c r="FH47" s="83"/>
      <c r="FI47" s="83"/>
      <c r="FJ47" s="83"/>
      <c r="FK47" s="83"/>
      <c r="FL47" s="83"/>
      <c r="FM47" s="83"/>
      <c r="FN47" s="83"/>
      <c r="FO47" s="83"/>
      <c r="FP47" s="83"/>
      <c r="FQ47" s="83"/>
      <c r="FR47" s="83"/>
      <c r="FS47" s="83"/>
      <c r="FT47" s="83"/>
      <c r="FU47" s="83"/>
      <c r="FV47" s="83"/>
      <c r="FW47" s="83"/>
      <c r="FX47" s="83"/>
      <c r="FY47" s="83"/>
      <c r="FZ47" s="83"/>
      <c r="GA47" s="83"/>
    </row>
    <row r="48" spans="1:183" s="1" customFormat="1" ht="30" customHeight="1" outlineLevel="1">
      <c r="A48" s="9"/>
      <c r="B48" s="16" t="s">
        <v>68</v>
      </c>
      <c r="C48" s="97"/>
      <c r="D48" s="35">
        <v>1</v>
      </c>
      <c r="E48" s="75"/>
      <c r="F48" s="75"/>
      <c r="G48" s="31"/>
      <c r="H48" s="31"/>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79"/>
      <c r="DX48" s="83"/>
      <c r="DY48" s="83"/>
      <c r="DZ48" s="83"/>
      <c r="EA48" s="83"/>
      <c r="EB48" s="83"/>
      <c r="EC48" s="83"/>
      <c r="ED48" s="83"/>
      <c r="EE48" s="83"/>
      <c r="EF48" s="83"/>
      <c r="EG48" s="83"/>
      <c r="EH48" s="83"/>
      <c r="EI48" s="83"/>
      <c r="EJ48" s="83"/>
      <c r="EK48" s="83"/>
      <c r="EL48" s="83"/>
      <c r="EM48" s="83"/>
      <c r="EN48" s="83"/>
      <c r="EO48" s="83"/>
      <c r="EP48" s="83"/>
      <c r="EQ48" s="83"/>
      <c r="ER48" s="83"/>
      <c r="ES48" s="83"/>
      <c r="ET48" s="83"/>
      <c r="EU48" s="83"/>
      <c r="EV48" s="83"/>
      <c r="EW48" s="83"/>
      <c r="EX48" s="83"/>
      <c r="EY48" s="83"/>
      <c r="EZ48" s="83"/>
      <c r="FA48" s="83"/>
      <c r="FB48" s="83"/>
      <c r="FC48" s="83"/>
      <c r="FD48" s="83"/>
      <c r="FE48" s="83"/>
      <c r="FF48" s="83"/>
      <c r="FG48" s="83"/>
      <c r="FH48" s="83"/>
      <c r="FI48" s="83"/>
      <c r="FJ48" s="83"/>
      <c r="FK48" s="83"/>
      <c r="FL48" s="83"/>
      <c r="FM48" s="83"/>
      <c r="FN48" s="83"/>
      <c r="FO48" s="83"/>
      <c r="FP48" s="83"/>
      <c r="FQ48" s="83"/>
      <c r="FR48" s="83"/>
      <c r="FS48" s="83"/>
      <c r="FT48" s="83"/>
      <c r="FU48" s="83"/>
      <c r="FV48" s="83"/>
      <c r="FW48" s="83"/>
      <c r="FX48" s="83"/>
      <c r="FY48" s="83"/>
      <c r="FZ48" s="83"/>
      <c r="GA48" s="83"/>
    </row>
    <row r="49" spans="1:183" s="1" customFormat="1" ht="30" customHeight="1" outlineLevel="1" thickBot="1">
      <c r="A49" s="9"/>
      <c r="B49" s="16" t="s">
        <v>69</v>
      </c>
      <c r="C49" s="97"/>
      <c r="D49" s="35">
        <v>1</v>
      </c>
      <c r="E49" s="75"/>
      <c r="F49" s="75"/>
      <c r="G49" s="31"/>
      <c r="H49" s="31"/>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79"/>
      <c r="DX49" s="83"/>
      <c r="DY49" s="83"/>
      <c r="DZ49" s="83"/>
      <c r="EA49" s="83"/>
      <c r="EB49" s="83"/>
      <c r="EC49" s="83"/>
      <c r="ED49" s="83"/>
      <c r="EE49" s="83"/>
      <c r="EF49" s="83"/>
      <c r="EG49" s="83"/>
      <c r="EH49" s="83"/>
      <c r="EI49" s="83"/>
      <c r="EJ49" s="83"/>
      <c r="EK49" s="83"/>
      <c r="EL49" s="83"/>
      <c r="EM49" s="83"/>
      <c r="EN49" s="83"/>
      <c r="EO49" s="83"/>
      <c r="EP49" s="83"/>
      <c r="EQ49" s="83"/>
      <c r="ER49" s="83"/>
      <c r="ES49" s="83"/>
      <c r="ET49" s="83"/>
      <c r="EU49" s="83"/>
      <c r="EV49" s="83"/>
      <c r="EW49" s="83"/>
      <c r="EX49" s="83"/>
      <c r="EY49" s="83"/>
      <c r="EZ49" s="83"/>
      <c r="FA49" s="83"/>
      <c r="FB49" s="83"/>
      <c r="FC49" s="83"/>
      <c r="FD49" s="83"/>
      <c r="FE49" s="83"/>
      <c r="FF49" s="83"/>
      <c r="FG49" s="83"/>
      <c r="FH49" s="83"/>
      <c r="FI49" s="83"/>
      <c r="FJ49" s="83"/>
      <c r="FK49" s="83"/>
      <c r="FL49" s="83"/>
      <c r="FM49" s="83"/>
      <c r="FN49" s="83"/>
      <c r="FO49" s="83"/>
      <c r="FP49" s="83"/>
      <c r="FQ49" s="83"/>
      <c r="FR49" s="83"/>
      <c r="FS49" s="83"/>
      <c r="FT49" s="83"/>
      <c r="FU49" s="83"/>
      <c r="FV49" s="83"/>
      <c r="FW49" s="83"/>
      <c r="FX49" s="83"/>
      <c r="FY49" s="83"/>
      <c r="FZ49" s="83"/>
      <c r="GA49" s="83"/>
    </row>
    <row r="50" spans="1:183" s="1" customFormat="1" ht="30" customHeight="1" outlineLevel="1" thickBot="1">
      <c r="A50" s="9"/>
      <c r="B50" s="16" t="s">
        <v>70</v>
      </c>
      <c r="C50" s="97"/>
      <c r="D50" s="35">
        <v>1</v>
      </c>
      <c r="E50" s="75"/>
      <c r="F50" s="75"/>
      <c r="G50" s="31"/>
      <c r="H50" s="31"/>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79"/>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c r="FH50" s="83"/>
      <c r="FI50" s="83"/>
      <c r="FJ50" s="83"/>
      <c r="FK50" s="83"/>
      <c r="FL50" s="83"/>
      <c r="FM50" s="83"/>
      <c r="FN50" s="83"/>
      <c r="FO50" s="83"/>
      <c r="FP50" s="83"/>
      <c r="FQ50" s="83"/>
      <c r="FR50" s="83"/>
      <c r="FS50" s="83"/>
      <c r="FT50" s="83"/>
      <c r="FU50" s="83"/>
      <c r="FV50" s="83"/>
      <c r="FW50" s="83"/>
      <c r="FX50" s="83"/>
      <c r="FY50" s="83"/>
      <c r="FZ50" s="83"/>
      <c r="GA50" s="83"/>
    </row>
    <row r="51" spans="1:183" s="1" customFormat="1" ht="30" customHeight="1" outlineLevel="1" thickBot="1">
      <c r="A51" s="9"/>
      <c r="B51" s="16" t="s">
        <v>71</v>
      </c>
      <c r="C51" s="97"/>
      <c r="D51" s="35">
        <v>1</v>
      </c>
      <c r="E51" s="75"/>
      <c r="F51" s="75"/>
      <c r="G51" s="31"/>
      <c r="H51" s="31"/>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79"/>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c r="FF51" s="83"/>
      <c r="FG51" s="83"/>
      <c r="FH51" s="83"/>
      <c r="FI51" s="83"/>
      <c r="FJ51" s="83"/>
      <c r="FK51" s="83"/>
      <c r="FL51" s="83"/>
      <c r="FM51" s="83"/>
      <c r="FN51" s="83"/>
      <c r="FO51" s="83"/>
      <c r="FP51" s="83"/>
      <c r="FQ51" s="83"/>
      <c r="FR51" s="83"/>
      <c r="FS51" s="83"/>
      <c r="FT51" s="83"/>
      <c r="FU51" s="83"/>
      <c r="FV51" s="83"/>
      <c r="FW51" s="83"/>
      <c r="FX51" s="83"/>
      <c r="FY51" s="83"/>
      <c r="FZ51" s="83"/>
      <c r="GA51" s="83"/>
    </row>
    <row r="52" spans="1:183" s="1" customFormat="1" ht="30" customHeight="1" thickBot="1">
      <c r="A52" s="9"/>
      <c r="B52" s="16" t="s">
        <v>72</v>
      </c>
      <c r="C52" s="97" t="s">
        <v>54</v>
      </c>
      <c r="D52" s="35">
        <f>0%+AVERAGE(D53:D57)</f>
        <v>1</v>
      </c>
      <c r="E52" s="75">
        <v>45428</v>
      </c>
      <c r="F52" s="75">
        <v>45471</v>
      </c>
      <c r="G52" s="31"/>
      <c r="H52" s="31"/>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79"/>
      <c r="DX52" s="83"/>
      <c r="DY52" s="83"/>
      <c r="DZ52" s="83"/>
      <c r="EA52" s="83"/>
      <c r="EB52" s="83"/>
      <c r="EC52" s="83"/>
      <c r="ED52" s="83"/>
      <c r="EE52" s="83"/>
      <c r="EF52" s="83"/>
      <c r="EG52" s="83"/>
      <c r="EH52" s="83"/>
      <c r="EI52" s="83"/>
      <c r="EJ52" s="83"/>
      <c r="EK52" s="83"/>
      <c r="EL52" s="83"/>
      <c r="EM52" s="83"/>
      <c r="EN52" s="83"/>
      <c r="EO52" s="83"/>
      <c r="EP52" s="83"/>
      <c r="EQ52" s="83"/>
      <c r="ER52" s="83"/>
      <c r="ES52" s="83"/>
      <c r="ET52" s="83"/>
      <c r="EU52" s="83"/>
      <c r="EV52" s="83"/>
      <c r="EW52" s="83"/>
      <c r="EX52" s="83"/>
      <c r="EY52" s="83"/>
      <c r="EZ52" s="83"/>
      <c r="FA52" s="83"/>
      <c r="FB52" s="83"/>
      <c r="FC52" s="83"/>
      <c r="FD52" s="83"/>
      <c r="FE52" s="83"/>
      <c r="FF52" s="83"/>
      <c r="FG52" s="83"/>
      <c r="FH52" s="83"/>
      <c r="FI52" s="83"/>
      <c r="FJ52" s="83"/>
      <c r="FK52" s="83"/>
      <c r="FL52" s="83"/>
      <c r="FM52" s="83"/>
      <c r="FN52" s="83"/>
      <c r="FO52" s="83"/>
      <c r="FP52" s="83"/>
      <c r="FQ52" s="83"/>
      <c r="FR52" s="83"/>
      <c r="FS52" s="83"/>
      <c r="FT52" s="83"/>
      <c r="FU52" s="83"/>
      <c r="FV52" s="83"/>
      <c r="FW52" s="83"/>
      <c r="FX52" s="83"/>
      <c r="FY52" s="83"/>
      <c r="FZ52" s="83"/>
      <c r="GA52" s="83"/>
    </row>
    <row r="53" spans="1:183" s="1" customFormat="1" ht="30" customHeight="1" outlineLevel="1" thickBot="1">
      <c r="A53" s="9"/>
      <c r="B53" s="16" t="s">
        <v>61</v>
      </c>
      <c r="C53" s="97"/>
      <c r="D53" s="35">
        <v>1</v>
      </c>
      <c r="E53" s="75"/>
      <c r="F53" s="75"/>
      <c r="G53" s="31"/>
      <c r="H53" s="31"/>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79"/>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c r="EV53" s="83"/>
      <c r="EW53" s="83"/>
      <c r="EX53" s="83"/>
      <c r="EY53" s="83"/>
      <c r="EZ53" s="83"/>
      <c r="FA53" s="83"/>
      <c r="FB53" s="83"/>
      <c r="FC53" s="83"/>
      <c r="FD53" s="83"/>
      <c r="FE53" s="83"/>
      <c r="FF53" s="83"/>
      <c r="FG53" s="83"/>
      <c r="FH53" s="83"/>
      <c r="FI53" s="83"/>
      <c r="FJ53" s="83"/>
      <c r="FK53" s="83"/>
      <c r="FL53" s="83"/>
      <c r="FM53" s="83"/>
      <c r="FN53" s="83"/>
      <c r="FO53" s="83"/>
      <c r="FP53" s="83"/>
      <c r="FQ53" s="83"/>
      <c r="FR53" s="83"/>
      <c r="FS53" s="83"/>
      <c r="FT53" s="83"/>
      <c r="FU53" s="83"/>
      <c r="FV53" s="83"/>
      <c r="FW53" s="83"/>
      <c r="FX53" s="83"/>
      <c r="FY53" s="83"/>
      <c r="FZ53" s="83"/>
      <c r="GA53" s="83"/>
    </row>
    <row r="54" spans="1:183" s="1" customFormat="1" ht="30" customHeight="1" outlineLevel="1" thickBot="1">
      <c r="A54" s="9"/>
      <c r="B54" s="16" t="s">
        <v>73</v>
      </c>
      <c r="C54" s="97"/>
      <c r="D54" s="35">
        <v>1</v>
      </c>
      <c r="E54" s="75"/>
      <c r="F54" s="75"/>
      <c r="G54" s="31"/>
      <c r="H54" s="31"/>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79"/>
      <c r="DX54" s="83"/>
      <c r="DY54" s="83"/>
      <c r="DZ54" s="83"/>
      <c r="EA54" s="83"/>
      <c r="EB54" s="83"/>
      <c r="EC54" s="83"/>
      <c r="ED54" s="83"/>
      <c r="EE54" s="83"/>
      <c r="EF54" s="83"/>
      <c r="EG54" s="83"/>
      <c r="EH54" s="83"/>
      <c r="EI54" s="83"/>
      <c r="EJ54" s="83"/>
      <c r="EK54" s="83"/>
      <c r="EL54" s="83"/>
      <c r="EM54" s="83"/>
      <c r="EN54" s="83"/>
      <c r="EO54" s="83"/>
      <c r="EP54" s="83"/>
      <c r="EQ54" s="83"/>
      <c r="ER54" s="83"/>
      <c r="ES54" s="83"/>
      <c r="ET54" s="83"/>
      <c r="EU54" s="83"/>
      <c r="EV54" s="83"/>
      <c r="EW54" s="83"/>
      <c r="EX54" s="83"/>
      <c r="EY54" s="83"/>
      <c r="EZ54" s="83"/>
      <c r="FA54" s="83"/>
      <c r="FB54" s="83"/>
      <c r="FC54" s="83"/>
      <c r="FD54" s="83"/>
      <c r="FE54" s="83"/>
      <c r="FF54" s="83"/>
      <c r="FG54" s="83"/>
      <c r="FH54" s="83"/>
      <c r="FI54" s="83"/>
      <c r="FJ54" s="83"/>
      <c r="FK54" s="83"/>
      <c r="FL54" s="83"/>
      <c r="FM54" s="83"/>
      <c r="FN54" s="83"/>
      <c r="FO54" s="83"/>
      <c r="FP54" s="83"/>
      <c r="FQ54" s="83"/>
      <c r="FR54" s="83"/>
      <c r="FS54" s="83"/>
      <c r="FT54" s="83"/>
      <c r="FU54" s="83"/>
      <c r="FV54" s="83"/>
      <c r="FW54" s="83"/>
      <c r="FX54" s="83"/>
      <c r="FY54" s="83"/>
      <c r="FZ54" s="83"/>
      <c r="GA54" s="83"/>
    </row>
    <row r="55" spans="1:183" s="1" customFormat="1" ht="30" customHeight="1" outlineLevel="1" thickBot="1">
      <c r="A55" s="9"/>
      <c r="B55" s="16" t="s">
        <v>74</v>
      </c>
      <c r="C55" s="97"/>
      <c r="D55" s="35">
        <v>1</v>
      </c>
      <c r="E55" s="75"/>
      <c r="F55" s="75"/>
      <c r="G55" s="31"/>
      <c r="H55" s="31"/>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79"/>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c r="FH55" s="83"/>
      <c r="FI55" s="83"/>
      <c r="FJ55" s="83"/>
      <c r="FK55" s="83"/>
      <c r="FL55" s="83"/>
      <c r="FM55" s="83"/>
      <c r="FN55" s="83"/>
      <c r="FO55" s="83"/>
      <c r="FP55" s="83"/>
      <c r="FQ55" s="83"/>
      <c r="FR55" s="83"/>
      <c r="FS55" s="83"/>
      <c r="FT55" s="83"/>
      <c r="FU55" s="83"/>
      <c r="FV55" s="83"/>
      <c r="FW55" s="83"/>
      <c r="FX55" s="83"/>
      <c r="FY55" s="83"/>
      <c r="FZ55" s="83"/>
      <c r="GA55" s="83"/>
    </row>
    <row r="56" spans="1:183" s="1" customFormat="1" ht="30" customHeight="1" outlineLevel="1" thickBot="1">
      <c r="A56" s="9"/>
      <c r="B56" s="16" t="s">
        <v>75</v>
      </c>
      <c r="C56" s="97"/>
      <c r="D56" s="35">
        <v>1</v>
      </c>
      <c r="E56" s="75"/>
      <c r="F56" s="75"/>
      <c r="G56" s="31"/>
      <c r="H56" s="31"/>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79"/>
      <c r="DX56" s="83"/>
      <c r="DY56" s="83"/>
      <c r="DZ56" s="83"/>
      <c r="EA56" s="83"/>
      <c r="EB56" s="83"/>
      <c r="EC56" s="83"/>
      <c r="ED56" s="83"/>
      <c r="EE56" s="83"/>
      <c r="EF56" s="83"/>
      <c r="EG56" s="83"/>
      <c r="EH56" s="83"/>
      <c r="EI56" s="83"/>
      <c r="EJ56" s="83"/>
      <c r="EK56" s="83"/>
      <c r="EL56" s="83"/>
      <c r="EM56" s="83"/>
      <c r="EN56" s="83"/>
      <c r="EO56" s="83"/>
      <c r="EP56" s="83"/>
      <c r="EQ56" s="83"/>
      <c r="ER56" s="83"/>
      <c r="ES56" s="83"/>
      <c r="ET56" s="83"/>
      <c r="EU56" s="83"/>
      <c r="EV56" s="83"/>
      <c r="EW56" s="83"/>
      <c r="EX56" s="83"/>
      <c r="EY56" s="83"/>
      <c r="EZ56" s="83"/>
      <c r="FA56" s="83"/>
      <c r="FB56" s="83"/>
      <c r="FC56" s="83"/>
      <c r="FD56" s="83"/>
      <c r="FE56" s="83"/>
      <c r="FF56" s="83"/>
      <c r="FG56" s="83"/>
      <c r="FH56" s="83"/>
      <c r="FI56" s="83"/>
      <c r="FJ56" s="83"/>
      <c r="FK56" s="83"/>
      <c r="FL56" s="83"/>
      <c r="FM56" s="83"/>
      <c r="FN56" s="83"/>
      <c r="FO56" s="83"/>
      <c r="FP56" s="83"/>
      <c r="FQ56" s="83"/>
      <c r="FR56" s="83"/>
      <c r="FS56" s="83"/>
      <c r="FT56" s="83"/>
      <c r="FU56" s="83"/>
      <c r="FV56" s="83"/>
      <c r="FW56" s="83"/>
      <c r="FX56" s="83"/>
      <c r="FY56" s="83"/>
      <c r="FZ56" s="83"/>
      <c r="GA56" s="83"/>
    </row>
    <row r="57" spans="1:183" s="1" customFormat="1" ht="30" customHeight="1" outlineLevel="1" thickBot="1">
      <c r="A57" s="9"/>
      <c r="B57" s="16" t="s">
        <v>76</v>
      </c>
      <c r="C57" s="97"/>
      <c r="D57" s="35">
        <v>1</v>
      </c>
      <c r="E57" s="75"/>
      <c r="F57" s="75"/>
      <c r="G57" s="31"/>
      <c r="H57" s="31"/>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79"/>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row>
    <row r="58" spans="1:183" s="1" customFormat="1" ht="30" customHeight="1" thickBot="1">
      <c r="A58" s="9"/>
      <c r="B58" s="16" t="s">
        <v>77</v>
      </c>
      <c r="C58" s="97" t="s">
        <v>54</v>
      </c>
      <c r="D58" s="35">
        <f>0%+AVERAGE(D59:D63)</f>
        <v>1</v>
      </c>
      <c r="E58" s="75">
        <v>45428</v>
      </c>
      <c r="F58" s="75">
        <v>45471</v>
      </c>
      <c r="G58" s="31"/>
      <c r="H58" s="31"/>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79"/>
      <c r="DX58" s="83"/>
      <c r="DY58" s="83"/>
      <c r="DZ58" s="83"/>
      <c r="EA58" s="83"/>
      <c r="EB58" s="83"/>
      <c r="EC58" s="83"/>
      <c r="ED58" s="83"/>
      <c r="EE58" s="83"/>
      <c r="EF58" s="83"/>
      <c r="EG58" s="83"/>
      <c r="EH58" s="83"/>
      <c r="EI58" s="83"/>
      <c r="EJ58" s="83"/>
      <c r="EK58" s="83"/>
      <c r="EL58" s="83"/>
      <c r="EM58" s="83"/>
      <c r="EN58" s="83"/>
      <c r="EO58" s="83"/>
      <c r="EP58" s="83"/>
      <c r="EQ58" s="83"/>
      <c r="ER58" s="83"/>
      <c r="ES58" s="83"/>
      <c r="ET58" s="83"/>
      <c r="EU58" s="83"/>
      <c r="EV58" s="83"/>
      <c r="EW58" s="83"/>
      <c r="EX58" s="83"/>
      <c r="EY58" s="83"/>
      <c r="EZ58" s="83"/>
      <c r="FA58" s="83"/>
      <c r="FB58" s="83"/>
      <c r="FC58" s="83"/>
      <c r="FD58" s="83"/>
      <c r="FE58" s="83"/>
      <c r="FF58" s="83"/>
      <c r="FG58" s="83"/>
      <c r="FH58" s="83"/>
      <c r="FI58" s="83"/>
      <c r="FJ58" s="83"/>
      <c r="FK58" s="83"/>
      <c r="FL58" s="83"/>
      <c r="FM58" s="83"/>
      <c r="FN58" s="83"/>
      <c r="FO58" s="83"/>
      <c r="FP58" s="83"/>
      <c r="FQ58" s="83"/>
      <c r="FR58" s="83"/>
      <c r="FS58" s="83"/>
      <c r="FT58" s="83"/>
      <c r="FU58" s="83"/>
      <c r="FV58" s="83"/>
      <c r="FW58" s="83"/>
      <c r="FX58" s="83"/>
      <c r="FY58" s="83"/>
      <c r="FZ58" s="83"/>
      <c r="GA58" s="83"/>
    </row>
    <row r="59" spans="1:183" s="1" customFormat="1" ht="30" customHeight="1" outlineLevel="1" thickBot="1">
      <c r="A59" s="9"/>
      <c r="B59" s="16" t="s">
        <v>61</v>
      </c>
      <c r="C59" s="97"/>
      <c r="D59" s="35">
        <v>1</v>
      </c>
      <c r="E59" s="75"/>
      <c r="F59" s="75"/>
      <c r="G59" s="31"/>
      <c r="H59" s="31"/>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79"/>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c r="FA59" s="83"/>
      <c r="FB59" s="83"/>
      <c r="FC59" s="83"/>
      <c r="FD59" s="83"/>
      <c r="FE59" s="83"/>
      <c r="FF59" s="83"/>
      <c r="FG59" s="83"/>
      <c r="FH59" s="83"/>
      <c r="FI59" s="83"/>
      <c r="FJ59" s="83"/>
      <c r="FK59" s="83"/>
      <c r="FL59" s="83"/>
      <c r="FM59" s="83"/>
      <c r="FN59" s="83"/>
      <c r="FO59" s="83"/>
      <c r="FP59" s="83"/>
      <c r="FQ59" s="83"/>
      <c r="FR59" s="83"/>
      <c r="FS59" s="83"/>
      <c r="FT59" s="83"/>
      <c r="FU59" s="83"/>
      <c r="FV59" s="83"/>
      <c r="FW59" s="83"/>
      <c r="FX59" s="83"/>
      <c r="FY59" s="83"/>
      <c r="FZ59" s="83"/>
      <c r="GA59" s="83"/>
    </row>
    <row r="60" spans="1:183" s="1" customFormat="1" ht="30" customHeight="1" outlineLevel="1" thickBot="1">
      <c r="A60" s="9"/>
      <c r="B60" s="16" t="s">
        <v>78</v>
      </c>
      <c r="C60" s="97"/>
      <c r="D60" s="35">
        <v>1</v>
      </c>
      <c r="E60" s="75"/>
      <c r="F60" s="75"/>
      <c r="G60" s="31"/>
      <c r="H60" s="31"/>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79"/>
      <c r="DX60" s="83"/>
      <c r="DY60" s="83"/>
      <c r="DZ60" s="83"/>
      <c r="EA60" s="83"/>
      <c r="EB60" s="83"/>
      <c r="EC60" s="83"/>
      <c r="ED60" s="83"/>
      <c r="EE60" s="83"/>
      <c r="EF60" s="83"/>
      <c r="EG60" s="83"/>
      <c r="EH60" s="83"/>
      <c r="EI60" s="83"/>
      <c r="EJ60" s="83"/>
      <c r="EK60" s="83"/>
      <c r="EL60" s="83"/>
      <c r="EM60" s="83"/>
      <c r="EN60" s="83"/>
      <c r="EO60" s="83"/>
      <c r="EP60" s="83"/>
      <c r="EQ60" s="83"/>
      <c r="ER60" s="83"/>
      <c r="ES60" s="83"/>
      <c r="ET60" s="83"/>
      <c r="EU60" s="83"/>
      <c r="EV60" s="83"/>
      <c r="EW60" s="83"/>
      <c r="EX60" s="83"/>
      <c r="EY60" s="83"/>
      <c r="EZ60" s="83"/>
      <c r="FA60" s="83"/>
      <c r="FB60" s="83"/>
      <c r="FC60" s="83"/>
      <c r="FD60" s="83"/>
      <c r="FE60" s="83"/>
      <c r="FF60" s="83"/>
      <c r="FG60" s="83"/>
      <c r="FH60" s="83"/>
      <c r="FI60" s="83"/>
      <c r="FJ60" s="83"/>
      <c r="FK60" s="83"/>
      <c r="FL60" s="83"/>
      <c r="FM60" s="83"/>
      <c r="FN60" s="83"/>
      <c r="FO60" s="83"/>
      <c r="FP60" s="83"/>
      <c r="FQ60" s="83"/>
      <c r="FR60" s="83"/>
      <c r="FS60" s="83"/>
      <c r="FT60" s="83"/>
      <c r="FU60" s="83"/>
      <c r="FV60" s="83"/>
      <c r="FW60" s="83"/>
      <c r="FX60" s="83"/>
      <c r="FY60" s="83"/>
      <c r="FZ60" s="83"/>
      <c r="GA60" s="83"/>
    </row>
    <row r="61" spans="1:183" s="1" customFormat="1" ht="30" customHeight="1" outlineLevel="1" thickBot="1">
      <c r="A61" s="9"/>
      <c r="B61" s="16" t="s">
        <v>79</v>
      </c>
      <c r="C61" s="97"/>
      <c r="D61" s="35">
        <v>1</v>
      </c>
      <c r="E61" s="75"/>
      <c r="F61" s="75"/>
      <c r="G61" s="31"/>
      <c r="H61" s="31"/>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79"/>
      <c r="DX61" s="83"/>
      <c r="DY61" s="83"/>
      <c r="DZ61" s="83"/>
      <c r="EA61" s="83"/>
      <c r="EB61" s="83"/>
      <c r="EC61" s="83"/>
      <c r="ED61" s="83"/>
      <c r="EE61" s="83"/>
      <c r="EF61" s="83"/>
      <c r="EG61" s="83"/>
      <c r="EH61" s="83"/>
      <c r="EI61" s="83"/>
      <c r="EJ61" s="83"/>
      <c r="EK61" s="83"/>
      <c r="EL61" s="83"/>
      <c r="EM61" s="83"/>
      <c r="EN61" s="83"/>
      <c r="EO61" s="83"/>
      <c r="EP61" s="83"/>
      <c r="EQ61" s="83"/>
      <c r="ER61" s="83"/>
      <c r="ES61" s="83"/>
      <c r="ET61" s="83"/>
      <c r="EU61" s="83"/>
      <c r="EV61" s="83"/>
      <c r="EW61" s="83"/>
      <c r="EX61" s="83"/>
      <c r="EY61" s="83"/>
      <c r="EZ61" s="83"/>
      <c r="FA61" s="83"/>
      <c r="FB61" s="83"/>
      <c r="FC61" s="83"/>
      <c r="FD61" s="83"/>
      <c r="FE61" s="83"/>
      <c r="FF61" s="83"/>
      <c r="FG61" s="83"/>
      <c r="FH61" s="83"/>
      <c r="FI61" s="83"/>
      <c r="FJ61" s="83"/>
      <c r="FK61" s="83"/>
      <c r="FL61" s="83"/>
      <c r="FM61" s="83"/>
      <c r="FN61" s="83"/>
      <c r="FO61" s="83"/>
      <c r="FP61" s="83"/>
      <c r="FQ61" s="83"/>
      <c r="FR61" s="83"/>
      <c r="FS61" s="83"/>
      <c r="FT61" s="83"/>
      <c r="FU61" s="83"/>
      <c r="FV61" s="83"/>
      <c r="FW61" s="83"/>
      <c r="FX61" s="83"/>
      <c r="FY61" s="83"/>
      <c r="FZ61" s="83"/>
      <c r="GA61" s="83"/>
    </row>
    <row r="62" spans="1:183" s="1" customFormat="1" ht="30" customHeight="1" outlineLevel="1" thickBot="1">
      <c r="A62" s="9"/>
      <c r="B62" s="16" t="s">
        <v>80</v>
      </c>
      <c r="C62" s="97"/>
      <c r="D62" s="35">
        <v>1</v>
      </c>
      <c r="E62" s="75"/>
      <c r="F62" s="75"/>
      <c r="G62" s="31"/>
      <c r="H62" s="31"/>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79"/>
      <c r="DX62" s="83"/>
      <c r="DY62" s="83"/>
      <c r="DZ62" s="83"/>
      <c r="EA62" s="83"/>
      <c r="EB62" s="83"/>
      <c r="EC62" s="83"/>
      <c r="ED62" s="83"/>
      <c r="EE62" s="83"/>
      <c r="EF62" s="83"/>
      <c r="EG62" s="83"/>
      <c r="EH62" s="83"/>
      <c r="EI62" s="83"/>
      <c r="EJ62" s="83"/>
      <c r="EK62" s="83"/>
      <c r="EL62" s="83"/>
      <c r="EM62" s="83"/>
      <c r="EN62" s="83"/>
      <c r="EO62" s="83"/>
      <c r="EP62" s="83"/>
      <c r="EQ62" s="83"/>
      <c r="ER62" s="83"/>
      <c r="ES62" s="83"/>
      <c r="ET62" s="83"/>
      <c r="EU62" s="83"/>
      <c r="EV62" s="83"/>
      <c r="EW62" s="83"/>
      <c r="EX62" s="83"/>
      <c r="EY62" s="83"/>
      <c r="EZ62" s="83"/>
      <c r="FA62" s="83"/>
      <c r="FB62" s="83"/>
      <c r="FC62" s="83"/>
      <c r="FD62" s="83"/>
      <c r="FE62" s="83"/>
      <c r="FF62" s="83"/>
      <c r="FG62" s="83"/>
      <c r="FH62" s="83"/>
      <c r="FI62" s="83"/>
      <c r="FJ62" s="83"/>
      <c r="FK62" s="83"/>
      <c r="FL62" s="83"/>
      <c r="FM62" s="83"/>
      <c r="FN62" s="83"/>
      <c r="FO62" s="83"/>
      <c r="FP62" s="83"/>
      <c r="FQ62" s="83"/>
      <c r="FR62" s="83"/>
      <c r="FS62" s="83"/>
      <c r="FT62" s="83"/>
      <c r="FU62" s="83"/>
      <c r="FV62" s="83"/>
      <c r="FW62" s="83"/>
      <c r="FX62" s="83"/>
      <c r="FY62" s="83"/>
      <c r="FZ62" s="83"/>
      <c r="GA62" s="83"/>
    </row>
    <row r="63" spans="1:183" s="1" customFormat="1" ht="30" customHeight="1" outlineLevel="1" thickBot="1">
      <c r="A63" s="9"/>
      <c r="B63" s="16" t="s">
        <v>81</v>
      </c>
      <c r="C63" s="97"/>
      <c r="D63" s="35">
        <v>1</v>
      </c>
      <c r="E63" s="75"/>
      <c r="F63" s="75"/>
      <c r="G63" s="31"/>
      <c r="H63" s="31"/>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79"/>
      <c r="DX63" s="83"/>
      <c r="DY63" s="83"/>
      <c r="DZ63" s="83"/>
      <c r="EA63" s="83"/>
      <c r="EB63" s="83"/>
      <c r="EC63" s="83"/>
      <c r="ED63" s="83"/>
      <c r="EE63" s="83"/>
      <c r="EF63" s="83"/>
      <c r="EG63" s="83"/>
      <c r="EH63" s="83"/>
      <c r="EI63" s="83"/>
      <c r="EJ63" s="83"/>
      <c r="EK63" s="83"/>
      <c r="EL63" s="83"/>
      <c r="EM63" s="83"/>
      <c r="EN63" s="83"/>
      <c r="EO63" s="83"/>
      <c r="EP63" s="83"/>
      <c r="EQ63" s="83"/>
      <c r="ER63" s="83"/>
      <c r="ES63" s="83"/>
      <c r="ET63" s="83"/>
      <c r="EU63" s="83"/>
      <c r="EV63" s="83"/>
      <c r="EW63" s="83"/>
      <c r="EX63" s="83"/>
      <c r="EY63" s="83"/>
      <c r="EZ63" s="83"/>
      <c r="FA63" s="83"/>
      <c r="FB63" s="83"/>
      <c r="FC63" s="83"/>
      <c r="FD63" s="83"/>
      <c r="FE63" s="83"/>
      <c r="FF63" s="83"/>
      <c r="FG63" s="83"/>
      <c r="FH63" s="83"/>
      <c r="FI63" s="83"/>
      <c r="FJ63" s="83"/>
      <c r="FK63" s="83"/>
      <c r="FL63" s="83"/>
      <c r="FM63" s="83"/>
      <c r="FN63" s="83"/>
      <c r="FO63" s="83"/>
      <c r="FP63" s="83"/>
      <c r="FQ63" s="83"/>
      <c r="FR63" s="83"/>
      <c r="FS63" s="83"/>
      <c r="FT63" s="83"/>
      <c r="FU63" s="83"/>
      <c r="FV63" s="83"/>
      <c r="FW63" s="83"/>
      <c r="FX63" s="83"/>
      <c r="FY63" s="83"/>
      <c r="FZ63" s="83"/>
      <c r="GA63" s="83"/>
    </row>
    <row r="64" spans="1:183" s="1" customFormat="1" ht="30" customHeight="1" thickBot="1">
      <c r="A64" s="8"/>
      <c r="B64" s="16" t="s">
        <v>82</v>
      </c>
      <c r="C64" s="97" t="s">
        <v>83</v>
      </c>
      <c r="D64" s="35">
        <v>1</v>
      </c>
      <c r="E64" s="75">
        <v>45428</v>
      </c>
      <c r="F64" s="75">
        <v>45471</v>
      </c>
      <c r="G64" s="31"/>
      <c r="H64" s="31">
        <f t="shared" ca="1" si="68"/>
        <v>44</v>
      </c>
      <c r="I64" s="5"/>
      <c r="J64" s="5"/>
      <c r="K64" s="5"/>
      <c r="L64" s="5"/>
      <c r="M64" s="5"/>
      <c r="N64" s="5"/>
      <c r="O64" s="5"/>
      <c r="P64" s="5"/>
      <c r="Q64" s="5"/>
      <c r="R64" s="5"/>
      <c r="S64" s="5"/>
      <c r="T64" s="5"/>
      <c r="U64" s="6"/>
      <c r="V64" s="6"/>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79"/>
      <c r="DX64" s="83"/>
      <c r="DY64" s="83"/>
      <c r="DZ64" s="83"/>
      <c r="EA64" s="83"/>
      <c r="EB64" s="83"/>
      <c r="EC64" s="83"/>
      <c r="ED64" s="83"/>
      <c r="EE64" s="83"/>
      <c r="EF64" s="83"/>
      <c r="EG64" s="83"/>
      <c r="EH64" s="83"/>
      <c r="EI64" s="83"/>
      <c r="EJ64" s="83"/>
      <c r="EK64" s="83"/>
      <c r="EL64" s="83"/>
      <c r="EM64" s="83"/>
      <c r="EN64" s="83"/>
      <c r="EO64" s="83"/>
      <c r="EP64" s="83"/>
      <c r="EQ64" s="83"/>
      <c r="ER64" s="83"/>
      <c r="ES64" s="83"/>
      <c r="ET64" s="83"/>
      <c r="EU64" s="83"/>
      <c r="EV64" s="83"/>
      <c r="EW64" s="83"/>
      <c r="EX64" s="83"/>
      <c r="EY64" s="83"/>
      <c r="EZ64" s="83"/>
      <c r="FA64" s="83"/>
      <c r="FB64" s="83"/>
      <c r="FC64" s="83"/>
      <c r="FD64" s="83"/>
      <c r="FE64" s="83"/>
      <c r="FF64" s="83"/>
      <c r="FG64" s="83"/>
      <c r="FH64" s="83"/>
      <c r="FI64" s="83"/>
      <c r="FJ64" s="83"/>
      <c r="FK64" s="83"/>
      <c r="FL64" s="83"/>
      <c r="FM64" s="83"/>
      <c r="FN64" s="83"/>
      <c r="FO64" s="83"/>
      <c r="FP64" s="83"/>
      <c r="FQ64" s="83"/>
      <c r="FR64" s="83"/>
      <c r="FS64" s="83"/>
      <c r="FT64" s="83"/>
      <c r="FU64" s="83"/>
      <c r="FV64" s="83"/>
      <c r="FW64" s="83"/>
      <c r="FX64" s="83"/>
      <c r="FY64" s="83"/>
      <c r="FZ64" s="83"/>
      <c r="GA64" s="83"/>
    </row>
    <row r="65" spans="1:183" s="1" customFormat="1" ht="30" customHeight="1" outlineLevel="1" thickBot="1">
      <c r="A65" s="8"/>
      <c r="B65" s="16" t="s">
        <v>61</v>
      </c>
      <c r="C65" s="97"/>
      <c r="D65" s="35">
        <v>1</v>
      </c>
      <c r="E65" s="75"/>
      <c r="F65" s="75"/>
      <c r="G65" s="31"/>
      <c r="H65" s="31"/>
      <c r="I65" s="5"/>
      <c r="J65" s="5"/>
      <c r="K65" s="5"/>
      <c r="L65" s="5"/>
      <c r="M65" s="5"/>
      <c r="N65" s="5"/>
      <c r="O65" s="5"/>
      <c r="P65" s="5"/>
      <c r="Q65" s="5"/>
      <c r="R65" s="5"/>
      <c r="S65" s="5"/>
      <c r="T65" s="5"/>
      <c r="U65" s="6"/>
      <c r="V65" s="6"/>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79"/>
      <c r="DX65" s="83"/>
      <c r="DY65" s="83"/>
      <c r="DZ65" s="83"/>
      <c r="EA65" s="83"/>
      <c r="EB65" s="83"/>
      <c r="EC65" s="83"/>
      <c r="ED65" s="83"/>
      <c r="EE65" s="83"/>
      <c r="EF65" s="83"/>
      <c r="EG65" s="83"/>
      <c r="EH65" s="83"/>
      <c r="EI65" s="83"/>
      <c r="EJ65" s="83"/>
      <c r="EK65" s="83"/>
      <c r="EL65" s="83"/>
      <c r="EM65" s="83"/>
      <c r="EN65" s="83"/>
      <c r="EO65" s="83"/>
      <c r="EP65" s="83"/>
      <c r="EQ65" s="83"/>
      <c r="ER65" s="83"/>
      <c r="ES65" s="83"/>
      <c r="ET65" s="83"/>
      <c r="EU65" s="83"/>
      <c r="EV65" s="83"/>
      <c r="EW65" s="83"/>
      <c r="EX65" s="83"/>
      <c r="EY65" s="83"/>
      <c r="EZ65" s="83"/>
      <c r="FA65" s="83"/>
      <c r="FB65" s="83"/>
      <c r="FC65" s="83"/>
      <c r="FD65" s="83"/>
      <c r="FE65" s="83"/>
      <c r="FF65" s="83"/>
      <c r="FG65" s="83"/>
      <c r="FH65" s="83"/>
      <c r="FI65" s="83"/>
      <c r="FJ65" s="83"/>
      <c r="FK65" s="83"/>
      <c r="FL65" s="83"/>
      <c r="FM65" s="83"/>
      <c r="FN65" s="83"/>
      <c r="FO65" s="83"/>
      <c r="FP65" s="83"/>
      <c r="FQ65" s="83"/>
      <c r="FR65" s="83"/>
      <c r="FS65" s="83"/>
      <c r="FT65" s="83"/>
      <c r="FU65" s="83"/>
      <c r="FV65" s="83"/>
      <c r="FW65" s="83"/>
      <c r="FX65" s="83"/>
      <c r="FY65" s="83"/>
      <c r="FZ65" s="83"/>
      <c r="GA65" s="83"/>
    </row>
    <row r="66" spans="1:183" s="1" customFormat="1" ht="30" customHeight="1" outlineLevel="1" thickBot="1">
      <c r="A66" s="8"/>
      <c r="B66" s="16" t="s">
        <v>84</v>
      </c>
      <c r="C66" s="97"/>
      <c r="D66" s="35">
        <v>1</v>
      </c>
      <c r="E66" s="75"/>
      <c r="F66" s="75"/>
      <c r="G66" s="31"/>
      <c r="H66" s="31"/>
      <c r="I66" s="5"/>
      <c r="J66" s="5"/>
      <c r="K66" s="5"/>
      <c r="L66" s="5"/>
      <c r="M66" s="5"/>
      <c r="N66" s="5"/>
      <c r="O66" s="5"/>
      <c r="P66" s="5"/>
      <c r="Q66" s="5"/>
      <c r="R66" s="5"/>
      <c r="S66" s="5"/>
      <c r="T66" s="5"/>
      <c r="U66" s="6"/>
      <c r="V66" s="6"/>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79"/>
      <c r="DX66" s="83"/>
      <c r="DY66" s="83"/>
      <c r="DZ66" s="83"/>
      <c r="EA66" s="83"/>
      <c r="EB66" s="83"/>
      <c r="EC66" s="83"/>
      <c r="ED66" s="83"/>
      <c r="EE66" s="83"/>
      <c r="EF66" s="83"/>
      <c r="EG66" s="83"/>
      <c r="EH66" s="83"/>
      <c r="EI66" s="83"/>
      <c r="EJ66" s="83"/>
      <c r="EK66" s="83"/>
      <c r="EL66" s="83"/>
      <c r="EM66" s="83"/>
      <c r="EN66" s="83"/>
      <c r="EO66" s="83"/>
      <c r="EP66" s="83"/>
      <c r="EQ66" s="83"/>
      <c r="ER66" s="83"/>
      <c r="ES66" s="83"/>
      <c r="ET66" s="83"/>
      <c r="EU66" s="83"/>
      <c r="EV66" s="83"/>
      <c r="EW66" s="83"/>
      <c r="EX66" s="83"/>
      <c r="EY66" s="83"/>
      <c r="EZ66" s="83"/>
      <c r="FA66" s="83"/>
      <c r="FB66" s="83"/>
      <c r="FC66" s="83"/>
      <c r="FD66" s="83"/>
      <c r="FE66" s="83"/>
      <c r="FF66" s="83"/>
      <c r="FG66" s="83"/>
      <c r="FH66" s="83"/>
      <c r="FI66" s="83"/>
      <c r="FJ66" s="83"/>
      <c r="FK66" s="83"/>
      <c r="FL66" s="83"/>
      <c r="FM66" s="83"/>
      <c r="FN66" s="83"/>
      <c r="FO66" s="83"/>
      <c r="FP66" s="83"/>
      <c r="FQ66" s="83"/>
      <c r="FR66" s="83"/>
      <c r="FS66" s="83"/>
      <c r="FT66" s="83"/>
      <c r="FU66" s="83"/>
      <c r="FV66" s="83"/>
      <c r="FW66" s="83"/>
      <c r="FX66" s="83"/>
      <c r="FY66" s="83"/>
      <c r="FZ66" s="83"/>
      <c r="GA66" s="83"/>
    </row>
    <row r="67" spans="1:183" s="1" customFormat="1" ht="30" customHeight="1" outlineLevel="1" thickBot="1">
      <c r="A67" s="8"/>
      <c r="B67" s="16" t="s">
        <v>85</v>
      </c>
      <c r="C67" s="97"/>
      <c r="D67" s="35">
        <v>1</v>
      </c>
      <c r="E67" s="75"/>
      <c r="F67" s="75"/>
      <c r="G67" s="31"/>
      <c r="H67" s="31"/>
      <c r="I67" s="5"/>
      <c r="J67" s="5"/>
      <c r="K67" s="5"/>
      <c r="L67" s="5"/>
      <c r="M67" s="5"/>
      <c r="N67" s="5"/>
      <c r="O67" s="5"/>
      <c r="P67" s="5"/>
      <c r="Q67" s="5"/>
      <c r="R67" s="5"/>
      <c r="S67" s="5"/>
      <c r="T67" s="5"/>
      <c r="U67" s="6"/>
      <c r="V67" s="6"/>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79"/>
      <c r="DX67" s="83"/>
      <c r="DY67" s="83"/>
      <c r="DZ67" s="83"/>
      <c r="EA67" s="83"/>
      <c r="EB67" s="83"/>
      <c r="EC67" s="83"/>
      <c r="ED67" s="83"/>
      <c r="EE67" s="83"/>
      <c r="EF67" s="83"/>
      <c r="EG67" s="83"/>
      <c r="EH67" s="83"/>
      <c r="EI67" s="83"/>
      <c r="EJ67" s="83"/>
      <c r="EK67" s="83"/>
      <c r="EL67" s="83"/>
      <c r="EM67" s="83"/>
      <c r="EN67" s="83"/>
      <c r="EO67" s="83"/>
      <c r="EP67" s="83"/>
      <c r="EQ67" s="83"/>
      <c r="ER67" s="83"/>
      <c r="ES67" s="83"/>
      <c r="ET67" s="83"/>
      <c r="EU67" s="83"/>
      <c r="EV67" s="83"/>
      <c r="EW67" s="83"/>
      <c r="EX67" s="83"/>
      <c r="EY67" s="83"/>
      <c r="EZ67" s="83"/>
      <c r="FA67" s="83"/>
      <c r="FB67" s="83"/>
      <c r="FC67" s="83"/>
      <c r="FD67" s="83"/>
      <c r="FE67" s="83"/>
      <c r="FF67" s="83"/>
      <c r="FG67" s="83"/>
      <c r="FH67" s="83"/>
      <c r="FI67" s="83"/>
      <c r="FJ67" s="83"/>
      <c r="FK67" s="83"/>
      <c r="FL67" s="83"/>
      <c r="FM67" s="83"/>
      <c r="FN67" s="83"/>
      <c r="FO67" s="83"/>
      <c r="FP67" s="83"/>
      <c r="FQ67" s="83"/>
      <c r="FR67" s="83"/>
      <c r="FS67" s="83"/>
      <c r="FT67" s="83"/>
      <c r="FU67" s="83"/>
      <c r="FV67" s="83"/>
      <c r="FW67" s="83"/>
      <c r="FX67" s="83"/>
      <c r="FY67" s="83"/>
      <c r="FZ67" s="83"/>
      <c r="GA67" s="83"/>
    </row>
    <row r="68" spans="1:183" s="1" customFormat="1" ht="30" customHeight="1" outlineLevel="1" thickBot="1">
      <c r="A68" s="8"/>
      <c r="B68" s="16" t="s">
        <v>86</v>
      </c>
      <c r="C68" s="97"/>
      <c r="D68" s="35">
        <v>1</v>
      </c>
      <c r="E68" s="75"/>
      <c r="F68" s="75"/>
      <c r="G68" s="31"/>
      <c r="H68" s="31"/>
      <c r="I68" s="5"/>
      <c r="J68" s="5"/>
      <c r="K68" s="5"/>
      <c r="L68" s="5"/>
      <c r="M68" s="5"/>
      <c r="N68" s="5"/>
      <c r="O68" s="5"/>
      <c r="P68" s="5"/>
      <c r="Q68" s="5"/>
      <c r="R68" s="5"/>
      <c r="S68" s="5"/>
      <c r="T68" s="5"/>
      <c r="U68" s="6"/>
      <c r="V68" s="6"/>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79"/>
      <c r="DX68" s="83"/>
      <c r="DY68" s="83"/>
      <c r="DZ68" s="83"/>
      <c r="EA68" s="83"/>
      <c r="EB68" s="83"/>
      <c r="EC68" s="83"/>
      <c r="ED68" s="83"/>
      <c r="EE68" s="83"/>
      <c r="EF68" s="83"/>
      <c r="EG68" s="83"/>
      <c r="EH68" s="83"/>
      <c r="EI68" s="83"/>
      <c r="EJ68" s="83"/>
      <c r="EK68" s="83"/>
      <c r="EL68" s="83"/>
      <c r="EM68" s="83"/>
      <c r="EN68" s="83"/>
      <c r="EO68" s="83"/>
      <c r="EP68" s="83"/>
      <c r="EQ68" s="83"/>
      <c r="ER68" s="83"/>
      <c r="ES68" s="83"/>
      <c r="ET68" s="83"/>
      <c r="EU68" s="83"/>
      <c r="EV68" s="83"/>
      <c r="EW68" s="83"/>
      <c r="EX68" s="83"/>
      <c r="EY68" s="83"/>
      <c r="EZ68" s="83"/>
      <c r="FA68" s="83"/>
      <c r="FB68" s="83"/>
      <c r="FC68" s="83"/>
      <c r="FD68" s="83"/>
      <c r="FE68" s="83"/>
      <c r="FF68" s="83"/>
      <c r="FG68" s="83"/>
      <c r="FH68" s="83"/>
      <c r="FI68" s="83"/>
      <c r="FJ68" s="83"/>
      <c r="FK68" s="83"/>
      <c r="FL68" s="83"/>
      <c r="FM68" s="83"/>
      <c r="FN68" s="83"/>
      <c r="FO68" s="83"/>
      <c r="FP68" s="83"/>
      <c r="FQ68" s="83"/>
      <c r="FR68" s="83"/>
      <c r="FS68" s="83"/>
      <c r="FT68" s="83"/>
      <c r="FU68" s="83"/>
      <c r="FV68" s="83"/>
      <c r="FW68" s="83"/>
      <c r="FX68" s="83"/>
      <c r="FY68" s="83"/>
      <c r="FZ68" s="83"/>
      <c r="GA68" s="83"/>
    </row>
    <row r="69" spans="1:183" s="1" customFormat="1" ht="30" customHeight="1" outlineLevel="1" thickBot="1">
      <c r="A69" s="8"/>
      <c r="B69" s="16" t="s">
        <v>87</v>
      </c>
      <c r="C69" s="97"/>
      <c r="D69" s="35">
        <v>1</v>
      </c>
      <c r="E69" s="75"/>
      <c r="F69" s="75"/>
      <c r="G69" s="31"/>
      <c r="H69" s="31"/>
      <c r="I69" s="5"/>
      <c r="J69" s="5"/>
      <c r="K69" s="5"/>
      <c r="L69" s="5"/>
      <c r="M69" s="5"/>
      <c r="N69" s="5"/>
      <c r="O69" s="5"/>
      <c r="P69" s="5"/>
      <c r="Q69" s="5"/>
      <c r="R69" s="5"/>
      <c r="S69" s="5"/>
      <c r="T69" s="5"/>
      <c r="U69" s="6"/>
      <c r="V69" s="6"/>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79"/>
      <c r="DX69" s="83"/>
      <c r="DY69" s="83"/>
      <c r="DZ69" s="83"/>
      <c r="EA69" s="83"/>
      <c r="EB69" s="83"/>
      <c r="EC69" s="83"/>
      <c r="ED69" s="83"/>
      <c r="EE69" s="83"/>
      <c r="EF69" s="83"/>
      <c r="EG69" s="83"/>
      <c r="EH69" s="83"/>
      <c r="EI69" s="83"/>
      <c r="EJ69" s="83"/>
      <c r="EK69" s="83"/>
      <c r="EL69" s="83"/>
      <c r="EM69" s="83"/>
      <c r="EN69" s="83"/>
      <c r="EO69" s="83"/>
      <c r="EP69" s="83"/>
      <c r="EQ69" s="83"/>
      <c r="ER69" s="83"/>
      <c r="ES69" s="83"/>
      <c r="ET69" s="83"/>
      <c r="EU69" s="83"/>
      <c r="EV69" s="83"/>
      <c r="EW69" s="83"/>
      <c r="EX69" s="83"/>
      <c r="EY69" s="83"/>
      <c r="EZ69" s="83"/>
      <c r="FA69" s="83"/>
      <c r="FB69" s="83"/>
      <c r="FC69" s="83"/>
      <c r="FD69" s="83"/>
      <c r="FE69" s="83"/>
      <c r="FF69" s="83"/>
      <c r="FG69" s="83"/>
      <c r="FH69" s="83"/>
      <c r="FI69" s="83"/>
      <c r="FJ69" s="83"/>
      <c r="FK69" s="83"/>
      <c r="FL69" s="83"/>
      <c r="FM69" s="83"/>
      <c r="FN69" s="83"/>
      <c r="FO69" s="83"/>
      <c r="FP69" s="83"/>
      <c r="FQ69" s="83"/>
      <c r="FR69" s="83"/>
      <c r="FS69" s="83"/>
      <c r="FT69" s="83"/>
      <c r="FU69" s="83"/>
      <c r="FV69" s="83"/>
      <c r="FW69" s="83"/>
      <c r="FX69" s="83"/>
      <c r="FY69" s="83"/>
      <c r="FZ69" s="83"/>
      <c r="GA69" s="83"/>
    </row>
    <row r="70" spans="1:183" s="1" customFormat="1" ht="30" customHeight="1" outlineLevel="1" thickBot="1">
      <c r="A70" s="8"/>
      <c r="B70" s="16" t="s">
        <v>88</v>
      </c>
      <c r="C70" s="97"/>
      <c r="D70" s="35">
        <v>1</v>
      </c>
      <c r="E70" s="75"/>
      <c r="F70" s="75"/>
      <c r="G70" s="31"/>
      <c r="H70" s="31"/>
      <c r="I70" s="5"/>
      <c r="J70" s="5"/>
      <c r="K70" s="5"/>
      <c r="L70" s="5"/>
      <c r="M70" s="5"/>
      <c r="N70" s="5"/>
      <c r="O70" s="5"/>
      <c r="P70" s="5"/>
      <c r="Q70" s="5"/>
      <c r="R70" s="5"/>
      <c r="S70" s="5"/>
      <c r="T70" s="5"/>
      <c r="U70" s="6"/>
      <c r="V70" s="6"/>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79"/>
      <c r="DX70" s="83"/>
      <c r="DY70" s="83"/>
      <c r="DZ70" s="83"/>
      <c r="EA70" s="83"/>
      <c r="EB70" s="83"/>
      <c r="EC70" s="83"/>
      <c r="ED70" s="83"/>
      <c r="EE70" s="83"/>
      <c r="EF70" s="83"/>
      <c r="EG70" s="83"/>
      <c r="EH70" s="83"/>
      <c r="EI70" s="83"/>
      <c r="EJ70" s="83"/>
      <c r="EK70" s="83"/>
      <c r="EL70" s="83"/>
      <c r="EM70" s="83"/>
      <c r="EN70" s="83"/>
      <c r="EO70" s="83"/>
      <c r="EP70" s="83"/>
      <c r="EQ70" s="83"/>
      <c r="ER70" s="83"/>
      <c r="ES70" s="83"/>
      <c r="ET70" s="83"/>
      <c r="EU70" s="83"/>
      <c r="EV70" s="83"/>
      <c r="EW70" s="83"/>
      <c r="EX70" s="83"/>
      <c r="EY70" s="83"/>
      <c r="EZ70" s="83"/>
      <c r="FA70" s="83"/>
      <c r="FB70" s="83"/>
      <c r="FC70" s="83"/>
      <c r="FD70" s="83"/>
      <c r="FE70" s="83"/>
      <c r="FF70" s="83"/>
      <c r="FG70" s="83"/>
      <c r="FH70" s="83"/>
      <c r="FI70" s="83"/>
      <c r="FJ70" s="83"/>
      <c r="FK70" s="83"/>
      <c r="FL70" s="83"/>
      <c r="FM70" s="83"/>
      <c r="FN70" s="83"/>
      <c r="FO70" s="83"/>
      <c r="FP70" s="83"/>
      <c r="FQ70" s="83"/>
      <c r="FR70" s="83"/>
      <c r="FS70" s="83"/>
      <c r="FT70" s="83"/>
      <c r="FU70" s="83"/>
      <c r="FV70" s="83"/>
      <c r="FW70" s="83"/>
      <c r="FX70" s="83"/>
      <c r="FY70" s="83"/>
      <c r="FZ70" s="83"/>
      <c r="GA70" s="83"/>
    </row>
    <row r="71" spans="1:183" s="1" customFormat="1" ht="30" customHeight="1" outlineLevel="1" thickBot="1">
      <c r="A71" s="8"/>
      <c r="B71" s="16" t="s">
        <v>89</v>
      </c>
      <c r="C71" s="97"/>
      <c r="D71" s="35">
        <v>1</v>
      </c>
      <c r="E71" s="75"/>
      <c r="F71" s="75"/>
      <c r="G71" s="31"/>
      <c r="H71" s="31"/>
      <c r="I71" s="5"/>
      <c r="J71" s="5"/>
      <c r="K71" s="5"/>
      <c r="L71" s="5"/>
      <c r="M71" s="5"/>
      <c r="N71" s="5"/>
      <c r="O71" s="5"/>
      <c r="P71" s="5"/>
      <c r="Q71" s="5"/>
      <c r="R71" s="5"/>
      <c r="S71" s="5"/>
      <c r="T71" s="5"/>
      <c r="U71" s="6"/>
      <c r="V71" s="6"/>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79"/>
      <c r="DX71" s="83"/>
      <c r="DY71" s="83"/>
      <c r="DZ71" s="83"/>
      <c r="EA71" s="83"/>
      <c r="EB71" s="83"/>
      <c r="EC71" s="83"/>
      <c r="ED71" s="83"/>
      <c r="EE71" s="83"/>
      <c r="EF71" s="83"/>
      <c r="EG71" s="83"/>
      <c r="EH71" s="83"/>
      <c r="EI71" s="83"/>
      <c r="EJ71" s="83"/>
      <c r="EK71" s="83"/>
      <c r="EL71" s="83"/>
      <c r="EM71" s="83"/>
      <c r="EN71" s="83"/>
      <c r="EO71" s="83"/>
      <c r="EP71" s="83"/>
      <c r="EQ71" s="83"/>
      <c r="ER71" s="83"/>
      <c r="ES71" s="83"/>
      <c r="ET71" s="83"/>
      <c r="EU71" s="83"/>
      <c r="EV71" s="83"/>
      <c r="EW71" s="83"/>
      <c r="EX71" s="83"/>
      <c r="EY71" s="83"/>
      <c r="EZ71" s="83"/>
      <c r="FA71" s="83"/>
      <c r="FB71" s="83"/>
      <c r="FC71" s="83"/>
      <c r="FD71" s="83"/>
      <c r="FE71" s="83"/>
      <c r="FF71" s="83"/>
      <c r="FG71" s="83"/>
      <c r="FH71" s="83"/>
      <c r="FI71" s="83"/>
      <c r="FJ71" s="83"/>
      <c r="FK71" s="83"/>
      <c r="FL71" s="83"/>
      <c r="FM71" s="83"/>
      <c r="FN71" s="83"/>
      <c r="FO71" s="83"/>
      <c r="FP71" s="83"/>
      <c r="FQ71" s="83"/>
      <c r="FR71" s="83"/>
      <c r="FS71" s="83"/>
      <c r="FT71" s="83"/>
      <c r="FU71" s="83"/>
      <c r="FV71" s="83"/>
      <c r="FW71" s="83"/>
      <c r="FX71" s="83"/>
      <c r="FY71" s="83"/>
      <c r="FZ71" s="83"/>
      <c r="GA71" s="83"/>
    </row>
    <row r="72" spans="1:183" s="1" customFormat="1" ht="30" customHeight="1" outlineLevel="1" thickBot="1">
      <c r="A72" s="8"/>
      <c r="B72" s="16" t="s">
        <v>90</v>
      </c>
      <c r="C72" s="97"/>
      <c r="D72" s="35">
        <v>1</v>
      </c>
      <c r="E72" s="75"/>
      <c r="F72" s="75"/>
      <c r="G72" s="31"/>
      <c r="H72" s="31"/>
      <c r="I72" s="5"/>
      <c r="J72" s="5"/>
      <c r="K72" s="5"/>
      <c r="L72" s="5"/>
      <c r="M72" s="5"/>
      <c r="N72" s="5"/>
      <c r="O72" s="5"/>
      <c r="P72" s="5"/>
      <c r="Q72" s="5"/>
      <c r="R72" s="5"/>
      <c r="S72" s="5"/>
      <c r="T72" s="5"/>
      <c r="U72" s="6"/>
      <c r="V72" s="6"/>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79"/>
      <c r="DX72" s="83"/>
      <c r="DY72" s="83"/>
      <c r="DZ72" s="83"/>
      <c r="EA72" s="83"/>
      <c r="EB72" s="83"/>
      <c r="EC72" s="83"/>
      <c r="ED72" s="83"/>
      <c r="EE72" s="83"/>
      <c r="EF72" s="83"/>
      <c r="EG72" s="83"/>
      <c r="EH72" s="83"/>
      <c r="EI72" s="83"/>
      <c r="EJ72" s="83"/>
      <c r="EK72" s="83"/>
      <c r="EL72" s="83"/>
      <c r="EM72" s="83"/>
      <c r="EN72" s="83"/>
      <c r="EO72" s="83"/>
      <c r="EP72" s="83"/>
      <c r="EQ72" s="83"/>
      <c r="ER72" s="83"/>
      <c r="ES72" s="83"/>
      <c r="ET72" s="83"/>
      <c r="EU72" s="83"/>
      <c r="EV72" s="83"/>
      <c r="EW72" s="83"/>
      <c r="EX72" s="83"/>
      <c r="EY72" s="83"/>
      <c r="EZ72" s="83"/>
      <c r="FA72" s="83"/>
      <c r="FB72" s="83"/>
      <c r="FC72" s="83"/>
      <c r="FD72" s="83"/>
      <c r="FE72" s="83"/>
      <c r="FF72" s="83"/>
      <c r="FG72" s="83"/>
      <c r="FH72" s="83"/>
      <c r="FI72" s="83"/>
      <c r="FJ72" s="83"/>
      <c r="FK72" s="83"/>
      <c r="FL72" s="83"/>
      <c r="FM72" s="83"/>
      <c r="FN72" s="83"/>
      <c r="FO72" s="83"/>
      <c r="FP72" s="83"/>
      <c r="FQ72" s="83"/>
      <c r="FR72" s="83"/>
      <c r="FS72" s="83"/>
      <c r="FT72" s="83"/>
      <c r="FU72" s="83"/>
      <c r="FV72" s="83"/>
      <c r="FW72" s="83"/>
      <c r="FX72" s="83"/>
      <c r="FY72" s="83"/>
      <c r="FZ72" s="83"/>
      <c r="GA72" s="83"/>
    </row>
    <row r="73" spans="1:183" s="1" customFormat="1" ht="30" customHeight="1" thickBot="1">
      <c r="A73" s="8"/>
      <c r="B73" s="16" t="s">
        <v>91</v>
      </c>
      <c r="C73" s="97" t="s">
        <v>44</v>
      </c>
      <c r="D73" s="35">
        <f>0%+AVERAGE(D74:D79)</f>
        <v>1</v>
      </c>
      <c r="E73" s="75">
        <v>45428</v>
      </c>
      <c r="F73" s="75">
        <v>45471</v>
      </c>
      <c r="G73" s="31"/>
      <c r="H73" s="31"/>
      <c r="I73" s="5"/>
      <c r="J73" s="5"/>
      <c r="K73" s="5"/>
      <c r="L73" s="5"/>
      <c r="M73" s="5"/>
      <c r="N73" s="5"/>
      <c r="O73" s="5"/>
      <c r="P73" s="5"/>
      <c r="Q73" s="5"/>
      <c r="R73" s="5"/>
      <c r="S73" s="5"/>
      <c r="T73" s="5"/>
      <c r="U73" s="6"/>
      <c r="V73" s="6"/>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79"/>
      <c r="DX73" s="83"/>
      <c r="DY73" s="83"/>
      <c r="DZ73" s="83"/>
      <c r="EA73" s="83"/>
      <c r="EB73" s="83"/>
      <c r="EC73" s="83"/>
      <c r="ED73" s="83"/>
      <c r="EE73" s="83"/>
      <c r="EF73" s="83"/>
      <c r="EG73" s="83"/>
      <c r="EH73" s="83"/>
      <c r="EI73" s="83"/>
      <c r="EJ73" s="83"/>
      <c r="EK73" s="83"/>
      <c r="EL73" s="83"/>
      <c r="EM73" s="83"/>
      <c r="EN73" s="83"/>
      <c r="EO73" s="83"/>
      <c r="EP73" s="83"/>
      <c r="EQ73" s="83"/>
      <c r="ER73" s="83"/>
      <c r="ES73" s="83"/>
      <c r="ET73" s="83"/>
      <c r="EU73" s="83"/>
      <c r="EV73" s="83"/>
      <c r="EW73" s="83"/>
      <c r="EX73" s="83"/>
      <c r="EY73" s="83"/>
      <c r="EZ73" s="83"/>
      <c r="FA73" s="83"/>
      <c r="FB73" s="83"/>
      <c r="FC73" s="83"/>
      <c r="FD73" s="83"/>
      <c r="FE73" s="83"/>
      <c r="FF73" s="83"/>
      <c r="FG73" s="83"/>
      <c r="FH73" s="83"/>
      <c r="FI73" s="83"/>
      <c r="FJ73" s="83"/>
      <c r="FK73" s="83"/>
      <c r="FL73" s="83"/>
      <c r="FM73" s="83"/>
      <c r="FN73" s="83"/>
      <c r="FO73" s="83"/>
      <c r="FP73" s="83"/>
      <c r="FQ73" s="83"/>
      <c r="FR73" s="83"/>
      <c r="FS73" s="83"/>
      <c r="FT73" s="83"/>
      <c r="FU73" s="83"/>
      <c r="FV73" s="83"/>
      <c r="FW73" s="83"/>
      <c r="FX73" s="83"/>
      <c r="FY73" s="83"/>
      <c r="FZ73" s="83"/>
      <c r="GA73" s="83"/>
    </row>
    <row r="74" spans="1:183" s="1" customFormat="1" ht="30" customHeight="1" outlineLevel="1" thickBot="1">
      <c r="A74" s="8"/>
      <c r="B74" s="16" t="s">
        <v>61</v>
      </c>
      <c r="C74" s="97"/>
      <c r="D74" s="35">
        <v>1</v>
      </c>
      <c r="E74" s="75"/>
      <c r="F74" s="75"/>
      <c r="G74" s="31"/>
      <c r="H74" s="31"/>
      <c r="I74" s="5"/>
      <c r="J74" s="5"/>
      <c r="K74" s="5"/>
      <c r="L74" s="5"/>
      <c r="M74" s="5"/>
      <c r="N74" s="5"/>
      <c r="O74" s="5"/>
      <c r="P74" s="5"/>
      <c r="Q74" s="5"/>
      <c r="R74" s="5"/>
      <c r="S74" s="5"/>
      <c r="T74" s="5"/>
      <c r="U74" s="6"/>
      <c r="V74" s="6"/>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79"/>
      <c r="DX74" s="83"/>
      <c r="DY74" s="83"/>
      <c r="DZ74" s="83"/>
      <c r="EA74" s="83"/>
      <c r="EB74" s="83"/>
      <c r="EC74" s="83"/>
      <c r="ED74" s="83"/>
      <c r="EE74" s="83"/>
      <c r="EF74" s="83"/>
      <c r="EG74" s="83"/>
      <c r="EH74" s="83"/>
      <c r="EI74" s="83"/>
      <c r="EJ74" s="83"/>
      <c r="EK74" s="83"/>
      <c r="EL74" s="83"/>
      <c r="EM74" s="83"/>
      <c r="EN74" s="83"/>
      <c r="EO74" s="83"/>
      <c r="EP74" s="83"/>
      <c r="EQ74" s="83"/>
      <c r="ER74" s="83"/>
      <c r="ES74" s="83"/>
      <c r="ET74" s="83"/>
      <c r="EU74" s="83"/>
      <c r="EV74" s="83"/>
      <c r="EW74" s="83"/>
      <c r="EX74" s="83"/>
      <c r="EY74" s="83"/>
      <c r="EZ74" s="83"/>
      <c r="FA74" s="83"/>
      <c r="FB74" s="83"/>
      <c r="FC74" s="83"/>
      <c r="FD74" s="83"/>
      <c r="FE74" s="83"/>
      <c r="FF74" s="83"/>
      <c r="FG74" s="83"/>
      <c r="FH74" s="83"/>
      <c r="FI74" s="83"/>
      <c r="FJ74" s="83"/>
      <c r="FK74" s="83"/>
      <c r="FL74" s="83"/>
      <c r="FM74" s="83"/>
      <c r="FN74" s="83"/>
      <c r="FO74" s="83"/>
      <c r="FP74" s="83"/>
      <c r="FQ74" s="83"/>
      <c r="FR74" s="83"/>
      <c r="FS74" s="83"/>
      <c r="FT74" s="83"/>
      <c r="FU74" s="83"/>
      <c r="FV74" s="83"/>
      <c r="FW74" s="83"/>
      <c r="FX74" s="83"/>
      <c r="FY74" s="83"/>
      <c r="FZ74" s="83"/>
      <c r="GA74" s="83"/>
    </row>
    <row r="75" spans="1:183" s="1" customFormat="1" ht="30" customHeight="1" outlineLevel="1" thickBot="1">
      <c r="A75" s="8"/>
      <c r="B75" s="16" t="s">
        <v>92</v>
      </c>
      <c r="C75" s="97"/>
      <c r="D75" s="35">
        <v>1</v>
      </c>
      <c r="E75" s="75"/>
      <c r="F75" s="75"/>
      <c r="G75" s="31"/>
      <c r="H75" s="31"/>
      <c r="I75" s="5"/>
      <c r="J75" s="5"/>
      <c r="K75" s="5"/>
      <c r="L75" s="5"/>
      <c r="M75" s="5"/>
      <c r="N75" s="5"/>
      <c r="O75" s="5"/>
      <c r="P75" s="5"/>
      <c r="Q75" s="5"/>
      <c r="R75" s="5"/>
      <c r="S75" s="5"/>
      <c r="T75" s="5"/>
      <c r="U75" s="6"/>
      <c r="V75" s="6"/>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79"/>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c r="FP75" s="83"/>
      <c r="FQ75" s="83"/>
      <c r="FR75" s="83"/>
      <c r="FS75" s="83"/>
      <c r="FT75" s="83"/>
      <c r="FU75" s="83"/>
      <c r="FV75" s="83"/>
      <c r="FW75" s="83"/>
      <c r="FX75" s="83"/>
      <c r="FY75" s="83"/>
      <c r="FZ75" s="83"/>
      <c r="GA75" s="83"/>
    </row>
    <row r="76" spans="1:183" s="1" customFormat="1" ht="30" customHeight="1" outlineLevel="1" thickBot="1">
      <c r="A76" s="8"/>
      <c r="B76" s="16" t="s">
        <v>93</v>
      </c>
      <c r="C76" s="97"/>
      <c r="D76" s="35">
        <v>1</v>
      </c>
      <c r="E76" s="75"/>
      <c r="F76" s="75"/>
      <c r="G76" s="31"/>
      <c r="H76" s="31"/>
      <c r="I76" s="5"/>
      <c r="J76" s="5"/>
      <c r="K76" s="5"/>
      <c r="L76" s="5"/>
      <c r="M76" s="5"/>
      <c r="N76" s="5"/>
      <c r="O76" s="5"/>
      <c r="P76" s="5"/>
      <c r="Q76" s="5"/>
      <c r="R76" s="5"/>
      <c r="S76" s="5"/>
      <c r="T76" s="5"/>
      <c r="U76" s="6"/>
      <c r="V76" s="6"/>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79"/>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c r="FJ76" s="83"/>
      <c r="FK76" s="83"/>
      <c r="FL76" s="83"/>
      <c r="FM76" s="83"/>
      <c r="FN76" s="83"/>
      <c r="FO76" s="83"/>
      <c r="FP76" s="83"/>
      <c r="FQ76" s="83"/>
      <c r="FR76" s="83"/>
      <c r="FS76" s="83"/>
      <c r="FT76" s="83"/>
      <c r="FU76" s="83"/>
      <c r="FV76" s="83"/>
      <c r="FW76" s="83"/>
      <c r="FX76" s="83"/>
      <c r="FY76" s="83"/>
      <c r="FZ76" s="83"/>
      <c r="GA76" s="83"/>
    </row>
    <row r="77" spans="1:183" s="1" customFormat="1" ht="30" customHeight="1" outlineLevel="1" thickBot="1">
      <c r="A77" s="8"/>
      <c r="B77" s="16" t="s">
        <v>94</v>
      </c>
      <c r="C77" s="97"/>
      <c r="D77" s="35">
        <v>1</v>
      </c>
      <c r="E77" s="75"/>
      <c r="F77" s="75"/>
      <c r="G77" s="31"/>
      <c r="H77" s="31"/>
      <c r="I77" s="5"/>
      <c r="J77" s="5"/>
      <c r="K77" s="5"/>
      <c r="L77" s="5"/>
      <c r="M77" s="5"/>
      <c r="N77" s="5"/>
      <c r="O77" s="5"/>
      <c r="P77" s="5"/>
      <c r="Q77" s="5"/>
      <c r="R77" s="5"/>
      <c r="S77" s="5"/>
      <c r="T77" s="5"/>
      <c r="U77" s="6"/>
      <c r="V77" s="6"/>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79"/>
      <c r="DX77" s="83"/>
      <c r="DY77" s="83"/>
      <c r="DZ77" s="83"/>
      <c r="EA77" s="83"/>
      <c r="EB77" s="83"/>
      <c r="EC77" s="83"/>
      <c r="ED77" s="83"/>
      <c r="EE77" s="83"/>
      <c r="EF77" s="83"/>
      <c r="EG77" s="83"/>
      <c r="EH77" s="83"/>
      <c r="EI77" s="83"/>
      <c r="EJ77" s="83"/>
      <c r="EK77" s="83"/>
      <c r="EL77" s="83"/>
      <c r="EM77" s="83"/>
      <c r="EN77" s="83"/>
      <c r="EO77" s="83"/>
      <c r="EP77" s="83"/>
      <c r="EQ77" s="83"/>
      <c r="ER77" s="83"/>
      <c r="ES77" s="83"/>
      <c r="ET77" s="83"/>
      <c r="EU77" s="83"/>
      <c r="EV77" s="83"/>
      <c r="EW77" s="83"/>
      <c r="EX77" s="83"/>
      <c r="EY77" s="83"/>
      <c r="EZ77" s="83"/>
      <c r="FA77" s="83"/>
      <c r="FB77" s="83"/>
      <c r="FC77" s="83"/>
      <c r="FD77" s="83"/>
      <c r="FE77" s="83"/>
      <c r="FF77" s="83"/>
      <c r="FG77" s="83"/>
      <c r="FH77" s="83"/>
      <c r="FI77" s="83"/>
      <c r="FJ77" s="83"/>
      <c r="FK77" s="83"/>
      <c r="FL77" s="83"/>
      <c r="FM77" s="83"/>
      <c r="FN77" s="83"/>
      <c r="FO77" s="83"/>
      <c r="FP77" s="83"/>
      <c r="FQ77" s="83"/>
      <c r="FR77" s="83"/>
      <c r="FS77" s="83"/>
      <c r="FT77" s="83"/>
      <c r="FU77" s="83"/>
      <c r="FV77" s="83"/>
      <c r="FW77" s="83"/>
      <c r="FX77" s="83"/>
      <c r="FY77" s="83"/>
      <c r="FZ77" s="83"/>
      <c r="GA77" s="83"/>
    </row>
    <row r="78" spans="1:183" s="1" customFormat="1" ht="30" customHeight="1" outlineLevel="1" thickBot="1">
      <c r="A78" s="8"/>
      <c r="B78" s="16" t="s">
        <v>95</v>
      </c>
      <c r="C78" s="97"/>
      <c r="D78" s="35">
        <v>1</v>
      </c>
      <c r="E78" s="75"/>
      <c r="F78" s="75"/>
      <c r="G78" s="31"/>
      <c r="H78" s="31"/>
      <c r="I78" s="5"/>
      <c r="J78" s="5"/>
      <c r="K78" s="5"/>
      <c r="L78" s="5"/>
      <c r="M78" s="5"/>
      <c r="N78" s="5"/>
      <c r="O78" s="5"/>
      <c r="P78" s="5"/>
      <c r="Q78" s="5"/>
      <c r="R78" s="5"/>
      <c r="S78" s="5"/>
      <c r="T78" s="5"/>
      <c r="U78" s="6"/>
      <c r="V78" s="6"/>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79"/>
      <c r="DX78" s="83"/>
      <c r="DY78" s="83"/>
      <c r="DZ78" s="83"/>
      <c r="EA78" s="83"/>
      <c r="EB78" s="83"/>
      <c r="EC78" s="83"/>
      <c r="ED78" s="83"/>
      <c r="EE78" s="83"/>
      <c r="EF78" s="83"/>
      <c r="EG78" s="83"/>
      <c r="EH78" s="83"/>
      <c r="EI78" s="83"/>
      <c r="EJ78" s="83"/>
      <c r="EK78" s="83"/>
      <c r="EL78" s="83"/>
      <c r="EM78" s="83"/>
      <c r="EN78" s="83"/>
      <c r="EO78" s="83"/>
      <c r="EP78" s="83"/>
      <c r="EQ78" s="83"/>
      <c r="ER78" s="83"/>
      <c r="ES78" s="83"/>
      <c r="ET78" s="83"/>
      <c r="EU78" s="83"/>
      <c r="EV78" s="83"/>
      <c r="EW78" s="83"/>
      <c r="EX78" s="83"/>
      <c r="EY78" s="83"/>
      <c r="EZ78" s="83"/>
      <c r="FA78" s="83"/>
      <c r="FB78" s="83"/>
      <c r="FC78" s="83"/>
      <c r="FD78" s="83"/>
      <c r="FE78" s="83"/>
      <c r="FF78" s="83"/>
      <c r="FG78" s="83"/>
      <c r="FH78" s="83"/>
      <c r="FI78" s="83"/>
      <c r="FJ78" s="83"/>
      <c r="FK78" s="83"/>
      <c r="FL78" s="83"/>
      <c r="FM78" s="83"/>
      <c r="FN78" s="83"/>
      <c r="FO78" s="83"/>
      <c r="FP78" s="83"/>
      <c r="FQ78" s="83"/>
      <c r="FR78" s="83"/>
      <c r="FS78" s="83"/>
      <c r="FT78" s="83"/>
      <c r="FU78" s="83"/>
      <c r="FV78" s="83"/>
      <c r="FW78" s="83"/>
      <c r="FX78" s="83"/>
      <c r="FY78" s="83"/>
      <c r="FZ78" s="83"/>
      <c r="GA78" s="83"/>
    </row>
    <row r="79" spans="1:183" s="1" customFormat="1" ht="30" customHeight="1" outlineLevel="1" thickBot="1">
      <c r="A79" s="8"/>
      <c r="B79" s="16" t="s">
        <v>96</v>
      </c>
      <c r="C79" s="97"/>
      <c r="D79" s="35">
        <v>1</v>
      </c>
      <c r="E79" s="75"/>
      <c r="F79" s="75"/>
      <c r="G79" s="31"/>
      <c r="H79" s="31"/>
      <c r="I79" s="5"/>
      <c r="J79" s="5"/>
      <c r="K79" s="5"/>
      <c r="L79" s="5"/>
      <c r="M79" s="5"/>
      <c r="N79" s="5"/>
      <c r="O79" s="5"/>
      <c r="P79" s="5"/>
      <c r="Q79" s="5"/>
      <c r="R79" s="5"/>
      <c r="S79" s="5"/>
      <c r="T79" s="5"/>
      <c r="U79" s="6"/>
      <c r="V79" s="6"/>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79"/>
      <c r="DX79" s="83"/>
      <c r="DY79" s="83"/>
      <c r="DZ79" s="83"/>
      <c r="EA79" s="83"/>
      <c r="EB79" s="83"/>
      <c r="EC79" s="83"/>
      <c r="ED79" s="83"/>
      <c r="EE79" s="83"/>
      <c r="EF79" s="83"/>
      <c r="EG79" s="83"/>
      <c r="EH79" s="83"/>
      <c r="EI79" s="83"/>
      <c r="EJ79" s="83"/>
      <c r="EK79" s="83"/>
      <c r="EL79" s="83"/>
      <c r="EM79" s="83"/>
      <c r="EN79" s="83"/>
      <c r="EO79" s="83"/>
      <c r="EP79" s="83"/>
      <c r="EQ79" s="83"/>
      <c r="ER79" s="83"/>
      <c r="ES79" s="83"/>
      <c r="ET79" s="83"/>
      <c r="EU79" s="83"/>
      <c r="EV79" s="83"/>
      <c r="EW79" s="83"/>
      <c r="EX79" s="83"/>
      <c r="EY79" s="83"/>
      <c r="EZ79" s="83"/>
      <c r="FA79" s="83"/>
      <c r="FB79" s="83"/>
      <c r="FC79" s="83"/>
      <c r="FD79" s="83"/>
      <c r="FE79" s="83"/>
      <c r="FF79" s="83"/>
      <c r="FG79" s="83"/>
      <c r="FH79" s="83"/>
      <c r="FI79" s="83"/>
      <c r="FJ79" s="83"/>
      <c r="FK79" s="83"/>
      <c r="FL79" s="83"/>
      <c r="FM79" s="83"/>
      <c r="FN79" s="83"/>
      <c r="FO79" s="83"/>
      <c r="FP79" s="83"/>
      <c r="FQ79" s="83"/>
      <c r="FR79" s="83"/>
      <c r="FS79" s="83"/>
      <c r="FT79" s="83"/>
      <c r="FU79" s="83"/>
      <c r="FV79" s="83"/>
      <c r="FW79" s="83"/>
      <c r="FX79" s="83"/>
      <c r="FY79" s="83"/>
      <c r="FZ79" s="83"/>
      <c r="GA79" s="83"/>
    </row>
    <row r="80" spans="1:183" s="1" customFormat="1" ht="30" customHeight="1" outlineLevel="1" thickBot="1">
      <c r="A80" s="8"/>
      <c r="B80" s="16" t="s">
        <v>97</v>
      </c>
      <c r="C80" s="97"/>
      <c r="D80" s="35">
        <v>1</v>
      </c>
      <c r="E80" s="75"/>
      <c r="F80" s="75"/>
      <c r="G80" s="31"/>
      <c r="H80" s="31"/>
      <c r="I80" s="5"/>
      <c r="J80" s="5"/>
      <c r="K80" s="5"/>
      <c r="L80" s="5"/>
      <c r="M80" s="5"/>
      <c r="N80" s="5"/>
      <c r="O80" s="5"/>
      <c r="P80" s="5"/>
      <c r="Q80" s="5"/>
      <c r="R80" s="5"/>
      <c r="S80" s="5"/>
      <c r="T80" s="5"/>
      <c r="U80" s="6"/>
      <c r="V80" s="6"/>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79"/>
      <c r="DX80" s="83"/>
      <c r="DY80" s="83"/>
      <c r="DZ80" s="83"/>
      <c r="EA80" s="83"/>
      <c r="EB80" s="83"/>
      <c r="EC80" s="83"/>
      <c r="ED80" s="83"/>
      <c r="EE80" s="83"/>
      <c r="EF80" s="83"/>
      <c r="EG80" s="83"/>
      <c r="EH80" s="83"/>
      <c r="EI80" s="83"/>
      <c r="EJ80" s="83"/>
      <c r="EK80" s="83"/>
      <c r="EL80" s="83"/>
      <c r="EM80" s="83"/>
      <c r="EN80" s="83"/>
      <c r="EO80" s="83"/>
      <c r="EP80" s="83"/>
      <c r="EQ80" s="83"/>
      <c r="ER80" s="83"/>
      <c r="ES80" s="83"/>
      <c r="ET80" s="83"/>
      <c r="EU80" s="83"/>
      <c r="EV80" s="83"/>
      <c r="EW80" s="83"/>
      <c r="EX80" s="83"/>
      <c r="EY80" s="83"/>
      <c r="EZ80" s="83"/>
      <c r="FA80" s="83"/>
      <c r="FB80" s="83"/>
      <c r="FC80" s="83"/>
      <c r="FD80" s="83"/>
      <c r="FE80" s="83"/>
      <c r="FF80" s="83"/>
      <c r="FG80" s="83"/>
      <c r="FH80" s="83"/>
      <c r="FI80" s="83"/>
      <c r="FJ80" s="83"/>
      <c r="FK80" s="83"/>
      <c r="FL80" s="83"/>
      <c r="FM80" s="83"/>
      <c r="FN80" s="83"/>
      <c r="FO80" s="83"/>
      <c r="FP80" s="83"/>
      <c r="FQ80" s="83"/>
      <c r="FR80" s="83"/>
      <c r="FS80" s="83"/>
      <c r="FT80" s="83"/>
      <c r="FU80" s="83"/>
      <c r="FV80" s="83"/>
      <c r="FW80" s="83"/>
      <c r="FX80" s="83"/>
      <c r="FY80" s="83"/>
      <c r="FZ80" s="83"/>
      <c r="GA80" s="83"/>
    </row>
    <row r="81" spans="1:183" s="1" customFormat="1" ht="30" customHeight="1" thickBot="1">
      <c r="A81" s="8"/>
      <c r="B81" s="16" t="s">
        <v>98</v>
      </c>
      <c r="C81" s="97" t="s">
        <v>99</v>
      </c>
      <c r="D81" s="35">
        <v>1</v>
      </c>
      <c r="E81" s="75">
        <v>45428</v>
      </c>
      <c r="F81" s="75">
        <v>45471</v>
      </c>
      <c r="G81" s="31"/>
      <c r="H81" s="31"/>
      <c r="I81" s="5"/>
      <c r="J81" s="5"/>
      <c r="K81" s="5"/>
      <c r="L81" s="5"/>
      <c r="M81" s="5"/>
      <c r="N81" s="5"/>
      <c r="O81" s="5"/>
      <c r="P81" s="5"/>
      <c r="Q81" s="5"/>
      <c r="R81" s="5"/>
      <c r="S81" s="5"/>
      <c r="T81" s="5"/>
      <c r="U81" s="6"/>
      <c r="V81" s="6"/>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79"/>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c r="FH81" s="83"/>
      <c r="FI81" s="83"/>
      <c r="FJ81" s="83"/>
      <c r="FK81" s="83"/>
      <c r="FL81" s="83"/>
      <c r="FM81" s="83"/>
      <c r="FN81" s="83"/>
      <c r="FO81" s="83"/>
      <c r="FP81" s="83"/>
      <c r="FQ81" s="83"/>
      <c r="FR81" s="83"/>
      <c r="FS81" s="83"/>
      <c r="FT81" s="83"/>
      <c r="FU81" s="83"/>
      <c r="FV81" s="83"/>
      <c r="FW81" s="83"/>
      <c r="FX81" s="83"/>
      <c r="FY81" s="83"/>
      <c r="FZ81" s="83"/>
      <c r="GA81" s="83"/>
    </row>
    <row r="82" spans="1:183" s="1" customFormat="1" ht="30" customHeight="1" outlineLevel="1" thickBot="1">
      <c r="A82" s="8"/>
      <c r="B82" s="16" t="s">
        <v>61</v>
      </c>
      <c r="C82" s="97"/>
      <c r="D82" s="35">
        <v>1</v>
      </c>
      <c r="E82" s="75"/>
      <c r="F82" s="75"/>
      <c r="G82" s="31"/>
      <c r="H82" s="31"/>
      <c r="I82" s="5"/>
      <c r="J82" s="5"/>
      <c r="K82" s="5"/>
      <c r="L82" s="5"/>
      <c r="M82" s="5"/>
      <c r="N82" s="5"/>
      <c r="O82" s="5"/>
      <c r="P82" s="5"/>
      <c r="Q82" s="5"/>
      <c r="R82" s="5"/>
      <c r="S82" s="5"/>
      <c r="T82" s="5"/>
      <c r="U82" s="6"/>
      <c r="V82" s="6"/>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79"/>
      <c r="DX82" s="83"/>
      <c r="DY82" s="83"/>
      <c r="DZ82" s="83"/>
      <c r="EA82" s="83"/>
      <c r="EB82" s="83"/>
      <c r="EC82" s="83"/>
      <c r="ED82" s="83"/>
      <c r="EE82" s="83"/>
      <c r="EF82" s="83"/>
      <c r="EG82" s="83"/>
      <c r="EH82" s="83"/>
      <c r="EI82" s="83"/>
      <c r="EJ82" s="83"/>
      <c r="EK82" s="83"/>
      <c r="EL82" s="83"/>
      <c r="EM82" s="83"/>
      <c r="EN82" s="83"/>
      <c r="EO82" s="83"/>
      <c r="EP82" s="83"/>
      <c r="EQ82" s="83"/>
      <c r="ER82" s="83"/>
      <c r="ES82" s="83"/>
      <c r="ET82" s="83"/>
      <c r="EU82" s="83"/>
      <c r="EV82" s="83"/>
      <c r="EW82" s="83"/>
      <c r="EX82" s="83"/>
      <c r="EY82" s="83"/>
      <c r="EZ82" s="83"/>
      <c r="FA82" s="83"/>
      <c r="FB82" s="83"/>
      <c r="FC82" s="83"/>
      <c r="FD82" s="83"/>
      <c r="FE82" s="83"/>
      <c r="FF82" s="83"/>
      <c r="FG82" s="83"/>
      <c r="FH82" s="83"/>
      <c r="FI82" s="83"/>
      <c r="FJ82" s="83"/>
      <c r="FK82" s="83"/>
      <c r="FL82" s="83"/>
      <c r="FM82" s="83"/>
      <c r="FN82" s="83"/>
      <c r="FO82" s="83"/>
      <c r="FP82" s="83"/>
      <c r="FQ82" s="83"/>
      <c r="FR82" s="83"/>
      <c r="FS82" s="83"/>
      <c r="FT82" s="83"/>
      <c r="FU82" s="83"/>
      <c r="FV82" s="83"/>
      <c r="FW82" s="83"/>
      <c r="FX82" s="83"/>
      <c r="FY82" s="83"/>
      <c r="FZ82" s="83"/>
      <c r="GA82" s="83"/>
    </row>
    <row r="83" spans="1:183" s="1" customFormat="1" ht="30" customHeight="1" outlineLevel="1" thickBot="1">
      <c r="A83" s="8"/>
      <c r="B83" s="16" t="s">
        <v>100</v>
      </c>
      <c r="C83" s="97"/>
      <c r="D83" s="35">
        <v>1</v>
      </c>
      <c r="E83" s="75"/>
      <c r="F83" s="75"/>
      <c r="G83" s="31"/>
      <c r="H83" s="31"/>
      <c r="I83" s="5"/>
      <c r="J83" s="5"/>
      <c r="K83" s="5"/>
      <c r="L83" s="5"/>
      <c r="M83" s="5"/>
      <c r="N83" s="5"/>
      <c r="O83" s="5"/>
      <c r="P83" s="5"/>
      <c r="Q83" s="5"/>
      <c r="R83" s="5"/>
      <c r="S83" s="5"/>
      <c r="T83" s="5"/>
      <c r="U83" s="6"/>
      <c r="V83" s="6"/>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79"/>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c r="FA83" s="83"/>
      <c r="FB83" s="83"/>
      <c r="FC83" s="83"/>
      <c r="FD83" s="83"/>
      <c r="FE83" s="83"/>
      <c r="FF83" s="83"/>
      <c r="FG83" s="83"/>
      <c r="FH83" s="83"/>
      <c r="FI83" s="83"/>
      <c r="FJ83" s="83"/>
      <c r="FK83" s="83"/>
      <c r="FL83" s="83"/>
      <c r="FM83" s="83"/>
      <c r="FN83" s="83"/>
      <c r="FO83" s="83"/>
      <c r="FP83" s="83"/>
      <c r="FQ83" s="83"/>
      <c r="FR83" s="83"/>
      <c r="FS83" s="83"/>
      <c r="FT83" s="83"/>
      <c r="FU83" s="83"/>
      <c r="FV83" s="83"/>
      <c r="FW83" s="83"/>
      <c r="FX83" s="83"/>
      <c r="FY83" s="83"/>
      <c r="FZ83" s="83"/>
      <c r="GA83" s="83"/>
    </row>
    <row r="84" spans="1:183" s="1" customFormat="1" ht="30" customHeight="1" outlineLevel="1" thickBot="1">
      <c r="A84" s="8"/>
      <c r="B84" s="16" t="s">
        <v>96</v>
      </c>
      <c r="C84" s="16"/>
      <c r="D84" s="35">
        <v>1</v>
      </c>
      <c r="E84" s="75"/>
      <c r="F84" s="75"/>
      <c r="G84" s="31"/>
      <c r="H84" s="31"/>
      <c r="I84" s="5"/>
      <c r="J84" s="5"/>
      <c r="K84" s="5"/>
      <c r="L84" s="5"/>
      <c r="M84" s="5"/>
      <c r="N84" s="5"/>
      <c r="O84" s="5"/>
      <c r="P84" s="5"/>
      <c r="Q84" s="5"/>
      <c r="R84" s="5"/>
      <c r="S84" s="5"/>
      <c r="T84" s="5"/>
      <c r="U84" s="6"/>
      <c r="V84" s="6"/>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79"/>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c r="FC84" s="83"/>
      <c r="FD84" s="83"/>
      <c r="FE84" s="83"/>
      <c r="FF84" s="83"/>
      <c r="FG84" s="83"/>
      <c r="FH84" s="83"/>
      <c r="FI84" s="83"/>
      <c r="FJ84" s="83"/>
      <c r="FK84" s="83"/>
      <c r="FL84" s="83"/>
      <c r="FM84" s="83"/>
      <c r="FN84" s="83"/>
      <c r="FO84" s="83"/>
      <c r="FP84" s="83"/>
      <c r="FQ84" s="83"/>
      <c r="FR84" s="83"/>
      <c r="FS84" s="83"/>
      <c r="FT84" s="83"/>
      <c r="FU84" s="83"/>
      <c r="FV84" s="83"/>
      <c r="FW84" s="83"/>
      <c r="FX84" s="83"/>
      <c r="FY84" s="83"/>
      <c r="FZ84" s="83"/>
      <c r="GA84" s="83"/>
    </row>
    <row r="85" spans="1:183" s="1" customFormat="1" ht="30" customHeight="1" outlineLevel="1" thickBot="1">
      <c r="A85" s="8"/>
      <c r="B85" s="16" t="s">
        <v>101</v>
      </c>
      <c r="C85" s="97"/>
      <c r="D85" s="35">
        <v>1</v>
      </c>
      <c r="E85" s="75"/>
      <c r="F85" s="75"/>
      <c r="G85" s="31"/>
      <c r="H85" s="31"/>
      <c r="I85" s="5"/>
      <c r="J85" s="5"/>
      <c r="K85" s="5"/>
      <c r="L85" s="5"/>
      <c r="M85" s="5"/>
      <c r="N85" s="5"/>
      <c r="O85" s="5"/>
      <c r="P85" s="5"/>
      <c r="Q85" s="5"/>
      <c r="R85" s="5"/>
      <c r="S85" s="5"/>
      <c r="T85" s="5"/>
      <c r="U85" s="6"/>
      <c r="V85" s="6"/>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79"/>
      <c r="DX85" s="83"/>
      <c r="DY85" s="83"/>
      <c r="DZ85" s="83"/>
      <c r="EA85" s="83"/>
      <c r="EB85" s="83"/>
      <c r="EC85" s="83"/>
      <c r="ED85" s="83"/>
      <c r="EE85" s="83"/>
      <c r="EF85" s="83"/>
      <c r="EG85" s="83"/>
      <c r="EH85" s="83"/>
      <c r="EI85" s="83"/>
      <c r="EJ85" s="83"/>
      <c r="EK85" s="83"/>
      <c r="EL85" s="83"/>
      <c r="EM85" s="83"/>
      <c r="EN85" s="83"/>
      <c r="EO85" s="83"/>
      <c r="EP85" s="83"/>
      <c r="EQ85" s="83"/>
      <c r="ER85" s="83"/>
      <c r="ES85" s="83"/>
      <c r="ET85" s="83"/>
      <c r="EU85" s="83"/>
      <c r="EV85" s="83"/>
      <c r="EW85" s="83"/>
      <c r="EX85" s="83"/>
      <c r="EY85" s="83"/>
      <c r="EZ85" s="83"/>
      <c r="FA85" s="83"/>
      <c r="FB85" s="83"/>
      <c r="FC85" s="83"/>
      <c r="FD85" s="83"/>
      <c r="FE85" s="83"/>
      <c r="FF85" s="83"/>
      <c r="FG85" s="83"/>
      <c r="FH85" s="83"/>
      <c r="FI85" s="83"/>
      <c r="FJ85" s="83"/>
      <c r="FK85" s="83"/>
      <c r="FL85" s="83"/>
      <c r="FM85" s="83"/>
      <c r="FN85" s="83"/>
      <c r="FO85" s="83"/>
      <c r="FP85" s="83"/>
      <c r="FQ85" s="83"/>
      <c r="FR85" s="83"/>
      <c r="FS85" s="83"/>
      <c r="FT85" s="83"/>
      <c r="FU85" s="83"/>
      <c r="FV85" s="83"/>
      <c r="FW85" s="83"/>
      <c r="FX85" s="83"/>
      <c r="FY85" s="83"/>
      <c r="FZ85" s="83"/>
      <c r="GA85" s="83"/>
    </row>
    <row r="86" spans="1:183" s="1" customFormat="1" ht="30" customHeight="1" outlineLevel="1" thickBot="1">
      <c r="A86" s="8"/>
      <c r="B86" s="16" t="s">
        <v>102</v>
      </c>
      <c r="C86" s="97"/>
      <c r="D86" s="35">
        <v>1</v>
      </c>
      <c r="E86" s="75"/>
      <c r="F86" s="75"/>
      <c r="G86" s="31"/>
      <c r="H86" s="31"/>
      <c r="I86" s="5"/>
      <c r="J86" s="5"/>
      <c r="K86" s="5"/>
      <c r="L86" s="5"/>
      <c r="M86" s="5"/>
      <c r="N86" s="5"/>
      <c r="O86" s="5"/>
      <c r="P86" s="5"/>
      <c r="Q86" s="5"/>
      <c r="R86" s="5"/>
      <c r="S86" s="5"/>
      <c r="T86" s="5"/>
      <c r="U86" s="6"/>
      <c r="V86" s="6"/>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79"/>
      <c r="DX86" s="83"/>
      <c r="DY86" s="83"/>
      <c r="DZ86" s="83"/>
      <c r="EA86" s="83"/>
      <c r="EB86" s="83"/>
      <c r="EC86" s="83"/>
      <c r="ED86" s="83"/>
      <c r="EE86" s="83"/>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c r="FD86" s="83"/>
      <c r="FE86" s="83"/>
      <c r="FF86" s="83"/>
      <c r="FG86" s="83"/>
      <c r="FH86" s="83"/>
      <c r="FI86" s="83"/>
      <c r="FJ86" s="83"/>
      <c r="FK86" s="83"/>
      <c r="FL86" s="83"/>
      <c r="FM86" s="83"/>
      <c r="FN86" s="83"/>
      <c r="FO86" s="83"/>
      <c r="FP86" s="83"/>
      <c r="FQ86" s="83"/>
      <c r="FR86" s="83"/>
      <c r="FS86" s="83"/>
      <c r="FT86" s="83"/>
      <c r="FU86" s="83"/>
      <c r="FV86" s="83"/>
      <c r="FW86" s="83"/>
      <c r="FX86" s="83"/>
      <c r="FY86" s="83"/>
      <c r="FZ86" s="83"/>
      <c r="GA86" s="83"/>
    </row>
    <row r="87" spans="1:183" s="1" customFormat="1" ht="30" customHeight="1" thickBot="1">
      <c r="A87" s="8"/>
      <c r="B87" s="16" t="s">
        <v>103</v>
      </c>
      <c r="C87" s="97" t="s">
        <v>99</v>
      </c>
      <c r="D87" s="35">
        <v>1</v>
      </c>
      <c r="E87" s="75">
        <v>45428</v>
      </c>
      <c r="F87" s="75">
        <v>45478</v>
      </c>
      <c r="G87" s="31"/>
      <c r="H87" s="31">
        <f t="shared" ca="1" si="68"/>
        <v>51</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79"/>
      <c r="DX87" s="83"/>
      <c r="DY87" s="83"/>
      <c r="DZ87" s="83"/>
      <c r="EA87" s="83"/>
      <c r="EB87" s="83"/>
      <c r="EC87" s="83"/>
      <c r="ED87" s="83"/>
      <c r="EE87" s="83"/>
      <c r="EF87" s="83"/>
      <c r="EG87" s="83"/>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c r="FF87" s="83"/>
      <c r="FG87" s="83"/>
      <c r="FH87" s="83"/>
      <c r="FI87" s="83"/>
      <c r="FJ87" s="83"/>
      <c r="FK87" s="83"/>
      <c r="FL87" s="83"/>
      <c r="FM87" s="83"/>
      <c r="FN87" s="83"/>
      <c r="FO87" s="83"/>
      <c r="FP87" s="83"/>
      <c r="FQ87" s="83"/>
      <c r="FR87" s="83"/>
      <c r="FS87" s="83"/>
      <c r="FT87" s="83"/>
      <c r="FU87" s="83"/>
      <c r="FV87" s="83"/>
      <c r="FW87" s="83"/>
      <c r="FX87" s="83"/>
      <c r="FY87" s="83"/>
      <c r="FZ87" s="83"/>
      <c r="GA87" s="83"/>
    </row>
    <row r="88" spans="1:183" s="1" customFormat="1" ht="30" customHeight="1" outlineLevel="1" thickBot="1">
      <c r="A88" s="8"/>
      <c r="B88" s="16" t="s">
        <v>61</v>
      </c>
      <c r="C88" s="97"/>
      <c r="D88" s="35">
        <v>1</v>
      </c>
      <c r="E88" s="75"/>
      <c r="F88" s="75"/>
      <c r="G88" s="31"/>
      <c r="H88" s="3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79"/>
      <c r="DX88" s="83"/>
      <c r="DY88" s="83"/>
      <c r="DZ88" s="83"/>
      <c r="EA88" s="83"/>
      <c r="EB88" s="83"/>
      <c r="EC88" s="83"/>
      <c r="ED88" s="83"/>
      <c r="EE88" s="83"/>
      <c r="EF88" s="83"/>
      <c r="EG88" s="83"/>
      <c r="EH88" s="83"/>
      <c r="EI88" s="83"/>
      <c r="EJ88" s="83"/>
      <c r="EK88" s="83"/>
      <c r="EL88" s="83"/>
      <c r="EM88" s="83"/>
      <c r="EN88" s="83"/>
      <c r="EO88" s="83"/>
      <c r="EP88" s="83"/>
      <c r="EQ88" s="83"/>
      <c r="ER88" s="83"/>
      <c r="ES88" s="83"/>
      <c r="ET88" s="83"/>
      <c r="EU88" s="83"/>
      <c r="EV88" s="83"/>
      <c r="EW88" s="83"/>
      <c r="EX88" s="83"/>
      <c r="EY88" s="83"/>
      <c r="EZ88" s="83"/>
      <c r="FA88" s="83"/>
      <c r="FB88" s="83"/>
      <c r="FC88" s="83"/>
      <c r="FD88" s="83"/>
      <c r="FE88" s="83"/>
      <c r="FF88" s="83"/>
      <c r="FG88" s="83"/>
      <c r="FH88" s="83"/>
      <c r="FI88" s="83"/>
      <c r="FJ88" s="83"/>
      <c r="FK88" s="83"/>
      <c r="FL88" s="83"/>
      <c r="FM88" s="83"/>
      <c r="FN88" s="83"/>
      <c r="FO88" s="83"/>
      <c r="FP88" s="83"/>
      <c r="FQ88" s="83"/>
      <c r="FR88" s="83"/>
      <c r="FS88" s="83"/>
      <c r="FT88" s="83"/>
      <c r="FU88" s="83"/>
      <c r="FV88" s="83"/>
      <c r="FW88" s="83"/>
      <c r="FX88" s="83"/>
      <c r="FY88" s="83"/>
      <c r="FZ88" s="83"/>
      <c r="GA88" s="83"/>
    </row>
    <row r="89" spans="1:183" s="1" customFormat="1" ht="30" customHeight="1" outlineLevel="1" thickBot="1">
      <c r="A89" s="8"/>
      <c r="B89" s="16" t="s">
        <v>104</v>
      </c>
      <c r="C89" s="97"/>
      <c r="D89" s="35">
        <v>1</v>
      </c>
      <c r="E89" s="75"/>
      <c r="F89" s="75"/>
      <c r="G89" s="31"/>
      <c r="H89" s="3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79"/>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row>
    <row r="90" spans="1:183" s="1" customFormat="1" ht="30" customHeight="1" thickBot="1">
      <c r="A90" s="8"/>
      <c r="B90" s="16" t="s">
        <v>105</v>
      </c>
      <c r="C90" s="97" t="s">
        <v>106</v>
      </c>
      <c r="D90" s="35">
        <f>0%+AVERAGE(D91:D94)</f>
        <v>1</v>
      </c>
      <c r="E90" s="75">
        <v>45428</v>
      </c>
      <c r="F90" s="75">
        <v>45471</v>
      </c>
      <c r="G90" s="31"/>
      <c r="H90" s="31">
        <f t="shared" ca="1" si="68"/>
        <v>44</v>
      </c>
      <c r="I90" s="5"/>
      <c r="J90" s="5"/>
      <c r="K90" s="5"/>
      <c r="L90" s="5"/>
      <c r="M90" s="5"/>
      <c r="N90" s="5"/>
      <c r="O90" s="5"/>
      <c r="P90" s="5"/>
      <c r="Q90" s="5"/>
      <c r="R90" s="5"/>
      <c r="S90" s="5"/>
      <c r="T90" s="5"/>
      <c r="U90" s="5"/>
      <c r="V90" s="5"/>
      <c r="W90" s="5"/>
      <c r="X90" s="5"/>
      <c r="Y90" s="6"/>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79"/>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c r="FH90" s="83"/>
      <c r="FI90" s="83"/>
      <c r="FJ90" s="83"/>
      <c r="FK90" s="83"/>
      <c r="FL90" s="83"/>
      <c r="FM90" s="83"/>
      <c r="FN90" s="83"/>
      <c r="FO90" s="83"/>
      <c r="FP90" s="83"/>
      <c r="FQ90" s="83"/>
      <c r="FR90" s="83"/>
      <c r="FS90" s="83"/>
      <c r="FT90" s="83"/>
      <c r="FU90" s="83"/>
      <c r="FV90" s="83"/>
      <c r="FW90" s="83"/>
      <c r="FX90" s="83"/>
      <c r="FY90" s="83"/>
      <c r="FZ90" s="83"/>
      <c r="GA90" s="83"/>
    </row>
    <row r="91" spans="1:183" s="1" customFormat="1" ht="30" customHeight="1" outlineLevel="1" thickBot="1">
      <c r="A91" s="8"/>
      <c r="B91" s="102" t="s">
        <v>107</v>
      </c>
      <c r="C91" s="97"/>
      <c r="D91" s="35">
        <v>1</v>
      </c>
      <c r="E91" s="75"/>
      <c r="F91" s="75"/>
      <c r="G91" s="31"/>
      <c r="H91" s="31"/>
      <c r="I91" s="5"/>
      <c r="J91" s="5"/>
      <c r="K91" s="5"/>
      <c r="L91" s="5"/>
      <c r="M91" s="5"/>
      <c r="N91" s="5"/>
      <c r="O91" s="5"/>
      <c r="P91" s="5"/>
      <c r="Q91" s="5"/>
      <c r="R91" s="5"/>
      <c r="S91" s="5"/>
      <c r="T91" s="5"/>
      <c r="U91" s="5"/>
      <c r="V91" s="5"/>
      <c r="W91" s="5"/>
      <c r="X91" s="5"/>
      <c r="Y91" s="6"/>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79"/>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c r="FR91" s="83"/>
      <c r="FS91" s="83"/>
      <c r="FT91" s="83"/>
      <c r="FU91" s="83"/>
      <c r="FV91" s="83"/>
      <c r="FW91" s="83"/>
      <c r="FX91" s="83"/>
      <c r="FY91" s="83"/>
      <c r="FZ91" s="83"/>
      <c r="GA91" s="83"/>
    </row>
    <row r="92" spans="1:183" s="1" customFormat="1" ht="30" customHeight="1" outlineLevel="1" thickBot="1">
      <c r="A92" s="8"/>
      <c r="B92" s="102" t="s">
        <v>108</v>
      </c>
      <c r="C92" s="97"/>
      <c r="D92" s="35">
        <v>1</v>
      </c>
      <c r="E92" s="75"/>
      <c r="F92" s="75"/>
      <c r="G92" s="31"/>
      <c r="H92" s="31"/>
      <c r="I92" s="5"/>
      <c r="J92" s="5"/>
      <c r="K92" s="5"/>
      <c r="L92" s="5"/>
      <c r="M92" s="5"/>
      <c r="N92" s="5"/>
      <c r="O92" s="5"/>
      <c r="P92" s="5"/>
      <c r="Q92" s="5"/>
      <c r="R92" s="5"/>
      <c r="S92" s="5"/>
      <c r="T92" s="5"/>
      <c r="U92" s="5"/>
      <c r="V92" s="5"/>
      <c r="W92" s="5"/>
      <c r="X92" s="5"/>
      <c r="Y92" s="6"/>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79"/>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c r="FH92" s="83"/>
      <c r="FI92" s="83"/>
      <c r="FJ92" s="83"/>
      <c r="FK92" s="83"/>
      <c r="FL92" s="83"/>
      <c r="FM92" s="83"/>
      <c r="FN92" s="83"/>
      <c r="FO92" s="83"/>
      <c r="FP92" s="83"/>
      <c r="FQ92" s="83"/>
      <c r="FR92" s="83"/>
      <c r="FS92" s="83"/>
      <c r="FT92" s="83"/>
      <c r="FU92" s="83"/>
      <c r="FV92" s="83"/>
      <c r="FW92" s="83"/>
      <c r="FX92" s="83"/>
      <c r="FY92" s="83"/>
      <c r="FZ92" s="83"/>
      <c r="GA92" s="83"/>
    </row>
    <row r="93" spans="1:183" s="1" customFormat="1" ht="30" customHeight="1" outlineLevel="1" thickBot="1">
      <c r="A93" s="8"/>
      <c r="B93" s="102" t="s">
        <v>109</v>
      </c>
      <c r="C93" s="97"/>
      <c r="D93" s="35">
        <v>1</v>
      </c>
      <c r="E93" s="75"/>
      <c r="F93" s="75"/>
      <c r="G93" s="31"/>
      <c r="H93" s="31"/>
      <c r="I93" s="5"/>
      <c r="J93" s="5"/>
      <c r="K93" s="5"/>
      <c r="L93" s="5"/>
      <c r="M93" s="5"/>
      <c r="N93" s="5"/>
      <c r="O93" s="5"/>
      <c r="P93" s="5"/>
      <c r="Q93" s="5"/>
      <c r="R93" s="5"/>
      <c r="S93" s="5"/>
      <c r="T93" s="5"/>
      <c r="U93" s="5"/>
      <c r="V93" s="5"/>
      <c r="W93" s="5"/>
      <c r="X93" s="5"/>
      <c r="Y93" s="6"/>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79"/>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c r="FH93" s="83"/>
      <c r="FI93" s="83"/>
      <c r="FJ93" s="83"/>
      <c r="FK93" s="83"/>
      <c r="FL93" s="83"/>
      <c r="FM93" s="83"/>
      <c r="FN93" s="83"/>
      <c r="FO93" s="83"/>
      <c r="FP93" s="83"/>
      <c r="FQ93" s="83"/>
      <c r="FR93" s="83"/>
      <c r="FS93" s="83"/>
      <c r="FT93" s="83"/>
      <c r="FU93" s="83"/>
      <c r="FV93" s="83"/>
      <c r="FW93" s="83"/>
      <c r="FX93" s="83"/>
      <c r="FY93" s="83"/>
      <c r="FZ93" s="83"/>
      <c r="GA93" s="83"/>
    </row>
    <row r="94" spans="1:183" s="1" customFormat="1" ht="30" customHeight="1" outlineLevel="1" thickBot="1">
      <c r="A94" s="8"/>
      <c r="B94" s="16" t="s">
        <v>110</v>
      </c>
      <c r="C94" s="97"/>
      <c r="D94" s="35">
        <v>1</v>
      </c>
      <c r="E94" s="75"/>
      <c r="F94" s="75"/>
      <c r="G94" s="31"/>
      <c r="H94" s="31"/>
      <c r="I94" s="5"/>
      <c r="J94" s="5"/>
      <c r="K94" s="5"/>
      <c r="L94" s="5"/>
      <c r="M94" s="5"/>
      <c r="N94" s="5"/>
      <c r="O94" s="5"/>
      <c r="P94" s="5"/>
      <c r="Q94" s="5"/>
      <c r="R94" s="5"/>
      <c r="S94" s="5"/>
      <c r="T94" s="5"/>
      <c r="U94" s="5"/>
      <c r="V94" s="5"/>
      <c r="W94" s="5"/>
      <c r="X94" s="5"/>
      <c r="Y94" s="6"/>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79"/>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83"/>
    </row>
    <row r="95" spans="1:183" s="1" customFormat="1" ht="30" customHeight="1" outlineLevel="1" thickBot="1">
      <c r="A95" s="8"/>
      <c r="B95" s="16" t="s">
        <v>111</v>
      </c>
      <c r="C95" s="97"/>
      <c r="D95" s="35">
        <v>1</v>
      </c>
      <c r="E95" s="75"/>
      <c r="F95" s="75"/>
      <c r="G95" s="31"/>
      <c r="H95" s="31"/>
      <c r="I95" s="5"/>
      <c r="J95" s="5"/>
      <c r="K95" s="5"/>
      <c r="L95" s="5"/>
      <c r="M95" s="5"/>
      <c r="N95" s="5"/>
      <c r="O95" s="5"/>
      <c r="P95" s="5"/>
      <c r="Q95" s="5"/>
      <c r="R95" s="5"/>
      <c r="S95" s="5"/>
      <c r="T95" s="5"/>
      <c r="U95" s="5"/>
      <c r="V95" s="5"/>
      <c r="W95" s="5"/>
      <c r="X95" s="5"/>
      <c r="Y95" s="6"/>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79"/>
      <c r="DX95" s="83"/>
      <c r="DY95" s="83"/>
      <c r="DZ95" s="83"/>
      <c r="EA95" s="83"/>
      <c r="EB95" s="83"/>
      <c r="EC95" s="83"/>
      <c r="ED95" s="83"/>
      <c r="EE95" s="83"/>
      <c r="EF95" s="83"/>
      <c r="EG95" s="83"/>
      <c r="EH95" s="83"/>
      <c r="EI95" s="83"/>
      <c r="EJ95" s="83"/>
      <c r="EK95" s="83"/>
      <c r="EL95" s="83"/>
      <c r="EM95" s="83"/>
      <c r="EN95" s="83"/>
      <c r="EO95" s="83"/>
      <c r="EP95" s="83"/>
      <c r="EQ95" s="83"/>
      <c r="ER95" s="83"/>
      <c r="ES95" s="83"/>
      <c r="ET95" s="83"/>
      <c r="EU95" s="83"/>
      <c r="EV95" s="83"/>
      <c r="EW95" s="83"/>
      <c r="EX95" s="83"/>
      <c r="EY95" s="83"/>
      <c r="EZ95" s="83"/>
      <c r="FA95" s="83"/>
      <c r="FB95" s="83"/>
      <c r="FC95" s="83"/>
      <c r="FD95" s="83"/>
      <c r="FE95" s="83"/>
      <c r="FF95" s="83"/>
      <c r="FG95" s="83"/>
      <c r="FH95" s="83"/>
      <c r="FI95" s="83"/>
      <c r="FJ95" s="83"/>
      <c r="FK95" s="83"/>
      <c r="FL95" s="83"/>
      <c r="FM95" s="83"/>
      <c r="FN95" s="83"/>
      <c r="FO95" s="83"/>
      <c r="FP95" s="83"/>
      <c r="FQ95" s="83"/>
      <c r="FR95" s="83"/>
      <c r="FS95" s="83"/>
      <c r="FT95" s="83"/>
      <c r="FU95" s="83"/>
      <c r="FV95" s="83"/>
      <c r="FW95" s="83"/>
      <c r="FX95" s="83"/>
      <c r="FY95" s="83"/>
      <c r="FZ95" s="83"/>
      <c r="GA95" s="83"/>
    </row>
    <row r="96" spans="1:183" s="1" customFormat="1" ht="30" customHeight="1" outlineLevel="1" thickBot="1">
      <c r="A96" s="8"/>
      <c r="B96" s="16" t="s">
        <v>112</v>
      </c>
      <c r="C96" s="97"/>
      <c r="D96" s="35">
        <v>1</v>
      </c>
      <c r="E96" s="75"/>
      <c r="F96" s="75"/>
      <c r="G96" s="31"/>
      <c r="H96" s="31"/>
      <c r="I96" s="5"/>
      <c r="J96" s="5"/>
      <c r="K96" s="5"/>
      <c r="L96" s="5"/>
      <c r="M96" s="5"/>
      <c r="N96" s="5"/>
      <c r="O96" s="5"/>
      <c r="P96" s="5"/>
      <c r="Q96" s="5"/>
      <c r="R96" s="5"/>
      <c r="S96" s="5"/>
      <c r="T96" s="5"/>
      <c r="U96" s="5"/>
      <c r="V96" s="5"/>
      <c r="W96" s="5"/>
      <c r="X96" s="5"/>
      <c r="Y96" s="6"/>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79"/>
      <c r="DX96" s="83"/>
      <c r="DY96" s="83"/>
      <c r="DZ96" s="83"/>
      <c r="EA96" s="83"/>
      <c r="EB96" s="83"/>
      <c r="EC96" s="83"/>
      <c r="ED96" s="83"/>
      <c r="EE96" s="83"/>
      <c r="EF96" s="83"/>
      <c r="EG96" s="83"/>
      <c r="EH96" s="83"/>
      <c r="EI96" s="83"/>
      <c r="EJ96" s="83"/>
      <c r="EK96" s="83"/>
      <c r="EL96" s="83"/>
      <c r="EM96" s="83"/>
      <c r="EN96" s="83"/>
      <c r="EO96" s="83"/>
      <c r="EP96" s="83"/>
      <c r="EQ96" s="83"/>
      <c r="ER96" s="83"/>
      <c r="ES96" s="83"/>
      <c r="ET96" s="83"/>
      <c r="EU96" s="83"/>
      <c r="EV96" s="83"/>
      <c r="EW96" s="83"/>
      <c r="EX96" s="83"/>
      <c r="EY96" s="83"/>
      <c r="EZ96" s="83"/>
      <c r="FA96" s="83"/>
      <c r="FB96" s="83"/>
      <c r="FC96" s="83"/>
      <c r="FD96" s="83"/>
      <c r="FE96" s="83"/>
      <c r="FF96" s="83"/>
      <c r="FG96" s="83"/>
      <c r="FH96" s="83"/>
      <c r="FI96" s="83"/>
      <c r="FJ96" s="83"/>
      <c r="FK96" s="83"/>
      <c r="FL96" s="83"/>
      <c r="FM96" s="83"/>
      <c r="FN96" s="83"/>
      <c r="FO96" s="83"/>
      <c r="FP96" s="83"/>
      <c r="FQ96" s="83"/>
      <c r="FR96" s="83"/>
      <c r="FS96" s="83"/>
      <c r="FT96" s="83"/>
      <c r="FU96" s="83"/>
      <c r="FV96" s="83"/>
      <c r="FW96" s="83"/>
      <c r="FX96" s="83"/>
      <c r="FY96" s="83"/>
      <c r="FZ96" s="83"/>
      <c r="GA96" s="83"/>
    </row>
    <row r="97" spans="1:183" s="1" customFormat="1" ht="30" customHeight="1" outlineLevel="1" thickBot="1">
      <c r="A97" s="8"/>
      <c r="B97" s="16" t="s">
        <v>113</v>
      </c>
      <c r="C97" s="97"/>
      <c r="D97" s="35">
        <v>1</v>
      </c>
      <c r="E97" s="75"/>
      <c r="F97" s="75"/>
      <c r="G97" s="31"/>
      <c r="H97" s="31"/>
      <c r="I97" s="5"/>
      <c r="J97" s="5"/>
      <c r="K97" s="5"/>
      <c r="L97" s="5"/>
      <c r="M97" s="5"/>
      <c r="N97" s="5"/>
      <c r="O97" s="5"/>
      <c r="P97" s="5"/>
      <c r="Q97" s="5"/>
      <c r="R97" s="5"/>
      <c r="S97" s="5"/>
      <c r="T97" s="5"/>
      <c r="U97" s="5"/>
      <c r="V97" s="5"/>
      <c r="W97" s="5"/>
      <c r="X97" s="5"/>
      <c r="Y97" s="6"/>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79"/>
      <c r="DX97" s="83"/>
      <c r="DY97" s="83"/>
      <c r="DZ97" s="83"/>
      <c r="EA97" s="83"/>
      <c r="EB97" s="83"/>
      <c r="EC97" s="83"/>
      <c r="ED97" s="83"/>
      <c r="EE97" s="83"/>
      <c r="EF97" s="83"/>
      <c r="EG97" s="83"/>
      <c r="EH97" s="83"/>
      <c r="EI97" s="83"/>
      <c r="EJ97" s="83"/>
      <c r="EK97" s="83"/>
      <c r="EL97" s="83"/>
      <c r="EM97" s="83"/>
      <c r="EN97" s="83"/>
      <c r="EO97" s="83"/>
      <c r="EP97" s="83"/>
      <c r="EQ97" s="83"/>
      <c r="ER97" s="83"/>
      <c r="ES97" s="83"/>
      <c r="ET97" s="83"/>
      <c r="EU97" s="83"/>
      <c r="EV97" s="83"/>
      <c r="EW97" s="83"/>
      <c r="EX97" s="83"/>
      <c r="EY97" s="83"/>
      <c r="EZ97" s="83"/>
      <c r="FA97" s="83"/>
      <c r="FB97" s="83"/>
      <c r="FC97" s="83"/>
      <c r="FD97" s="83"/>
      <c r="FE97" s="83"/>
      <c r="FF97" s="83"/>
      <c r="FG97" s="83"/>
      <c r="FH97" s="83"/>
      <c r="FI97" s="83"/>
      <c r="FJ97" s="83"/>
      <c r="FK97" s="83"/>
      <c r="FL97" s="83"/>
      <c r="FM97" s="83"/>
      <c r="FN97" s="83"/>
      <c r="FO97" s="83"/>
      <c r="FP97" s="83"/>
      <c r="FQ97" s="83"/>
      <c r="FR97" s="83"/>
      <c r="FS97" s="83"/>
      <c r="FT97" s="83"/>
      <c r="FU97" s="83"/>
      <c r="FV97" s="83"/>
      <c r="FW97" s="83"/>
      <c r="FX97" s="83"/>
      <c r="FY97" s="83"/>
      <c r="FZ97" s="83"/>
      <c r="GA97" s="83"/>
    </row>
    <row r="98" spans="1:183" s="1" customFormat="1" ht="30" customHeight="1" outlineLevel="1" thickBot="1">
      <c r="A98" s="8"/>
      <c r="B98" s="16" t="s">
        <v>114</v>
      </c>
      <c r="C98" s="97"/>
      <c r="D98" s="35">
        <v>1</v>
      </c>
      <c r="E98" s="75"/>
      <c r="F98" s="75"/>
      <c r="G98" s="31"/>
      <c r="H98" s="31"/>
      <c r="I98" s="5"/>
      <c r="J98" s="5"/>
      <c r="K98" s="5"/>
      <c r="L98" s="5"/>
      <c r="M98" s="5"/>
      <c r="N98" s="5"/>
      <c r="O98" s="5"/>
      <c r="P98" s="5"/>
      <c r="Q98" s="5"/>
      <c r="R98" s="5"/>
      <c r="S98" s="5"/>
      <c r="T98" s="5"/>
      <c r="U98" s="5"/>
      <c r="V98" s="5"/>
      <c r="W98" s="5"/>
      <c r="X98" s="5"/>
      <c r="Y98" s="6"/>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79"/>
      <c r="DX98" s="83"/>
      <c r="DY98" s="83"/>
      <c r="DZ98" s="83"/>
      <c r="EA98" s="83"/>
      <c r="EB98" s="83"/>
      <c r="EC98" s="83"/>
      <c r="ED98" s="83"/>
      <c r="EE98" s="83"/>
      <c r="EF98" s="83"/>
      <c r="EG98" s="83"/>
      <c r="EH98" s="83"/>
      <c r="EI98" s="83"/>
      <c r="EJ98" s="83"/>
      <c r="EK98" s="83"/>
      <c r="EL98" s="83"/>
      <c r="EM98" s="83"/>
      <c r="EN98" s="83"/>
      <c r="EO98" s="83"/>
      <c r="EP98" s="83"/>
      <c r="EQ98" s="83"/>
      <c r="ER98" s="83"/>
      <c r="ES98" s="83"/>
      <c r="ET98" s="83"/>
      <c r="EU98" s="83"/>
      <c r="EV98" s="83"/>
      <c r="EW98" s="83"/>
      <c r="EX98" s="83"/>
      <c r="EY98" s="83"/>
      <c r="EZ98" s="83"/>
      <c r="FA98" s="83"/>
      <c r="FB98" s="83"/>
      <c r="FC98" s="83"/>
      <c r="FD98" s="83"/>
      <c r="FE98" s="83"/>
      <c r="FF98" s="83"/>
      <c r="FG98" s="83"/>
      <c r="FH98" s="83"/>
      <c r="FI98" s="83"/>
      <c r="FJ98" s="83"/>
      <c r="FK98" s="83"/>
      <c r="FL98" s="83"/>
      <c r="FM98" s="83"/>
      <c r="FN98" s="83"/>
      <c r="FO98" s="83"/>
      <c r="FP98" s="83"/>
      <c r="FQ98" s="83"/>
      <c r="FR98" s="83"/>
      <c r="FS98" s="83"/>
      <c r="FT98" s="83"/>
      <c r="FU98" s="83"/>
      <c r="FV98" s="83"/>
      <c r="FW98" s="83"/>
      <c r="FX98" s="83"/>
      <c r="FY98" s="83"/>
      <c r="FZ98" s="83"/>
      <c r="GA98" s="83"/>
    </row>
    <row r="99" spans="1:183" s="1" customFormat="1" ht="30" customHeight="1" outlineLevel="1" thickBot="1">
      <c r="A99" s="8"/>
      <c r="B99" s="16" t="s">
        <v>115</v>
      </c>
      <c r="C99" s="97" t="s">
        <v>106</v>
      </c>
      <c r="D99" s="35">
        <f>0%+AVERAGE(D100:D102)</f>
        <v>1</v>
      </c>
      <c r="E99" s="75"/>
      <c r="F99" s="75"/>
      <c r="G99" s="31"/>
      <c r="H99" s="31"/>
      <c r="I99" s="5"/>
      <c r="J99" s="5"/>
      <c r="K99" s="5"/>
      <c r="L99" s="5"/>
      <c r="M99" s="5"/>
      <c r="N99" s="5"/>
      <c r="O99" s="5"/>
      <c r="P99" s="5"/>
      <c r="Q99" s="5"/>
      <c r="R99" s="5"/>
      <c r="S99" s="5"/>
      <c r="T99" s="5"/>
      <c r="U99" s="5"/>
      <c r="V99" s="5"/>
      <c r="W99" s="5"/>
      <c r="X99" s="5"/>
      <c r="Y99" s="6"/>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79"/>
      <c r="DX99" s="83"/>
      <c r="DY99" s="83"/>
      <c r="DZ99" s="83"/>
      <c r="EA99" s="83"/>
      <c r="EB99" s="83"/>
      <c r="EC99" s="83"/>
      <c r="ED99" s="83"/>
      <c r="EE99" s="83"/>
      <c r="EF99" s="83"/>
      <c r="EG99" s="83"/>
      <c r="EH99" s="83"/>
      <c r="EI99" s="83"/>
      <c r="EJ99" s="83"/>
      <c r="EK99" s="83"/>
      <c r="EL99" s="83"/>
      <c r="EM99" s="83"/>
      <c r="EN99" s="83"/>
      <c r="EO99" s="83"/>
      <c r="EP99" s="83"/>
      <c r="EQ99" s="83"/>
      <c r="ER99" s="83"/>
      <c r="ES99" s="83"/>
      <c r="ET99" s="83"/>
      <c r="EU99" s="83"/>
      <c r="EV99" s="83"/>
      <c r="EW99" s="83"/>
      <c r="EX99" s="83"/>
      <c r="EY99" s="83"/>
      <c r="EZ99" s="83"/>
      <c r="FA99" s="83"/>
      <c r="FB99" s="83"/>
      <c r="FC99" s="83"/>
      <c r="FD99" s="83"/>
      <c r="FE99" s="83"/>
      <c r="FF99" s="83"/>
      <c r="FG99" s="83"/>
      <c r="FH99" s="83"/>
      <c r="FI99" s="83"/>
      <c r="FJ99" s="83"/>
      <c r="FK99" s="83"/>
      <c r="FL99" s="83"/>
      <c r="FM99" s="83"/>
      <c r="FN99" s="83"/>
      <c r="FO99" s="83"/>
      <c r="FP99" s="83"/>
      <c r="FQ99" s="83"/>
      <c r="FR99" s="83"/>
      <c r="FS99" s="83"/>
      <c r="FT99" s="83"/>
      <c r="FU99" s="83"/>
      <c r="FV99" s="83"/>
      <c r="FW99" s="83"/>
      <c r="FX99" s="83"/>
      <c r="FY99" s="83"/>
      <c r="FZ99" s="83"/>
      <c r="GA99" s="83"/>
    </row>
    <row r="100" spans="1:183" s="1" customFormat="1" ht="30" customHeight="1" outlineLevel="1" thickBot="1">
      <c r="A100" s="8"/>
      <c r="B100" s="16" t="s">
        <v>116</v>
      </c>
      <c r="C100" s="97"/>
      <c r="D100" s="35">
        <v>1</v>
      </c>
      <c r="E100" s="75"/>
      <c r="F100" s="75"/>
      <c r="G100" s="31"/>
      <c r="H100" s="31"/>
      <c r="I100" s="5"/>
      <c r="J100" s="5"/>
      <c r="K100" s="5"/>
      <c r="L100" s="5"/>
      <c r="M100" s="5"/>
      <c r="N100" s="5"/>
      <c r="O100" s="5"/>
      <c r="P100" s="5"/>
      <c r="Q100" s="5"/>
      <c r="R100" s="5"/>
      <c r="S100" s="5"/>
      <c r="T100" s="5"/>
      <c r="U100" s="5"/>
      <c r="V100" s="5"/>
      <c r="W100" s="5"/>
      <c r="X100" s="5"/>
      <c r="Y100" s="6"/>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79"/>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c r="FH100" s="83"/>
      <c r="FI100" s="83"/>
      <c r="FJ100" s="83"/>
      <c r="FK100" s="83"/>
      <c r="FL100" s="83"/>
      <c r="FM100" s="83"/>
      <c r="FN100" s="83"/>
      <c r="FO100" s="83"/>
      <c r="FP100" s="83"/>
      <c r="FQ100" s="83"/>
      <c r="FR100" s="83"/>
      <c r="FS100" s="83"/>
      <c r="FT100" s="83"/>
      <c r="FU100" s="83"/>
      <c r="FV100" s="83"/>
      <c r="FW100" s="83"/>
      <c r="FX100" s="83"/>
      <c r="FY100" s="83"/>
      <c r="FZ100" s="83"/>
      <c r="GA100" s="83"/>
    </row>
    <row r="101" spans="1:183" s="1" customFormat="1" ht="30" customHeight="1" outlineLevel="1" thickBot="1">
      <c r="A101" s="8"/>
      <c r="B101" s="16" t="s">
        <v>117</v>
      </c>
      <c r="C101" s="97"/>
      <c r="D101" s="35">
        <v>1</v>
      </c>
      <c r="E101" s="75"/>
      <c r="F101" s="75"/>
      <c r="G101" s="31"/>
      <c r="H101" s="31"/>
      <c r="I101" s="5"/>
      <c r="J101" s="5"/>
      <c r="K101" s="5"/>
      <c r="L101" s="5"/>
      <c r="M101" s="5"/>
      <c r="N101" s="5"/>
      <c r="O101" s="5"/>
      <c r="P101" s="5"/>
      <c r="Q101" s="5"/>
      <c r="R101" s="5"/>
      <c r="S101" s="5"/>
      <c r="T101" s="5"/>
      <c r="U101" s="5"/>
      <c r="V101" s="5"/>
      <c r="W101" s="5"/>
      <c r="X101" s="5"/>
      <c r="Y101" s="6"/>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79"/>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c r="EX101" s="83"/>
      <c r="EY101" s="83"/>
      <c r="EZ101" s="83"/>
      <c r="FA101" s="83"/>
      <c r="FB101" s="83"/>
      <c r="FC101" s="83"/>
      <c r="FD101" s="83"/>
      <c r="FE101" s="83"/>
      <c r="FF101" s="83"/>
      <c r="FG101" s="83"/>
      <c r="FH101" s="83"/>
      <c r="FI101" s="83"/>
      <c r="FJ101" s="83"/>
      <c r="FK101" s="83"/>
      <c r="FL101" s="83"/>
      <c r="FM101" s="83"/>
      <c r="FN101" s="83"/>
      <c r="FO101" s="83"/>
      <c r="FP101" s="83"/>
      <c r="FQ101" s="83"/>
      <c r="FR101" s="83"/>
      <c r="FS101" s="83"/>
      <c r="FT101" s="83"/>
      <c r="FU101" s="83"/>
      <c r="FV101" s="83"/>
      <c r="FW101" s="83"/>
      <c r="FX101" s="83"/>
      <c r="FY101" s="83"/>
      <c r="FZ101" s="83"/>
      <c r="GA101" s="83"/>
    </row>
    <row r="102" spans="1:183" s="1" customFormat="1" ht="30" customHeight="1" outlineLevel="1" thickBot="1">
      <c r="A102" s="8"/>
      <c r="B102" s="16" t="s">
        <v>118</v>
      </c>
      <c r="C102" s="97"/>
      <c r="D102" s="35">
        <v>1</v>
      </c>
      <c r="E102" s="75"/>
      <c r="F102" s="75"/>
      <c r="G102" s="31"/>
      <c r="H102" s="31"/>
      <c r="I102" s="5"/>
      <c r="J102" s="5"/>
      <c r="K102" s="5"/>
      <c r="L102" s="5"/>
      <c r="M102" s="5"/>
      <c r="N102" s="5"/>
      <c r="O102" s="5"/>
      <c r="P102" s="5"/>
      <c r="Q102" s="5"/>
      <c r="R102" s="5"/>
      <c r="S102" s="5"/>
      <c r="T102" s="5"/>
      <c r="U102" s="5"/>
      <c r="V102" s="5"/>
      <c r="W102" s="5"/>
      <c r="X102" s="5"/>
      <c r="Y102" s="6"/>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79"/>
      <c r="DX102" s="83"/>
      <c r="DY102" s="83"/>
      <c r="DZ102" s="83"/>
      <c r="EA102" s="83"/>
      <c r="EB102" s="83"/>
      <c r="EC102" s="83"/>
      <c r="ED102" s="83"/>
      <c r="EE102" s="83"/>
      <c r="EF102" s="83"/>
      <c r="EG102" s="83"/>
      <c r="EH102" s="83"/>
      <c r="EI102" s="83"/>
      <c r="EJ102" s="83"/>
      <c r="EK102" s="83"/>
      <c r="EL102" s="83"/>
      <c r="EM102" s="83"/>
      <c r="EN102" s="83"/>
      <c r="EO102" s="83"/>
      <c r="EP102" s="83"/>
      <c r="EQ102" s="83"/>
      <c r="ER102" s="83"/>
      <c r="ES102" s="83"/>
      <c r="ET102" s="83"/>
      <c r="EU102" s="83"/>
      <c r="EV102" s="83"/>
      <c r="EW102" s="83"/>
      <c r="EX102" s="83"/>
      <c r="EY102" s="83"/>
      <c r="EZ102" s="83"/>
      <c r="FA102" s="83"/>
      <c r="FB102" s="83"/>
      <c r="FC102" s="83"/>
      <c r="FD102" s="83"/>
      <c r="FE102" s="83"/>
      <c r="FF102" s="83"/>
      <c r="FG102" s="83"/>
      <c r="FH102" s="83"/>
      <c r="FI102" s="83"/>
      <c r="FJ102" s="83"/>
      <c r="FK102" s="83"/>
      <c r="FL102" s="83"/>
      <c r="FM102" s="83"/>
      <c r="FN102" s="83"/>
      <c r="FO102" s="83"/>
      <c r="FP102" s="83"/>
      <c r="FQ102" s="83"/>
      <c r="FR102" s="83"/>
      <c r="FS102" s="83"/>
      <c r="FT102" s="83"/>
      <c r="FU102" s="83"/>
      <c r="FV102" s="83"/>
      <c r="FW102" s="83"/>
      <c r="FX102" s="83"/>
      <c r="FY102" s="83"/>
      <c r="FZ102" s="83"/>
      <c r="GA102" s="83"/>
    </row>
    <row r="103" spans="1:183" s="1" customFormat="1" ht="30" customHeight="1" outlineLevel="1" thickBot="1">
      <c r="A103" s="8"/>
      <c r="B103" s="16" t="s">
        <v>111</v>
      </c>
      <c r="C103" s="97"/>
      <c r="D103" s="35">
        <v>1</v>
      </c>
      <c r="E103" s="75"/>
      <c r="F103" s="75"/>
      <c r="G103" s="31"/>
      <c r="H103" s="31"/>
      <c r="I103" s="5"/>
      <c r="J103" s="5"/>
      <c r="K103" s="5"/>
      <c r="L103" s="5"/>
      <c r="M103" s="5"/>
      <c r="N103" s="5"/>
      <c r="O103" s="5"/>
      <c r="P103" s="5"/>
      <c r="Q103" s="5"/>
      <c r="R103" s="5"/>
      <c r="S103" s="5"/>
      <c r="T103" s="5"/>
      <c r="U103" s="5"/>
      <c r="V103" s="5"/>
      <c r="W103" s="5"/>
      <c r="X103" s="5"/>
      <c r="Y103" s="6"/>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79"/>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c r="EZ103" s="83"/>
      <c r="FA103" s="83"/>
      <c r="FB103" s="83"/>
      <c r="FC103" s="83"/>
      <c r="FD103" s="83"/>
      <c r="FE103" s="83"/>
      <c r="FF103" s="83"/>
      <c r="FG103" s="83"/>
      <c r="FH103" s="83"/>
      <c r="FI103" s="83"/>
      <c r="FJ103" s="83"/>
      <c r="FK103" s="83"/>
      <c r="FL103" s="83"/>
      <c r="FM103" s="83"/>
      <c r="FN103" s="83"/>
      <c r="FO103" s="83"/>
      <c r="FP103" s="83"/>
      <c r="FQ103" s="83"/>
      <c r="FR103" s="83"/>
      <c r="FS103" s="83"/>
      <c r="FT103" s="83"/>
      <c r="FU103" s="83"/>
      <c r="FV103" s="83"/>
      <c r="FW103" s="83"/>
      <c r="FX103" s="83"/>
      <c r="FY103" s="83"/>
      <c r="FZ103" s="83"/>
      <c r="GA103" s="83"/>
    </row>
    <row r="104" spans="1:183" s="1" customFormat="1" ht="30" customHeight="1" outlineLevel="1" thickBot="1">
      <c r="A104" s="8"/>
      <c r="B104" s="16" t="s">
        <v>112</v>
      </c>
      <c r="C104" s="97"/>
      <c r="D104" s="35">
        <v>1</v>
      </c>
      <c r="E104" s="75"/>
      <c r="F104" s="75"/>
      <c r="G104" s="31"/>
      <c r="H104" s="31"/>
      <c r="I104" s="5"/>
      <c r="J104" s="5"/>
      <c r="K104" s="5"/>
      <c r="L104" s="5"/>
      <c r="M104" s="5"/>
      <c r="N104" s="5"/>
      <c r="O104" s="5"/>
      <c r="P104" s="5"/>
      <c r="Q104" s="5"/>
      <c r="R104" s="5"/>
      <c r="S104" s="5"/>
      <c r="T104" s="5"/>
      <c r="U104" s="5"/>
      <c r="V104" s="5"/>
      <c r="W104" s="5"/>
      <c r="X104" s="5"/>
      <c r="Y104" s="6"/>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79"/>
      <c r="DX104" s="83"/>
      <c r="DY104" s="83"/>
      <c r="DZ104" s="83"/>
      <c r="EA104" s="83"/>
      <c r="EB104" s="83"/>
      <c r="EC104" s="83"/>
      <c r="ED104" s="83"/>
      <c r="EE104" s="83"/>
      <c r="EF104" s="83"/>
      <c r="EG104" s="83"/>
      <c r="EH104" s="83"/>
      <c r="EI104" s="83"/>
      <c r="EJ104" s="83"/>
      <c r="EK104" s="83"/>
      <c r="EL104" s="83"/>
      <c r="EM104" s="83"/>
      <c r="EN104" s="83"/>
      <c r="EO104" s="83"/>
      <c r="EP104" s="83"/>
      <c r="EQ104" s="83"/>
      <c r="ER104" s="83"/>
      <c r="ES104" s="83"/>
      <c r="ET104" s="83"/>
      <c r="EU104" s="83"/>
      <c r="EV104" s="83"/>
      <c r="EW104" s="83"/>
      <c r="EX104" s="83"/>
      <c r="EY104" s="83"/>
      <c r="EZ104" s="83"/>
      <c r="FA104" s="83"/>
      <c r="FB104" s="83"/>
      <c r="FC104" s="83"/>
      <c r="FD104" s="83"/>
      <c r="FE104" s="83"/>
      <c r="FF104" s="83"/>
      <c r="FG104" s="83"/>
      <c r="FH104" s="83"/>
      <c r="FI104" s="83"/>
      <c r="FJ104" s="83"/>
      <c r="FK104" s="83"/>
      <c r="FL104" s="83"/>
      <c r="FM104" s="83"/>
      <c r="FN104" s="83"/>
      <c r="FO104" s="83"/>
      <c r="FP104" s="83"/>
      <c r="FQ104" s="83"/>
      <c r="FR104" s="83"/>
      <c r="FS104" s="83"/>
      <c r="FT104" s="83"/>
      <c r="FU104" s="83"/>
      <c r="FV104" s="83"/>
      <c r="FW104" s="83"/>
      <c r="FX104" s="83"/>
      <c r="FY104" s="83"/>
      <c r="FZ104" s="83"/>
      <c r="GA104" s="83"/>
    </row>
    <row r="105" spans="1:183" s="1" customFormat="1" ht="30" customHeight="1" outlineLevel="1" thickBot="1">
      <c r="A105" s="8"/>
      <c r="B105" s="16" t="s">
        <v>119</v>
      </c>
      <c r="C105" s="97" t="s">
        <v>120</v>
      </c>
      <c r="D105" s="35">
        <v>1</v>
      </c>
      <c r="E105" s="75"/>
      <c r="F105" s="75"/>
      <c r="G105" s="31"/>
      <c r="H105" s="31"/>
      <c r="I105" s="5"/>
      <c r="J105" s="5"/>
      <c r="K105" s="5"/>
      <c r="L105" s="5"/>
      <c r="M105" s="5"/>
      <c r="N105" s="5"/>
      <c r="O105" s="5"/>
      <c r="P105" s="5"/>
      <c r="Q105" s="5"/>
      <c r="R105" s="5"/>
      <c r="S105" s="5"/>
      <c r="T105" s="5"/>
      <c r="U105" s="5"/>
      <c r="V105" s="5"/>
      <c r="W105" s="5"/>
      <c r="X105" s="5"/>
      <c r="Y105" s="6"/>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79"/>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c r="EX105" s="83"/>
      <c r="EY105" s="83"/>
      <c r="EZ105" s="83"/>
      <c r="FA105" s="83"/>
      <c r="FB105" s="83"/>
      <c r="FC105" s="83"/>
      <c r="FD105" s="83"/>
      <c r="FE105" s="83"/>
      <c r="FF105" s="83"/>
      <c r="FG105" s="83"/>
      <c r="FH105" s="83"/>
      <c r="FI105" s="83"/>
      <c r="FJ105" s="83"/>
      <c r="FK105" s="83"/>
      <c r="FL105" s="83"/>
      <c r="FM105" s="83"/>
      <c r="FN105" s="83"/>
      <c r="FO105" s="83"/>
      <c r="FP105" s="83"/>
      <c r="FQ105" s="83"/>
      <c r="FR105" s="83"/>
      <c r="FS105" s="83"/>
      <c r="FT105" s="83"/>
      <c r="FU105" s="83"/>
      <c r="FV105" s="83"/>
      <c r="FW105" s="83"/>
      <c r="FX105" s="83"/>
      <c r="FY105" s="83"/>
      <c r="FZ105" s="83"/>
      <c r="GA105" s="83"/>
    </row>
    <row r="106" spans="1:183" s="1" customFormat="1" ht="30" customHeight="1" outlineLevel="1" thickBot="1">
      <c r="A106" s="8"/>
      <c r="B106" s="16" t="s">
        <v>121</v>
      </c>
      <c r="C106" s="97"/>
      <c r="D106" s="35">
        <v>1</v>
      </c>
      <c r="E106" s="75"/>
      <c r="F106" s="75"/>
      <c r="G106" s="31"/>
      <c r="H106" s="31"/>
      <c r="I106" s="5"/>
      <c r="J106" s="5"/>
      <c r="K106" s="5"/>
      <c r="L106" s="5"/>
      <c r="M106" s="5"/>
      <c r="N106" s="5"/>
      <c r="O106" s="5"/>
      <c r="P106" s="5"/>
      <c r="Q106" s="5"/>
      <c r="R106" s="5"/>
      <c r="S106" s="5"/>
      <c r="T106" s="5"/>
      <c r="U106" s="5"/>
      <c r="V106" s="5"/>
      <c r="W106" s="5"/>
      <c r="X106" s="5"/>
      <c r="Y106" s="6"/>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79"/>
      <c r="DX106" s="83"/>
      <c r="DY106" s="83"/>
      <c r="DZ106" s="83"/>
      <c r="EA106" s="83"/>
      <c r="EB106" s="83"/>
      <c r="EC106" s="83"/>
      <c r="ED106" s="83"/>
      <c r="EE106" s="83"/>
      <c r="EF106" s="83"/>
      <c r="EG106" s="83"/>
      <c r="EH106" s="83"/>
      <c r="EI106" s="83"/>
      <c r="EJ106" s="83"/>
      <c r="EK106" s="83"/>
      <c r="EL106" s="83"/>
      <c r="EM106" s="83"/>
      <c r="EN106" s="83"/>
      <c r="EO106" s="83"/>
      <c r="EP106" s="83"/>
      <c r="EQ106" s="83"/>
      <c r="ER106" s="83"/>
      <c r="ES106" s="83"/>
      <c r="ET106" s="83"/>
      <c r="EU106" s="83"/>
      <c r="EV106" s="83"/>
      <c r="EW106" s="83"/>
      <c r="EX106" s="83"/>
      <c r="EY106" s="83"/>
      <c r="EZ106" s="83"/>
      <c r="FA106" s="83"/>
      <c r="FB106" s="83"/>
      <c r="FC106" s="83"/>
      <c r="FD106" s="83"/>
      <c r="FE106" s="83"/>
      <c r="FF106" s="83"/>
      <c r="FG106" s="83"/>
      <c r="FH106" s="83"/>
      <c r="FI106" s="83"/>
      <c r="FJ106" s="83"/>
      <c r="FK106" s="83"/>
      <c r="FL106" s="83"/>
      <c r="FM106" s="83"/>
      <c r="FN106" s="83"/>
      <c r="FO106" s="83"/>
      <c r="FP106" s="83"/>
      <c r="FQ106" s="83"/>
      <c r="FR106" s="83"/>
      <c r="FS106" s="83"/>
      <c r="FT106" s="83"/>
      <c r="FU106" s="83"/>
      <c r="FV106" s="83"/>
      <c r="FW106" s="83"/>
      <c r="FX106" s="83"/>
      <c r="FY106" s="83"/>
      <c r="FZ106" s="83"/>
      <c r="GA106" s="83"/>
    </row>
    <row r="107" spans="1:183" s="1" customFormat="1" ht="30" customHeight="1" outlineLevel="1" thickBot="1">
      <c r="A107" s="8"/>
      <c r="B107" s="16" t="s">
        <v>122</v>
      </c>
      <c r="C107" s="97"/>
      <c r="D107" s="35">
        <v>1</v>
      </c>
      <c r="E107" s="75"/>
      <c r="F107" s="75"/>
      <c r="G107" s="31"/>
      <c r="H107" s="31"/>
      <c r="I107" s="5"/>
      <c r="J107" s="5"/>
      <c r="K107" s="5"/>
      <c r="L107" s="5"/>
      <c r="M107" s="5"/>
      <c r="N107" s="5"/>
      <c r="O107" s="5"/>
      <c r="P107" s="5"/>
      <c r="Q107" s="5"/>
      <c r="R107" s="5"/>
      <c r="S107" s="5"/>
      <c r="T107" s="5"/>
      <c r="U107" s="5"/>
      <c r="V107" s="5"/>
      <c r="W107" s="5"/>
      <c r="X107" s="5"/>
      <c r="Y107" s="6"/>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79"/>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c r="FR107" s="83"/>
      <c r="FS107" s="83"/>
      <c r="FT107" s="83"/>
      <c r="FU107" s="83"/>
      <c r="FV107" s="83"/>
      <c r="FW107" s="83"/>
      <c r="FX107" s="83"/>
      <c r="FY107" s="83"/>
      <c r="FZ107" s="83"/>
      <c r="GA107" s="83"/>
    </row>
    <row r="108" spans="1:183" s="1" customFormat="1" ht="30" customHeight="1" outlineLevel="1" thickBot="1">
      <c r="A108" s="8"/>
      <c r="B108" s="16" t="s">
        <v>123</v>
      </c>
      <c r="C108" s="97"/>
      <c r="D108" s="35">
        <v>1</v>
      </c>
      <c r="E108" s="75"/>
      <c r="F108" s="75"/>
      <c r="G108" s="31"/>
      <c r="H108" s="31"/>
      <c r="I108" s="5"/>
      <c r="J108" s="5"/>
      <c r="K108" s="5"/>
      <c r="L108" s="5"/>
      <c r="M108" s="5"/>
      <c r="N108" s="5"/>
      <c r="O108" s="5"/>
      <c r="P108" s="5"/>
      <c r="Q108" s="5"/>
      <c r="R108" s="5"/>
      <c r="S108" s="5"/>
      <c r="T108" s="5"/>
      <c r="U108" s="5"/>
      <c r="V108" s="5"/>
      <c r="W108" s="5"/>
      <c r="X108" s="5"/>
      <c r="Y108" s="6"/>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79"/>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c r="FH108" s="83"/>
      <c r="FI108" s="83"/>
      <c r="FJ108" s="83"/>
      <c r="FK108" s="83"/>
      <c r="FL108" s="83"/>
      <c r="FM108" s="83"/>
      <c r="FN108" s="83"/>
      <c r="FO108" s="83"/>
      <c r="FP108" s="83"/>
      <c r="FQ108" s="83"/>
      <c r="FR108" s="83"/>
      <c r="FS108" s="83"/>
      <c r="FT108" s="83"/>
      <c r="FU108" s="83"/>
      <c r="FV108" s="83"/>
      <c r="FW108" s="83"/>
      <c r="FX108" s="83"/>
      <c r="FY108" s="83"/>
      <c r="FZ108" s="83"/>
      <c r="GA108" s="83"/>
    </row>
    <row r="109" spans="1:183" s="1" customFormat="1" ht="30" customHeight="1" thickBot="1">
      <c r="A109" s="8" t="s">
        <v>124</v>
      </c>
      <c r="B109" s="16" t="s">
        <v>125</v>
      </c>
      <c r="C109" s="97" t="s">
        <v>126</v>
      </c>
      <c r="D109" s="35">
        <v>1</v>
      </c>
      <c r="E109" s="75">
        <v>45428</v>
      </c>
      <c r="F109" s="75">
        <v>45471</v>
      </c>
      <c r="G109" s="31"/>
      <c r="H109" s="31">
        <f t="shared" ca="1" si="68"/>
        <v>44</v>
      </c>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79"/>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c r="FH109" s="83"/>
      <c r="FI109" s="83"/>
      <c r="FJ109" s="83"/>
      <c r="FK109" s="83"/>
      <c r="FL109" s="83"/>
      <c r="FM109" s="83"/>
      <c r="FN109" s="83"/>
      <c r="FO109" s="83"/>
      <c r="FP109" s="83"/>
      <c r="FQ109" s="83"/>
      <c r="FR109" s="83"/>
      <c r="FS109" s="83"/>
      <c r="FT109" s="83"/>
      <c r="FU109" s="83"/>
      <c r="FV109" s="83"/>
      <c r="FW109" s="83"/>
      <c r="FX109" s="83"/>
      <c r="FY109" s="83"/>
      <c r="FZ109" s="83"/>
      <c r="GA109" s="83"/>
    </row>
    <row r="110" spans="1:183" s="1" customFormat="1" ht="30" customHeight="1" outlineLevel="1" thickBot="1">
      <c r="A110" s="8"/>
      <c r="B110" s="16" t="s">
        <v>61</v>
      </c>
      <c r="C110" s="97"/>
      <c r="D110" s="35">
        <v>1</v>
      </c>
      <c r="E110" s="75"/>
      <c r="F110" s="75"/>
      <c r="G110" s="31"/>
      <c r="H110" s="31"/>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79"/>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c r="FQ110" s="83"/>
      <c r="FR110" s="83"/>
      <c r="FS110" s="83"/>
      <c r="FT110" s="83"/>
      <c r="FU110" s="83"/>
      <c r="FV110" s="83"/>
      <c r="FW110" s="83"/>
      <c r="FX110" s="83"/>
      <c r="FY110" s="83"/>
      <c r="FZ110" s="83"/>
      <c r="GA110" s="83"/>
    </row>
    <row r="111" spans="1:183" s="1" customFormat="1" ht="30" customHeight="1" outlineLevel="1" thickBot="1">
      <c r="A111" s="8"/>
      <c r="B111" s="16" t="s">
        <v>127</v>
      </c>
      <c r="C111" s="97"/>
      <c r="D111" s="35">
        <v>1</v>
      </c>
      <c r="E111" s="75"/>
      <c r="F111" s="75"/>
      <c r="G111" s="31"/>
      <c r="H111" s="31"/>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79"/>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c r="FS111" s="83"/>
      <c r="FT111" s="83"/>
      <c r="FU111" s="83"/>
      <c r="FV111" s="83"/>
      <c r="FW111" s="83"/>
      <c r="FX111" s="83"/>
      <c r="FY111" s="83"/>
      <c r="FZ111" s="83"/>
      <c r="GA111" s="83"/>
    </row>
    <row r="112" spans="1:183" s="1" customFormat="1" ht="30" customHeight="1" outlineLevel="1" thickBot="1">
      <c r="A112" s="8"/>
      <c r="B112" s="16" t="s">
        <v>128</v>
      </c>
      <c r="C112" s="97"/>
      <c r="D112" s="35">
        <v>1</v>
      </c>
      <c r="E112" s="75"/>
      <c r="F112" s="75"/>
      <c r="G112" s="31"/>
      <c r="H112" s="31"/>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79"/>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row>
    <row r="113" spans="1:183" s="1" customFormat="1" ht="30" customHeight="1" outlineLevel="1" thickBot="1">
      <c r="A113" s="8"/>
      <c r="B113" s="16" t="s">
        <v>129</v>
      </c>
      <c r="C113" s="97"/>
      <c r="D113" s="35">
        <v>1</v>
      </c>
      <c r="E113" s="75"/>
      <c r="F113" s="75"/>
      <c r="G113" s="31"/>
      <c r="H113" s="31"/>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79"/>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row>
    <row r="114" spans="1:183" s="1" customFormat="1" ht="30" customHeight="1" outlineLevel="1" thickBot="1">
      <c r="A114" s="8"/>
      <c r="B114" s="16" t="s">
        <v>130</v>
      </c>
      <c r="C114" s="97"/>
      <c r="D114" s="35">
        <v>1</v>
      </c>
      <c r="E114" s="75"/>
      <c r="F114" s="75"/>
      <c r="G114" s="31"/>
      <c r="H114" s="31"/>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79"/>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row>
    <row r="115" spans="1:183" s="1" customFormat="1" ht="30" customHeight="1" thickBot="1">
      <c r="A115" s="8" t="s">
        <v>131</v>
      </c>
      <c r="B115" s="36" t="s">
        <v>132</v>
      </c>
      <c r="C115" s="96"/>
      <c r="D115" s="37"/>
      <c r="E115" s="65"/>
      <c r="F115" s="66"/>
      <c r="G115" s="31"/>
      <c r="H115" s="31" t="str">
        <f t="shared" ca="1" si="68"/>
        <v/>
      </c>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79"/>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c r="FH115" s="83"/>
      <c r="FI115" s="83"/>
      <c r="FJ115" s="83"/>
      <c r="FK115" s="83"/>
      <c r="FL115" s="83"/>
      <c r="FM115" s="83"/>
      <c r="FN115" s="83"/>
      <c r="FO115" s="83"/>
      <c r="FP115" s="83"/>
      <c r="FQ115" s="83"/>
      <c r="FR115" s="83"/>
      <c r="FS115" s="83"/>
      <c r="FT115" s="83"/>
      <c r="FU115" s="83"/>
      <c r="FV115" s="83"/>
      <c r="FW115" s="83"/>
      <c r="FX115" s="83"/>
      <c r="FY115" s="83"/>
      <c r="FZ115" s="83"/>
      <c r="GA115" s="83"/>
    </row>
    <row r="116" spans="1:183" s="1" customFormat="1" ht="30" customHeight="1" thickBot="1">
      <c r="A116" s="8"/>
      <c r="B116" s="17" t="s">
        <v>58</v>
      </c>
      <c r="C116" s="95"/>
      <c r="D116" s="38">
        <f>0%+AVERAGE(D117:D119)</f>
        <v>1</v>
      </c>
      <c r="E116" s="76">
        <v>45476</v>
      </c>
      <c r="F116" s="76">
        <f>E116+14</f>
        <v>45490</v>
      </c>
      <c r="G116" s="31"/>
      <c r="H116" s="31">
        <f t="shared" ca="1" si="68"/>
        <v>15</v>
      </c>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79"/>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row>
    <row r="117" spans="1:183" s="1" customFormat="1" ht="30" customHeight="1" outlineLevel="1" thickBot="1">
      <c r="A117" s="8"/>
      <c r="B117" s="17" t="s">
        <v>133</v>
      </c>
      <c r="C117" s="95"/>
      <c r="D117" s="38">
        <v>1</v>
      </c>
      <c r="E117" s="76">
        <v>45476</v>
      </c>
      <c r="F117" s="76">
        <f>E117+3</f>
        <v>45479</v>
      </c>
      <c r="G117" s="31"/>
      <c r="H117" s="31"/>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79"/>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row>
    <row r="118" spans="1:183" s="1" customFormat="1" ht="30" customHeight="1" outlineLevel="1" thickBot="1">
      <c r="A118" s="8"/>
      <c r="B118" s="17" t="s">
        <v>134</v>
      </c>
      <c r="C118" s="95"/>
      <c r="D118" s="38">
        <v>1</v>
      </c>
      <c r="E118" s="76">
        <v>45480</v>
      </c>
      <c r="F118" s="76">
        <f>E118+6</f>
        <v>45486</v>
      </c>
      <c r="G118" s="31"/>
      <c r="H118" s="31"/>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79"/>
      <c r="DX118" s="83"/>
      <c r="DY118" s="83"/>
      <c r="DZ118" s="83"/>
      <c r="EA118" s="83"/>
      <c r="EB118" s="83"/>
      <c r="EC118" s="83"/>
      <c r="ED118" s="83"/>
      <c r="EE118" s="83"/>
      <c r="EF118" s="83"/>
      <c r="EG118" s="83"/>
      <c r="EH118" s="83"/>
      <c r="EI118" s="83"/>
      <c r="EJ118" s="83"/>
      <c r="EK118" s="83"/>
      <c r="EL118" s="83"/>
      <c r="EM118" s="83"/>
      <c r="EN118" s="83"/>
      <c r="EO118" s="83"/>
      <c r="EP118" s="83"/>
      <c r="EQ118" s="83"/>
      <c r="ER118" s="83"/>
      <c r="ES118" s="83"/>
      <c r="ET118" s="83"/>
      <c r="EU118" s="83"/>
      <c r="EV118" s="83"/>
      <c r="EW118" s="83"/>
      <c r="EX118" s="83"/>
      <c r="EY118" s="83"/>
      <c r="EZ118" s="83"/>
      <c r="FA118" s="83"/>
      <c r="FB118" s="83"/>
      <c r="FC118" s="83"/>
      <c r="FD118" s="83"/>
      <c r="FE118" s="83"/>
      <c r="FF118" s="83"/>
      <c r="FG118" s="83"/>
      <c r="FH118" s="83"/>
      <c r="FI118" s="83"/>
      <c r="FJ118" s="83"/>
      <c r="FK118" s="83"/>
      <c r="FL118" s="83"/>
      <c r="FM118" s="83"/>
      <c r="FN118" s="83"/>
      <c r="FO118" s="83"/>
      <c r="FP118" s="83"/>
      <c r="FQ118" s="83"/>
      <c r="FR118" s="83"/>
      <c r="FS118" s="83"/>
      <c r="FT118" s="83"/>
      <c r="FU118" s="83"/>
      <c r="FV118" s="83"/>
      <c r="FW118" s="83"/>
      <c r="FX118" s="83"/>
      <c r="FY118" s="83"/>
      <c r="FZ118" s="83"/>
      <c r="GA118" s="83"/>
    </row>
    <row r="119" spans="1:183" s="1" customFormat="1" ht="30" customHeight="1" outlineLevel="1" thickBot="1">
      <c r="A119" s="8"/>
      <c r="B119" s="17" t="s">
        <v>135</v>
      </c>
      <c r="C119" s="95"/>
      <c r="D119" s="38">
        <v>1</v>
      </c>
      <c r="E119" s="76">
        <v>45487</v>
      </c>
      <c r="F119" s="76">
        <v>45488</v>
      </c>
      <c r="G119" s="31"/>
      <c r="H119" s="31"/>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79"/>
      <c r="DX119" s="83"/>
      <c r="DY119" s="83"/>
      <c r="DZ119" s="83"/>
      <c r="EA119" s="83"/>
      <c r="EB119" s="83"/>
      <c r="EC119" s="83"/>
      <c r="ED119" s="83"/>
      <c r="EE119" s="83"/>
      <c r="EF119" s="83"/>
      <c r="EG119" s="83"/>
      <c r="EH119" s="83"/>
      <c r="EI119" s="83"/>
      <c r="EJ119" s="83"/>
      <c r="EK119" s="83"/>
      <c r="EL119" s="83"/>
      <c r="EM119" s="83"/>
      <c r="EN119" s="83"/>
      <c r="EO119" s="83"/>
      <c r="EP119" s="83"/>
      <c r="EQ119" s="83"/>
      <c r="ER119" s="83"/>
      <c r="ES119" s="83"/>
      <c r="ET119" s="83"/>
      <c r="EU119" s="83"/>
      <c r="EV119" s="83"/>
      <c r="EW119" s="83"/>
      <c r="EX119" s="83"/>
      <c r="EY119" s="83"/>
      <c r="EZ119" s="83"/>
      <c r="FA119" s="83"/>
      <c r="FB119" s="83"/>
      <c r="FC119" s="83"/>
      <c r="FD119" s="83"/>
      <c r="FE119" s="83"/>
      <c r="FF119" s="83"/>
      <c r="FG119" s="83"/>
      <c r="FH119" s="83"/>
      <c r="FI119" s="83"/>
      <c r="FJ119" s="83"/>
      <c r="FK119" s="83"/>
      <c r="FL119" s="83"/>
      <c r="FM119" s="83"/>
      <c r="FN119" s="83"/>
      <c r="FO119" s="83"/>
      <c r="FP119" s="83"/>
      <c r="FQ119" s="83"/>
      <c r="FR119" s="83"/>
      <c r="FS119" s="83"/>
      <c r="FT119" s="83"/>
      <c r="FU119" s="83"/>
      <c r="FV119" s="83"/>
      <c r="FW119" s="83"/>
      <c r="FX119" s="83"/>
      <c r="FY119" s="83"/>
      <c r="FZ119" s="83"/>
      <c r="GA119" s="83"/>
    </row>
    <row r="120" spans="1:183" s="1" customFormat="1" ht="30" customHeight="1" thickBot="1">
      <c r="A120" s="8"/>
      <c r="B120" s="17" t="s">
        <v>136</v>
      </c>
      <c r="C120" s="95"/>
      <c r="D120" s="38">
        <f>0%+AVERAGE(D121:D123)</f>
        <v>1</v>
      </c>
      <c r="E120" s="76">
        <v>45476</v>
      </c>
      <c r="F120" s="76">
        <f>E120+14</f>
        <v>45490</v>
      </c>
      <c r="G120" s="31"/>
      <c r="H120" s="31">
        <f t="shared" ca="1" si="68"/>
        <v>15</v>
      </c>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79"/>
      <c r="DX120" s="83"/>
      <c r="DY120" s="83"/>
      <c r="DZ120" s="83"/>
      <c r="EA120" s="83"/>
      <c r="EB120" s="83"/>
      <c r="EC120" s="83"/>
      <c r="ED120" s="83"/>
      <c r="EE120" s="83"/>
      <c r="EF120" s="83"/>
      <c r="EG120" s="83"/>
      <c r="EH120" s="83"/>
      <c r="EI120" s="83"/>
      <c r="EJ120" s="83"/>
      <c r="EK120" s="83"/>
      <c r="EL120" s="83"/>
      <c r="EM120" s="83"/>
      <c r="EN120" s="83"/>
      <c r="EO120" s="83"/>
      <c r="EP120" s="83"/>
      <c r="EQ120" s="83"/>
      <c r="ER120" s="83"/>
      <c r="ES120" s="83"/>
      <c r="ET120" s="83"/>
      <c r="EU120" s="83"/>
      <c r="EV120" s="83"/>
      <c r="EW120" s="83"/>
      <c r="EX120" s="83"/>
      <c r="EY120" s="83"/>
      <c r="EZ120" s="83"/>
      <c r="FA120" s="83"/>
      <c r="FB120" s="83"/>
      <c r="FC120" s="83"/>
      <c r="FD120" s="83"/>
      <c r="FE120" s="83"/>
      <c r="FF120" s="83"/>
      <c r="FG120" s="83"/>
      <c r="FH120" s="83"/>
      <c r="FI120" s="83"/>
      <c r="FJ120" s="83"/>
      <c r="FK120" s="83"/>
      <c r="FL120" s="83"/>
      <c r="FM120" s="83"/>
      <c r="FN120" s="83"/>
      <c r="FO120" s="83"/>
      <c r="FP120" s="83"/>
      <c r="FQ120" s="83"/>
      <c r="FR120" s="83"/>
      <c r="FS120" s="83"/>
      <c r="FT120" s="83"/>
      <c r="FU120" s="83"/>
      <c r="FV120" s="83"/>
      <c r="FW120" s="83"/>
      <c r="FX120" s="83"/>
      <c r="FY120" s="83"/>
      <c r="FZ120" s="83"/>
      <c r="GA120" s="83"/>
    </row>
    <row r="121" spans="1:183" s="1" customFormat="1" ht="30" customHeight="1" outlineLevel="1" thickBot="1">
      <c r="A121" s="8"/>
      <c r="B121" s="17" t="s">
        <v>133</v>
      </c>
      <c r="C121" s="95"/>
      <c r="D121" s="38">
        <v>1</v>
      </c>
      <c r="E121" s="76">
        <v>45476</v>
      </c>
      <c r="F121" s="76">
        <f>E121+3</f>
        <v>45479</v>
      </c>
      <c r="G121" s="31"/>
      <c r="H121" s="31"/>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79"/>
      <c r="DX121" s="83"/>
      <c r="DY121" s="83"/>
      <c r="DZ121" s="83"/>
      <c r="EA121" s="83"/>
      <c r="EB121" s="83"/>
      <c r="EC121" s="83"/>
      <c r="ED121" s="83"/>
      <c r="EE121" s="83"/>
      <c r="EF121" s="83"/>
      <c r="EG121" s="83"/>
      <c r="EH121" s="83"/>
      <c r="EI121" s="83"/>
      <c r="EJ121" s="83"/>
      <c r="EK121" s="83"/>
      <c r="EL121" s="83"/>
      <c r="EM121" s="83"/>
      <c r="EN121" s="83"/>
      <c r="EO121" s="83"/>
      <c r="EP121" s="83"/>
      <c r="EQ121" s="83"/>
      <c r="ER121" s="83"/>
      <c r="ES121" s="83"/>
      <c r="ET121" s="83"/>
      <c r="EU121" s="83"/>
      <c r="EV121" s="83"/>
      <c r="EW121" s="83"/>
      <c r="EX121" s="83"/>
      <c r="EY121" s="83"/>
      <c r="EZ121" s="83"/>
      <c r="FA121" s="83"/>
      <c r="FB121" s="83"/>
      <c r="FC121" s="83"/>
      <c r="FD121" s="83"/>
      <c r="FE121" s="83"/>
      <c r="FF121" s="83"/>
      <c r="FG121" s="83"/>
      <c r="FH121" s="83"/>
      <c r="FI121" s="83"/>
      <c r="FJ121" s="83"/>
      <c r="FK121" s="83"/>
      <c r="FL121" s="83"/>
      <c r="FM121" s="83"/>
      <c r="FN121" s="83"/>
      <c r="FO121" s="83"/>
      <c r="FP121" s="83"/>
      <c r="FQ121" s="83"/>
      <c r="FR121" s="83"/>
      <c r="FS121" s="83"/>
      <c r="FT121" s="83"/>
      <c r="FU121" s="83"/>
      <c r="FV121" s="83"/>
      <c r="FW121" s="83"/>
      <c r="FX121" s="83"/>
      <c r="FY121" s="83"/>
      <c r="FZ121" s="83"/>
      <c r="GA121" s="83"/>
    </row>
    <row r="122" spans="1:183" s="1" customFormat="1" ht="30" customHeight="1" outlineLevel="1" thickBot="1">
      <c r="A122" s="8"/>
      <c r="B122" s="17" t="s">
        <v>134</v>
      </c>
      <c r="C122" s="95"/>
      <c r="D122" s="38">
        <v>1</v>
      </c>
      <c r="E122" s="76">
        <v>45480</v>
      </c>
      <c r="F122" s="76">
        <f>E122+6</f>
        <v>45486</v>
      </c>
      <c r="G122" s="31"/>
      <c r="H122" s="31"/>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79"/>
      <c r="DX122" s="83"/>
      <c r="DY122" s="83"/>
      <c r="DZ122" s="83"/>
      <c r="EA122" s="83"/>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c r="FG122" s="83"/>
      <c r="FH122" s="83"/>
      <c r="FI122" s="83"/>
      <c r="FJ122" s="83"/>
      <c r="FK122" s="83"/>
      <c r="FL122" s="83"/>
      <c r="FM122" s="83"/>
      <c r="FN122" s="83"/>
      <c r="FO122" s="83"/>
      <c r="FP122" s="83"/>
      <c r="FQ122" s="83"/>
      <c r="FR122" s="83"/>
      <c r="FS122" s="83"/>
      <c r="FT122" s="83"/>
      <c r="FU122" s="83"/>
      <c r="FV122" s="83"/>
      <c r="FW122" s="83"/>
      <c r="FX122" s="83"/>
      <c r="FY122" s="83"/>
      <c r="FZ122" s="83"/>
      <c r="GA122" s="83"/>
    </row>
    <row r="123" spans="1:183" s="1" customFormat="1" ht="30" customHeight="1" outlineLevel="1" thickBot="1">
      <c r="A123" s="8"/>
      <c r="B123" s="17" t="s">
        <v>135</v>
      </c>
      <c r="C123" s="95"/>
      <c r="D123" s="38">
        <v>1</v>
      </c>
      <c r="E123" s="76">
        <v>45487</v>
      </c>
      <c r="F123" s="76">
        <v>45488</v>
      </c>
      <c r="G123" s="31"/>
      <c r="H123" s="31"/>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79"/>
      <c r="DX123" s="83"/>
      <c r="DY123" s="83"/>
      <c r="DZ123" s="83"/>
      <c r="EA123" s="83"/>
      <c r="EB123" s="83"/>
      <c r="EC123" s="83"/>
      <c r="ED123" s="83"/>
      <c r="EE123" s="83"/>
      <c r="EF123" s="83"/>
      <c r="EG123" s="83"/>
      <c r="EH123" s="83"/>
      <c r="EI123" s="83"/>
      <c r="EJ123" s="83"/>
      <c r="EK123" s="83"/>
      <c r="EL123" s="83"/>
      <c r="EM123" s="83"/>
      <c r="EN123" s="83"/>
      <c r="EO123" s="83"/>
      <c r="EP123" s="83"/>
      <c r="EQ123" s="83"/>
      <c r="ER123" s="83"/>
      <c r="ES123" s="83"/>
      <c r="ET123" s="83"/>
      <c r="EU123" s="83"/>
      <c r="EV123" s="83"/>
      <c r="EW123" s="83"/>
      <c r="EX123" s="83"/>
      <c r="EY123" s="83"/>
      <c r="EZ123" s="83"/>
      <c r="FA123" s="83"/>
      <c r="FB123" s="83"/>
      <c r="FC123" s="83"/>
      <c r="FD123" s="83"/>
      <c r="FE123" s="83"/>
      <c r="FF123" s="83"/>
      <c r="FG123" s="83"/>
      <c r="FH123" s="83"/>
      <c r="FI123" s="83"/>
      <c r="FJ123" s="83"/>
      <c r="FK123" s="83"/>
      <c r="FL123" s="83"/>
      <c r="FM123" s="83"/>
      <c r="FN123" s="83"/>
      <c r="FO123" s="83"/>
      <c r="FP123" s="83"/>
      <c r="FQ123" s="83"/>
      <c r="FR123" s="83"/>
      <c r="FS123" s="83"/>
      <c r="FT123" s="83"/>
      <c r="FU123" s="83"/>
      <c r="FV123" s="83"/>
      <c r="FW123" s="83"/>
      <c r="FX123" s="83"/>
      <c r="FY123" s="83"/>
      <c r="FZ123" s="83"/>
      <c r="GA123" s="83"/>
    </row>
    <row r="124" spans="1:183" s="1" customFormat="1" ht="30" customHeight="1" thickBot="1">
      <c r="A124" s="8"/>
      <c r="B124" s="17" t="s">
        <v>77</v>
      </c>
      <c r="C124" s="95"/>
      <c r="D124" s="38">
        <f>0%+AVERAGE(D125:D127)</f>
        <v>1</v>
      </c>
      <c r="E124" s="76">
        <v>45476</v>
      </c>
      <c r="F124" s="76">
        <f>E124+14</f>
        <v>45490</v>
      </c>
      <c r="G124" s="31"/>
      <c r="H124" s="31"/>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79"/>
      <c r="DX124" s="83"/>
      <c r="DY124" s="83"/>
      <c r="DZ124" s="83"/>
      <c r="EA124" s="83"/>
      <c r="EB124" s="83"/>
      <c r="EC124" s="83"/>
      <c r="ED124" s="83"/>
      <c r="EE124" s="83"/>
      <c r="EF124" s="83"/>
      <c r="EG124" s="83"/>
      <c r="EH124" s="83"/>
      <c r="EI124" s="83"/>
      <c r="EJ124" s="83"/>
      <c r="EK124" s="83"/>
      <c r="EL124" s="83"/>
      <c r="EM124" s="83"/>
      <c r="EN124" s="83"/>
      <c r="EO124" s="83"/>
      <c r="EP124" s="83"/>
      <c r="EQ124" s="83"/>
      <c r="ER124" s="83"/>
      <c r="ES124" s="83"/>
      <c r="ET124" s="83"/>
      <c r="EU124" s="83"/>
      <c r="EV124" s="83"/>
      <c r="EW124" s="83"/>
      <c r="EX124" s="83"/>
      <c r="EY124" s="83"/>
      <c r="EZ124" s="83"/>
      <c r="FA124" s="83"/>
      <c r="FB124" s="83"/>
      <c r="FC124" s="83"/>
      <c r="FD124" s="83"/>
      <c r="FE124" s="83"/>
      <c r="FF124" s="83"/>
      <c r="FG124" s="83"/>
      <c r="FH124" s="83"/>
      <c r="FI124" s="83"/>
      <c r="FJ124" s="83"/>
      <c r="FK124" s="83"/>
      <c r="FL124" s="83"/>
      <c r="FM124" s="83"/>
      <c r="FN124" s="83"/>
      <c r="FO124" s="83"/>
      <c r="FP124" s="83"/>
      <c r="FQ124" s="83"/>
      <c r="FR124" s="83"/>
      <c r="FS124" s="83"/>
      <c r="FT124" s="83"/>
      <c r="FU124" s="83"/>
      <c r="FV124" s="83"/>
      <c r="FW124" s="83"/>
      <c r="FX124" s="83"/>
      <c r="FY124" s="83"/>
      <c r="FZ124" s="83"/>
      <c r="GA124" s="83"/>
    </row>
    <row r="125" spans="1:183" s="1" customFormat="1" ht="30" customHeight="1" outlineLevel="1" thickBot="1">
      <c r="A125" s="8"/>
      <c r="B125" s="17" t="s">
        <v>133</v>
      </c>
      <c r="C125" s="95"/>
      <c r="D125" s="38">
        <v>1</v>
      </c>
      <c r="E125" s="76">
        <v>45476</v>
      </c>
      <c r="F125" s="76">
        <f>E125+3</f>
        <v>45479</v>
      </c>
      <c r="G125" s="31"/>
      <c r="H125" s="31"/>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79"/>
      <c r="DX125" s="83"/>
      <c r="DY125" s="83"/>
      <c r="DZ125" s="83"/>
      <c r="EA125" s="83"/>
      <c r="EB125" s="83"/>
      <c r="EC125" s="83"/>
      <c r="ED125" s="83"/>
      <c r="EE125" s="83"/>
      <c r="EF125" s="83"/>
      <c r="EG125" s="83"/>
      <c r="EH125" s="83"/>
      <c r="EI125" s="83"/>
      <c r="EJ125" s="83"/>
      <c r="EK125" s="83"/>
      <c r="EL125" s="83"/>
      <c r="EM125" s="83"/>
      <c r="EN125" s="83"/>
      <c r="EO125" s="83"/>
      <c r="EP125" s="83"/>
      <c r="EQ125" s="83"/>
      <c r="ER125" s="83"/>
      <c r="ES125" s="83"/>
      <c r="ET125" s="83"/>
      <c r="EU125" s="83"/>
      <c r="EV125" s="83"/>
      <c r="EW125" s="83"/>
      <c r="EX125" s="83"/>
      <c r="EY125" s="83"/>
      <c r="EZ125" s="83"/>
      <c r="FA125" s="83"/>
      <c r="FB125" s="83"/>
      <c r="FC125" s="83"/>
      <c r="FD125" s="83"/>
      <c r="FE125" s="83"/>
      <c r="FF125" s="83"/>
      <c r="FG125" s="83"/>
      <c r="FH125" s="83"/>
      <c r="FI125" s="83"/>
      <c r="FJ125" s="83"/>
      <c r="FK125" s="83"/>
      <c r="FL125" s="83"/>
      <c r="FM125" s="83"/>
      <c r="FN125" s="83"/>
      <c r="FO125" s="83"/>
      <c r="FP125" s="83"/>
      <c r="FQ125" s="83"/>
      <c r="FR125" s="83"/>
      <c r="FS125" s="83"/>
      <c r="FT125" s="83"/>
      <c r="FU125" s="83"/>
      <c r="FV125" s="83"/>
      <c r="FW125" s="83"/>
      <c r="FX125" s="83"/>
      <c r="FY125" s="83"/>
      <c r="FZ125" s="83"/>
      <c r="GA125" s="83"/>
    </row>
    <row r="126" spans="1:183" s="1" customFormat="1" ht="30" customHeight="1" outlineLevel="1" thickBot="1">
      <c r="A126" s="8"/>
      <c r="B126" s="17" t="s">
        <v>134</v>
      </c>
      <c r="C126" s="95"/>
      <c r="D126" s="38">
        <v>1</v>
      </c>
      <c r="E126" s="76">
        <v>45480</v>
      </c>
      <c r="F126" s="76">
        <f>E126+6</f>
        <v>45486</v>
      </c>
      <c r="G126" s="31"/>
      <c r="H126" s="31"/>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79"/>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c r="FH126" s="83"/>
      <c r="FI126" s="83"/>
      <c r="FJ126" s="83"/>
      <c r="FK126" s="83"/>
      <c r="FL126" s="83"/>
      <c r="FM126" s="83"/>
      <c r="FN126" s="83"/>
      <c r="FO126" s="83"/>
      <c r="FP126" s="83"/>
      <c r="FQ126" s="83"/>
      <c r="FR126" s="83"/>
      <c r="FS126" s="83"/>
      <c r="FT126" s="83"/>
      <c r="FU126" s="83"/>
      <c r="FV126" s="83"/>
      <c r="FW126" s="83"/>
      <c r="FX126" s="83"/>
      <c r="FY126" s="83"/>
      <c r="FZ126" s="83"/>
      <c r="GA126" s="83"/>
    </row>
    <row r="127" spans="1:183" s="1" customFormat="1" ht="30" customHeight="1" outlineLevel="1" thickBot="1">
      <c r="A127" s="8"/>
      <c r="B127" s="17" t="s">
        <v>135</v>
      </c>
      <c r="C127" s="95"/>
      <c r="D127" s="38">
        <v>1</v>
      </c>
      <c r="E127" s="76">
        <v>45487</v>
      </c>
      <c r="F127" s="76">
        <v>45488</v>
      </c>
      <c r="G127" s="31"/>
      <c r="H127" s="31"/>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79"/>
      <c r="DX127" s="83"/>
      <c r="DY127" s="83"/>
      <c r="DZ127" s="83"/>
      <c r="EA127" s="83"/>
      <c r="EB127" s="83"/>
      <c r="EC127" s="83"/>
      <c r="ED127" s="83"/>
      <c r="EE127" s="83"/>
      <c r="EF127" s="83"/>
      <c r="EG127" s="83"/>
      <c r="EH127" s="83"/>
      <c r="EI127" s="83"/>
      <c r="EJ127" s="83"/>
      <c r="EK127" s="83"/>
      <c r="EL127" s="83"/>
      <c r="EM127" s="83"/>
      <c r="EN127" s="83"/>
      <c r="EO127" s="83"/>
      <c r="EP127" s="83"/>
      <c r="EQ127" s="83"/>
      <c r="ER127" s="83"/>
      <c r="ES127" s="83"/>
      <c r="ET127" s="83"/>
      <c r="EU127" s="83"/>
      <c r="EV127" s="83"/>
      <c r="EW127" s="83"/>
      <c r="EX127" s="83"/>
      <c r="EY127" s="83"/>
      <c r="EZ127" s="83"/>
      <c r="FA127" s="83"/>
      <c r="FB127" s="83"/>
      <c r="FC127" s="83"/>
      <c r="FD127" s="83"/>
      <c r="FE127" s="83"/>
      <c r="FF127" s="83"/>
      <c r="FG127" s="83"/>
      <c r="FH127" s="83"/>
      <c r="FI127" s="83"/>
      <c r="FJ127" s="83"/>
      <c r="FK127" s="83"/>
      <c r="FL127" s="83"/>
      <c r="FM127" s="83"/>
      <c r="FN127" s="83"/>
      <c r="FO127" s="83"/>
      <c r="FP127" s="83"/>
      <c r="FQ127" s="83"/>
      <c r="FR127" s="83"/>
      <c r="FS127" s="83"/>
      <c r="FT127" s="83"/>
      <c r="FU127" s="83"/>
      <c r="FV127" s="83"/>
      <c r="FW127" s="83"/>
      <c r="FX127" s="83"/>
      <c r="FY127" s="83"/>
      <c r="FZ127" s="83"/>
      <c r="GA127" s="83"/>
    </row>
    <row r="128" spans="1:183" s="1" customFormat="1" ht="30" customHeight="1" thickBot="1">
      <c r="A128" s="8"/>
      <c r="B128" s="17" t="s">
        <v>82</v>
      </c>
      <c r="C128" s="95"/>
      <c r="D128" s="38">
        <f t="shared" ref="D128" si="71">0%+AVERAGE(D129:D131)</f>
        <v>1</v>
      </c>
      <c r="E128" s="76">
        <v>45476</v>
      </c>
      <c r="F128" s="76">
        <f>E128+14</f>
        <v>45490</v>
      </c>
      <c r="G128" s="31"/>
      <c r="H128" s="31">
        <f t="shared" ca="1" si="68"/>
        <v>15</v>
      </c>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79"/>
      <c r="DX128" s="83"/>
      <c r="DY128" s="83"/>
      <c r="DZ128" s="83"/>
      <c r="EA128" s="83"/>
      <c r="EB128" s="83"/>
      <c r="EC128" s="83"/>
      <c r="ED128" s="83"/>
      <c r="EE128" s="83"/>
      <c r="EF128" s="83"/>
      <c r="EG128" s="83"/>
      <c r="EH128" s="83"/>
      <c r="EI128" s="83"/>
      <c r="EJ128" s="83"/>
      <c r="EK128" s="83"/>
      <c r="EL128" s="83"/>
      <c r="EM128" s="83"/>
      <c r="EN128" s="83"/>
      <c r="EO128" s="83"/>
      <c r="EP128" s="83"/>
      <c r="EQ128" s="83"/>
      <c r="ER128" s="83"/>
      <c r="ES128" s="83"/>
      <c r="ET128" s="83"/>
      <c r="EU128" s="83"/>
      <c r="EV128" s="83"/>
      <c r="EW128" s="83"/>
      <c r="EX128" s="83"/>
      <c r="EY128" s="83"/>
      <c r="EZ128" s="83"/>
      <c r="FA128" s="83"/>
      <c r="FB128" s="83"/>
      <c r="FC128" s="83"/>
      <c r="FD128" s="83"/>
      <c r="FE128" s="83"/>
      <c r="FF128" s="83"/>
      <c r="FG128" s="83"/>
      <c r="FH128" s="83"/>
      <c r="FI128" s="83"/>
      <c r="FJ128" s="83"/>
      <c r="FK128" s="83"/>
      <c r="FL128" s="83"/>
      <c r="FM128" s="83"/>
      <c r="FN128" s="83"/>
      <c r="FO128" s="83"/>
      <c r="FP128" s="83"/>
      <c r="FQ128" s="83"/>
      <c r="FR128" s="83"/>
      <c r="FS128" s="83"/>
      <c r="FT128" s="83"/>
      <c r="FU128" s="83"/>
      <c r="FV128" s="83"/>
      <c r="FW128" s="83"/>
      <c r="FX128" s="83"/>
      <c r="FY128" s="83"/>
      <c r="FZ128" s="83"/>
      <c r="GA128" s="83"/>
    </row>
    <row r="129" spans="1:183" s="1" customFormat="1" ht="30" customHeight="1" outlineLevel="1" thickBot="1">
      <c r="A129" s="8"/>
      <c r="B129" s="17" t="s">
        <v>133</v>
      </c>
      <c r="C129" s="95"/>
      <c r="D129" s="38">
        <v>1</v>
      </c>
      <c r="E129" s="76">
        <v>45476</v>
      </c>
      <c r="F129" s="76">
        <f>E129+3</f>
        <v>45479</v>
      </c>
      <c r="G129" s="31"/>
      <c r="H129" s="31"/>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79"/>
      <c r="DX129" s="83"/>
      <c r="DY129" s="83"/>
      <c r="DZ129" s="83"/>
      <c r="EA129" s="83"/>
      <c r="EB129" s="83"/>
      <c r="EC129" s="83"/>
      <c r="ED129" s="83"/>
      <c r="EE129" s="83"/>
      <c r="EF129" s="83"/>
      <c r="EG129" s="83"/>
      <c r="EH129" s="83"/>
      <c r="EI129" s="83"/>
      <c r="EJ129" s="83"/>
      <c r="EK129" s="83"/>
      <c r="EL129" s="83"/>
      <c r="EM129" s="83"/>
      <c r="EN129" s="83"/>
      <c r="EO129" s="83"/>
      <c r="EP129" s="83"/>
      <c r="EQ129" s="83"/>
      <c r="ER129" s="83"/>
      <c r="ES129" s="83"/>
      <c r="ET129" s="83"/>
      <c r="EU129" s="83"/>
      <c r="EV129" s="83"/>
      <c r="EW129" s="83"/>
      <c r="EX129" s="83"/>
      <c r="EY129" s="83"/>
      <c r="EZ129" s="83"/>
      <c r="FA129" s="83"/>
      <c r="FB129" s="83"/>
      <c r="FC129" s="83"/>
      <c r="FD129" s="83"/>
      <c r="FE129" s="83"/>
      <c r="FF129" s="83"/>
      <c r="FG129" s="83"/>
      <c r="FH129" s="83"/>
      <c r="FI129" s="83"/>
      <c r="FJ129" s="83"/>
      <c r="FK129" s="83"/>
      <c r="FL129" s="83"/>
      <c r="FM129" s="83"/>
      <c r="FN129" s="83"/>
      <c r="FO129" s="83"/>
      <c r="FP129" s="83"/>
      <c r="FQ129" s="83"/>
      <c r="FR129" s="83"/>
      <c r="FS129" s="83"/>
      <c r="FT129" s="83"/>
      <c r="FU129" s="83"/>
      <c r="FV129" s="83"/>
      <c r="FW129" s="83"/>
      <c r="FX129" s="83"/>
      <c r="FY129" s="83"/>
      <c r="FZ129" s="83"/>
      <c r="GA129" s="83"/>
    </row>
    <row r="130" spans="1:183" s="1" customFormat="1" ht="30" customHeight="1" outlineLevel="1" thickBot="1">
      <c r="A130" s="8"/>
      <c r="B130" s="17" t="s">
        <v>134</v>
      </c>
      <c r="C130" s="95"/>
      <c r="D130" s="38">
        <v>1</v>
      </c>
      <c r="E130" s="76">
        <v>45480</v>
      </c>
      <c r="F130" s="76">
        <f>E130+6</f>
        <v>45486</v>
      </c>
      <c r="G130" s="31"/>
      <c r="H130" s="31"/>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79"/>
      <c r="DX130" s="83"/>
      <c r="DY130" s="83"/>
      <c r="DZ130" s="83"/>
      <c r="EA130" s="83"/>
      <c r="EB130" s="83"/>
      <c r="EC130" s="83"/>
      <c r="ED130" s="83"/>
      <c r="EE130" s="83"/>
      <c r="EF130" s="83"/>
      <c r="EG130" s="83"/>
      <c r="EH130" s="83"/>
      <c r="EI130" s="83"/>
      <c r="EJ130" s="83"/>
      <c r="EK130" s="83"/>
      <c r="EL130" s="83"/>
      <c r="EM130" s="83"/>
      <c r="EN130" s="83"/>
      <c r="EO130" s="83"/>
      <c r="EP130" s="83"/>
      <c r="EQ130" s="83"/>
      <c r="ER130" s="83"/>
      <c r="ES130" s="83"/>
      <c r="ET130" s="83"/>
      <c r="EU130" s="83"/>
      <c r="EV130" s="83"/>
      <c r="EW130" s="83"/>
      <c r="EX130" s="83"/>
      <c r="EY130" s="83"/>
      <c r="EZ130" s="83"/>
      <c r="FA130" s="83"/>
      <c r="FB130" s="83"/>
      <c r="FC130" s="83"/>
      <c r="FD130" s="83"/>
      <c r="FE130" s="83"/>
      <c r="FF130" s="83"/>
      <c r="FG130" s="83"/>
      <c r="FH130" s="83"/>
      <c r="FI130" s="83"/>
      <c r="FJ130" s="83"/>
      <c r="FK130" s="83"/>
      <c r="FL130" s="83"/>
      <c r="FM130" s="83"/>
      <c r="FN130" s="83"/>
      <c r="FO130" s="83"/>
      <c r="FP130" s="83"/>
      <c r="FQ130" s="83"/>
      <c r="FR130" s="83"/>
      <c r="FS130" s="83"/>
      <c r="FT130" s="83"/>
      <c r="FU130" s="83"/>
      <c r="FV130" s="83"/>
      <c r="FW130" s="83"/>
      <c r="FX130" s="83"/>
      <c r="FY130" s="83"/>
      <c r="FZ130" s="83"/>
      <c r="GA130" s="83"/>
    </row>
    <row r="131" spans="1:183" s="1" customFormat="1" ht="30" customHeight="1" outlineLevel="1" thickBot="1">
      <c r="A131" s="8"/>
      <c r="B131" s="17" t="s">
        <v>135</v>
      </c>
      <c r="C131" s="95"/>
      <c r="D131" s="38">
        <v>1</v>
      </c>
      <c r="E131" s="76">
        <v>45487</v>
      </c>
      <c r="F131" s="76">
        <v>45488</v>
      </c>
      <c r="G131" s="31"/>
      <c r="H131" s="31"/>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79"/>
      <c r="DX131" s="83"/>
      <c r="DY131" s="83"/>
      <c r="DZ131" s="83"/>
      <c r="EA131" s="83"/>
      <c r="EB131" s="83"/>
      <c r="EC131" s="83"/>
      <c r="ED131" s="83"/>
      <c r="EE131" s="83"/>
      <c r="EF131" s="83"/>
      <c r="EG131" s="83"/>
      <c r="EH131" s="83"/>
      <c r="EI131" s="83"/>
      <c r="EJ131" s="83"/>
      <c r="EK131" s="83"/>
      <c r="EL131" s="83"/>
      <c r="EM131" s="83"/>
      <c r="EN131" s="83"/>
      <c r="EO131" s="83"/>
      <c r="EP131" s="83"/>
      <c r="EQ131" s="83"/>
      <c r="ER131" s="83"/>
      <c r="ES131" s="83"/>
      <c r="ET131" s="83"/>
      <c r="EU131" s="83"/>
      <c r="EV131" s="83"/>
      <c r="EW131" s="83"/>
      <c r="EX131" s="83"/>
      <c r="EY131" s="83"/>
      <c r="EZ131" s="83"/>
      <c r="FA131" s="83"/>
      <c r="FB131" s="83"/>
      <c r="FC131" s="83"/>
      <c r="FD131" s="83"/>
      <c r="FE131" s="83"/>
      <c r="FF131" s="83"/>
      <c r="FG131" s="83"/>
      <c r="FH131" s="83"/>
      <c r="FI131" s="83"/>
      <c r="FJ131" s="83"/>
      <c r="FK131" s="83"/>
      <c r="FL131" s="83"/>
      <c r="FM131" s="83"/>
      <c r="FN131" s="83"/>
      <c r="FO131" s="83"/>
      <c r="FP131" s="83"/>
      <c r="FQ131" s="83"/>
      <c r="FR131" s="83"/>
      <c r="FS131" s="83"/>
      <c r="FT131" s="83"/>
      <c r="FU131" s="83"/>
      <c r="FV131" s="83"/>
      <c r="FW131" s="83"/>
      <c r="FX131" s="83"/>
      <c r="FY131" s="83"/>
      <c r="FZ131" s="83"/>
      <c r="GA131" s="83"/>
    </row>
    <row r="132" spans="1:183" s="1" customFormat="1" ht="30" customHeight="1" thickBot="1">
      <c r="A132" s="8"/>
      <c r="B132" s="17" t="s">
        <v>137</v>
      </c>
      <c r="C132" s="95"/>
      <c r="D132" s="38">
        <f t="shared" ref="D132" si="72">0%+AVERAGE(D133:D135)</f>
        <v>1</v>
      </c>
      <c r="E132" s="76">
        <v>45476</v>
      </c>
      <c r="F132" s="76">
        <f>E132+14</f>
        <v>45490</v>
      </c>
      <c r="G132" s="31"/>
      <c r="H132" s="31"/>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79"/>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row>
    <row r="133" spans="1:183" s="1" customFormat="1" ht="30" customHeight="1" outlineLevel="1" thickBot="1">
      <c r="A133" s="8"/>
      <c r="B133" s="17" t="s">
        <v>133</v>
      </c>
      <c r="C133" s="95"/>
      <c r="D133" s="38">
        <v>1</v>
      </c>
      <c r="E133" s="76">
        <v>45476</v>
      </c>
      <c r="F133" s="76">
        <f>E133+3</f>
        <v>45479</v>
      </c>
      <c r="G133" s="31"/>
      <c r="H133" s="31"/>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79"/>
      <c r="DX133" s="83"/>
      <c r="DY133" s="83"/>
      <c r="DZ133" s="83"/>
      <c r="EA133" s="83"/>
      <c r="EB133" s="83"/>
      <c r="EC133" s="83"/>
      <c r="ED133" s="83"/>
      <c r="EE133" s="83"/>
      <c r="EF133" s="83"/>
      <c r="EG133" s="83"/>
      <c r="EH133" s="83"/>
      <c r="EI133" s="83"/>
      <c r="EJ133" s="83"/>
      <c r="EK133" s="83"/>
      <c r="EL133" s="83"/>
      <c r="EM133" s="83"/>
      <c r="EN133" s="83"/>
      <c r="EO133" s="83"/>
      <c r="EP133" s="83"/>
      <c r="EQ133" s="83"/>
      <c r="ER133" s="83"/>
      <c r="ES133" s="83"/>
      <c r="ET133" s="83"/>
      <c r="EU133" s="83"/>
      <c r="EV133" s="83"/>
      <c r="EW133" s="83"/>
      <c r="EX133" s="83"/>
      <c r="EY133" s="83"/>
      <c r="EZ133" s="83"/>
      <c r="FA133" s="83"/>
      <c r="FB133" s="83"/>
      <c r="FC133" s="83"/>
      <c r="FD133" s="83"/>
      <c r="FE133" s="83"/>
      <c r="FF133" s="83"/>
      <c r="FG133" s="83"/>
      <c r="FH133" s="83"/>
      <c r="FI133" s="83"/>
      <c r="FJ133" s="83"/>
      <c r="FK133" s="83"/>
      <c r="FL133" s="83"/>
      <c r="FM133" s="83"/>
      <c r="FN133" s="83"/>
      <c r="FO133" s="83"/>
      <c r="FP133" s="83"/>
      <c r="FQ133" s="83"/>
      <c r="FR133" s="83"/>
      <c r="FS133" s="83"/>
      <c r="FT133" s="83"/>
      <c r="FU133" s="83"/>
      <c r="FV133" s="83"/>
      <c r="FW133" s="83"/>
      <c r="FX133" s="83"/>
      <c r="FY133" s="83"/>
      <c r="FZ133" s="83"/>
      <c r="GA133" s="83"/>
    </row>
    <row r="134" spans="1:183" s="1" customFormat="1" ht="30" customHeight="1" outlineLevel="1" thickBot="1">
      <c r="A134" s="8"/>
      <c r="B134" s="17" t="s">
        <v>134</v>
      </c>
      <c r="C134" s="95"/>
      <c r="D134" s="38">
        <v>1</v>
      </c>
      <c r="E134" s="76">
        <v>45480</v>
      </c>
      <c r="F134" s="76">
        <f>E134+6</f>
        <v>45486</v>
      </c>
      <c r="G134" s="31"/>
      <c r="H134" s="31"/>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79"/>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83"/>
    </row>
    <row r="135" spans="1:183" s="1" customFormat="1" ht="30" customHeight="1" outlineLevel="1" thickBot="1">
      <c r="A135" s="8"/>
      <c r="B135" s="17" t="s">
        <v>135</v>
      </c>
      <c r="C135" s="95"/>
      <c r="D135" s="38">
        <v>1</v>
      </c>
      <c r="E135" s="76">
        <v>45487</v>
      </c>
      <c r="F135" s="76">
        <v>45488</v>
      </c>
      <c r="G135" s="31"/>
      <c r="H135" s="31"/>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79"/>
      <c r="DX135" s="83"/>
      <c r="DY135" s="83"/>
      <c r="DZ135" s="83"/>
      <c r="EA135" s="83"/>
      <c r="EB135" s="83"/>
      <c r="EC135" s="83"/>
      <c r="ED135" s="83"/>
      <c r="EE135" s="83"/>
      <c r="EF135" s="83"/>
      <c r="EG135" s="83"/>
      <c r="EH135" s="83"/>
      <c r="EI135" s="83"/>
      <c r="EJ135" s="83"/>
      <c r="EK135" s="83"/>
      <c r="EL135" s="83"/>
      <c r="EM135" s="83"/>
      <c r="EN135" s="83"/>
      <c r="EO135" s="83"/>
      <c r="EP135" s="83"/>
      <c r="EQ135" s="83"/>
      <c r="ER135" s="83"/>
      <c r="ES135" s="83"/>
      <c r="ET135" s="83"/>
      <c r="EU135" s="83"/>
      <c r="EV135" s="83"/>
      <c r="EW135" s="83"/>
      <c r="EX135" s="83"/>
      <c r="EY135" s="83"/>
      <c r="EZ135" s="83"/>
      <c r="FA135" s="83"/>
      <c r="FB135" s="83"/>
      <c r="FC135" s="83"/>
      <c r="FD135" s="83"/>
      <c r="FE135" s="83"/>
      <c r="FF135" s="83"/>
      <c r="FG135" s="83"/>
      <c r="FH135" s="83"/>
      <c r="FI135" s="83"/>
      <c r="FJ135" s="83"/>
      <c r="FK135" s="83"/>
      <c r="FL135" s="83"/>
      <c r="FM135" s="83"/>
      <c r="FN135" s="83"/>
      <c r="FO135" s="83"/>
      <c r="FP135" s="83"/>
      <c r="FQ135" s="83"/>
      <c r="FR135" s="83"/>
      <c r="FS135" s="83"/>
      <c r="FT135" s="83"/>
      <c r="FU135" s="83"/>
      <c r="FV135" s="83"/>
      <c r="FW135" s="83"/>
      <c r="FX135" s="83"/>
      <c r="FY135" s="83"/>
      <c r="FZ135" s="83"/>
      <c r="GA135" s="83"/>
    </row>
    <row r="136" spans="1:183" s="1" customFormat="1" ht="30" customHeight="1" thickBot="1">
      <c r="A136" s="8"/>
      <c r="B136" s="17" t="s">
        <v>138</v>
      </c>
      <c r="C136" s="95"/>
      <c r="D136" s="38">
        <f t="shared" ref="D136" si="73">0%+AVERAGE(D137:D139)</f>
        <v>1</v>
      </c>
      <c r="E136" s="76">
        <v>45476</v>
      </c>
      <c r="F136" s="76">
        <f>E136+14</f>
        <v>45490</v>
      </c>
      <c r="G136" s="31"/>
      <c r="H136" s="31"/>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79"/>
      <c r="DX136" s="83"/>
      <c r="DY136" s="83"/>
      <c r="DZ136" s="83"/>
      <c r="EA136" s="83"/>
      <c r="EB136" s="83"/>
      <c r="EC136" s="83"/>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c r="FH136" s="83"/>
      <c r="FI136" s="83"/>
      <c r="FJ136" s="83"/>
      <c r="FK136" s="83"/>
      <c r="FL136" s="83"/>
      <c r="FM136" s="83"/>
      <c r="FN136" s="83"/>
      <c r="FO136" s="83"/>
      <c r="FP136" s="83"/>
      <c r="FQ136" s="83"/>
      <c r="FR136" s="83"/>
      <c r="FS136" s="83"/>
      <c r="FT136" s="83"/>
      <c r="FU136" s="83"/>
      <c r="FV136" s="83"/>
      <c r="FW136" s="83"/>
      <c r="FX136" s="83"/>
      <c r="FY136" s="83"/>
      <c r="FZ136" s="83"/>
      <c r="GA136" s="83"/>
    </row>
    <row r="137" spans="1:183" s="1" customFormat="1" ht="30" customHeight="1" outlineLevel="1" thickBot="1">
      <c r="A137" s="8"/>
      <c r="B137" s="17" t="s">
        <v>133</v>
      </c>
      <c r="C137" s="95"/>
      <c r="D137" s="38">
        <v>1</v>
      </c>
      <c r="E137" s="76">
        <v>45476</v>
      </c>
      <c r="F137" s="76">
        <f>E137+3</f>
        <v>45479</v>
      </c>
      <c r="G137" s="31"/>
      <c r="H137" s="31"/>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79"/>
      <c r="DX137" s="83"/>
      <c r="DY137" s="83"/>
      <c r="DZ137" s="83"/>
      <c r="EA137" s="83"/>
      <c r="EB137" s="83"/>
      <c r="EC137" s="83"/>
      <c r="ED137" s="83"/>
      <c r="EE137" s="83"/>
      <c r="EF137" s="83"/>
      <c r="EG137" s="83"/>
      <c r="EH137" s="83"/>
      <c r="EI137" s="83"/>
      <c r="EJ137" s="83"/>
      <c r="EK137" s="83"/>
      <c r="EL137" s="83"/>
      <c r="EM137" s="83"/>
      <c r="EN137" s="83"/>
      <c r="EO137" s="83"/>
      <c r="EP137" s="83"/>
      <c r="EQ137" s="83"/>
      <c r="ER137" s="83"/>
      <c r="ES137" s="83"/>
      <c r="ET137" s="83"/>
      <c r="EU137" s="83"/>
      <c r="EV137" s="83"/>
      <c r="EW137" s="83"/>
      <c r="EX137" s="83"/>
      <c r="EY137" s="83"/>
      <c r="EZ137" s="83"/>
      <c r="FA137" s="83"/>
      <c r="FB137" s="83"/>
      <c r="FC137" s="83"/>
      <c r="FD137" s="83"/>
      <c r="FE137" s="83"/>
      <c r="FF137" s="83"/>
      <c r="FG137" s="83"/>
      <c r="FH137" s="83"/>
      <c r="FI137" s="83"/>
      <c r="FJ137" s="83"/>
      <c r="FK137" s="83"/>
      <c r="FL137" s="83"/>
      <c r="FM137" s="83"/>
      <c r="FN137" s="83"/>
      <c r="FO137" s="83"/>
      <c r="FP137" s="83"/>
      <c r="FQ137" s="83"/>
      <c r="FR137" s="83"/>
      <c r="FS137" s="83"/>
      <c r="FT137" s="83"/>
      <c r="FU137" s="83"/>
      <c r="FV137" s="83"/>
      <c r="FW137" s="83"/>
      <c r="FX137" s="83"/>
      <c r="FY137" s="83"/>
      <c r="FZ137" s="83"/>
      <c r="GA137" s="83"/>
    </row>
    <row r="138" spans="1:183" s="1" customFormat="1" ht="30" customHeight="1" outlineLevel="1" thickBot="1">
      <c r="A138" s="8"/>
      <c r="B138" s="17" t="s">
        <v>134</v>
      </c>
      <c r="C138" s="95"/>
      <c r="D138" s="38">
        <v>1</v>
      </c>
      <c r="E138" s="76">
        <v>45480</v>
      </c>
      <c r="F138" s="76">
        <f>E138+6</f>
        <v>45486</v>
      </c>
      <c r="G138" s="31"/>
      <c r="H138" s="31"/>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79"/>
      <c r="DX138" s="83"/>
      <c r="DY138" s="83"/>
      <c r="DZ138" s="83"/>
      <c r="EA138" s="83"/>
      <c r="EB138" s="83"/>
      <c r="EC138" s="83"/>
      <c r="ED138" s="83"/>
      <c r="EE138" s="83"/>
      <c r="EF138" s="83"/>
      <c r="EG138" s="83"/>
      <c r="EH138" s="83"/>
      <c r="EI138" s="83"/>
      <c r="EJ138" s="83"/>
      <c r="EK138" s="83"/>
      <c r="EL138" s="83"/>
      <c r="EM138" s="83"/>
      <c r="EN138" s="83"/>
      <c r="EO138" s="83"/>
      <c r="EP138" s="83"/>
      <c r="EQ138" s="83"/>
      <c r="ER138" s="83"/>
      <c r="ES138" s="83"/>
      <c r="ET138" s="83"/>
      <c r="EU138" s="83"/>
      <c r="EV138" s="83"/>
      <c r="EW138" s="83"/>
      <c r="EX138" s="83"/>
      <c r="EY138" s="83"/>
      <c r="EZ138" s="83"/>
      <c r="FA138" s="83"/>
      <c r="FB138" s="83"/>
      <c r="FC138" s="83"/>
      <c r="FD138" s="83"/>
      <c r="FE138" s="83"/>
      <c r="FF138" s="83"/>
      <c r="FG138" s="83"/>
      <c r="FH138" s="83"/>
      <c r="FI138" s="83"/>
      <c r="FJ138" s="83"/>
      <c r="FK138" s="83"/>
      <c r="FL138" s="83"/>
      <c r="FM138" s="83"/>
      <c r="FN138" s="83"/>
      <c r="FO138" s="83"/>
      <c r="FP138" s="83"/>
      <c r="FQ138" s="83"/>
      <c r="FR138" s="83"/>
      <c r="FS138" s="83"/>
      <c r="FT138" s="83"/>
      <c r="FU138" s="83"/>
      <c r="FV138" s="83"/>
      <c r="FW138" s="83"/>
      <c r="FX138" s="83"/>
      <c r="FY138" s="83"/>
      <c r="FZ138" s="83"/>
      <c r="GA138" s="83"/>
    </row>
    <row r="139" spans="1:183" s="1" customFormat="1" ht="30" customHeight="1" outlineLevel="1" thickBot="1">
      <c r="A139" s="8"/>
      <c r="B139" s="17" t="s">
        <v>135</v>
      </c>
      <c r="C139" s="95"/>
      <c r="D139" s="38">
        <v>1</v>
      </c>
      <c r="E139" s="76">
        <v>45487</v>
      </c>
      <c r="F139" s="76">
        <v>45488</v>
      </c>
      <c r="G139" s="31"/>
      <c r="H139" s="31"/>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79"/>
      <c r="DX139" s="83"/>
      <c r="DY139" s="83"/>
      <c r="DZ139" s="83"/>
      <c r="EA139" s="83"/>
      <c r="EB139" s="83"/>
      <c r="EC139" s="83"/>
      <c r="ED139" s="83"/>
      <c r="EE139" s="83"/>
      <c r="EF139" s="83"/>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c r="FH139" s="83"/>
      <c r="FI139" s="83"/>
      <c r="FJ139" s="83"/>
      <c r="FK139" s="83"/>
      <c r="FL139" s="83"/>
      <c r="FM139" s="83"/>
      <c r="FN139" s="83"/>
      <c r="FO139" s="83"/>
      <c r="FP139" s="83"/>
      <c r="FQ139" s="83"/>
      <c r="FR139" s="83"/>
      <c r="FS139" s="83"/>
      <c r="FT139" s="83"/>
      <c r="FU139" s="83"/>
      <c r="FV139" s="83"/>
      <c r="FW139" s="83"/>
      <c r="FX139" s="83"/>
      <c r="FY139" s="83"/>
      <c r="FZ139" s="83"/>
      <c r="GA139" s="83"/>
    </row>
    <row r="140" spans="1:183" s="1" customFormat="1" ht="30" customHeight="1" thickBot="1">
      <c r="A140" s="8"/>
      <c r="B140" s="17" t="s">
        <v>103</v>
      </c>
      <c r="C140" s="95"/>
      <c r="D140" s="38">
        <v>1</v>
      </c>
      <c r="E140" s="76">
        <v>45476</v>
      </c>
      <c r="F140" s="76">
        <f>E140+14</f>
        <v>45490</v>
      </c>
      <c r="G140" s="31"/>
      <c r="H140" s="31"/>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79"/>
      <c r="DX140" s="83"/>
      <c r="DY140" s="83"/>
      <c r="DZ140" s="83"/>
      <c r="EA140" s="83"/>
      <c r="EB140" s="83"/>
      <c r="EC140" s="83"/>
      <c r="ED140" s="83"/>
      <c r="EE140" s="83"/>
      <c r="EF140" s="83"/>
      <c r="EG140" s="83"/>
      <c r="EH140" s="83"/>
      <c r="EI140" s="83"/>
      <c r="EJ140" s="83"/>
      <c r="EK140" s="83"/>
      <c r="EL140" s="83"/>
      <c r="EM140" s="83"/>
      <c r="EN140" s="83"/>
      <c r="EO140" s="83"/>
      <c r="EP140" s="83"/>
      <c r="EQ140" s="83"/>
      <c r="ER140" s="83"/>
      <c r="ES140" s="83"/>
      <c r="ET140" s="83"/>
      <c r="EU140" s="83"/>
      <c r="EV140" s="83"/>
      <c r="EW140" s="83"/>
      <c r="EX140" s="83"/>
      <c r="EY140" s="83"/>
      <c r="EZ140" s="83"/>
      <c r="FA140" s="83"/>
      <c r="FB140" s="83"/>
      <c r="FC140" s="83"/>
      <c r="FD140" s="83"/>
      <c r="FE140" s="83"/>
      <c r="FF140" s="83"/>
      <c r="FG140" s="83"/>
      <c r="FH140" s="83"/>
      <c r="FI140" s="83"/>
      <c r="FJ140" s="83"/>
      <c r="FK140" s="83"/>
      <c r="FL140" s="83"/>
      <c r="FM140" s="83"/>
      <c r="FN140" s="83"/>
      <c r="FO140" s="83"/>
      <c r="FP140" s="83"/>
      <c r="FQ140" s="83"/>
      <c r="FR140" s="83"/>
      <c r="FS140" s="83"/>
      <c r="FT140" s="83"/>
      <c r="FU140" s="83"/>
      <c r="FV140" s="83"/>
      <c r="FW140" s="83"/>
      <c r="FX140" s="83"/>
      <c r="FY140" s="83"/>
      <c r="FZ140" s="83"/>
      <c r="GA140" s="83"/>
    </row>
    <row r="141" spans="1:183" s="1" customFormat="1" ht="30" customHeight="1" outlineLevel="1" thickBot="1">
      <c r="A141" s="8"/>
      <c r="B141" s="17" t="s">
        <v>133</v>
      </c>
      <c r="C141" s="95"/>
      <c r="D141" s="38">
        <v>1</v>
      </c>
      <c r="E141" s="76">
        <v>45476</v>
      </c>
      <c r="F141" s="76">
        <f>E141+3</f>
        <v>45479</v>
      </c>
      <c r="G141" s="31"/>
      <c r="H141" s="31"/>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79"/>
      <c r="DX141" s="83"/>
      <c r="DY141" s="83"/>
      <c r="DZ141" s="83"/>
      <c r="EA141" s="83"/>
      <c r="EB141" s="83"/>
      <c r="EC141" s="83"/>
      <c r="ED141" s="83"/>
      <c r="EE141" s="83"/>
      <c r="EF141" s="83"/>
      <c r="EG141" s="83"/>
      <c r="EH141" s="83"/>
      <c r="EI141" s="83"/>
      <c r="EJ141" s="83"/>
      <c r="EK141" s="83"/>
      <c r="EL141" s="83"/>
      <c r="EM141" s="83"/>
      <c r="EN141" s="83"/>
      <c r="EO141" s="83"/>
      <c r="EP141" s="83"/>
      <c r="EQ141" s="83"/>
      <c r="ER141" s="83"/>
      <c r="ES141" s="83"/>
      <c r="ET141" s="83"/>
      <c r="EU141" s="83"/>
      <c r="EV141" s="83"/>
      <c r="EW141" s="83"/>
      <c r="EX141" s="83"/>
      <c r="EY141" s="83"/>
      <c r="EZ141" s="83"/>
      <c r="FA141" s="83"/>
      <c r="FB141" s="83"/>
      <c r="FC141" s="83"/>
      <c r="FD141" s="83"/>
      <c r="FE141" s="83"/>
      <c r="FF141" s="83"/>
      <c r="FG141" s="83"/>
      <c r="FH141" s="83"/>
      <c r="FI141" s="83"/>
      <c r="FJ141" s="83"/>
      <c r="FK141" s="83"/>
      <c r="FL141" s="83"/>
      <c r="FM141" s="83"/>
      <c r="FN141" s="83"/>
      <c r="FO141" s="83"/>
      <c r="FP141" s="83"/>
      <c r="FQ141" s="83"/>
      <c r="FR141" s="83"/>
      <c r="FS141" s="83"/>
      <c r="FT141" s="83"/>
      <c r="FU141" s="83"/>
      <c r="FV141" s="83"/>
      <c r="FW141" s="83"/>
      <c r="FX141" s="83"/>
      <c r="FY141" s="83"/>
      <c r="FZ141" s="83"/>
      <c r="GA141" s="83"/>
    </row>
    <row r="142" spans="1:183" s="1" customFormat="1" ht="30" customHeight="1" outlineLevel="1" thickBot="1">
      <c r="A142" s="8"/>
      <c r="B142" s="17" t="s">
        <v>134</v>
      </c>
      <c r="C142" s="95"/>
      <c r="D142" s="38">
        <v>1</v>
      </c>
      <c r="E142" s="76">
        <v>45480</v>
      </c>
      <c r="F142" s="76">
        <f>E142+6</f>
        <v>45486</v>
      </c>
      <c r="G142" s="31"/>
      <c r="H142" s="31"/>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79"/>
      <c r="DX142" s="83"/>
      <c r="DY142" s="83"/>
      <c r="DZ142" s="83"/>
      <c r="EA142" s="83"/>
      <c r="EB142" s="83"/>
      <c r="EC142" s="83"/>
      <c r="ED142" s="83"/>
      <c r="EE142" s="83"/>
      <c r="EF142" s="83"/>
      <c r="EG142" s="83"/>
      <c r="EH142" s="83"/>
      <c r="EI142" s="83"/>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row>
    <row r="143" spans="1:183" s="1" customFormat="1" ht="30" customHeight="1" outlineLevel="1" thickBot="1">
      <c r="A143" s="8"/>
      <c r="B143" s="17" t="s">
        <v>135</v>
      </c>
      <c r="C143" s="95"/>
      <c r="D143" s="38">
        <v>1</v>
      </c>
      <c r="E143" s="76">
        <v>45487</v>
      </c>
      <c r="F143" s="76">
        <v>45488</v>
      </c>
      <c r="G143" s="31"/>
      <c r="H143" s="31"/>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79"/>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row>
    <row r="144" spans="1:183" s="1" customFormat="1" ht="30" customHeight="1" thickBot="1">
      <c r="A144" s="8"/>
      <c r="B144" s="17" t="s">
        <v>139</v>
      </c>
      <c r="C144" s="95"/>
      <c r="D144" s="38">
        <f>0%+AVERAGE(D145:D147)</f>
        <v>1</v>
      </c>
      <c r="E144" s="76">
        <v>45476</v>
      </c>
      <c r="F144" s="76">
        <f>E144+14</f>
        <v>45490</v>
      </c>
      <c r="G144" s="31"/>
      <c r="H144" s="31"/>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79"/>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83"/>
    </row>
    <row r="145" spans="1:183" s="1" customFormat="1" ht="30" customHeight="1" outlineLevel="1" thickBot="1">
      <c r="A145" s="8"/>
      <c r="B145" s="17" t="s">
        <v>133</v>
      </c>
      <c r="C145" s="95"/>
      <c r="D145" s="38">
        <v>1</v>
      </c>
      <c r="E145" s="76">
        <v>45476</v>
      </c>
      <c r="F145" s="76">
        <f>E145+3</f>
        <v>45479</v>
      </c>
      <c r="G145" s="31"/>
      <c r="H145" s="31"/>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79"/>
      <c r="DX145" s="83"/>
      <c r="DY145" s="83"/>
      <c r="DZ145" s="83"/>
      <c r="EA145" s="83"/>
      <c r="EB145" s="83"/>
      <c r="EC145" s="83"/>
      <c r="ED145" s="83"/>
      <c r="EE145" s="83"/>
      <c r="EF145" s="83"/>
      <c r="EG145" s="83"/>
      <c r="EH145" s="83"/>
      <c r="EI145" s="83"/>
      <c r="EJ145" s="83"/>
      <c r="EK145" s="83"/>
      <c r="EL145" s="83"/>
      <c r="EM145" s="83"/>
      <c r="EN145" s="83"/>
      <c r="EO145" s="83"/>
      <c r="EP145" s="83"/>
      <c r="EQ145" s="83"/>
      <c r="ER145" s="83"/>
      <c r="ES145" s="83"/>
      <c r="ET145" s="83"/>
      <c r="EU145" s="83"/>
      <c r="EV145" s="83"/>
      <c r="EW145" s="83"/>
      <c r="EX145" s="83"/>
      <c r="EY145" s="83"/>
      <c r="EZ145" s="83"/>
      <c r="FA145" s="83"/>
      <c r="FB145" s="83"/>
      <c r="FC145" s="83"/>
      <c r="FD145" s="83"/>
      <c r="FE145" s="83"/>
      <c r="FF145" s="83"/>
      <c r="FG145" s="83"/>
      <c r="FH145" s="83"/>
      <c r="FI145" s="83"/>
      <c r="FJ145" s="83"/>
      <c r="FK145" s="83"/>
      <c r="FL145" s="83"/>
      <c r="FM145" s="83"/>
      <c r="FN145" s="83"/>
      <c r="FO145" s="83"/>
      <c r="FP145" s="83"/>
      <c r="FQ145" s="83"/>
      <c r="FR145" s="83"/>
      <c r="FS145" s="83"/>
      <c r="FT145" s="83"/>
      <c r="FU145" s="83"/>
      <c r="FV145" s="83"/>
      <c r="FW145" s="83"/>
      <c r="FX145" s="83"/>
      <c r="FY145" s="83"/>
      <c r="FZ145" s="83"/>
      <c r="GA145" s="83"/>
    </row>
    <row r="146" spans="1:183" s="1" customFormat="1" ht="30" customHeight="1" outlineLevel="1" thickBot="1">
      <c r="A146" s="8"/>
      <c r="B146" s="17" t="s">
        <v>134</v>
      </c>
      <c r="C146" s="95"/>
      <c r="D146" s="38">
        <v>1</v>
      </c>
      <c r="E146" s="76">
        <v>45480</v>
      </c>
      <c r="F146" s="76">
        <f>E146+6</f>
        <v>45486</v>
      </c>
      <c r="G146" s="31"/>
      <c r="H146" s="31"/>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79"/>
      <c r="DX146" s="83"/>
      <c r="DY146" s="83"/>
      <c r="DZ146" s="83"/>
      <c r="EA146" s="83"/>
      <c r="EB146" s="83"/>
      <c r="EC146" s="83"/>
      <c r="ED146" s="83"/>
      <c r="EE146" s="83"/>
      <c r="EF146" s="83"/>
      <c r="EG146" s="83"/>
      <c r="EH146" s="83"/>
      <c r="EI146" s="83"/>
      <c r="EJ146" s="83"/>
      <c r="EK146" s="83"/>
      <c r="EL146" s="83"/>
      <c r="EM146" s="83"/>
      <c r="EN146" s="83"/>
      <c r="EO146" s="83"/>
      <c r="EP146" s="83"/>
      <c r="EQ146" s="83"/>
      <c r="ER146" s="83"/>
      <c r="ES146" s="83"/>
      <c r="ET146" s="83"/>
      <c r="EU146" s="83"/>
      <c r="EV146" s="83"/>
      <c r="EW146" s="83"/>
      <c r="EX146" s="83"/>
      <c r="EY146" s="83"/>
      <c r="EZ146" s="83"/>
      <c r="FA146" s="83"/>
      <c r="FB146" s="83"/>
      <c r="FC146" s="83"/>
      <c r="FD146" s="83"/>
      <c r="FE146" s="83"/>
      <c r="FF146" s="83"/>
      <c r="FG146" s="83"/>
      <c r="FH146" s="83"/>
      <c r="FI146" s="83"/>
      <c r="FJ146" s="83"/>
      <c r="FK146" s="83"/>
      <c r="FL146" s="83"/>
      <c r="FM146" s="83"/>
      <c r="FN146" s="83"/>
      <c r="FO146" s="83"/>
      <c r="FP146" s="83"/>
      <c r="FQ146" s="83"/>
      <c r="FR146" s="83"/>
      <c r="FS146" s="83"/>
      <c r="FT146" s="83"/>
      <c r="FU146" s="83"/>
      <c r="FV146" s="83"/>
      <c r="FW146" s="83"/>
      <c r="FX146" s="83"/>
      <c r="FY146" s="83"/>
      <c r="FZ146" s="83"/>
      <c r="GA146" s="83"/>
    </row>
    <row r="147" spans="1:183" s="1" customFormat="1" ht="30" customHeight="1" outlineLevel="1" thickBot="1">
      <c r="A147" s="8"/>
      <c r="B147" s="17" t="s">
        <v>135</v>
      </c>
      <c r="C147" s="95"/>
      <c r="D147" s="38">
        <v>1</v>
      </c>
      <c r="E147" s="76">
        <v>45487</v>
      </c>
      <c r="F147" s="76">
        <v>45488</v>
      </c>
      <c r="G147" s="31"/>
      <c r="H147" s="31"/>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79"/>
      <c r="DX147" s="83"/>
      <c r="DY147" s="83"/>
      <c r="DZ147" s="83"/>
      <c r="EA147" s="83"/>
      <c r="EB147" s="83"/>
      <c r="EC147" s="83"/>
      <c r="ED147" s="83"/>
      <c r="EE147" s="83"/>
      <c r="EF147" s="83"/>
      <c r="EG147" s="83"/>
      <c r="EH147" s="83"/>
      <c r="EI147" s="83"/>
      <c r="EJ147" s="83"/>
      <c r="EK147" s="83"/>
      <c r="EL147" s="83"/>
      <c r="EM147" s="83"/>
      <c r="EN147" s="83"/>
      <c r="EO147" s="83"/>
      <c r="EP147" s="83"/>
      <c r="EQ147" s="83"/>
      <c r="ER147" s="83"/>
      <c r="ES147" s="83"/>
      <c r="ET147" s="83"/>
      <c r="EU147" s="83"/>
      <c r="EV147" s="83"/>
      <c r="EW147" s="83"/>
      <c r="EX147" s="83"/>
      <c r="EY147" s="83"/>
      <c r="EZ147" s="83"/>
      <c r="FA147" s="83"/>
      <c r="FB147" s="83"/>
      <c r="FC147" s="83"/>
      <c r="FD147" s="83"/>
      <c r="FE147" s="83"/>
      <c r="FF147" s="83"/>
      <c r="FG147" s="83"/>
      <c r="FH147" s="83"/>
      <c r="FI147" s="83"/>
      <c r="FJ147" s="83"/>
      <c r="FK147" s="83"/>
      <c r="FL147" s="83"/>
      <c r="FM147" s="83"/>
      <c r="FN147" s="83"/>
      <c r="FO147" s="83"/>
      <c r="FP147" s="83"/>
      <c r="FQ147" s="83"/>
      <c r="FR147" s="83"/>
      <c r="FS147" s="83"/>
      <c r="FT147" s="83"/>
      <c r="FU147" s="83"/>
      <c r="FV147" s="83"/>
      <c r="FW147" s="83"/>
      <c r="FX147" s="83"/>
      <c r="FY147" s="83"/>
      <c r="FZ147" s="83"/>
      <c r="GA147" s="83"/>
    </row>
    <row r="148" spans="1:183" s="1" customFormat="1" ht="30" customHeight="1" outlineLevel="1" thickBot="1">
      <c r="A148" s="8"/>
      <c r="B148" s="17" t="s">
        <v>119</v>
      </c>
      <c r="C148" s="95"/>
      <c r="D148" s="38">
        <v>1</v>
      </c>
      <c r="E148" s="76">
        <v>45488</v>
      </c>
      <c r="F148" s="76">
        <v>45489</v>
      </c>
      <c r="G148" s="31"/>
      <c r="H148" s="31"/>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79"/>
      <c r="DX148" s="83"/>
      <c r="DY148" s="83"/>
      <c r="DZ148" s="83"/>
      <c r="EA148" s="83"/>
      <c r="EB148" s="83"/>
      <c r="EC148" s="83"/>
      <c r="ED148" s="83"/>
      <c r="EE148" s="83"/>
      <c r="EF148" s="83"/>
      <c r="EG148" s="83"/>
      <c r="EH148" s="83"/>
      <c r="EI148" s="83"/>
      <c r="EJ148" s="83"/>
      <c r="EK148" s="83"/>
      <c r="EL148" s="83"/>
      <c r="EM148" s="83"/>
      <c r="EN148" s="83"/>
      <c r="EO148" s="83"/>
      <c r="EP148" s="83"/>
      <c r="EQ148" s="83"/>
      <c r="ER148" s="83"/>
      <c r="ES148" s="83"/>
      <c r="ET148" s="83"/>
      <c r="EU148" s="83"/>
      <c r="EV148" s="83"/>
      <c r="EW148" s="83"/>
      <c r="EX148" s="83"/>
      <c r="EY148" s="83"/>
      <c r="EZ148" s="83"/>
      <c r="FA148" s="83"/>
      <c r="FB148" s="83"/>
      <c r="FC148" s="83"/>
      <c r="FD148" s="83"/>
      <c r="FE148" s="83"/>
      <c r="FF148" s="83"/>
      <c r="FG148" s="83"/>
      <c r="FH148" s="83"/>
      <c r="FI148" s="83"/>
      <c r="FJ148" s="83"/>
      <c r="FK148" s="83"/>
      <c r="FL148" s="83"/>
      <c r="FM148" s="83"/>
      <c r="FN148" s="83"/>
      <c r="FO148" s="83"/>
      <c r="FP148" s="83"/>
      <c r="FQ148" s="83"/>
      <c r="FR148" s="83"/>
      <c r="FS148" s="83"/>
      <c r="FT148" s="83"/>
      <c r="FU148" s="83"/>
      <c r="FV148" s="83"/>
      <c r="FW148" s="83"/>
      <c r="FX148" s="83"/>
      <c r="FY148" s="83"/>
      <c r="FZ148" s="83"/>
      <c r="GA148" s="83"/>
    </row>
    <row r="149" spans="1:183" s="1" customFormat="1" ht="30" customHeight="1" outlineLevel="1" thickBot="1">
      <c r="A149" s="8"/>
      <c r="B149" s="17" t="s">
        <v>133</v>
      </c>
      <c r="C149" s="95"/>
      <c r="D149" s="38">
        <v>1</v>
      </c>
      <c r="E149" s="76">
        <v>45489</v>
      </c>
      <c r="F149" s="76">
        <v>45490</v>
      </c>
      <c r="G149" s="31"/>
      <c r="H149" s="31"/>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79"/>
      <c r="DX149" s="83"/>
      <c r="DY149" s="83"/>
      <c r="DZ149" s="83"/>
      <c r="EA149" s="83"/>
      <c r="EB149" s="83"/>
      <c r="EC149" s="83"/>
      <c r="ED149" s="83"/>
      <c r="EE149" s="83"/>
      <c r="EF149" s="83"/>
      <c r="EG149" s="83"/>
      <c r="EH149" s="83"/>
      <c r="EI149" s="83"/>
      <c r="EJ149" s="83"/>
      <c r="EK149" s="83"/>
      <c r="EL149" s="83"/>
      <c r="EM149" s="83"/>
      <c r="EN149" s="83"/>
      <c r="EO149" s="83"/>
      <c r="EP149" s="83"/>
      <c r="EQ149" s="83"/>
      <c r="ER149" s="83"/>
      <c r="ES149" s="83"/>
      <c r="ET149" s="83"/>
      <c r="EU149" s="83"/>
      <c r="EV149" s="83"/>
      <c r="EW149" s="83"/>
      <c r="EX149" s="83"/>
      <c r="EY149" s="83"/>
      <c r="EZ149" s="83"/>
      <c r="FA149" s="83"/>
      <c r="FB149" s="83"/>
      <c r="FC149" s="83"/>
      <c r="FD149" s="83"/>
      <c r="FE149" s="83"/>
      <c r="FF149" s="83"/>
      <c r="FG149" s="83"/>
      <c r="FH149" s="83"/>
      <c r="FI149" s="83"/>
      <c r="FJ149" s="83"/>
      <c r="FK149" s="83"/>
      <c r="FL149" s="83"/>
      <c r="FM149" s="83"/>
      <c r="FN149" s="83"/>
      <c r="FO149" s="83"/>
      <c r="FP149" s="83"/>
      <c r="FQ149" s="83"/>
      <c r="FR149" s="83"/>
      <c r="FS149" s="83"/>
      <c r="FT149" s="83"/>
      <c r="FU149" s="83"/>
      <c r="FV149" s="83"/>
      <c r="FW149" s="83"/>
      <c r="FX149" s="83"/>
      <c r="FY149" s="83"/>
      <c r="FZ149" s="83"/>
      <c r="GA149" s="83"/>
    </row>
    <row r="150" spans="1:183" s="1" customFormat="1" ht="30" customHeight="1" outlineLevel="1" thickBot="1">
      <c r="A150" s="8"/>
      <c r="B150" s="17" t="s">
        <v>140</v>
      </c>
      <c r="C150" s="95"/>
      <c r="D150" s="38">
        <v>1</v>
      </c>
      <c r="E150" s="76">
        <v>45490</v>
      </c>
      <c r="F150" s="76">
        <v>45491</v>
      </c>
      <c r="G150" s="31"/>
      <c r="H150" s="31"/>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79"/>
      <c r="DX150" s="83"/>
      <c r="DY150" s="83"/>
      <c r="DZ150" s="83"/>
      <c r="EA150" s="83"/>
      <c r="EB150" s="83"/>
      <c r="EC150" s="83"/>
      <c r="ED150" s="83"/>
      <c r="EE150" s="83"/>
      <c r="EF150" s="83"/>
      <c r="EG150" s="83"/>
      <c r="EH150" s="83"/>
      <c r="EI150" s="83"/>
      <c r="EJ150" s="83"/>
      <c r="EK150" s="83"/>
      <c r="EL150" s="83"/>
      <c r="EM150" s="83"/>
      <c r="EN150" s="83"/>
      <c r="EO150" s="83"/>
      <c r="EP150" s="83"/>
      <c r="EQ150" s="83"/>
      <c r="ER150" s="83"/>
      <c r="ES150" s="83"/>
      <c r="ET150" s="83"/>
      <c r="EU150" s="83"/>
      <c r="EV150" s="83"/>
      <c r="EW150" s="83"/>
      <c r="EX150" s="83"/>
      <c r="EY150" s="83"/>
      <c r="EZ150" s="83"/>
      <c r="FA150" s="83"/>
      <c r="FB150" s="83"/>
      <c r="FC150" s="83"/>
      <c r="FD150" s="83"/>
      <c r="FE150" s="83"/>
      <c r="FF150" s="83"/>
      <c r="FG150" s="83"/>
      <c r="FH150" s="83"/>
      <c r="FI150" s="83"/>
      <c r="FJ150" s="83"/>
      <c r="FK150" s="83"/>
      <c r="FL150" s="83"/>
      <c r="FM150" s="83"/>
      <c r="FN150" s="83"/>
      <c r="FO150" s="83"/>
      <c r="FP150" s="83"/>
      <c r="FQ150" s="83"/>
      <c r="FR150" s="83"/>
      <c r="FS150" s="83"/>
      <c r="FT150" s="83"/>
      <c r="FU150" s="83"/>
      <c r="FV150" s="83"/>
      <c r="FW150" s="83"/>
      <c r="FX150" s="83"/>
      <c r="FY150" s="83"/>
      <c r="FZ150" s="83"/>
      <c r="GA150" s="83"/>
    </row>
    <row r="151" spans="1:183" s="1" customFormat="1" ht="30" customHeight="1" outlineLevel="1" thickBot="1">
      <c r="A151" s="8"/>
      <c r="B151" s="17" t="s">
        <v>141</v>
      </c>
      <c r="C151" s="95"/>
      <c r="D151" s="38">
        <v>1</v>
      </c>
      <c r="E151" s="76">
        <v>45491</v>
      </c>
      <c r="F151" s="76">
        <v>45492</v>
      </c>
      <c r="G151" s="31"/>
      <c r="H151" s="31"/>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79"/>
      <c r="DX151" s="83"/>
      <c r="DY151" s="83"/>
      <c r="DZ151" s="83"/>
      <c r="EA151" s="83"/>
      <c r="EB151" s="83"/>
      <c r="EC151" s="83"/>
      <c r="ED151" s="83"/>
      <c r="EE151" s="83"/>
      <c r="EF151" s="83"/>
      <c r="EG151" s="83"/>
      <c r="EH151" s="83"/>
      <c r="EI151" s="83"/>
      <c r="EJ151" s="83"/>
      <c r="EK151" s="83"/>
      <c r="EL151" s="83"/>
      <c r="EM151" s="83"/>
      <c r="EN151" s="83"/>
      <c r="EO151" s="83"/>
      <c r="EP151" s="83"/>
      <c r="EQ151" s="83"/>
      <c r="ER151" s="83"/>
      <c r="ES151" s="83"/>
      <c r="ET151" s="83"/>
      <c r="EU151" s="83"/>
      <c r="EV151" s="83"/>
      <c r="EW151" s="83"/>
      <c r="EX151" s="83"/>
      <c r="EY151" s="83"/>
      <c r="EZ151" s="83"/>
      <c r="FA151" s="83"/>
      <c r="FB151" s="83"/>
      <c r="FC151" s="83"/>
      <c r="FD151" s="83"/>
      <c r="FE151" s="83"/>
      <c r="FF151" s="83"/>
      <c r="FG151" s="83"/>
      <c r="FH151" s="83"/>
      <c r="FI151" s="83"/>
      <c r="FJ151" s="83"/>
      <c r="FK151" s="83"/>
      <c r="FL151" s="83"/>
      <c r="FM151" s="83"/>
      <c r="FN151" s="83"/>
      <c r="FO151" s="83"/>
      <c r="FP151" s="83"/>
      <c r="FQ151" s="83"/>
      <c r="FR151" s="83"/>
      <c r="FS151" s="83"/>
      <c r="FT151" s="83"/>
      <c r="FU151" s="83"/>
      <c r="FV151" s="83"/>
      <c r="FW151" s="83"/>
      <c r="FX151" s="83"/>
      <c r="FY151" s="83"/>
      <c r="FZ151" s="83"/>
      <c r="GA151" s="83"/>
    </row>
    <row r="152" spans="1:183" s="1" customFormat="1" ht="30" customHeight="1" thickBot="1">
      <c r="A152" s="8"/>
      <c r="B152" s="17" t="s">
        <v>125</v>
      </c>
      <c r="C152" s="95"/>
      <c r="D152" s="38">
        <f>0%+AVERAGE(D153:D155)</f>
        <v>1</v>
      </c>
      <c r="E152" s="76">
        <v>45476</v>
      </c>
      <c r="F152" s="76">
        <f>E152+14</f>
        <v>45490</v>
      </c>
      <c r="G152" s="31"/>
      <c r="H152" s="31"/>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79"/>
      <c r="DX152" s="83"/>
      <c r="DY152" s="83"/>
      <c r="DZ152" s="83"/>
      <c r="EA152" s="83"/>
      <c r="EB152" s="83"/>
      <c r="EC152" s="83"/>
      <c r="ED152" s="83"/>
      <c r="EE152" s="83"/>
      <c r="EF152" s="83"/>
      <c r="EG152" s="83"/>
      <c r="EH152" s="83"/>
      <c r="EI152" s="83"/>
      <c r="EJ152" s="83"/>
      <c r="EK152" s="83"/>
      <c r="EL152" s="83"/>
      <c r="EM152" s="83"/>
      <c r="EN152" s="83"/>
      <c r="EO152" s="83"/>
      <c r="EP152" s="83"/>
      <c r="EQ152" s="83"/>
      <c r="ER152" s="83"/>
      <c r="ES152" s="83"/>
      <c r="ET152" s="83"/>
      <c r="EU152" s="83"/>
      <c r="EV152" s="83"/>
      <c r="EW152" s="83"/>
      <c r="EX152" s="83"/>
      <c r="EY152" s="83"/>
      <c r="EZ152" s="83"/>
      <c r="FA152" s="83"/>
      <c r="FB152" s="83"/>
      <c r="FC152" s="83"/>
      <c r="FD152" s="83"/>
      <c r="FE152" s="83"/>
      <c r="FF152" s="83"/>
      <c r="FG152" s="83"/>
      <c r="FH152" s="83"/>
      <c r="FI152" s="83"/>
      <c r="FJ152" s="83"/>
      <c r="FK152" s="83"/>
      <c r="FL152" s="83"/>
      <c r="FM152" s="83"/>
      <c r="FN152" s="83"/>
      <c r="FO152" s="83"/>
      <c r="FP152" s="83"/>
      <c r="FQ152" s="83"/>
      <c r="FR152" s="83"/>
      <c r="FS152" s="83"/>
      <c r="FT152" s="83"/>
      <c r="FU152" s="83"/>
      <c r="FV152" s="83"/>
      <c r="FW152" s="83"/>
      <c r="FX152" s="83"/>
      <c r="FY152" s="83"/>
      <c r="FZ152" s="83"/>
      <c r="GA152" s="83"/>
    </row>
    <row r="153" spans="1:183" s="1" customFormat="1" ht="30" customHeight="1" outlineLevel="1" thickBot="1">
      <c r="A153" s="8"/>
      <c r="B153" s="17" t="s">
        <v>133</v>
      </c>
      <c r="C153" s="95"/>
      <c r="D153" s="38">
        <v>1</v>
      </c>
      <c r="E153" s="76">
        <v>45476</v>
      </c>
      <c r="F153" s="76">
        <f>E153+3</f>
        <v>45479</v>
      </c>
      <c r="G153" s="31"/>
      <c r="H153" s="31"/>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79"/>
      <c r="DX153" s="83"/>
      <c r="DY153" s="83"/>
      <c r="DZ153" s="83"/>
      <c r="EA153" s="83"/>
      <c r="EB153" s="83"/>
      <c r="EC153" s="83"/>
      <c r="ED153" s="83"/>
      <c r="EE153" s="83"/>
      <c r="EF153" s="83"/>
      <c r="EG153" s="83"/>
      <c r="EH153" s="83"/>
      <c r="EI153" s="83"/>
      <c r="EJ153" s="83"/>
      <c r="EK153" s="83"/>
      <c r="EL153" s="83"/>
      <c r="EM153" s="83"/>
      <c r="EN153" s="83"/>
      <c r="EO153" s="83"/>
      <c r="EP153" s="83"/>
      <c r="EQ153" s="83"/>
      <c r="ER153" s="83"/>
      <c r="ES153" s="83"/>
      <c r="ET153" s="83"/>
      <c r="EU153" s="83"/>
      <c r="EV153" s="83"/>
      <c r="EW153" s="83"/>
      <c r="EX153" s="83"/>
      <c r="EY153" s="83"/>
      <c r="EZ153" s="83"/>
      <c r="FA153" s="83"/>
      <c r="FB153" s="83"/>
      <c r="FC153" s="83"/>
      <c r="FD153" s="83"/>
      <c r="FE153" s="83"/>
      <c r="FF153" s="83"/>
      <c r="FG153" s="83"/>
      <c r="FH153" s="83"/>
      <c r="FI153" s="83"/>
      <c r="FJ153" s="83"/>
      <c r="FK153" s="83"/>
      <c r="FL153" s="83"/>
      <c r="FM153" s="83"/>
      <c r="FN153" s="83"/>
      <c r="FO153" s="83"/>
      <c r="FP153" s="83"/>
      <c r="FQ153" s="83"/>
      <c r="FR153" s="83"/>
      <c r="FS153" s="83"/>
      <c r="FT153" s="83"/>
      <c r="FU153" s="83"/>
      <c r="FV153" s="83"/>
      <c r="FW153" s="83"/>
      <c r="FX153" s="83"/>
      <c r="FY153" s="83"/>
      <c r="FZ153" s="83"/>
      <c r="GA153" s="83"/>
    </row>
    <row r="154" spans="1:183" s="1" customFormat="1" ht="30" customHeight="1" outlineLevel="1" thickBot="1">
      <c r="A154" s="8"/>
      <c r="B154" s="17" t="s">
        <v>134</v>
      </c>
      <c r="C154" s="95"/>
      <c r="D154" s="38">
        <v>1</v>
      </c>
      <c r="E154" s="76">
        <v>45480</v>
      </c>
      <c r="F154" s="76">
        <f>E154+6</f>
        <v>45486</v>
      </c>
      <c r="G154" s="31"/>
      <c r="H154" s="31"/>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79"/>
      <c r="DX154" s="83"/>
      <c r="DY154" s="83"/>
      <c r="DZ154" s="83"/>
      <c r="EA154" s="83"/>
      <c r="EB154" s="83"/>
      <c r="EC154" s="83"/>
      <c r="ED154" s="83"/>
      <c r="EE154" s="83"/>
      <c r="EF154" s="83"/>
      <c r="EG154" s="83"/>
      <c r="EH154" s="83"/>
      <c r="EI154" s="83"/>
      <c r="EJ154" s="83"/>
      <c r="EK154" s="83"/>
      <c r="EL154" s="83"/>
      <c r="EM154" s="83"/>
      <c r="EN154" s="83"/>
      <c r="EO154" s="83"/>
      <c r="EP154" s="83"/>
      <c r="EQ154" s="83"/>
      <c r="ER154" s="83"/>
      <c r="ES154" s="83"/>
      <c r="ET154" s="83"/>
      <c r="EU154" s="83"/>
      <c r="EV154" s="83"/>
      <c r="EW154" s="83"/>
      <c r="EX154" s="83"/>
      <c r="EY154" s="83"/>
      <c r="EZ154" s="83"/>
      <c r="FA154" s="83"/>
      <c r="FB154" s="83"/>
      <c r="FC154" s="83"/>
      <c r="FD154" s="83"/>
      <c r="FE154" s="83"/>
      <c r="FF154" s="83"/>
      <c r="FG154" s="83"/>
      <c r="FH154" s="83"/>
      <c r="FI154" s="83"/>
      <c r="FJ154" s="83"/>
      <c r="FK154" s="83"/>
      <c r="FL154" s="83"/>
      <c r="FM154" s="83"/>
      <c r="FN154" s="83"/>
      <c r="FO154" s="83"/>
      <c r="FP154" s="83"/>
      <c r="FQ154" s="83"/>
      <c r="FR154" s="83"/>
      <c r="FS154" s="83"/>
      <c r="FT154" s="83"/>
      <c r="FU154" s="83"/>
      <c r="FV154" s="83"/>
      <c r="FW154" s="83"/>
      <c r="FX154" s="83"/>
      <c r="FY154" s="83"/>
      <c r="FZ154" s="83"/>
      <c r="GA154" s="83"/>
    </row>
    <row r="155" spans="1:183" s="1" customFormat="1" ht="30" customHeight="1" outlineLevel="1" thickBot="1">
      <c r="A155" s="8"/>
      <c r="B155" s="17" t="s">
        <v>135</v>
      </c>
      <c r="C155" s="95"/>
      <c r="D155" s="38">
        <v>1</v>
      </c>
      <c r="E155" s="76">
        <v>45487</v>
      </c>
      <c r="F155" s="76">
        <v>45488</v>
      </c>
      <c r="G155" s="31"/>
      <c r="H155" s="31"/>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79"/>
      <c r="DX155" s="83"/>
      <c r="DY155" s="83"/>
      <c r="DZ155" s="83"/>
      <c r="EA155" s="83"/>
      <c r="EB155" s="83"/>
      <c r="EC155" s="83"/>
      <c r="ED155" s="83"/>
      <c r="EE155" s="83"/>
      <c r="EF155" s="83"/>
      <c r="EG155" s="83"/>
      <c r="EH155" s="83"/>
      <c r="EI155" s="83"/>
      <c r="EJ155" s="83"/>
      <c r="EK155" s="83"/>
      <c r="EL155" s="83"/>
      <c r="EM155" s="83"/>
      <c r="EN155" s="83"/>
      <c r="EO155" s="83"/>
      <c r="EP155" s="83"/>
      <c r="EQ155" s="83"/>
      <c r="ER155" s="83"/>
      <c r="ES155" s="83"/>
      <c r="ET155" s="83"/>
      <c r="EU155" s="83"/>
      <c r="EV155" s="83"/>
      <c r="EW155" s="83"/>
      <c r="EX155" s="83"/>
      <c r="EY155" s="83"/>
      <c r="EZ155" s="83"/>
      <c r="FA155" s="83"/>
      <c r="FB155" s="83"/>
      <c r="FC155" s="83"/>
      <c r="FD155" s="83"/>
      <c r="FE155" s="83"/>
      <c r="FF155" s="83"/>
      <c r="FG155" s="83"/>
      <c r="FH155" s="83"/>
      <c r="FI155" s="83"/>
      <c r="FJ155" s="83"/>
      <c r="FK155" s="83"/>
      <c r="FL155" s="83"/>
      <c r="FM155" s="83"/>
      <c r="FN155" s="83"/>
      <c r="FO155" s="83"/>
      <c r="FP155" s="83"/>
      <c r="FQ155" s="83"/>
      <c r="FR155" s="83"/>
      <c r="FS155" s="83"/>
      <c r="FT155" s="83"/>
      <c r="FU155" s="83"/>
      <c r="FV155" s="83"/>
      <c r="FW155" s="83"/>
      <c r="FX155" s="83"/>
      <c r="FY155" s="83"/>
      <c r="FZ155" s="83"/>
      <c r="GA155" s="83"/>
    </row>
    <row r="156" spans="1:183" s="1" customFormat="1" ht="30" customHeight="1" thickBot="1">
      <c r="A156" s="8" t="s">
        <v>131</v>
      </c>
      <c r="B156" s="39" t="s">
        <v>142</v>
      </c>
      <c r="C156" s="94"/>
      <c r="D156" s="40"/>
      <c r="E156" s="67"/>
      <c r="F156" s="68"/>
      <c r="G156" s="31"/>
      <c r="H156" s="31" t="str">
        <f t="shared" ca="1" si="68"/>
        <v/>
      </c>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79"/>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c r="EX156" s="83"/>
      <c r="EY156" s="83"/>
      <c r="EZ156" s="83"/>
      <c r="FA156" s="83"/>
      <c r="FB156" s="83"/>
      <c r="FC156" s="83"/>
      <c r="FD156" s="83"/>
      <c r="FE156" s="83"/>
      <c r="FF156" s="83"/>
      <c r="FG156" s="83"/>
      <c r="FH156" s="83"/>
      <c r="FI156" s="83"/>
      <c r="FJ156" s="83"/>
      <c r="FK156" s="83"/>
      <c r="FL156" s="83"/>
      <c r="FM156" s="83"/>
      <c r="FN156" s="83"/>
      <c r="FO156" s="83"/>
      <c r="FP156" s="83"/>
      <c r="FQ156" s="83"/>
      <c r="FR156" s="83"/>
      <c r="FS156" s="83"/>
      <c r="FT156" s="83"/>
      <c r="FU156" s="83"/>
      <c r="FV156" s="83"/>
      <c r="FW156" s="83"/>
      <c r="FX156" s="83"/>
      <c r="FY156" s="83"/>
      <c r="FZ156" s="83"/>
      <c r="GA156" s="83"/>
    </row>
    <row r="157" spans="1:183" s="1" customFormat="1" ht="30" customHeight="1" thickBot="1">
      <c r="A157" s="8"/>
      <c r="B157" s="18" t="s">
        <v>143</v>
      </c>
      <c r="C157" s="93"/>
      <c r="D157" s="41">
        <v>1</v>
      </c>
      <c r="E157" s="77">
        <v>45392</v>
      </c>
      <c r="F157" s="77">
        <v>45412</v>
      </c>
      <c r="G157" s="31"/>
      <c r="H157" s="31">
        <f t="shared" ca="1" si="68"/>
        <v>21</v>
      </c>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79"/>
      <c r="DX157" s="83"/>
      <c r="DY157" s="83"/>
      <c r="DZ157" s="83"/>
      <c r="EA157" s="83"/>
      <c r="EB157" s="83"/>
      <c r="EC157" s="83"/>
      <c r="ED157" s="83"/>
      <c r="EE157" s="83"/>
      <c r="EF157" s="83"/>
      <c r="EG157" s="83"/>
      <c r="EH157" s="83"/>
      <c r="EI157" s="83"/>
      <c r="EJ157" s="83"/>
      <c r="EK157" s="83"/>
      <c r="EL157" s="83"/>
      <c r="EM157" s="83"/>
      <c r="EN157" s="83"/>
      <c r="EO157" s="83"/>
      <c r="EP157" s="83"/>
      <c r="EQ157" s="83"/>
      <c r="ER157" s="83"/>
      <c r="ES157" s="83"/>
      <c r="ET157" s="83"/>
      <c r="EU157" s="83"/>
      <c r="EV157" s="83"/>
      <c r="EW157" s="83"/>
      <c r="EX157" s="83"/>
      <c r="EY157" s="83"/>
      <c r="EZ157" s="83"/>
      <c r="FA157" s="83"/>
      <c r="FB157" s="83"/>
      <c r="FC157" s="83"/>
      <c r="FD157" s="83"/>
      <c r="FE157" s="83"/>
      <c r="FF157" s="83"/>
      <c r="FG157" s="83"/>
      <c r="FH157" s="83"/>
      <c r="FI157" s="83"/>
      <c r="FJ157" s="83"/>
      <c r="FK157" s="83"/>
      <c r="FL157" s="83"/>
      <c r="FM157" s="83"/>
      <c r="FN157" s="83"/>
      <c r="FO157" s="83"/>
      <c r="FP157" s="83"/>
      <c r="FQ157" s="83"/>
      <c r="FR157" s="83"/>
      <c r="FS157" s="83"/>
      <c r="FT157" s="83"/>
      <c r="FU157" s="83"/>
      <c r="FV157" s="83"/>
      <c r="FW157" s="83"/>
      <c r="FX157" s="83"/>
      <c r="FY157" s="83"/>
      <c r="FZ157" s="83"/>
      <c r="GA157" s="83"/>
    </row>
    <row r="158" spans="1:183" s="1" customFormat="1" ht="30" customHeight="1" thickBot="1">
      <c r="A158" s="8"/>
      <c r="B158" s="18" t="s">
        <v>144</v>
      </c>
      <c r="C158" s="93"/>
      <c r="D158" s="41">
        <v>1</v>
      </c>
      <c r="E158" s="77">
        <v>45392</v>
      </c>
      <c r="F158" s="77">
        <v>45421</v>
      </c>
      <c r="G158" s="31"/>
      <c r="H158" s="31">
        <f t="shared" ca="1" si="68"/>
        <v>30</v>
      </c>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79"/>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c r="EZ158" s="83"/>
      <c r="FA158" s="83"/>
      <c r="FB158" s="83"/>
      <c r="FC158" s="83"/>
      <c r="FD158" s="83"/>
      <c r="FE158" s="83"/>
      <c r="FF158" s="83"/>
      <c r="FG158" s="83"/>
      <c r="FH158" s="83"/>
      <c r="FI158" s="83"/>
      <c r="FJ158" s="83"/>
      <c r="FK158" s="83"/>
      <c r="FL158" s="83"/>
      <c r="FM158" s="83"/>
      <c r="FN158" s="83"/>
      <c r="FO158" s="83"/>
      <c r="FP158" s="83"/>
      <c r="FQ158" s="83"/>
      <c r="FR158" s="83"/>
      <c r="FS158" s="83"/>
      <c r="FT158" s="83"/>
      <c r="FU158" s="83"/>
      <c r="FV158" s="83"/>
      <c r="FW158" s="83"/>
      <c r="FX158" s="83"/>
      <c r="FY158" s="83"/>
      <c r="FZ158" s="83"/>
      <c r="GA158" s="83"/>
    </row>
    <row r="159" spans="1:183" s="1" customFormat="1" ht="30" customHeight="1" thickBot="1">
      <c r="A159" s="8"/>
      <c r="B159" s="18" t="s">
        <v>145</v>
      </c>
      <c r="C159" s="93"/>
      <c r="D159" s="41">
        <v>1</v>
      </c>
      <c r="E159" s="77">
        <v>45392</v>
      </c>
      <c r="F159" s="77">
        <v>45421</v>
      </c>
      <c r="G159" s="31"/>
      <c r="H159" s="31">
        <f t="shared" ca="1" si="68"/>
        <v>30</v>
      </c>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79"/>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c r="EX159" s="83"/>
      <c r="EY159" s="83"/>
      <c r="EZ159" s="83"/>
      <c r="FA159" s="83"/>
      <c r="FB159" s="83"/>
      <c r="FC159" s="83"/>
      <c r="FD159" s="83"/>
      <c r="FE159" s="83"/>
      <c r="FF159" s="83"/>
      <c r="FG159" s="83"/>
      <c r="FH159" s="83"/>
      <c r="FI159" s="83"/>
      <c r="FJ159" s="83"/>
      <c r="FK159" s="83"/>
      <c r="FL159" s="83"/>
      <c r="FM159" s="83"/>
      <c r="FN159" s="83"/>
      <c r="FO159" s="83"/>
      <c r="FP159" s="83"/>
      <c r="FQ159" s="83"/>
      <c r="FR159" s="83"/>
      <c r="FS159" s="83"/>
      <c r="FT159" s="83"/>
      <c r="FU159" s="83"/>
      <c r="FV159" s="83"/>
      <c r="FW159" s="83"/>
      <c r="FX159" s="83"/>
      <c r="FY159" s="83"/>
      <c r="FZ159" s="83"/>
      <c r="GA159" s="83"/>
    </row>
    <row r="160" spans="1:183" s="1" customFormat="1" ht="30" customHeight="1" thickBot="1">
      <c r="A160" s="8"/>
      <c r="B160" s="18" t="s">
        <v>146</v>
      </c>
      <c r="C160" s="93"/>
      <c r="D160" s="41">
        <v>1</v>
      </c>
      <c r="E160" s="77">
        <v>45392</v>
      </c>
      <c r="F160" s="77">
        <v>45421</v>
      </c>
      <c r="G160" s="31"/>
      <c r="H160" s="31">
        <f t="shared" ca="1" si="68"/>
        <v>30</v>
      </c>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79"/>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c r="EZ160" s="83"/>
      <c r="FA160" s="83"/>
      <c r="FB160" s="83"/>
      <c r="FC160" s="83"/>
      <c r="FD160" s="83"/>
      <c r="FE160" s="83"/>
      <c r="FF160" s="83"/>
      <c r="FG160" s="83"/>
      <c r="FH160" s="83"/>
      <c r="FI160" s="83"/>
      <c r="FJ160" s="83"/>
      <c r="FK160" s="83"/>
      <c r="FL160" s="83"/>
      <c r="FM160" s="83"/>
      <c r="FN160" s="83"/>
      <c r="FO160" s="83"/>
      <c r="FP160" s="83"/>
      <c r="FQ160" s="83"/>
      <c r="FR160" s="83"/>
      <c r="FS160" s="83"/>
      <c r="FT160" s="83"/>
      <c r="FU160" s="83"/>
      <c r="FV160" s="83"/>
      <c r="FW160" s="83"/>
      <c r="FX160" s="83"/>
      <c r="FY160" s="83"/>
      <c r="FZ160" s="83"/>
      <c r="GA160" s="83"/>
    </row>
    <row r="161" spans="1:183" s="1" customFormat="1" ht="30" customHeight="1" thickBot="1">
      <c r="A161" s="8"/>
      <c r="B161" s="18" t="s">
        <v>34</v>
      </c>
      <c r="C161" s="93"/>
      <c r="D161" s="41">
        <v>1</v>
      </c>
      <c r="E161" s="77">
        <v>45392</v>
      </c>
      <c r="F161" s="77">
        <v>45421</v>
      </c>
      <c r="G161" s="31"/>
      <c r="H161" s="31">
        <f t="shared" ca="1" si="68"/>
        <v>30</v>
      </c>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79"/>
      <c r="DX161" s="83"/>
      <c r="DY161" s="83"/>
      <c r="DZ161" s="83"/>
      <c r="EA161" s="83"/>
      <c r="EB161" s="83"/>
      <c r="EC161" s="83"/>
      <c r="ED161" s="83"/>
      <c r="EE161" s="83"/>
      <c r="EF161" s="83"/>
      <c r="EG161" s="83"/>
      <c r="EH161" s="83"/>
      <c r="EI161" s="83"/>
      <c r="EJ161" s="83"/>
      <c r="EK161" s="83"/>
      <c r="EL161" s="83"/>
      <c r="EM161" s="83"/>
      <c r="EN161" s="83"/>
      <c r="EO161" s="83"/>
      <c r="EP161" s="83"/>
      <c r="EQ161" s="83"/>
      <c r="ER161" s="83"/>
      <c r="ES161" s="83"/>
      <c r="ET161" s="83"/>
      <c r="EU161" s="83"/>
      <c r="EV161" s="83"/>
      <c r="EW161" s="83"/>
      <c r="EX161" s="83"/>
      <c r="EY161" s="83"/>
      <c r="EZ161" s="83"/>
      <c r="FA161" s="83"/>
      <c r="FB161" s="83"/>
      <c r="FC161" s="83"/>
      <c r="FD161" s="83"/>
      <c r="FE161" s="83"/>
      <c r="FF161" s="83"/>
      <c r="FG161" s="83"/>
      <c r="FH161" s="83"/>
      <c r="FI161" s="83"/>
      <c r="FJ161" s="83"/>
      <c r="FK161" s="83"/>
      <c r="FL161" s="83"/>
      <c r="FM161" s="83"/>
      <c r="FN161" s="83"/>
      <c r="FO161" s="83"/>
      <c r="FP161" s="83"/>
      <c r="FQ161" s="83"/>
      <c r="FR161" s="83"/>
      <c r="FS161" s="83"/>
      <c r="FT161" s="83"/>
      <c r="FU161" s="83"/>
      <c r="FV161" s="83"/>
      <c r="FW161" s="83"/>
      <c r="FX161" s="83"/>
      <c r="FY161" s="83"/>
      <c r="FZ161" s="83"/>
      <c r="GA161" s="83"/>
    </row>
    <row r="162" spans="1:183" s="1" customFormat="1" ht="30" customHeight="1" thickBot="1">
      <c r="A162" s="8"/>
      <c r="B162" s="18" t="s">
        <v>147</v>
      </c>
      <c r="C162" s="93"/>
      <c r="D162" s="41">
        <v>1</v>
      </c>
      <c r="E162" s="77">
        <v>45392</v>
      </c>
      <c r="F162" s="77">
        <v>45494</v>
      </c>
      <c r="G162" s="31"/>
      <c r="H162" s="31"/>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79"/>
      <c r="DX162" s="83"/>
      <c r="DY162" s="83"/>
      <c r="DZ162" s="83"/>
      <c r="EA162" s="83"/>
      <c r="EB162" s="83"/>
      <c r="EC162" s="83"/>
      <c r="ED162" s="83"/>
      <c r="EE162" s="83"/>
      <c r="EF162" s="83"/>
      <c r="EG162" s="83"/>
      <c r="EH162" s="83"/>
      <c r="EI162" s="83"/>
      <c r="EJ162" s="83"/>
      <c r="EK162" s="83"/>
      <c r="EL162" s="83"/>
      <c r="EM162" s="83"/>
      <c r="EN162" s="83"/>
      <c r="EO162" s="83"/>
      <c r="EP162" s="83"/>
      <c r="EQ162" s="83"/>
      <c r="ER162" s="83"/>
      <c r="ES162" s="83"/>
      <c r="ET162" s="83"/>
      <c r="EU162" s="83"/>
      <c r="EV162" s="83"/>
      <c r="EW162" s="83"/>
      <c r="EX162" s="83"/>
      <c r="EY162" s="83"/>
      <c r="EZ162" s="83"/>
      <c r="FA162" s="83"/>
      <c r="FB162" s="83"/>
      <c r="FC162" s="83"/>
      <c r="FD162" s="83"/>
      <c r="FE162" s="83"/>
      <c r="FF162" s="83"/>
      <c r="FG162" s="83"/>
      <c r="FH162" s="83"/>
      <c r="FI162" s="83"/>
      <c r="FJ162" s="83"/>
      <c r="FK162" s="83"/>
      <c r="FL162" s="83"/>
      <c r="FM162" s="83"/>
      <c r="FN162" s="83"/>
      <c r="FO162" s="83"/>
      <c r="FP162" s="83"/>
      <c r="FQ162" s="83"/>
      <c r="FR162" s="83"/>
      <c r="FS162" s="83"/>
      <c r="FT162" s="83"/>
      <c r="FU162" s="83"/>
      <c r="FV162" s="83"/>
      <c r="FW162" s="83"/>
      <c r="FX162" s="83"/>
      <c r="FY162" s="83"/>
      <c r="FZ162" s="83"/>
      <c r="GA162" s="83"/>
    </row>
    <row r="163" spans="1:183" s="1" customFormat="1" ht="30" customHeight="1" thickBot="1">
      <c r="A163" s="8"/>
      <c r="B163" s="18" t="s">
        <v>148</v>
      </c>
      <c r="C163" s="93"/>
      <c r="D163" s="41">
        <v>1</v>
      </c>
      <c r="E163" s="77">
        <v>45392</v>
      </c>
      <c r="F163" s="77">
        <v>45494</v>
      </c>
      <c r="G163" s="31"/>
      <c r="H163" s="31"/>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79"/>
      <c r="DX163" s="83"/>
      <c r="DY163" s="83"/>
      <c r="DZ163" s="83"/>
      <c r="EA163" s="83"/>
      <c r="EB163" s="83"/>
      <c r="EC163" s="83"/>
      <c r="ED163" s="83"/>
      <c r="EE163" s="83"/>
      <c r="EF163" s="83"/>
      <c r="EG163" s="83"/>
      <c r="EH163" s="83"/>
      <c r="EI163" s="83"/>
      <c r="EJ163" s="83"/>
      <c r="EK163" s="83"/>
      <c r="EL163" s="83"/>
      <c r="EM163" s="83"/>
      <c r="EN163" s="83"/>
      <c r="EO163" s="83"/>
      <c r="EP163" s="83"/>
      <c r="EQ163" s="83"/>
      <c r="ER163" s="83"/>
      <c r="ES163" s="83"/>
      <c r="ET163" s="83"/>
      <c r="EU163" s="83"/>
      <c r="EV163" s="83"/>
      <c r="EW163" s="83"/>
      <c r="EX163" s="83"/>
      <c r="EY163" s="83"/>
      <c r="EZ163" s="83"/>
      <c r="FA163" s="83"/>
      <c r="FB163" s="83"/>
      <c r="FC163" s="83"/>
      <c r="FD163" s="83"/>
      <c r="FE163" s="83"/>
      <c r="FF163" s="83"/>
      <c r="FG163" s="83"/>
      <c r="FH163" s="83"/>
      <c r="FI163" s="83"/>
      <c r="FJ163" s="83"/>
      <c r="FK163" s="83"/>
      <c r="FL163" s="83"/>
      <c r="FM163" s="83"/>
      <c r="FN163" s="83"/>
      <c r="FO163" s="83"/>
      <c r="FP163" s="83"/>
      <c r="FQ163" s="83"/>
      <c r="FR163" s="83"/>
      <c r="FS163" s="83"/>
      <c r="FT163" s="83"/>
      <c r="FU163" s="83"/>
      <c r="FV163" s="83"/>
      <c r="FW163" s="83"/>
      <c r="FX163" s="83"/>
      <c r="FY163" s="83"/>
      <c r="FZ163" s="83"/>
      <c r="GA163" s="83"/>
    </row>
    <row r="164" spans="1:183" s="1" customFormat="1" ht="30" customHeight="1" thickBot="1">
      <c r="A164" s="8"/>
      <c r="B164" s="18" t="s">
        <v>149</v>
      </c>
      <c r="C164" s="93"/>
      <c r="D164" s="41">
        <v>1</v>
      </c>
      <c r="E164" s="77">
        <v>45392</v>
      </c>
      <c r="F164" s="77">
        <v>45494</v>
      </c>
      <c r="G164" s="31"/>
      <c r="H164" s="31"/>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79"/>
      <c r="DX164" s="83"/>
      <c r="DY164" s="83"/>
      <c r="DZ164" s="83"/>
      <c r="EA164" s="83"/>
      <c r="EB164" s="83"/>
      <c r="EC164" s="83"/>
      <c r="ED164" s="83"/>
      <c r="EE164" s="83"/>
      <c r="EF164" s="83"/>
      <c r="EG164" s="83"/>
      <c r="EH164" s="83"/>
      <c r="EI164" s="83"/>
      <c r="EJ164" s="83"/>
      <c r="EK164" s="83"/>
      <c r="EL164" s="83"/>
      <c r="EM164" s="83"/>
      <c r="EN164" s="83"/>
      <c r="EO164" s="83"/>
      <c r="EP164" s="83"/>
      <c r="EQ164" s="83"/>
      <c r="ER164" s="83"/>
      <c r="ES164" s="83"/>
      <c r="ET164" s="83"/>
      <c r="EU164" s="83"/>
      <c r="EV164" s="83"/>
      <c r="EW164" s="83"/>
      <c r="EX164" s="83"/>
      <c r="EY164" s="83"/>
      <c r="EZ164" s="83"/>
      <c r="FA164" s="83"/>
      <c r="FB164" s="83"/>
      <c r="FC164" s="83"/>
      <c r="FD164" s="83"/>
      <c r="FE164" s="83"/>
      <c r="FF164" s="83"/>
      <c r="FG164" s="83"/>
      <c r="FH164" s="83"/>
      <c r="FI164" s="83"/>
      <c r="FJ164" s="83"/>
      <c r="FK164" s="83"/>
      <c r="FL164" s="83"/>
      <c r="FM164" s="83"/>
      <c r="FN164" s="83"/>
      <c r="FO164" s="83"/>
      <c r="FP164" s="83"/>
      <c r="FQ164" s="83"/>
      <c r="FR164" s="83"/>
      <c r="FS164" s="83"/>
      <c r="FT164" s="83"/>
      <c r="FU164" s="83"/>
      <c r="FV164" s="83"/>
      <c r="FW164" s="83"/>
      <c r="FX164" s="83"/>
      <c r="FY164" s="83"/>
      <c r="FZ164" s="83"/>
      <c r="GA164" s="83"/>
    </row>
    <row r="165" spans="1:183" s="1" customFormat="1" ht="30" customHeight="1" thickBot="1">
      <c r="A165" s="8"/>
      <c r="B165" s="18" t="s">
        <v>150</v>
      </c>
      <c r="C165" s="93"/>
      <c r="D165" s="41">
        <v>1</v>
      </c>
      <c r="E165" s="77">
        <v>45392</v>
      </c>
      <c r="F165" s="77">
        <v>45494</v>
      </c>
      <c r="G165" s="31"/>
      <c r="H165" s="31"/>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79"/>
      <c r="DX165" s="83"/>
      <c r="DY165" s="83"/>
      <c r="DZ165" s="83"/>
      <c r="EA165" s="83"/>
      <c r="EB165" s="83"/>
      <c r="EC165" s="83"/>
      <c r="ED165" s="83"/>
      <c r="EE165" s="83"/>
      <c r="EF165" s="83"/>
      <c r="EG165" s="83"/>
      <c r="EH165" s="83"/>
      <c r="EI165" s="83"/>
      <c r="EJ165" s="83"/>
      <c r="EK165" s="83"/>
      <c r="EL165" s="83"/>
      <c r="EM165" s="83"/>
      <c r="EN165" s="83"/>
      <c r="EO165" s="83"/>
      <c r="EP165" s="83"/>
      <c r="EQ165" s="83"/>
      <c r="ER165" s="83"/>
      <c r="ES165" s="83"/>
      <c r="ET165" s="83"/>
      <c r="EU165" s="83"/>
      <c r="EV165" s="83"/>
      <c r="EW165" s="83"/>
      <c r="EX165" s="83"/>
      <c r="EY165" s="83"/>
      <c r="EZ165" s="83"/>
      <c r="FA165" s="83"/>
      <c r="FB165" s="83"/>
      <c r="FC165" s="83"/>
      <c r="FD165" s="83"/>
      <c r="FE165" s="83"/>
      <c r="FF165" s="83"/>
      <c r="FG165" s="83"/>
      <c r="FH165" s="83"/>
      <c r="FI165" s="83"/>
      <c r="FJ165" s="83"/>
      <c r="FK165" s="83"/>
      <c r="FL165" s="83"/>
      <c r="FM165" s="83"/>
      <c r="FN165" s="83"/>
      <c r="FO165" s="83"/>
      <c r="FP165" s="83"/>
      <c r="FQ165" s="83"/>
      <c r="FR165" s="83"/>
      <c r="FS165" s="83"/>
      <c r="FT165" s="83"/>
      <c r="FU165" s="83"/>
      <c r="FV165" s="83"/>
      <c r="FW165" s="83"/>
      <c r="FX165" s="83"/>
      <c r="FY165" s="83"/>
      <c r="FZ165" s="83"/>
      <c r="GA165" s="83"/>
    </row>
    <row r="166" spans="1:183" s="1" customFormat="1" ht="30" customHeight="1" thickBot="1">
      <c r="A166" s="8"/>
      <c r="B166" s="84"/>
      <c r="C166" s="98"/>
      <c r="D166" s="34"/>
      <c r="E166" s="85"/>
      <c r="F166" s="85"/>
      <c r="G166" s="31"/>
      <c r="H166" s="31"/>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79"/>
      <c r="DX166" s="83"/>
      <c r="DY166" s="83"/>
      <c r="DZ166" s="83"/>
      <c r="EA166" s="83"/>
      <c r="EB166" s="83"/>
      <c r="EC166" s="83"/>
      <c r="ED166" s="83"/>
      <c r="EE166" s="83"/>
      <c r="EF166" s="83"/>
      <c r="EG166" s="83"/>
      <c r="EH166" s="83"/>
      <c r="EI166" s="83"/>
      <c r="EJ166" s="83"/>
      <c r="EK166" s="83"/>
      <c r="EL166" s="83"/>
      <c r="EM166" s="83"/>
      <c r="EN166" s="83"/>
      <c r="EO166" s="83"/>
      <c r="EP166" s="83"/>
      <c r="EQ166" s="83"/>
      <c r="ER166" s="83"/>
      <c r="ES166" s="83"/>
      <c r="ET166" s="83"/>
      <c r="EU166" s="83"/>
      <c r="EV166" s="83"/>
      <c r="EW166" s="83"/>
      <c r="EX166" s="83"/>
      <c r="EY166" s="83"/>
      <c r="EZ166" s="83"/>
      <c r="FA166" s="83"/>
      <c r="FB166" s="83"/>
      <c r="FC166" s="83"/>
      <c r="FD166" s="83"/>
      <c r="FE166" s="83"/>
      <c r="FF166" s="83"/>
      <c r="FG166" s="83"/>
      <c r="FH166" s="83"/>
      <c r="FI166" s="83"/>
      <c r="FJ166" s="83"/>
      <c r="FK166" s="83"/>
      <c r="FL166" s="83"/>
      <c r="FM166" s="83"/>
      <c r="FN166" s="83"/>
      <c r="FO166" s="83"/>
      <c r="FP166" s="83"/>
      <c r="FQ166" s="83"/>
      <c r="FR166" s="83"/>
      <c r="FS166" s="83"/>
      <c r="FT166" s="83"/>
      <c r="FU166" s="83"/>
      <c r="FV166" s="83"/>
      <c r="FW166" s="83"/>
      <c r="FX166" s="83"/>
      <c r="FY166" s="83"/>
      <c r="FZ166" s="83"/>
      <c r="GA166" s="83"/>
    </row>
    <row r="167" spans="1:183" s="1" customFormat="1" ht="30" customHeight="1" thickBot="1">
      <c r="A167" s="8"/>
      <c r="B167" s="16"/>
      <c r="C167" s="97"/>
      <c r="D167" s="35"/>
      <c r="E167" s="75"/>
      <c r="F167" s="75"/>
      <c r="G167" s="31"/>
      <c r="H167" s="31"/>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79"/>
      <c r="DX167" s="83"/>
      <c r="DY167" s="83"/>
      <c r="DZ167" s="83"/>
      <c r="EA167" s="83"/>
      <c r="EB167" s="83"/>
      <c r="EC167" s="83"/>
      <c r="ED167" s="83"/>
      <c r="EE167" s="83"/>
      <c r="EF167" s="83"/>
      <c r="EG167" s="83"/>
      <c r="EH167" s="83"/>
      <c r="EI167" s="83"/>
      <c r="EJ167" s="83"/>
      <c r="EK167" s="83"/>
      <c r="EL167" s="83"/>
      <c r="EM167" s="83"/>
      <c r="EN167" s="83"/>
      <c r="EO167" s="83"/>
      <c r="EP167" s="83"/>
      <c r="EQ167" s="83"/>
      <c r="ER167" s="83"/>
      <c r="ES167" s="83"/>
      <c r="ET167" s="83"/>
      <c r="EU167" s="83"/>
      <c r="EV167" s="83"/>
      <c r="EW167" s="83"/>
      <c r="EX167" s="83"/>
      <c r="EY167" s="83"/>
      <c r="EZ167" s="83"/>
      <c r="FA167" s="83"/>
      <c r="FB167" s="83"/>
      <c r="FC167" s="83"/>
      <c r="FD167" s="83"/>
      <c r="FE167" s="83"/>
      <c r="FF167" s="83"/>
      <c r="FG167" s="83"/>
      <c r="FH167" s="83"/>
      <c r="FI167" s="83"/>
      <c r="FJ167" s="83"/>
      <c r="FK167" s="83"/>
      <c r="FL167" s="83"/>
      <c r="FM167" s="83"/>
      <c r="FN167" s="83"/>
      <c r="FO167" s="83"/>
      <c r="FP167" s="83"/>
      <c r="FQ167" s="83"/>
      <c r="FR167" s="83"/>
      <c r="FS167" s="83"/>
      <c r="FT167" s="83"/>
      <c r="FU167" s="83"/>
      <c r="FV167" s="83"/>
      <c r="FW167" s="83"/>
      <c r="FX167" s="83"/>
      <c r="FY167" s="83"/>
      <c r="FZ167" s="83"/>
      <c r="GA167" s="83"/>
    </row>
    <row r="168" spans="1:183" s="1" customFormat="1" ht="30" customHeight="1" thickBot="1">
      <c r="A168" s="8"/>
      <c r="B168" s="16"/>
      <c r="C168" s="97"/>
      <c r="D168" s="35"/>
      <c r="E168" s="75"/>
      <c r="F168" s="75"/>
      <c r="G168" s="31"/>
      <c r="H168" s="31"/>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79"/>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c r="EX168" s="83"/>
      <c r="EY168" s="83"/>
      <c r="EZ168" s="83"/>
      <c r="FA168" s="83"/>
      <c r="FB168" s="83"/>
      <c r="FC168" s="83"/>
      <c r="FD168" s="83"/>
      <c r="FE168" s="83"/>
      <c r="FF168" s="83"/>
      <c r="FG168" s="83"/>
      <c r="FH168" s="83"/>
      <c r="FI168" s="83"/>
      <c r="FJ168" s="83"/>
      <c r="FK168" s="83"/>
      <c r="FL168" s="83"/>
      <c r="FM168" s="83"/>
      <c r="FN168" s="83"/>
      <c r="FO168" s="83"/>
      <c r="FP168" s="83"/>
      <c r="FQ168" s="83"/>
      <c r="FR168" s="83"/>
      <c r="FS168" s="83"/>
      <c r="FT168" s="83"/>
      <c r="FU168" s="83"/>
      <c r="FV168" s="83"/>
      <c r="FW168" s="83"/>
      <c r="FX168" s="83"/>
      <c r="FY168" s="83"/>
      <c r="FZ168" s="83"/>
      <c r="GA168" s="83"/>
    </row>
    <row r="169" spans="1:183" s="1" customFormat="1" ht="30" customHeight="1" thickBot="1">
      <c r="A169" s="8"/>
      <c r="B169" s="16"/>
      <c r="C169" s="97"/>
      <c r="D169" s="35"/>
      <c r="E169" s="75"/>
      <c r="F169" s="75"/>
      <c r="G169" s="31"/>
      <c r="H169" s="31"/>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79"/>
      <c r="DX169" s="83"/>
      <c r="DY169" s="83"/>
      <c r="DZ169" s="83"/>
      <c r="EA169" s="83"/>
      <c r="EB169" s="83"/>
      <c r="EC169" s="83"/>
      <c r="ED169" s="83"/>
      <c r="EE169" s="83"/>
      <c r="EF169" s="83"/>
      <c r="EG169" s="83"/>
      <c r="EH169" s="83"/>
      <c r="EI169" s="83"/>
      <c r="EJ169" s="83"/>
      <c r="EK169" s="83"/>
      <c r="EL169" s="83"/>
      <c r="EM169" s="83"/>
      <c r="EN169" s="83"/>
      <c r="EO169" s="83"/>
      <c r="EP169" s="83"/>
      <c r="EQ169" s="83"/>
      <c r="ER169" s="83"/>
      <c r="ES169" s="83"/>
      <c r="ET169" s="83"/>
      <c r="EU169" s="83"/>
      <c r="EV169" s="83"/>
      <c r="EW169" s="83"/>
      <c r="EX169" s="83"/>
      <c r="EY169" s="83"/>
      <c r="EZ169" s="83"/>
      <c r="FA169" s="83"/>
      <c r="FB169" s="83"/>
      <c r="FC169" s="83"/>
      <c r="FD169" s="83"/>
      <c r="FE169" s="83"/>
      <c r="FF169" s="83"/>
      <c r="FG169" s="83"/>
      <c r="FH169" s="83"/>
      <c r="FI169" s="83"/>
      <c r="FJ169" s="83"/>
      <c r="FK169" s="83"/>
      <c r="FL169" s="83"/>
      <c r="FM169" s="83"/>
      <c r="FN169" s="83"/>
      <c r="FO169" s="83"/>
      <c r="FP169" s="83"/>
      <c r="FQ169" s="83"/>
      <c r="FR169" s="83"/>
      <c r="FS169" s="83"/>
      <c r="FT169" s="83"/>
      <c r="FU169" s="83"/>
      <c r="FV169" s="83"/>
      <c r="FW169" s="83"/>
      <c r="FX169" s="83"/>
      <c r="FY169" s="83"/>
      <c r="FZ169" s="83"/>
      <c r="GA169" s="83"/>
    </row>
    <row r="170" spans="1:183" s="1" customFormat="1" ht="30" customHeight="1" thickBot="1">
      <c r="A170" s="8"/>
      <c r="B170" s="16"/>
      <c r="C170" s="97"/>
      <c r="D170" s="35"/>
      <c r="E170" s="75"/>
      <c r="F170" s="75"/>
      <c r="G170" s="31"/>
      <c r="H170" s="31"/>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79"/>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c r="FL170" s="83"/>
      <c r="FM170" s="83"/>
      <c r="FN170" s="83"/>
      <c r="FO170" s="83"/>
      <c r="FP170" s="83"/>
      <c r="FQ170" s="83"/>
      <c r="FR170" s="83"/>
      <c r="FS170" s="83"/>
      <c r="FT170" s="83"/>
      <c r="FU170" s="83"/>
      <c r="FV170" s="83"/>
      <c r="FW170" s="83"/>
      <c r="FX170" s="83"/>
      <c r="FY170" s="83"/>
      <c r="FZ170" s="83"/>
      <c r="GA170" s="83"/>
    </row>
    <row r="171" spans="1:183" s="1" customFormat="1" ht="30" customHeight="1" thickBot="1">
      <c r="A171" s="8"/>
      <c r="B171" s="16"/>
      <c r="C171" s="97"/>
      <c r="D171" s="35"/>
      <c r="E171" s="75"/>
      <c r="F171" s="75"/>
      <c r="G171" s="31"/>
      <c r="H171" s="31"/>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79"/>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c r="FH171" s="83"/>
      <c r="FI171" s="83"/>
      <c r="FJ171" s="83"/>
      <c r="FK171" s="83"/>
      <c r="FL171" s="83"/>
      <c r="FM171" s="83"/>
      <c r="FN171" s="83"/>
      <c r="FO171" s="83"/>
      <c r="FP171" s="83"/>
      <c r="FQ171" s="83"/>
      <c r="FR171" s="83"/>
      <c r="FS171" s="83"/>
      <c r="FT171" s="83"/>
      <c r="FU171" s="83"/>
      <c r="FV171" s="83"/>
      <c r="FW171" s="83"/>
      <c r="FX171" s="83"/>
      <c r="FY171" s="83"/>
      <c r="FZ171" s="83"/>
      <c r="GA171" s="83"/>
    </row>
    <row r="172" spans="1:183" s="1" customFormat="1" ht="30" customHeight="1" thickBot="1">
      <c r="A172" s="9" t="s">
        <v>151</v>
      </c>
      <c r="B172" s="42" t="s">
        <v>152</v>
      </c>
      <c r="C172" s="43"/>
      <c r="D172" s="44"/>
      <c r="E172" s="69"/>
      <c r="F172" s="70"/>
      <c r="G172" s="45"/>
      <c r="H172" s="45" t="str">
        <f t="shared" ca="1" si="68"/>
        <v/>
      </c>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80"/>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c r="FH172" s="83"/>
      <c r="FI172" s="83"/>
      <c r="FJ172" s="83"/>
      <c r="FK172" s="83"/>
      <c r="FL172" s="83"/>
      <c r="FM172" s="83"/>
      <c r="FN172" s="83"/>
      <c r="FO172" s="83"/>
      <c r="FP172" s="83"/>
      <c r="FQ172" s="83"/>
      <c r="FR172" s="83"/>
      <c r="FS172" s="83"/>
      <c r="FT172" s="83"/>
      <c r="FU172" s="83"/>
      <c r="FV172" s="83"/>
      <c r="FW172" s="83"/>
      <c r="FX172" s="83"/>
      <c r="FY172" s="83"/>
      <c r="FZ172" s="83"/>
      <c r="GA172" s="83"/>
    </row>
    <row r="173" spans="1:183" ht="30" customHeight="1">
      <c r="G173" s="3"/>
    </row>
    <row r="174" spans="1:183" ht="30" customHeight="1">
      <c r="C174" s="46"/>
      <c r="F174" s="47"/>
    </row>
    <row r="175" spans="1:183" ht="30" customHeight="1">
      <c r="C175" s="48"/>
    </row>
  </sheetData>
  <mergeCells count="28">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FN4:FT4"/>
    <mergeCell ref="FU4:GA4"/>
    <mergeCell ref="EE4:EK4"/>
    <mergeCell ref="EL4:ER4"/>
    <mergeCell ref="ES4:EY4"/>
    <mergeCell ref="EZ4:FF4"/>
    <mergeCell ref="FG4:FM4"/>
  </mergeCells>
  <phoneticPr fontId="29"/>
  <conditionalFormatting sqref="D7:D17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A172">
    <cfRule type="expression" dxfId="2" priority="33">
      <formula>AND(TODAY()&gt;=I$5,TODAY()&lt;J$5)</formula>
    </cfRule>
  </conditionalFormatting>
  <conditionalFormatting sqref="I7:GA17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171"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3.5"/>
  <cols>
    <col min="1" max="1" width="87" style="49" customWidth="1"/>
    <col min="2" max="16384" width="9" style="50"/>
  </cols>
  <sheetData>
    <row r="1" spans="1:2" ht="46.5" customHeight="1"/>
    <row r="2" spans="1:2" s="52" customFormat="1" ht="15.95">
      <c r="A2" s="51" t="s">
        <v>2</v>
      </c>
      <c r="B2" s="51"/>
    </row>
    <row r="3" spans="1:2" s="55" customFormat="1" ht="27" customHeight="1">
      <c r="A3" s="53" t="s">
        <v>5</v>
      </c>
      <c r="B3" s="54"/>
    </row>
    <row r="4" spans="1:2" s="57" customFormat="1" ht="26.45">
      <c r="A4" s="56" t="s">
        <v>153</v>
      </c>
    </row>
    <row r="5" spans="1:2" ht="61.5" customHeight="1">
      <c r="A5" s="58" t="s">
        <v>154</v>
      </c>
    </row>
    <row r="6" spans="1:2" ht="26.25" customHeight="1">
      <c r="A6" s="56" t="s">
        <v>155</v>
      </c>
    </row>
    <row r="7" spans="1:2" s="49" customFormat="1" ht="198" customHeight="1">
      <c r="A7" s="59" t="s">
        <v>156</v>
      </c>
    </row>
    <row r="8" spans="1:2" s="57" customFormat="1" ht="26.45">
      <c r="A8" s="56" t="s">
        <v>157</v>
      </c>
    </row>
    <row r="9" spans="1:2" ht="45">
      <c r="A9" s="58" t="s">
        <v>158</v>
      </c>
    </row>
    <row r="10" spans="1:2" s="49" customFormat="1" ht="28.35" customHeight="1">
      <c r="A10" s="60" t="s">
        <v>159</v>
      </c>
    </row>
    <row r="11" spans="1:2" s="57" customFormat="1" ht="26.45">
      <c r="A11" s="56" t="s">
        <v>160</v>
      </c>
    </row>
    <row r="12" spans="1:2" ht="30">
      <c r="A12" s="58" t="s">
        <v>161</v>
      </c>
    </row>
    <row r="13" spans="1:2" s="49" customFormat="1" ht="28.35" customHeight="1">
      <c r="A13" s="60" t="s">
        <v>162</v>
      </c>
    </row>
    <row r="14" spans="1:2" s="57" customFormat="1" ht="26.45">
      <c r="A14" s="56" t="s">
        <v>163</v>
      </c>
    </row>
    <row r="15" spans="1:2" ht="64.5" customHeight="1">
      <c r="A15" s="58" t="s">
        <v>164</v>
      </c>
    </row>
    <row r="16" spans="1:2" ht="45">
      <c r="A16" s="58" t="s">
        <v>165</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708DBB9E-6D89-4A94-9DC5-964B7833E11C}"/>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村上 慶</cp:lastModifiedBy>
  <cp:revision/>
  <dcterms:created xsi:type="dcterms:W3CDTF">2021-12-14T20:18:50Z</dcterms:created>
  <dcterms:modified xsi:type="dcterms:W3CDTF">2024-07-26T03:46:16Z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