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第一次作业\"/>
    </mc:Choice>
  </mc:AlternateContent>
  <xr:revisionPtr revIDLastSave="0" documentId="13_ncr:1_{9F421633-41BE-43DF-B817-52DAF66AFF9F}" xr6:coauthVersionLast="47" xr6:coauthVersionMax="47" xr10:uidLastSave="{00000000-0000-0000-0000-000000000000}"/>
  <bookViews>
    <workbookView xWindow="-110" yWindow="-110" windowWidth="25820" windowHeight="15500" activeTab="1" xr2:uid="{0F9F4AE5-86B6-48AD-8E7F-FCDB6FCEC3C8}"/>
  </bookViews>
  <sheets>
    <sheet name="student1" sheetId="1" r:id="rId1"/>
    <sheet name="studen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M3" i="3"/>
  <c r="M4" i="3"/>
  <c r="M5" i="3"/>
  <c r="M6" i="3"/>
  <c r="M7" i="3"/>
  <c r="M2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G2" i="1"/>
  <c r="H2" i="1"/>
  <c r="F2" i="1"/>
  <c r="K2" i="3" l="1"/>
  <c r="L2" i="3" s="1"/>
  <c r="K4" i="3"/>
  <c r="L4" i="3" s="1"/>
  <c r="K6" i="3"/>
  <c r="L6" i="3" s="1"/>
  <c r="K3" i="3"/>
  <c r="L3" i="3" s="1"/>
  <c r="K5" i="3"/>
  <c r="L5" i="3" s="1"/>
  <c r="J3" i="3"/>
  <c r="K7" i="3"/>
  <c r="L7" i="3" s="1"/>
  <c r="J2" i="3"/>
  <c r="J4" i="3"/>
  <c r="J6" i="3"/>
  <c r="J5" i="3"/>
  <c r="J7" i="3"/>
</calcChain>
</file>

<file path=xl/sharedStrings.xml><?xml version="1.0" encoding="utf-8"?>
<sst xmlns="http://schemas.openxmlformats.org/spreadsheetml/2006/main" count="57" uniqueCount="27">
  <si>
    <t>学号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</si>
  <si>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</si>
  <si>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</si>
  <si>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</si>
  <si>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家庭住址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</si>
  <si>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</si>
  <si>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</si>
  <si>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</si>
  <si>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</si>
  <si>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</si>
  <si>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</si>
  <si>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老六</t>
    <phoneticPr fontId="1" type="noConversion"/>
  </si>
  <si>
    <t>钱七</t>
    <phoneticPr fontId="1" type="noConversion"/>
  </si>
  <si>
    <t>老八</t>
    <phoneticPr fontId="1" type="noConversion"/>
  </si>
  <si>
    <t>广西崇左</t>
    <phoneticPr fontId="1" type="noConversion"/>
  </si>
  <si>
    <t>广西桂林</t>
    <phoneticPr fontId="1" type="noConversion"/>
  </si>
  <si>
    <t>广东汕头</t>
    <phoneticPr fontId="1" type="noConversion"/>
  </si>
  <si>
    <t>广东珠海</t>
    <phoneticPr fontId="1" type="noConversion"/>
  </si>
  <si>
    <t>北京海淀</t>
    <phoneticPr fontId="1" type="noConversion"/>
  </si>
  <si>
    <t>北京昌平</t>
    <phoneticPr fontId="1" type="noConversion"/>
  </si>
  <si>
    <t>男</t>
  </si>
  <si>
    <t>女</t>
  </si>
  <si>
    <t>总分</t>
    <phoneticPr fontId="1" type="noConversion"/>
  </si>
  <si>
    <t>总评</t>
    <phoneticPr fontId="1" type="noConversion"/>
  </si>
  <si>
    <t>本地/外地</t>
    <phoneticPr fontId="1" type="noConversion"/>
  </si>
  <si>
    <t>平均数</t>
    <phoneticPr fontId="1" type="noConversion"/>
  </si>
  <si>
    <t>年龄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</si>
</sst>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79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B035-3B26-49BB-8D99-898C3CED6C06}">
  <dimension ref="A1:H7"/>
  <sheetViews>
    <sheetView workbookViewId="0">
      <selection activeCell="D32" sqref="D32"/>
    </sheetView>
  </sheetViews>
  <sheetFormatPr defaultRowHeight="14" x14ac:dyDescent="0.3"/>
  <cols>
    <col min="1" max="1" width="16.58203125" bestFit="1" customWidth="1"/>
    <col min="4" max="4" width="13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202411078001</v>
      </c>
      <c r="B2" t="s">
        <v>8</v>
      </c>
      <c r="C2" t="s">
        <v>21</v>
      </c>
      <c r="D2" s="2">
        <v>39021</v>
      </c>
      <c r="E2" t="s">
        <v>14</v>
      </c>
      <c r="F2" s="3">
        <f ca="1">RAND()*50+50</f>
        <v>92.88963745572832</v>
      </c>
      <c r="G2" s="3">
        <f t="shared" ref="G2:H7" ca="1" si="0">RAND()*50+50</f>
        <v>79.476526256562821</v>
      </c>
      <c r="H2" s="3">
        <f t="shared" ca="1" si="0"/>
        <v>87.935194594310559</v>
      </c>
    </row>
    <row r="3" spans="1:8" x14ac:dyDescent="0.3">
      <c r="A3" s="1">
        <v>202411078002</v>
      </c>
      <c r="B3" t="s">
        <v>9</v>
      </c>
      <c r="C3" t="s">
        <v>20</v>
      </c>
      <c r="D3" s="2">
        <v>39051</v>
      </c>
      <c r="E3" t="s">
        <v>15</v>
      </c>
      <c r="F3" s="3">
        <f t="shared" ref="F3:F7" ca="1" si="1">RAND()*50+50</f>
        <v>53.786179391688378</v>
      </c>
      <c r="G3" s="3">
        <f t="shared" ca="1" si="0"/>
        <v>64.539888921588513</v>
      </c>
      <c r="H3" s="3">
        <f t="shared" ca="1" si="0"/>
        <v>75.125894895313024</v>
      </c>
    </row>
    <row r="4" spans="1:8" x14ac:dyDescent="0.3">
      <c r="A4" s="1">
        <v>202411078003</v>
      </c>
      <c r="B4" t="s">
        <v>10</v>
      </c>
      <c r="C4" t="s">
        <v>21</v>
      </c>
      <c r="D4" s="2">
        <v>39082</v>
      </c>
      <c r="E4" t="s">
        <v>16</v>
      </c>
      <c r="F4" s="3">
        <f t="shared" ca="1" si="1"/>
        <v>74.125158893715323</v>
      </c>
      <c r="G4" s="3">
        <f t="shared" ca="1" si="0"/>
        <v>82.708700337449756</v>
      </c>
      <c r="H4" s="3">
        <f t="shared" ca="1" si="0"/>
        <v>51.547567211174787</v>
      </c>
    </row>
    <row r="5" spans="1:8" x14ac:dyDescent="0.3">
      <c r="A5" s="1">
        <v>202411078004</v>
      </c>
      <c r="B5" t="s">
        <v>11</v>
      </c>
      <c r="C5" t="s">
        <v>20</v>
      </c>
      <c r="D5" s="2">
        <v>39113</v>
      </c>
      <c r="E5" t="s">
        <v>17</v>
      </c>
      <c r="F5" s="3">
        <f t="shared" ca="1" si="1"/>
        <v>54.754936852065626</v>
      </c>
      <c r="G5" s="3">
        <f t="shared" ca="1" si="0"/>
        <v>90.930381167284764</v>
      </c>
      <c r="H5" s="3">
        <f t="shared" ca="1" si="0"/>
        <v>83.245796429802908</v>
      </c>
    </row>
    <row r="6" spans="1:8" x14ac:dyDescent="0.3">
      <c r="A6" s="1">
        <v>202411078005</v>
      </c>
      <c r="B6" t="s">
        <v>12</v>
      </c>
      <c r="C6" t="s">
        <v>21</v>
      </c>
      <c r="D6" s="2">
        <v>39141</v>
      </c>
      <c r="E6" t="s">
        <v>18</v>
      </c>
      <c r="F6" s="3">
        <f t="shared" ca="1" si="1"/>
        <v>50.871552322872091</v>
      </c>
      <c r="G6" s="3">
        <f t="shared" ca="1" si="0"/>
        <v>88.712481124774229</v>
      </c>
      <c r="H6" s="3">
        <f t="shared" ca="1" si="0"/>
        <v>99.640967980391508</v>
      </c>
    </row>
    <row r="7" spans="1:8" x14ac:dyDescent="0.3">
      <c r="A7" s="1">
        <v>202411078006</v>
      </c>
      <c r="B7" t="s">
        <v>13</v>
      </c>
      <c r="C7" t="s">
        <v>20</v>
      </c>
      <c r="D7" s="2">
        <v>39172</v>
      </c>
      <c r="E7" t="s">
        <v>19</v>
      </c>
      <c r="F7" s="3">
        <f t="shared" ca="1" si="1"/>
        <v>72.578204306201883</v>
      </c>
      <c r="G7" s="3">
        <f t="shared" ca="1" si="0"/>
        <v>62.581945308092934</v>
      </c>
      <c r="H7" s="3">
        <f t="shared" ca="1" si="0"/>
        <v>74.528016982869232</v>
      </c>
    </row>
  </sheetData>
  <phoneticPr fontId="1" type="noConversion"/>
  <dataValidations count="1">
    <dataValidation type="list" allowBlank="1" showInputMessage="1" showErrorMessage="1" sqref="C2:C7" xr:uid="{457B82F1-470A-4CC9-9D67-B65EA47C4895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DC1D-F356-450C-812F-8EFE255E823E}">
  <dimension ref="A1:M7"/>
  <sheetViews>
    <sheetView tabSelected="1" topLeftCell="B1" workbookViewId="0">
      <selection activeCell="D13" sqref="D13"/>
    </sheetView>
  </sheetViews>
  <sheetFormatPr defaultRowHeight="14" x14ac:dyDescent="0.3"/>
  <cols>
    <col min="1" max="1" width="16.58203125" bestFit="1" customWidth="1"/>
    <col min="4" max="4" width="9.5" bestFit="1" customWidth="1"/>
    <col min="5" max="5" width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</v>
      </c>
      <c r="K1" t="s">
        <v>25</v>
      </c>
      <c r="L1" t="s">
        <v>23</v>
      </c>
      <c r="M1" t="s">
        <v>24</v>
      </c>
    </row>
    <row r="2" spans="1:13" x14ac:dyDescent="0.3">
      <c r="A2" s="1">
        <v>202411078001</v>
      </c>
      <c r="B2" t="s">
        <v>8</v>
      </c>
      <c r="C2" t="s">
        <v>21</v>
      </c>
      <c r="D2" s="1">
        <f ca="1">(TODAY()-E2)/365</f>
        <v>18.068493150684933</v>
      </c>
      <c r="E2" s="2">
        <v>39021</v>
      </c>
      <c r="F2" t="s">
        <v>14</v>
      </c>
      <c r="G2" s="3">
        <f ca="1">RAND()*50+50</f>
        <v>52.230862126534426</v>
      </c>
      <c r="H2" s="3">
        <f t="shared" ref="H2:I7" ca="1" si="0">RAND()*50+50</f>
        <v>56.569828511202275</v>
      </c>
      <c r="I2" s="3">
        <f t="shared" ca="1" si="0"/>
        <v>57.0729887490604</v>
      </c>
      <c r="J2" s="3">
        <f ca="1">SUM(I2+H2+G2)</f>
        <v>165.87367938679711</v>
      </c>
      <c r="K2" s="3">
        <f ca="1">AVERAGE(G2:I2)</f>
        <v>55.291226462265705</v>
      </c>
      <c r="L2" t="str">
        <f ca="1">IF(K2&lt;60,"不合格",IF(K2&lt;79,"及格","良好"))</f>
        <v>不合格</v>
      </c>
      <c r="M2" t="str">
        <f>IF(LEFT(F4,2)="北京","本生源","外生源")</f>
        <v>外生源</v>
      </c>
    </row>
    <row r="3" spans="1:13" x14ac:dyDescent="0.3">
      <c r="A3" s="1">
        <v>202411078002</v>
      </c>
      <c r="B3" t="s">
        <v>9</v>
      </c>
      <c r="C3" t="s">
        <v>20</v>
      </c>
      <c r="D3" s="1">
        <f t="shared" ref="D3:D7" ca="1" si="1">(TODAY()-E3)/365</f>
        <v>17.986301369863014</v>
      </c>
      <c r="E3" s="2">
        <v>39051</v>
      </c>
      <c r="F3" t="s">
        <v>15</v>
      </c>
      <c r="G3" s="3">
        <f t="shared" ref="G3:G7" ca="1" si="2">RAND()*50+50</f>
        <v>92.837701262595886</v>
      </c>
      <c r="H3" s="3">
        <f t="shared" ca="1" si="0"/>
        <v>92.366815365305001</v>
      </c>
      <c r="I3" s="3">
        <f t="shared" ca="1" si="0"/>
        <v>55.471592812665023</v>
      </c>
      <c r="J3" s="3">
        <f ca="1">SUM(I3+H3+G3)</f>
        <v>240.67610944056591</v>
      </c>
      <c r="K3" s="3">
        <f t="shared" ref="K3:K7" ca="1" si="3">AVERAGE(G3:I3)</f>
        <v>80.225369813521965</v>
      </c>
      <c r="L3" t="str">
        <f ca="1">IF(K3&lt;60,"不合格",IF(K3&lt;79,"及格","""良好"))</f>
        <v>"良好</v>
      </c>
      <c r="M3" t="str">
        <f t="shared" ref="M3:M7" si="4">IF(LEFT(F5,2)="北京","本生源","外生源")</f>
        <v>外生源</v>
      </c>
    </row>
    <row r="4" spans="1:13" x14ac:dyDescent="0.3">
      <c r="A4" s="1">
        <v>202411078003</v>
      </c>
      <c r="B4" t="s">
        <v>10</v>
      </c>
      <c r="C4" t="s">
        <v>21</v>
      </c>
      <c r="D4" s="1">
        <f t="shared" ca="1" si="1"/>
        <v>17.901369863013699</v>
      </c>
      <c r="E4" s="2">
        <v>39082</v>
      </c>
      <c r="F4" t="s">
        <v>16</v>
      </c>
      <c r="G4" s="3">
        <f t="shared" ca="1" si="2"/>
        <v>66.004234527762208</v>
      </c>
      <c r="H4" s="3">
        <f t="shared" ca="1" si="0"/>
        <v>77.950476844674014</v>
      </c>
      <c r="I4" s="3">
        <f t="shared" ca="1" si="0"/>
        <v>84.193435491494796</v>
      </c>
      <c r="J4" s="3">
        <f t="shared" ref="J4:J7" ca="1" si="5">SUM(I4+H4+G4)</f>
        <v>228.148146863931</v>
      </c>
      <c r="K4" s="3">
        <f t="shared" ca="1" si="3"/>
        <v>76.049382287977011</v>
      </c>
      <c r="L4" t="str">
        <f t="shared" ref="L4:L7" ca="1" si="6">IF(K4&lt;60,"不合格",IF(K4&lt;79,"及格","""良好"))</f>
        <v>及格</v>
      </c>
      <c r="M4" t="str">
        <f t="shared" si="4"/>
        <v>本生源</v>
      </c>
    </row>
    <row r="5" spans="1:13" x14ac:dyDescent="0.3">
      <c r="A5" s="1">
        <v>202411078004</v>
      </c>
      <c r="B5" t="s">
        <v>11</v>
      </c>
      <c r="C5" t="s">
        <v>20</v>
      </c>
      <c r="D5" s="1">
        <f t="shared" ca="1" si="1"/>
        <v>17.816438356164383</v>
      </c>
      <c r="E5" s="2">
        <v>39113</v>
      </c>
      <c r="F5" t="s">
        <v>17</v>
      </c>
      <c r="G5" s="3">
        <f t="shared" ca="1" si="2"/>
        <v>73.886761308080978</v>
      </c>
      <c r="H5" s="3">
        <f t="shared" ca="1" si="0"/>
        <v>93.291752036504164</v>
      </c>
      <c r="I5" s="3">
        <f t="shared" ca="1" si="0"/>
        <v>75.053461758812062</v>
      </c>
      <c r="J5" s="3">
        <f t="shared" ca="1" si="5"/>
        <v>242.23197510339719</v>
      </c>
      <c r="K5" s="3">
        <f t="shared" ca="1" si="3"/>
        <v>80.743991701132401</v>
      </c>
      <c r="L5" t="str">
        <f t="shared" ca="1" si="6"/>
        <v>"良好</v>
      </c>
      <c r="M5" t="str">
        <f t="shared" si="4"/>
        <v>本生源</v>
      </c>
    </row>
    <row r="6" spans="1:13" x14ac:dyDescent="0.3">
      <c r="A6" s="1">
        <v>202411078005</v>
      </c>
      <c r="B6" t="s">
        <v>12</v>
      </c>
      <c r="C6" t="s">
        <v>21</v>
      </c>
      <c r="D6" s="1">
        <f t="shared" ca="1" si="1"/>
        <v>17.739726027397261</v>
      </c>
      <c r="E6" s="2">
        <v>39141</v>
      </c>
      <c r="F6" t="s">
        <v>18</v>
      </c>
      <c r="G6" s="3">
        <f t="shared" ca="1" si="2"/>
        <v>57.230401875861979</v>
      </c>
      <c r="H6" s="3">
        <f t="shared" ca="1" si="0"/>
        <v>69.184979568958767</v>
      </c>
      <c r="I6" s="3">
        <f t="shared" ca="1" si="0"/>
        <v>67.905063984805167</v>
      </c>
      <c r="J6" s="3">
        <f t="shared" ca="1" si="5"/>
        <v>194.32044542962592</v>
      </c>
      <c r="K6" s="3">
        <f t="shared" ca="1" si="3"/>
        <v>64.773481809875307</v>
      </c>
      <c r="L6" t="str">
        <f t="shared" ca="1" si="6"/>
        <v>及格</v>
      </c>
      <c r="M6" t="str">
        <f t="shared" si="4"/>
        <v>外生源</v>
      </c>
    </row>
    <row r="7" spans="1:13" x14ac:dyDescent="0.3">
      <c r="A7" s="1">
        <v>202411078006</v>
      </c>
      <c r="B7" t="s">
        <v>13</v>
      </c>
      <c r="C7" t="s">
        <v>20</v>
      </c>
      <c r="D7" s="1">
        <f t="shared" ca="1" si="1"/>
        <v>17.654794520547945</v>
      </c>
      <c r="E7" s="2">
        <v>39172</v>
      </c>
      <c r="F7" t="s">
        <v>19</v>
      </c>
      <c r="G7" s="3">
        <f t="shared" ca="1" si="2"/>
        <v>63.305461011816334</v>
      </c>
      <c r="H7" s="3">
        <f t="shared" ca="1" si="0"/>
        <v>63.293819680237235</v>
      </c>
      <c r="I7" s="3">
        <f t="shared" ca="1" si="0"/>
        <v>71.454411825460326</v>
      </c>
      <c r="J7" s="3">
        <f t="shared" ca="1" si="5"/>
        <v>198.05369251751389</v>
      </c>
      <c r="K7" s="3">
        <f t="shared" ca="1" si="3"/>
        <v>66.017897505837965</v>
      </c>
      <c r="L7" t="str">
        <f t="shared" ca="1" si="6"/>
        <v>及格</v>
      </c>
      <c r="M7" t="str">
        <f t="shared" si="4"/>
        <v>外生源</v>
      </c>
    </row>
  </sheetData>
  <phoneticPr fontId="1" type="noConversion"/>
  <dataValidations count="1">
    <dataValidation type="list" allowBlank="1" showInputMessage="1" showErrorMessage="1" sqref="C2:C7" xr:uid="{6F7712D1-0B1D-4E26-A8B1-7002BCE4B0E2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student1</vt:lpstr>
      <vt:lpstr>student1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2024-11-20T12:13:48Z</dcterms:created>
  <dcterms:modified xsi:type="dcterms:W3CDTF">2024-11-20T15:32:57Z</dcterms:modified>
</cp:coreProperties>
</file>