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7" i="1" l="1"/>
  <c r="B48" i="1"/>
  <c r="H48" i="1" l="1"/>
  <c r="H47" i="1"/>
  <c r="I47" i="1"/>
  <c r="I48" i="1"/>
  <c r="F47" i="1"/>
  <c r="G47" i="1"/>
  <c r="F48" i="1"/>
  <c r="G48" i="1"/>
  <c r="D47" i="1"/>
  <c r="E47" i="1"/>
  <c r="D48" i="1"/>
  <c r="E48" i="1"/>
  <c r="C48" i="1"/>
  <c r="C47" i="1"/>
  <c r="K13" i="1" l="1"/>
  <c r="K14" i="1"/>
  <c r="H13" i="1"/>
  <c r="H14" i="1"/>
  <c r="G13" i="1"/>
  <c r="F13" i="1"/>
  <c r="F14" i="1"/>
  <c r="B13" i="1"/>
  <c r="B14" i="1"/>
  <c r="J13" i="1"/>
  <c r="J14" i="1"/>
  <c r="D13" i="1"/>
  <c r="E13" i="1"/>
  <c r="I13" i="1"/>
  <c r="D14" i="1"/>
  <c r="E14" i="1"/>
  <c r="G14" i="1"/>
  <c r="I14" i="1"/>
  <c r="C14" i="1"/>
  <c r="C13" i="1"/>
</calcChain>
</file>

<file path=xl/sharedStrings.xml><?xml version="1.0" encoding="utf-8"?>
<sst xmlns="http://schemas.openxmlformats.org/spreadsheetml/2006/main" count="52" uniqueCount="33">
  <si>
    <t>att48</t>
    <phoneticPr fontId="1"/>
  </si>
  <si>
    <t>温度</t>
    <rPh sb="0" eb="2">
      <t>オンド</t>
    </rPh>
    <phoneticPr fontId="1"/>
  </si>
  <si>
    <t>平均</t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</si>
  <si>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</si>
  <si>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</si>
  <si>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t-検定: 分散が等しくないと仮定した２標本による検定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</si>
  <si>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</si>
  <si>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</si>
  <si>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</si>
  <si>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</si>
  <si>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</si>
  <si>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</si>
  <si>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</si>
  <si>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</si>
  <si>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</si>
  <si>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有意差なし</t>
    <rPh sb="0" eb="3">
      <t>ユウイサ</t>
    </rPh>
    <phoneticPr fontId="1"/>
  </si>
  <si>
    <t>分散分析: 一元配置</t>
  </si>
  <si>
    <t>概要</t>
  </si>
  <si>
    <t>グループ</t>
  </si>
  <si>
    <t>標本数</t>
  </si>
  <si>
    <t>合計</t>
  </si>
  <si>
    <t>分散分析表</t>
  </si>
  <si>
    <t>変動要因</t>
  </si>
  <si>
    <t>変動</t>
  </si>
  <si>
    <t>観測された分散比</t>
  </si>
  <si>
    <t>P-値</t>
  </si>
  <si>
    <t>F 境界値</t>
  </si>
  <si>
    <t>グループ間</t>
  </si>
  <si>
    <t>グループ内</t>
  </si>
  <si>
    <t>有意差あり</t>
    <rPh sb="0" eb="3">
      <t>ユウイサ</t>
    </rPh>
    <phoneticPr fontId="1"/>
  </si>
  <si>
    <t>eil101</t>
    <phoneticPr fontId="1"/>
  </si>
  <si>
    <t>rat575</t>
    <phoneticPr fontId="1"/>
  </si>
  <si>
    <t>pr1002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</si>
</sst>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att48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Sheet1!$B$2:$K$2</c:f>
              <c:numCache>
                <c:formatCode>General</c:formatCode>
                <c:ptCount val="1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Sheet1!$B$13:$K$13</c:f>
              <c:numCache>
                <c:formatCode>General</c:formatCode>
                <c:ptCount val="10"/>
                <c:pt idx="0">
                  <c:v>4.8768934000000002</c:v>
                </c:pt>
                <c:pt idx="1">
                  <c:v>4.9003512000000011</c:v>
                </c:pt>
                <c:pt idx="2">
                  <c:v>4.8317427000000004</c:v>
                </c:pt>
                <c:pt idx="3">
                  <c:v>8.1672574000000004</c:v>
                </c:pt>
                <c:pt idx="4">
                  <c:v>16.1453372</c:v>
                </c:pt>
                <c:pt idx="5">
                  <c:v>18.238789900000004</c:v>
                </c:pt>
                <c:pt idx="6">
                  <c:v>19.945131800000002</c:v>
                </c:pt>
                <c:pt idx="7">
                  <c:v>20.099710399999999</c:v>
                </c:pt>
                <c:pt idx="8">
                  <c:v>20.269707200000003</c:v>
                </c:pt>
                <c:pt idx="9">
                  <c:v>20.280240200000001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9504"/>
        <c:axId val="126701952"/>
      </c:scatterChart>
      <c:valAx>
        <c:axId val="1257495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01952"/>
        <c:crosses val="autoZero"/>
        <c:crossBetween val="midCat"/>
      </c:valAx>
      <c:valAx>
        <c:axId val="12670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コスト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4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Sheet1!$B$14:$K$14</c:f>
                <c:numCache>
                  <c:formatCode>General</c:formatCode>
                  <c:ptCount val="10"/>
                  <c:pt idx="0">
                    <c:v>0.28022583730776857</c:v>
                  </c:pt>
                  <c:pt idx="1">
                    <c:v>0.31912407217626187</c:v>
                  </c:pt>
                  <c:pt idx="2">
                    <c:v>0.23646722277941612</c:v>
                  </c:pt>
                  <c:pt idx="3">
                    <c:v>8.5986200684993561E-2</c:v>
                  </c:pt>
                  <c:pt idx="4">
                    <c:v>8.9074365934088712E-2</c:v>
                  </c:pt>
                  <c:pt idx="5">
                    <c:v>7.0264055013142812E-2</c:v>
                  </c:pt>
                  <c:pt idx="6">
                    <c:v>5.0076164095905207E-2</c:v>
                  </c:pt>
                  <c:pt idx="7">
                    <c:v>4.2546248417927146E-2</c:v>
                  </c:pt>
                  <c:pt idx="8">
                    <c:v>5.7237013027934901E-2</c:v>
                  </c:pt>
                  <c:pt idx="9">
                    <c:v>4.5114171524699334E-2</c:v>
                  </c:pt>
                </c:numCache>
              </c:numRef>
            </c:plus>
            <c:minus>
              <c:numRef>
                <c:f>Sheet1!$B$14:$K$14</c:f>
                <c:numCache>
                  <c:formatCode>General</c:formatCode>
                  <c:ptCount val="10"/>
                  <c:pt idx="0">
                    <c:v>0.28022583730776857</c:v>
                  </c:pt>
                  <c:pt idx="1">
                    <c:v>0.31912407217626187</c:v>
                  </c:pt>
                  <c:pt idx="2">
                    <c:v>0.23646722277941612</c:v>
                  </c:pt>
                  <c:pt idx="3">
                    <c:v>8.5986200684993561E-2</c:v>
                  </c:pt>
                  <c:pt idx="4">
                    <c:v>8.9074365934088712E-2</c:v>
                  </c:pt>
                  <c:pt idx="5">
                    <c:v>7.0264055013142812E-2</c:v>
                  </c:pt>
                  <c:pt idx="6">
                    <c:v>5.0076164095905207E-2</c:v>
                  </c:pt>
                  <c:pt idx="7">
                    <c:v>4.2546248417927146E-2</c:v>
                  </c:pt>
                  <c:pt idx="8">
                    <c:v>5.7237013027934901E-2</c:v>
                  </c:pt>
                  <c:pt idx="9">
                    <c:v>4.5114171524699334E-2</c:v>
                  </c:pt>
                </c:numCache>
              </c:numRef>
            </c:minus>
          </c:errBars>
          <c:cat>
            <c:numRef>
              <c:f>Sheet1!$B$2:$K$2</c:f>
              <c:numCache>
                <c:formatCode>General</c:formatCode>
                <c:ptCount val="1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4.8768934000000002</c:v>
                </c:pt>
                <c:pt idx="1">
                  <c:v>4.9003512000000011</c:v>
                </c:pt>
                <c:pt idx="2">
                  <c:v>4.8317427000000004</c:v>
                </c:pt>
                <c:pt idx="3">
                  <c:v>8.1672574000000004</c:v>
                </c:pt>
                <c:pt idx="4">
                  <c:v>16.1453372</c:v>
                </c:pt>
                <c:pt idx="5">
                  <c:v>18.238789900000004</c:v>
                </c:pt>
                <c:pt idx="6">
                  <c:v>19.945131800000002</c:v>
                </c:pt>
                <c:pt idx="7">
                  <c:v>20.099710399999999</c:v>
                </c:pt>
                <c:pt idx="8">
                  <c:v>20.269707200000003</c:v>
                </c:pt>
                <c:pt idx="9">
                  <c:v>20.280240200000001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18720"/>
        <c:axId val="126720640"/>
      </c:barChart>
      <c:catAx>
        <c:axId val="1267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20640"/>
        <c:crosses val="autoZero"/>
        <c:auto val="1"/>
        <c:lblAlgn val="ctr"/>
        <c:lblOffset val="100"/>
        <c:noMultiLvlLbl val="0"/>
      </c:catAx>
      <c:valAx>
        <c:axId val="12672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平均コスト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1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1.1104549431321085E-3"/>
                  <c:y val="-6.3846967045785949E-2"/>
                </c:manualLayout>
              </c:layout>
              <c:numFmt formatCode="General" sourceLinked="0"/>
            </c:trendlineLbl>
          </c:trendline>
          <c:xVal>
            <c:numRef>
              <c:f>Sheet1!$B$2:$K$2</c:f>
              <c:numCache>
                <c:formatCode>General</c:formatCode>
                <c:ptCount val="10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Sheet1!$B$13:$K$13</c:f>
              <c:numCache>
                <c:formatCode>General</c:formatCode>
                <c:ptCount val="10"/>
                <c:pt idx="0">
                  <c:v>4.8768934000000002</c:v>
                </c:pt>
                <c:pt idx="1">
                  <c:v>4.9003512000000011</c:v>
                </c:pt>
                <c:pt idx="2">
                  <c:v>4.8317427000000004</c:v>
                </c:pt>
                <c:pt idx="3">
                  <c:v>8.1672574000000004</c:v>
                </c:pt>
                <c:pt idx="4">
                  <c:v>16.1453372</c:v>
                </c:pt>
                <c:pt idx="5">
                  <c:v>18.238789900000004</c:v>
                </c:pt>
                <c:pt idx="6">
                  <c:v>19.945131800000002</c:v>
                </c:pt>
                <c:pt idx="7">
                  <c:v>20.099710399999999</c:v>
                </c:pt>
                <c:pt idx="8">
                  <c:v>20.269707200000003</c:v>
                </c:pt>
                <c:pt idx="9">
                  <c:v>20.280240200000001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66080"/>
        <c:axId val="126772352"/>
      </c:scatterChart>
      <c:valAx>
        <c:axId val="1267660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72352"/>
        <c:crosses val="autoZero"/>
        <c:crossBetween val="midCat"/>
      </c:valAx>
      <c:valAx>
        <c:axId val="12677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平均コスト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6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eil101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Sheet1!$B$36:$I$36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Sheet1!$B$47:$I$47</c:f>
              <c:numCache>
                <c:formatCode>General</c:formatCode>
                <c:ptCount val="8"/>
                <c:pt idx="0">
                  <c:v>10.565831599999999</c:v>
                </c:pt>
                <c:pt idx="1">
                  <c:v>11.425236399999999</c:v>
                </c:pt>
                <c:pt idx="2">
                  <c:v>11.451861099999999</c:v>
                </c:pt>
                <c:pt idx="3">
                  <c:v>20.464638900000001</c:v>
                </c:pt>
                <c:pt idx="4">
                  <c:v>46.122835500000008</c:v>
                </c:pt>
                <c:pt idx="5">
                  <c:v>50.032734999999995</c:v>
                </c:pt>
                <c:pt idx="6">
                  <c:v>50.27551900000001</c:v>
                </c:pt>
                <c:pt idx="7">
                  <c:v>50.352138099999998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5792"/>
        <c:axId val="126808448"/>
      </c:scatterChart>
      <c:valAx>
        <c:axId val="1267857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08448"/>
        <c:crosses val="autoZero"/>
        <c:crossBetween val="midCat"/>
      </c:valAx>
      <c:valAx>
        <c:axId val="12680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コスト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8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rat575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Sheet1!$B$52:$I$52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Sheet1!$B$53:$I$53</c:f>
              <c:numCache>
                <c:formatCode>General</c:formatCode>
                <c:ptCount val="8"/>
                <c:pt idx="0">
                  <c:v>34.322553999999997</c:v>
                </c:pt>
                <c:pt idx="1">
                  <c:v>33.251500999999998</c:v>
                </c:pt>
                <c:pt idx="2">
                  <c:v>36.808453</c:v>
                </c:pt>
                <c:pt idx="3">
                  <c:v>109.682954</c:v>
                </c:pt>
                <c:pt idx="4">
                  <c:v>393.03404799999998</c:v>
                </c:pt>
                <c:pt idx="5">
                  <c:v>483.83475399999998</c:v>
                </c:pt>
                <c:pt idx="6">
                  <c:v>492.17717399999998</c:v>
                </c:pt>
                <c:pt idx="7">
                  <c:v>492.10488800000002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7504"/>
        <c:axId val="126839424"/>
      </c:scatterChart>
      <c:valAx>
        <c:axId val="1268375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39424"/>
        <c:crosses val="autoZero"/>
        <c:crossBetween val="midCat"/>
      </c:valAx>
      <c:valAx>
        <c:axId val="1268394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コスト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3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pr1002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Sheet1!$B$57:$I$57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Sheet1!$B$58:$I$58</c:f>
              <c:numCache>
                <c:formatCode>General</c:formatCode>
                <c:ptCount val="8"/>
                <c:pt idx="0">
                  <c:v>17.613094</c:v>
                </c:pt>
                <c:pt idx="1">
                  <c:v>20.345029</c:v>
                </c:pt>
                <c:pt idx="2">
                  <c:v>30.727698</c:v>
                </c:pt>
                <c:pt idx="3">
                  <c:v>154.868391</c:v>
                </c:pt>
                <c:pt idx="4">
                  <c:v>353.25268699999998</c:v>
                </c:pt>
                <c:pt idx="5">
                  <c:v>380.65804200000002</c:v>
                </c:pt>
                <c:pt idx="6">
                  <c:v>382.08543700000001</c:v>
                </c:pt>
                <c:pt idx="7">
                  <c:v>383.42454900000001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64000"/>
        <c:axId val="126870272"/>
      </c:scatterChart>
      <c:valAx>
        <c:axId val="1268640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70272"/>
        <c:crosses val="autoZero"/>
        <c:crossBetween val="midCat"/>
      </c:valAx>
      <c:valAx>
        <c:axId val="1268702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コスト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6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24</xdr:row>
      <xdr:rowOff>85725</xdr:rowOff>
    </xdr:from>
    <xdr:to>
      <xdr:col>8</xdr:col>
      <xdr:colOff>219075</xdr:colOff>
      <xdr:row>40</xdr:row>
      <xdr:rowOff>114300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28575</xdr:rowOff>
    </xdr:from>
    <xdr:to>
      <xdr:col>17</xdr:col>
      <xdr:colOff>561975</xdr:colOff>
      <xdr:row>16</xdr:row>
      <xdr:rowOff>47625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14</xdr:row>
      <xdr:rowOff>142875</xdr:rowOff>
    </xdr:from>
    <xdr:to>
      <xdr:col>15</xdr:col>
      <xdr:colOff>619125</xdr:colOff>
      <xdr:row>30</xdr:row>
      <xdr:rowOff>95250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24</xdr:row>
      <xdr:rowOff>66675</xdr:rowOff>
    </xdr:from>
    <xdr:to>
      <xdr:col>17</xdr:col>
      <xdr:colOff>161925</xdr:colOff>
      <xdr:row>40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342900</xdr:colOff>
      <xdr:row>38</xdr:row>
      <xdr:rowOff>161925</xdr:rowOff>
    </xdr:from>
    <xdr:to>
      <xdr:col>16</xdr:col>
      <xdr:colOff>114300</xdr:colOff>
      <xdr:row>54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514350</xdr:colOff>
      <xdr:row>33</xdr:row>
      <xdr:rowOff>133350</xdr:rowOff>
    </xdr:from>
    <xdr:to>
      <xdr:col>8</xdr:col>
      <xdr:colOff>285750</xdr:colOff>
      <xdr:row>49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43" workbookViewId="0">
      <selection activeCell="D59" sqref="D59"/>
    </sheetView>
  </sheetViews>
  <sheetFormatPr defaultRowHeight="13.5" x14ac:dyDescent="0.15"/>
  <sheetData>
    <row r="1" spans="1:11" x14ac:dyDescent="0.15">
      <c r="A1" t="s">
        <v>0</v>
      </c>
    </row>
    <row r="2" spans="1:11" x14ac:dyDescent="0.15">
      <c r="A2" t="s">
        <v>1</v>
      </c>
      <c r="B2">
        <v>1E-4</v>
      </c>
      <c r="C2">
        <v>1E-3</v>
      </c>
      <c r="D2">
        <v>0.01</v>
      </c>
      <c r="E2">
        <v>0.1</v>
      </c>
      <c r="F2">
        <v>0.5</v>
      </c>
      <c r="G2">
        <v>1</v>
      </c>
      <c r="H2">
        <v>5</v>
      </c>
      <c r="I2">
        <v>10</v>
      </c>
      <c r="J2">
        <v>50</v>
      </c>
      <c r="K2">
        <v>100</v>
      </c>
    </row>
    <row r="3" spans="1:11" x14ac:dyDescent="0.15">
      <c r="A3">
        <v>1</v>
      </c>
      <c r="B3">
        <v>5.0019600000000004</v>
      </c>
      <c r="C3">
        <v>4.7008489999999998</v>
      </c>
      <c r="D3">
        <v>4.9573239999999998</v>
      </c>
      <c r="E3">
        <v>8.1167180000000005</v>
      </c>
      <c r="F3">
        <v>16.137778000000001</v>
      </c>
      <c r="G3">
        <v>18.275736999999999</v>
      </c>
      <c r="H3">
        <v>19.959924000000001</v>
      </c>
      <c r="I3">
        <v>20.088660999999998</v>
      </c>
      <c r="J3">
        <v>20.363287</v>
      </c>
      <c r="K3">
        <v>20.262484000000001</v>
      </c>
    </row>
    <row r="4" spans="1:11" x14ac:dyDescent="0.15">
      <c r="A4">
        <v>2</v>
      </c>
      <c r="B4">
        <v>5.5443449999999999</v>
      </c>
      <c r="C4">
        <v>4.7203480000000004</v>
      </c>
      <c r="D4">
        <v>4.7167349999999999</v>
      </c>
      <c r="E4">
        <v>8.2600660000000001</v>
      </c>
      <c r="F4">
        <v>16.262288999999999</v>
      </c>
      <c r="G4">
        <v>18.269103999999999</v>
      </c>
      <c r="H4">
        <v>19.923020999999999</v>
      </c>
      <c r="I4">
        <v>20.108004999999999</v>
      </c>
      <c r="J4">
        <v>20.247876999999999</v>
      </c>
      <c r="K4">
        <v>20.300906999999999</v>
      </c>
    </row>
    <row r="5" spans="1:11" x14ac:dyDescent="0.15">
      <c r="A5">
        <v>3</v>
      </c>
      <c r="B5">
        <v>4.815823</v>
      </c>
      <c r="C5">
        <v>4.6573549999999999</v>
      </c>
      <c r="D5">
        <v>4.750248</v>
      </c>
      <c r="E5">
        <v>8.0383410000000008</v>
      </c>
      <c r="F5">
        <v>16.277653999999998</v>
      </c>
      <c r="G5">
        <v>18.223547</v>
      </c>
      <c r="H5">
        <v>19.978204000000002</v>
      </c>
      <c r="I5">
        <v>20.065973</v>
      </c>
      <c r="J5">
        <v>20.211255000000001</v>
      </c>
      <c r="K5">
        <v>20.194555000000001</v>
      </c>
    </row>
    <row r="6" spans="1:11" x14ac:dyDescent="0.15">
      <c r="A6">
        <v>4</v>
      </c>
      <c r="B6">
        <v>4.7989740000000003</v>
      </c>
      <c r="C6">
        <v>5.4559860000000002</v>
      </c>
      <c r="D6">
        <v>5.3875650000000004</v>
      </c>
      <c r="E6">
        <v>8.1434759999999997</v>
      </c>
      <c r="F6">
        <v>16.200956999999999</v>
      </c>
      <c r="G6">
        <v>18.298483000000001</v>
      </c>
      <c r="H6">
        <v>19.897226</v>
      </c>
      <c r="I6">
        <v>20.058036999999999</v>
      </c>
      <c r="J6">
        <v>20.284824</v>
      </c>
      <c r="K6">
        <v>20.298534</v>
      </c>
    </row>
    <row r="7" spans="1:11" x14ac:dyDescent="0.15">
      <c r="A7">
        <v>5</v>
      </c>
      <c r="B7">
        <v>4.962434</v>
      </c>
      <c r="C7">
        <v>4.6861430000000004</v>
      </c>
      <c r="D7">
        <v>4.6147600000000004</v>
      </c>
      <c r="E7">
        <v>8.1897470000000006</v>
      </c>
      <c r="F7">
        <v>16.1938</v>
      </c>
      <c r="G7">
        <v>18.341529999999999</v>
      </c>
      <c r="H7">
        <v>19.949672</v>
      </c>
      <c r="I7">
        <v>20.110530000000001</v>
      </c>
      <c r="J7">
        <v>20.361847000000001</v>
      </c>
      <c r="K7">
        <v>20.304528999999999</v>
      </c>
    </row>
    <row r="8" spans="1:11" x14ac:dyDescent="0.15">
      <c r="A8">
        <v>6</v>
      </c>
      <c r="B8">
        <v>5.1117660000000003</v>
      </c>
      <c r="C8">
        <v>4.8657769999999996</v>
      </c>
      <c r="D8">
        <v>4.5921620000000001</v>
      </c>
      <c r="E8">
        <v>8.1333280000000006</v>
      </c>
      <c r="F8">
        <v>16.057499</v>
      </c>
      <c r="G8">
        <v>18.253565999999999</v>
      </c>
      <c r="H8">
        <v>19.950108</v>
      </c>
      <c r="I8">
        <v>20.150283999999999</v>
      </c>
      <c r="J8">
        <v>20.326112999999999</v>
      </c>
      <c r="K8">
        <v>20.262215999999999</v>
      </c>
    </row>
    <row r="9" spans="1:11" x14ac:dyDescent="0.15">
      <c r="A9">
        <v>7</v>
      </c>
      <c r="B9">
        <v>4.6844169999999998</v>
      </c>
      <c r="C9">
        <v>5.0465280000000003</v>
      </c>
      <c r="D9">
        <v>4.660399</v>
      </c>
      <c r="E9">
        <v>8.3202010000000008</v>
      </c>
      <c r="F9">
        <v>16.078451999999999</v>
      </c>
      <c r="G9">
        <v>18.227214</v>
      </c>
      <c r="H9">
        <v>20.065842</v>
      </c>
      <c r="I9">
        <v>20.149941999999999</v>
      </c>
      <c r="J9">
        <v>20.240770000000001</v>
      </c>
      <c r="K9">
        <v>20.295522999999999</v>
      </c>
    </row>
    <row r="10" spans="1:11" x14ac:dyDescent="0.15">
      <c r="A10">
        <v>8</v>
      </c>
      <c r="B10">
        <v>4.5451350000000001</v>
      </c>
      <c r="C10">
        <v>5.5343939999999998</v>
      </c>
      <c r="D10">
        <v>5.101362</v>
      </c>
      <c r="E10">
        <v>8.1673729999999995</v>
      </c>
      <c r="F10">
        <v>16.140772999999999</v>
      </c>
      <c r="G10">
        <v>18.24286</v>
      </c>
      <c r="H10">
        <v>19.870642</v>
      </c>
      <c r="I10">
        <v>20.152785999999999</v>
      </c>
      <c r="J10">
        <v>20.213619999999999</v>
      </c>
      <c r="K10">
        <v>20.365068000000001</v>
      </c>
    </row>
    <row r="11" spans="1:11" x14ac:dyDescent="0.15">
      <c r="A11">
        <v>9</v>
      </c>
      <c r="B11">
        <v>4.6945819999999996</v>
      </c>
      <c r="C11">
        <v>4.663017</v>
      </c>
      <c r="D11">
        <v>4.7729699999999999</v>
      </c>
      <c r="E11">
        <v>8.2517829999999996</v>
      </c>
      <c r="F11">
        <v>16.13288</v>
      </c>
      <c r="G11">
        <v>18.065535000000001</v>
      </c>
      <c r="H11">
        <v>19.939537000000001</v>
      </c>
      <c r="I11">
        <v>20.096920999999998</v>
      </c>
      <c r="J11">
        <v>20.224543000000001</v>
      </c>
      <c r="K11">
        <v>20.296118</v>
      </c>
    </row>
    <row r="12" spans="1:11" x14ac:dyDescent="0.15">
      <c r="A12">
        <v>10</v>
      </c>
      <c r="B12">
        <v>4.6094980000000003</v>
      </c>
      <c r="C12">
        <v>4.6731150000000001</v>
      </c>
      <c r="D12">
        <v>4.7639019999999999</v>
      </c>
      <c r="E12">
        <v>8.0515410000000003</v>
      </c>
      <c r="F12">
        <v>15.97129</v>
      </c>
      <c r="G12">
        <v>18.190322999999999</v>
      </c>
      <c r="H12">
        <v>19.917141999999998</v>
      </c>
      <c r="I12">
        <v>20.015965000000001</v>
      </c>
      <c r="J12">
        <v>20.222936000000001</v>
      </c>
      <c r="K12">
        <v>20.222467999999999</v>
      </c>
    </row>
    <row r="13" spans="1:11" x14ac:dyDescent="0.15">
      <c r="A13" t="s">
        <v>3</v>
      </c>
      <c r="B13">
        <f>AVERAGE(B3:B12)</f>
        <v>4.8768934000000002</v>
      </c>
      <c r="C13">
        <f>AVERAGE(C3:C12)</f>
        <v>4.9003512000000011</v>
      </c>
      <c r="D13">
        <f t="shared" ref="D13:K13" si="0">AVERAGE(D3:D12)</f>
        <v>4.8317427000000004</v>
      </c>
      <c r="E13">
        <f t="shared" si="0"/>
        <v>8.1672574000000004</v>
      </c>
      <c r="F13">
        <f t="shared" si="0"/>
        <v>16.1453372</v>
      </c>
      <c r="G13">
        <f>AVERAGE(G3:G12)</f>
        <v>18.238789900000004</v>
      </c>
      <c r="H13">
        <f>AVERAGE(H3:H12)</f>
        <v>19.945131800000002</v>
      </c>
      <c r="I13">
        <f t="shared" si="0"/>
        <v>20.099710399999999</v>
      </c>
      <c r="J13">
        <f t="shared" si="0"/>
        <v>20.269707200000003</v>
      </c>
      <c r="K13">
        <f t="shared" si="0"/>
        <v>20.280240200000001</v>
      </c>
    </row>
    <row r="14" spans="1:11" x14ac:dyDescent="0.15">
      <c r="A14" t="s">
        <v>4</v>
      </c>
      <c r="B14">
        <f>STDEVP(B3:B12)</f>
        <v>0.28022583730776857</v>
      </c>
      <c r="C14">
        <f>STDEVP(C3:C12)</f>
        <v>0.31912407217626187</v>
      </c>
      <c r="D14">
        <f t="shared" ref="D14:I14" si="1">STDEVP(D3:D12)</f>
        <v>0.23646722277941612</v>
      </c>
      <c r="E14">
        <f t="shared" si="1"/>
        <v>8.5986200684993561E-2</v>
      </c>
      <c r="F14">
        <f t="shared" ref="F14" si="2">STDEVP(F3:F12)</f>
        <v>8.9074365934088712E-2</v>
      </c>
      <c r="G14">
        <f t="shared" si="1"/>
        <v>7.0264055013142812E-2</v>
      </c>
      <c r="H14">
        <f t="shared" ref="H14" si="3">STDEVP(H3:H12)</f>
        <v>5.0076164095905207E-2</v>
      </c>
      <c r="I14">
        <f t="shared" si="1"/>
        <v>4.2546248417927146E-2</v>
      </c>
      <c r="J14">
        <f t="shared" ref="J14:K14" si="4">STDEVP(J3:J12)</f>
        <v>5.7237013027934901E-2</v>
      </c>
      <c r="K14">
        <f t="shared" si="4"/>
        <v>4.5114171524699334E-2</v>
      </c>
    </row>
    <row r="17" spans="1:17" x14ac:dyDescent="0.15">
      <c r="A17" t="s">
        <v>16</v>
      </c>
      <c r="I17" t="s">
        <v>5</v>
      </c>
      <c r="L17" s="4"/>
      <c r="M17" s="4"/>
      <c r="N17" s="4"/>
      <c r="O17" t="s">
        <v>5</v>
      </c>
    </row>
    <row r="18" spans="1:17" ht="14.25" thickBot="1" x14ac:dyDescent="0.2">
      <c r="L18" s="4"/>
      <c r="M18" s="4"/>
      <c r="N18" s="4"/>
    </row>
    <row r="19" spans="1:17" ht="14.25" thickBot="1" x14ac:dyDescent="0.2">
      <c r="A19" t="s">
        <v>17</v>
      </c>
      <c r="I19" s="3"/>
      <c r="J19" s="3">
        <v>50</v>
      </c>
      <c r="K19" s="3">
        <v>100</v>
      </c>
      <c r="L19" s="4"/>
      <c r="M19" s="4"/>
      <c r="N19" s="4"/>
      <c r="O19" s="3"/>
      <c r="P19" s="3">
        <v>10</v>
      </c>
      <c r="Q19" s="3">
        <v>50</v>
      </c>
    </row>
    <row r="20" spans="1:17" x14ac:dyDescent="0.15">
      <c r="A20" s="3" t="s">
        <v>18</v>
      </c>
      <c r="B20" s="3" t="s">
        <v>19</v>
      </c>
      <c r="C20" s="3" t="s">
        <v>20</v>
      </c>
      <c r="D20" s="3" t="s">
        <v>2</v>
      </c>
      <c r="E20" s="3" t="s">
        <v>6</v>
      </c>
      <c r="I20" s="1" t="s">
        <v>2</v>
      </c>
      <c r="J20" s="1">
        <v>20.269707200000003</v>
      </c>
      <c r="K20" s="1">
        <v>20.280240200000001</v>
      </c>
      <c r="L20" s="5"/>
      <c r="M20" s="5"/>
      <c r="N20" s="4"/>
      <c r="O20" s="1" t="s">
        <v>2</v>
      </c>
      <c r="P20" s="1">
        <v>20.099710399999999</v>
      </c>
      <c r="Q20" s="1">
        <v>20.269707200000003</v>
      </c>
    </row>
    <row r="21" spans="1:17" x14ac:dyDescent="0.15">
      <c r="A21" s="1">
        <v>1E-4</v>
      </c>
      <c r="B21" s="1">
        <v>10</v>
      </c>
      <c r="C21" s="1">
        <v>48.768934000000002</v>
      </c>
      <c r="D21" s="1">
        <v>4.8768934000000002</v>
      </c>
      <c r="E21" s="1">
        <v>8.7251688772044422E-2</v>
      </c>
      <c r="I21" s="1" t="s">
        <v>6</v>
      </c>
      <c r="J21" s="1">
        <v>3.6400840670666548E-3</v>
      </c>
      <c r="K21" s="1">
        <v>2.2614316359555473E-3</v>
      </c>
      <c r="L21" s="1"/>
      <c r="M21" s="1"/>
      <c r="N21" s="4"/>
      <c r="O21" s="1" t="s">
        <v>6</v>
      </c>
      <c r="P21" s="1">
        <v>2.0113147271555204E-3</v>
      </c>
      <c r="Q21" s="1">
        <v>3.6400840670666548E-3</v>
      </c>
    </row>
    <row r="22" spans="1:17" x14ac:dyDescent="0.15">
      <c r="A22" s="1">
        <v>1E-3</v>
      </c>
      <c r="B22" s="1">
        <v>10</v>
      </c>
      <c r="C22" s="1">
        <v>49.003512000000008</v>
      </c>
      <c r="D22" s="1">
        <v>4.9003512000000011</v>
      </c>
      <c r="E22" s="1">
        <v>0.1131557482692889</v>
      </c>
      <c r="I22" s="1" t="s">
        <v>7</v>
      </c>
      <c r="J22" s="1">
        <v>10</v>
      </c>
      <c r="K22" s="1">
        <v>10</v>
      </c>
      <c r="L22" s="1"/>
      <c r="M22" s="1"/>
      <c r="N22" s="4"/>
      <c r="O22" s="1" t="s">
        <v>7</v>
      </c>
      <c r="P22" s="1">
        <v>10</v>
      </c>
      <c r="Q22" s="1">
        <v>10</v>
      </c>
    </row>
    <row r="23" spans="1:17" ht="14.25" thickBot="1" x14ac:dyDescent="0.2">
      <c r="A23" s="2">
        <v>0.01</v>
      </c>
      <c r="B23" s="2">
        <v>10</v>
      </c>
      <c r="C23" s="2">
        <v>48.317427000000002</v>
      </c>
      <c r="D23" s="2">
        <v>4.8317427000000004</v>
      </c>
      <c r="E23" s="2">
        <v>6.2129719387788912E-2</v>
      </c>
      <c r="I23" s="1" t="s">
        <v>8</v>
      </c>
      <c r="J23" s="1">
        <v>0</v>
      </c>
      <c r="K23" s="1"/>
      <c r="L23" s="1"/>
      <c r="M23" s="1"/>
      <c r="N23" s="4"/>
      <c r="O23" s="1" t="s">
        <v>8</v>
      </c>
      <c r="P23" s="1">
        <v>0</v>
      </c>
      <c r="Q23" s="1"/>
    </row>
    <row r="24" spans="1:17" x14ac:dyDescent="0.15">
      <c r="I24" s="1" t="s">
        <v>9</v>
      </c>
      <c r="J24" s="1">
        <v>17</v>
      </c>
      <c r="K24" s="1"/>
      <c r="L24" s="4"/>
      <c r="M24" s="4"/>
      <c r="N24" s="4"/>
      <c r="O24" s="1" t="s">
        <v>9</v>
      </c>
      <c r="P24" s="1">
        <v>17</v>
      </c>
      <c r="Q24" s="1"/>
    </row>
    <row r="25" spans="1:17" x14ac:dyDescent="0.15">
      <c r="I25" s="1" t="s">
        <v>10</v>
      </c>
      <c r="J25" s="1">
        <v>-0.43358105788183293</v>
      </c>
      <c r="K25" s="1"/>
      <c r="L25" s="4"/>
      <c r="M25" s="4"/>
      <c r="N25" s="4"/>
      <c r="O25" s="1" t="s">
        <v>10</v>
      </c>
      <c r="P25" s="1">
        <v>-7.1509339888918966</v>
      </c>
      <c r="Q25" s="1"/>
    </row>
    <row r="26" spans="1:17" ht="14.25" thickBot="1" x14ac:dyDescent="0.2">
      <c r="A26" t="s">
        <v>21</v>
      </c>
      <c r="I26" s="1" t="s">
        <v>11</v>
      </c>
      <c r="J26" s="1">
        <v>0.33502227417578884</v>
      </c>
      <c r="K26" s="1"/>
      <c r="L26" s="4"/>
      <c r="M26" s="4"/>
      <c r="N26" s="4"/>
      <c r="O26" s="1" t="s">
        <v>11</v>
      </c>
      <c r="P26" s="1">
        <v>8.1175788519269779E-7</v>
      </c>
      <c r="Q26" s="1"/>
    </row>
    <row r="27" spans="1:17" x14ac:dyDescent="0.15">
      <c r="A27" s="3" t="s">
        <v>22</v>
      </c>
      <c r="B27" s="3" t="s">
        <v>23</v>
      </c>
      <c r="C27" s="3" t="s">
        <v>9</v>
      </c>
      <c r="D27" s="3" t="s">
        <v>6</v>
      </c>
      <c r="E27" s="3" t="s">
        <v>24</v>
      </c>
      <c r="F27" s="3" t="s">
        <v>25</v>
      </c>
      <c r="G27" s="3" t="s">
        <v>26</v>
      </c>
      <c r="I27" s="1" t="s">
        <v>12</v>
      </c>
      <c r="J27" s="1">
        <v>1.7396067260750732</v>
      </c>
      <c r="K27" s="1"/>
      <c r="L27" s="5"/>
      <c r="M27" s="5"/>
      <c r="N27" s="5"/>
      <c r="O27" s="1" t="s">
        <v>12</v>
      </c>
      <c r="P27" s="1">
        <v>1.7396067260750732</v>
      </c>
      <c r="Q27" s="1"/>
    </row>
    <row r="28" spans="1:17" x14ac:dyDescent="0.15">
      <c r="A28" s="1" t="s">
        <v>27</v>
      </c>
      <c r="B28" s="1">
        <v>2.4319934545266708E-2</v>
      </c>
      <c r="C28" s="1">
        <v>2</v>
      </c>
      <c r="D28" s="1">
        <v>1.2159967272633354E-2</v>
      </c>
      <c r="E28" s="1">
        <v>0.13895138621168324</v>
      </c>
      <c r="F28" s="1">
        <v>0.87088864002136779</v>
      </c>
      <c r="G28" s="1">
        <v>3.3541308285291991</v>
      </c>
      <c r="I28" s="1" t="s">
        <v>13</v>
      </c>
      <c r="J28" s="1">
        <v>0.67004454835157767</v>
      </c>
      <c r="K28" s="1"/>
      <c r="L28" s="1"/>
      <c r="M28" s="1"/>
      <c r="N28" s="1"/>
      <c r="O28" s="1" t="s">
        <v>13</v>
      </c>
      <c r="P28" s="1">
        <v>1.6235157703853956E-6</v>
      </c>
      <c r="Q28" s="1"/>
    </row>
    <row r="29" spans="1:17" ht="14.25" thickBot="1" x14ac:dyDescent="0.2">
      <c r="A29" s="1" t="s">
        <v>28</v>
      </c>
      <c r="B29" s="1">
        <v>2.3628344078621</v>
      </c>
      <c r="C29" s="1">
        <v>27</v>
      </c>
      <c r="D29" s="1">
        <v>8.7512385476374077E-2</v>
      </c>
      <c r="E29" s="1"/>
      <c r="F29" s="1"/>
      <c r="G29" s="1"/>
      <c r="I29" s="2" t="s">
        <v>14</v>
      </c>
      <c r="J29" s="2">
        <v>2.109815577833317</v>
      </c>
      <c r="K29" s="2"/>
      <c r="L29" s="1"/>
      <c r="M29" s="1"/>
      <c r="N29" s="1"/>
      <c r="O29" s="2" t="s">
        <v>14</v>
      </c>
      <c r="P29" s="2">
        <v>2.109815577833317</v>
      </c>
      <c r="Q29" s="2"/>
    </row>
    <row r="30" spans="1:17" x14ac:dyDescent="0.15">
      <c r="A30" s="1"/>
      <c r="B30" s="1"/>
      <c r="C30" s="1"/>
      <c r="D30" s="1"/>
      <c r="E30" s="1"/>
      <c r="F30" s="1"/>
      <c r="G30" s="1"/>
      <c r="I30" s="1" t="s">
        <v>15</v>
      </c>
      <c r="J30" s="1"/>
      <c r="K30" s="1"/>
      <c r="L30" s="1"/>
      <c r="M30" s="1"/>
      <c r="N30" s="1"/>
      <c r="O30" s="1" t="s">
        <v>29</v>
      </c>
    </row>
    <row r="31" spans="1:17" ht="14.25" thickBot="1" x14ac:dyDescent="0.2">
      <c r="A31" s="2" t="s">
        <v>20</v>
      </c>
      <c r="B31" s="2">
        <v>2.3871543424073667</v>
      </c>
      <c r="C31" s="2">
        <v>29</v>
      </c>
      <c r="D31" s="2"/>
      <c r="E31" s="2"/>
      <c r="F31" s="2"/>
      <c r="G31" s="2"/>
      <c r="I31" s="1"/>
      <c r="J31" s="1"/>
      <c r="K31" s="1"/>
      <c r="L31" s="1"/>
      <c r="M31" s="1"/>
      <c r="N31" s="1"/>
      <c r="O31" s="1"/>
    </row>
    <row r="32" spans="1:17" x14ac:dyDescent="0.15">
      <c r="I32" s="1"/>
      <c r="J32" s="1"/>
      <c r="K32" s="1"/>
      <c r="L32" s="1"/>
      <c r="M32" s="1"/>
      <c r="N32" s="1"/>
      <c r="O32" s="1"/>
    </row>
    <row r="33" spans="1:15" x14ac:dyDescent="0.15">
      <c r="I33" s="4"/>
      <c r="J33" s="4"/>
      <c r="K33" s="4"/>
      <c r="L33" s="4"/>
      <c r="M33" s="4"/>
      <c r="N33" s="4"/>
      <c r="O33" s="4"/>
    </row>
    <row r="35" spans="1:15" x14ac:dyDescent="0.15">
      <c r="A35" t="s">
        <v>30</v>
      </c>
    </row>
    <row r="36" spans="1:15" x14ac:dyDescent="0.15">
      <c r="A36" t="s">
        <v>1</v>
      </c>
      <c r="B36">
        <v>1E-4</v>
      </c>
      <c r="C36">
        <v>1E-3</v>
      </c>
      <c r="D36">
        <v>0.01</v>
      </c>
      <c r="E36">
        <v>0.1</v>
      </c>
      <c r="F36">
        <v>1</v>
      </c>
      <c r="G36">
        <v>10</v>
      </c>
      <c r="H36">
        <v>50</v>
      </c>
      <c r="I36">
        <v>100</v>
      </c>
    </row>
    <row r="37" spans="1:15" x14ac:dyDescent="0.15">
      <c r="A37">
        <v>1</v>
      </c>
      <c r="B37">
        <v>10.898783999999999</v>
      </c>
      <c r="C37">
        <v>11.299177</v>
      </c>
      <c r="D37">
        <v>11.454095000000001</v>
      </c>
      <c r="E37">
        <v>20.585709999999999</v>
      </c>
      <c r="F37">
        <v>45.984358999999998</v>
      </c>
      <c r="G37">
        <v>50.012953000000003</v>
      </c>
      <c r="H37">
        <v>50.156162000000002</v>
      </c>
      <c r="I37">
        <v>50.460619000000001</v>
      </c>
    </row>
    <row r="38" spans="1:15" x14ac:dyDescent="0.15">
      <c r="A38">
        <v>2</v>
      </c>
      <c r="B38">
        <v>10.814291000000001</v>
      </c>
      <c r="C38">
        <v>11.373041000000001</v>
      </c>
      <c r="D38">
        <v>11.459864</v>
      </c>
      <c r="E38">
        <v>20.399743999999998</v>
      </c>
      <c r="F38">
        <v>46.262118000000001</v>
      </c>
      <c r="G38">
        <v>50.053519000000001</v>
      </c>
      <c r="H38">
        <v>50.273110000000003</v>
      </c>
      <c r="I38">
        <v>50.272480999999999</v>
      </c>
    </row>
    <row r="39" spans="1:15" x14ac:dyDescent="0.15">
      <c r="A39">
        <v>3</v>
      </c>
      <c r="B39">
        <v>10.435271999999999</v>
      </c>
      <c r="C39">
        <v>11.254356</v>
      </c>
      <c r="D39">
        <v>11.392184</v>
      </c>
      <c r="E39">
        <v>20.902695000000001</v>
      </c>
      <c r="F39">
        <v>46.048166000000002</v>
      </c>
      <c r="G39">
        <v>50.155146000000002</v>
      </c>
      <c r="H39">
        <v>50.540187000000003</v>
      </c>
      <c r="I39">
        <v>50.491695</v>
      </c>
    </row>
    <row r="40" spans="1:15" x14ac:dyDescent="0.15">
      <c r="A40">
        <v>4</v>
      </c>
      <c r="B40">
        <v>10.915540999999999</v>
      </c>
      <c r="C40">
        <v>11.428447</v>
      </c>
      <c r="D40">
        <v>11.552433000000001</v>
      </c>
      <c r="E40">
        <v>20.147832999999999</v>
      </c>
      <c r="F40">
        <v>46.315649000000001</v>
      </c>
      <c r="G40">
        <v>49.953076000000003</v>
      </c>
      <c r="H40">
        <v>50.245719999999999</v>
      </c>
      <c r="I40">
        <v>50.369045</v>
      </c>
    </row>
    <row r="41" spans="1:15" x14ac:dyDescent="0.15">
      <c r="A41">
        <v>5</v>
      </c>
      <c r="B41">
        <v>10.53598</v>
      </c>
      <c r="C41">
        <v>11.529384</v>
      </c>
      <c r="D41">
        <v>11.663769</v>
      </c>
      <c r="E41">
        <v>20.085090000000001</v>
      </c>
      <c r="F41">
        <v>45.927159000000003</v>
      </c>
      <c r="G41">
        <v>49.939996999999998</v>
      </c>
      <c r="H41">
        <v>50.095692</v>
      </c>
      <c r="I41">
        <v>50.260601999999999</v>
      </c>
    </row>
    <row r="42" spans="1:15" x14ac:dyDescent="0.15">
      <c r="A42">
        <v>6</v>
      </c>
      <c r="B42">
        <v>10.274824000000001</v>
      </c>
      <c r="C42">
        <v>11.682107999999999</v>
      </c>
      <c r="D42">
        <v>11.613320999999999</v>
      </c>
      <c r="E42">
        <v>20.805541999999999</v>
      </c>
      <c r="F42">
        <v>46.190607999999997</v>
      </c>
      <c r="G42">
        <v>50.000810000000001</v>
      </c>
      <c r="H42">
        <v>50.368873000000001</v>
      </c>
      <c r="I42">
        <v>50.371901999999999</v>
      </c>
    </row>
    <row r="43" spans="1:15" x14ac:dyDescent="0.15">
      <c r="A43">
        <v>7</v>
      </c>
      <c r="B43">
        <v>10.440092999999999</v>
      </c>
      <c r="C43">
        <v>11.298125000000001</v>
      </c>
      <c r="D43">
        <v>11.108238999999999</v>
      </c>
      <c r="E43">
        <v>20.580069000000002</v>
      </c>
      <c r="F43">
        <v>46.268858000000002</v>
      </c>
      <c r="G43">
        <v>50.109701000000001</v>
      </c>
      <c r="H43">
        <v>50.243130999999998</v>
      </c>
      <c r="I43">
        <v>50.347754999999999</v>
      </c>
    </row>
    <row r="44" spans="1:15" x14ac:dyDescent="0.15">
      <c r="A44">
        <v>8</v>
      </c>
      <c r="B44">
        <v>10.17253</v>
      </c>
      <c r="C44">
        <v>11.680151</v>
      </c>
      <c r="D44">
        <v>11.251592</v>
      </c>
      <c r="E44">
        <v>20.136610000000001</v>
      </c>
      <c r="F44">
        <v>46.119346</v>
      </c>
      <c r="G44">
        <v>49.99915</v>
      </c>
      <c r="H44">
        <v>50.217303999999999</v>
      </c>
      <c r="I44">
        <v>50.215052</v>
      </c>
    </row>
    <row r="45" spans="1:15" x14ac:dyDescent="0.15">
      <c r="A45">
        <v>9</v>
      </c>
      <c r="B45">
        <v>10.708330999999999</v>
      </c>
      <c r="C45">
        <v>11.41657</v>
      </c>
      <c r="D45">
        <v>11.981605999999999</v>
      </c>
      <c r="E45">
        <v>20.505959000000001</v>
      </c>
      <c r="F45">
        <v>46.239705000000001</v>
      </c>
      <c r="G45">
        <v>50.013547000000003</v>
      </c>
      <c r="H45">
        <v>50.277146999999999</v>
      </c>
      <c r="I45">
        <v>50.449106999999998</v>
      </c>
    </row>
    <row r="46" spans="1:15" x14ac:dyDescent="0.15">
      <c r="A46">
        <v>10</v>
      </c>
      <c r="B46">
        <v>10.462669999999999</v>
      </c>
      <c r="C46">
        <v>11.291005</v>
      </c>
      <c r="D46">
        <v>11.041508</v>
      </c>
      <c r="E46">
        <v>20.497136999999999</v>
      </c>
      <c r="F46">
        <v>45.872387000000003</v>
      </c>
      <c r="G46">
        <v>50.089450999999997</v>
      </c>
      <c r="H46">
        <v>50.337864000000003</v>
      </c>
      <c r="I46">
        <v>50.283123000000003</v>
      </c>
    </row>
    <row r="47" spans="1:15" x14ac:dyDescent="0.15">
      <c r="A47" t="s">
        <v>3</v>
      </c>
      <c r="B47">
        <f>AVERAGE(B37:B46)</f>
        <v>10.565831599999999</v>
      </c>
      <c r="C47">
        <f>AVERAGE(C37:C46)</f>
        <v>11.425236399999999</v>
      </c>
      <c r="D47">
        <f t="shared" ref="D47:E47" si="5">AVERAGE(D37:D46)</f>
        <v>11.451861099999999</v>
      </c>
      <c r="E47">
        <f t="shared" si="5"/>
        <v>20.464638900000001</v>
      </c>
      <c r="F47">
        <f t="shared" ref="F47" si="6">AVERAGE(F37:F46)</f>
        <v>46.122835500000008</v>
      </c>
      <c r="G47">
        <f t="shared" ref="G47:I47" si="7">AVERAGE(G37:G46)</f>
        <v>50.032734999999995</v>
      </c>
      <c r="H47">
        <f t="shared" si="7"/>
        <v>50.27551900000001</v>
      </c>
      <c r="I47">
        <f t="shared" si="7"/>
        <v>50.352138099999998</v>
      </c>
    </row>
    <row r="48" spans="1:15" x14ac:dyDescent="0.15">
      <c r="A48" t="s">
        <v>4</v>
      </c>
      <c r="B48">
        <f>STDEVP(B37:B46)</f>
        <v>0.24473518909270062</v>
      </c>
      <c r="C48">
        <f>STDEVP(C37:C46)</f>
        <v>0.149628683472254</v>
      </c>
      <c r="D48">
        <f t="shared" ref="D48:E48" si="8">STDEVP(D37:D46)</f>
        <v>0.26304420602265682</v>
      </c>
      <c r="E48">
        <f t="shared" si="8"/>
        <v>0.26364588367598318</v>
      </c>
      <c r="F48">
        <f t="shared" ref="F48:G48" si="9">STDEVP(F37:F46)</f>
        <v>0.14897248691570475</v>
      </c>
      <c r="G48">
        <f t="shared" si="9"/>
        <v>6.5122542204677433E-2</v>
      </c>
      <c r="H48">
        <f t="shared" ref="H48" si="10">STDEVP(H37:H46)</f>
        <v>0.11600399337005696</v>
      </c>
      <c r="I48">
        <f t="shared" ref="I48" si="11">STDEVP(I37:I46)</f>
        <v>8.9231531518236165E-2</v>
      </c>
    </row>
    <row r="52" spans="1:9" x14ac:dyDescent="0.15">
      <c r="A52" t="s">
        <v>31</v>
      </c>
      <c r="B52">
        <v>1E-4</v>
      </c>
      <c r="C52">
        <v>1E-3</v>
      </c>
      <c r="D52">
        <v>0.01</v>
      </c>
      <c r="E52">
        <v>0.1</v>
      </c>
      <c r="F52">
        <v>1</v>
      </c>
      <c r="G52">
        <v>10</v>
      </c>
      <c r="H52">
        <v>50</v>
      </c>
      <c r="I52">
        <v>100</v>
      </c>
    </row>
    <row r="53" spans="1:9" x14ac:dyDescent="0.15">
      <c r="A53">
        <v>1</v>
      </c>
      <c r="B53">
        <v>34.322553999999997</v>
      </c>
      <c r="C53">
        <v>33.251500999999998</v>
      </c>
      <c r="D53">
        <v>36.808453</v>
      </c>
      <c r="E53">
        <v>109.682954</v>
      </c>
      <c r="F53">
        <v>393.03404799999998</v>
      </c>
      <c r="G53">
        <v>483.83475399999998</v>
      </c>
      <c r="H53">
        <v>492.17717399999998</v>
      </c>
      <c r="I53">
        <v>492.10488800000002</v>
      </c>
    </row>
    <row r="54" spans="1:9" x14ac:dyDescent="0.15">
      <c r="B54">
        <v>1000000</v>
      </c>
      <c r="E54">
        <v>50000</v>
      </c>
      <c r="F54">
        <v>1000</v>
      </c>
    </row>
    <row r="57" spans="1:9" x14ac:dyDescent="0.15">
      <c r="A57" t="s">
        <v>32</v>
      </c>
      <c r="B57">
        <v>1E-4</v>
      </c>
      <c r="C57">
        <v>1E-3</v>
      </c>
      <c r="D57">
        <v>0.01</v>
      </c>
      <c r="E57">
        <v>0.1</v>
      </c>
      <c r="F57">
        <v>1</v>
      </c>
      <c r="G57">
        <v>10</v>
      </c>
      <c r="H57">
        <v>50</v>
      </c>
      <c r="I57">
        <v>100</v>
      </c>
    </row>
    <row r="58" spans="1:9" x14ac:dyDescent="0.15">
      <c r="A58">
        <v>1</v>
      </c>
      <c r="B58">
        <v>17.613094</v>
      </c>
      <c r="C58">
        <v>20.345029</v>
      </c>
      <c r="D58">
        <v>30.727698</v>
      </c>
      <c r="E58">
        <v>154.868391</v>
      </c>
      <c r="F58">
        <v>353.25268699999998</v>
      </c>
      <c r="G58">
        <v>380.65804200000002</v>
      </c>
      <c r="H58">
        <v>382.08543700000001</v>
      </c>
      <c r="I58">
        <v>383.42454900000001</v>
      </c>
    </row>
    <row r="59" spans="1:9" x14ac:dyDescent="0.15">
      <c r="B59">
        <v>3000000</v>
      </c>
      <c r="D59">
        <v>1000000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keigo okamoto</dc:creator>
  <cp:lastModifiedBy>　</cp:lastModifiedBy>
  <dcterms:created xsi:type="dcterms:W3CDTF">2016-10-31T13:33:32Z</dcterms:created>
  <dcterms:modified xsi:type="dcterms:W3CDTF">2016-11-28T17:12:07Z</dcterms:modified>
</cp:coreProperties>
</file>