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java-client-demo/src/main/webapp/book/demo/"/>
    </mc:Choice>
  </mc:AlternateContent>
  <bookViews>
    <workbookView xWindow="33600" yWindow="460" windowWidth="33600" windowHeight="20460"/>
  </bookViews>
  <sheets>
    <sheet name="number format" sheetId="9" r:id="rId1"/>
    <sheet name="conditionalFormatting" sheetId="5" r:id="rId2"/>
    <sheet name="filter" sheetId="6" r:id="rId3"/>
    <sheet name="validation" sheetId="1" r:id="rId4"/>
    <sheet name="Charts" sheetId="7" r:id="rId5"/>
    <sheet name="TableStyle" sheetId="8" r:id="rId6"/>
    <sheet name="protection" sheetId="4" r:id="rId7"/>
    <sheet name="source" sheetId="2" r:id="rId8"/>
  </sheets>
  <definedNames>
    <definedName name="_xlnm._FilterDatabase" localSheetId="2" hidden="1">filter!$A$3:$F$15</definedName>
    <definedName name="_xlnm.Print_Area" localSheetId="6">protection!$A$1:$F$9</definedName>
    <definedName name="RangeMerged">'number format'!$F$8</definedName>
    <definedName name="SourceItems">source!$B$11:$B$20</definedName>
    <definedName name="TestRange1">'number format'!$D$8:$D$17</definedName>
    <definedName name="TestRange2">'number format'!$F$8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6" l="1"/>
  <c r="E110" i="6"/>
  <c r="E111" i="6"/>
  <c r="F111" i="6"/>
  <c r="F110" i="6"/>
  <c r="F109" i="6"/>
  <c r="E106" i="6"/>
  <c r="E107" i="6"/>
  <c r="E108" i="6"/>
  <c r="F108" i="6"/>
  <c r="F107" i="6"/>
  <c r="F106" i="6"/>
  <c r="E103" i="6"/>
  <c r="E104" i="6"/>
  <c r="E105" i="6"/>
  <c r="F105" i="6"/>
  <c r="F104" i="6"/>
  <c r="F103" i="6"/>
  <c r="E100" i="6"/>
  <c r="E101" i="6"/>
  <c r="E102" i="6"/>
  <c r="F102" i="6"/>
  <c r="F101" i="6"/>
  <c r="F100" i="6"/>
  <c r="E97" i="6"/>
  <c r="E98" i="6"/>
  <c r="E99" i="6"/>
  <c r="F99" i="6"/>
  <c r="F98" i="6"/>
  <c r="F97" i="6"/>
  <c r="E94" i="6"/>
  <c r="E95" i="6"/>
  <c r="E96" i="6"/>
  <c r="F96" i="6"/>
  <c r="F95" i="6"/>
  <c r="F94" i="6"/>
  <c r="E91" i="6"/>
  <c r="E92" i="6"/>
  <c r="E93" i="6"/>
  <c r="F93" i="6"/>
  <c r="F92" i="6"/>
  <c r="F91" i="6"/>
  <c r="E88" i="6"/>
  <c r="E89" i="6"/>
  <c r="E90" i="6"/>
  <c r="F90" i="6"/>
  <c r="F89" i="6"/>
  <c r="F88" i="6"/>
  <c r="E85" i="6"/>
  <c r="E86" i="6"/>
  <c r="E87" i="6"/>
  <c r="F87" i="6"/>
  <c r="F86" i="6"/>
  <c r="F85" i="6"/>
  <c r="E82" i="6"/>
  <c r="E83" i="6"/>
  <c r="E84" i="6"/>
  <c r="F84" i="6"/>
  <c r="F83" i="6"/>
  <c r="F82" i="6"/>
  <c r="E79" i="6"/>
  <c r="E80" i="6"/>
  <c r="E81" i="6"/>
  <c r="F81" i="6"/>
  <c r="F80" i="6"/>
  <c r="F79" i="6"/>
  <c r="E76" i="6"/>
  <c r="E77" i="6"/>
  <c r="E78" i="6"/>
  <c r="F78" i="6"/>
  <c r="F77" i="6"/>
  <c r="F76" i="6"/>
  <c r="E73" i="6"/>
  <c r="E74" i="6"/>
  <c r="E75" i="6"/>
  <c r="F75" i="6"/>
  <c r="F74" i="6"/>
  <c r="F73" i="6"/>
  <c r="E70" i="6"/>
  <c r="E71" i="6"/>
  <c r="E72" i="6"/>
  <c r="F72" i="6"/>
  <c r="F71" i="6"/>
  <c r="F70" i="6"/>
  <c r="E67" i="6"/>
  <c r="E68" i="6"/>
  <c r="E69" i="6"/>
  <c r="F69" i="6"/>
  <c r="F68" i="6"/>
  <c r="F67" i="6"/>
  <c r="E64" i="6"/>
  <c r="E65" i="6"/>
  <c r="E66" i="6"/>
  <c r="F66" i="6"/>
  <c r="F65" i="6"/>
  <c r="F64" i="6"/>
  <c r="E61" i="6"/>
  <c r="E62" i="6"/>
  <c r="E63" i="6"/>
  <c r="F63" i="6"/>
  <c r="F62" i="6"/>
  <c r="F61" i="6"/>
  <c r="E58" i="6"/>
  <c r="E59" i="6"/>
  <c r="E60" i="6"/>
  <c r="F60" i="6"/>
  <c r="F59" i="6"/>
  <c r="F58" i="6"/>
  <c r="E55" i="6"/>
  <c r="E56" i="6"/>
  <c r="E57" i="6"/>
  <c r="F57" i="6"/>
  <c r="F56" i="6"/>
  <c r="F55" i="6"/>
  <c r="E52" i="6"/>
  <c r="E53" i="6"/>
  <c r="E54" i="6"/>
  <c r="F54" i="6"/>
  <c r="F53" i="6"/>
  <c r="F52" i="6"/>
  <c r="E49" i="6"/>
  <c r="E50" i="6"/>
  <c r="E51" i="6"/>
  <c r="F51" i="6"/>
  <c r="F50" i="6"/>
  <c r="F49" i="6"/>
  <c r="E46" i="6"/>
  <c r="E47" i="6"/>
  <c r="E48" i="6"/>
  <c r="F48" i="6"/>
  <c r="F47" i="6"/>
  <c r="F46" i="6"/>
  <c r="E43" i="6"/>
  <c r="E44" i="6"/>
  <c r="E45" i="6"/>
  <c r="F45" i="6"/>
  <c r="F44" i="6"/>
  <c r="F43" i="6"/>
  <c r="E40" i="6"/>
  <c r="E41" i="6"/>
  <c r="E42" i="6"/>
  <c r="F42" i="6"/>
  <c r="F41" i="6"/>
  <c r="F40" i="6"/>
  <c r="E37" i="6"/>
  <c r="E38" i="6"/>
  <c r="E39" i="6"/>
  <c r="F39" i="6"/>
  <c r="F38" i="6"/>
  <c r="F37" i="6"/>
  <c r="E34" i="6"/>
  <c r="E35" i="6"/>
  <c r="E36" i="6"/>
  <c r="F36" i="6"/>
  <c r="F35" i="6"/>
  <c r="F34" i="6"/>
  <c r="E31" i="6"/>
  <c r="E32" i="6"/>
  <c r="E33" i="6"/>
  <c r="F33" i="6"/>
  <c r="F32" i="6"/>
  <c r="F31" i="6"/>
  <c r="E28" i="6"/>
  <c r="E29" i="6"/>
  <c r="E30" i="6"/>
  <c r="F30" i="6"/>
  <c r="F29" i="6"/>
  <c r="F28" i="6"/>
  <c r="E25" i="6"/>
  <c r="E26" i="6"/>
  <c r="E27" i="6"/>
  <c r="F27" i="6"/>
  <c r="F26" i="6"/>
  <c r="F25" i="6"/>
  <c r="E22" i="6"/>
  <c r="E23" i="6"/>
  <c r="E24" i="6"/>
  <c r="F24" i="6"/>
  <c r="F23" i="6"/>
  <c r="F22" i="6"/>
  <c r="E19" i="6"/>
  <c r="E20" i="6"/>
  <c r="E21" i="6"/>
  <c r="F21" i="6"/>
  <c r="F20" i="6"/>
  <c r="F19" i="6"/>
  <c r="E16" i="6"/>
  <c r="E17" i="6"/>
  <c r="E18" i="6"/>
  <c r="F18" i="6"/>
  <c r="F17" i="6"/>
  <c r="F16" i="6"/>
  <c r="B28" i="8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E14" i="6"/>
  <c r="E15" i="6"/>
  <c r="F15" i="6"/>
  <c r="F14" i="6"/>
  <c r="F13" i="6"/>
  <c r="E10" i="6"/>
  <c r="E11" i="6"/>
  <c r="E12" i="6"/>
  <c r="F12" i="6"/>
  <c r="F11" i="6"/>
  <c r="F10" i="6"/>
  <c r="E7" i="6"/>
  <c r="E8" i="6"/>
  <c r="E9" i="6"/>
  <c r="F9" i="6"/>
  <c r="F8" i="6"/>
  <c r="F7" i="6"/>
  <c r="E4" i="6"/>
  <c r="E5" i="6"/>
  <c r="E6" i="6"/>
  <c r="F6" i="6"/>
  <c r="F5" i="6"/>
  <c r="F4" i="6"/>
  <c r="H13" i="1"/>
  <c r="H11" i="1"/>
  <c r="H12" i="1"/>
  <c r="H10" i="1"/>
  <c r="J11" i="1"/>
  <c r="J12" i="1"/>
  <c r="J13" i="1"/>
  <c r="J10" i="1"/>
  <c r="J14" i="1"/>
  <c r="J15" i="1"/>
  <c r="J18" i="1"/>
</calcChain>
</file>

<file path=xl/comments1.xml><?xml version="1.0" encoding="utf-8"?>
<comments xmlns="http://schemas.openxmlformats.org/spreadsheetml/2006/main">
  <authors>
    <author>Microsoft Office User</author>
  </authors>
  <commentList>
    <comment ref="C4" authorId="0">
      <text>
        <r>
          <rPr>
            <b/>
            <sz val="10"/>
            <color indexed="81"/>
            <rFont val="Calibri"/>
          </rPr>
          <t>Korea</t>
        </r>
      </text>
    </comment>
    <comment ref="D4" authorId="0">
      <text>
        <r>
          <rPr>
            <b/>
            <sz val="10"/>
            <color indexed="81"/>
            <rFont val="Calibri"/>
          </rPr>
          <t>Spanish</t>
        </r>
      </text>
    </comment>
    <comment ref="E4" authorId="0">
      <text>
        <r>
          <rPr>
            <b/>
            <sz val="10"/>
            <color indexed="81"/>
            <rFont val="Calibri"/>
          </rPr>
          <t>Nigeria</t>
        </r>
      </text>
    </comment>
    <comment ref="D6" authorId="0">
      <text>
        <r>
          <rPr>
            <b/>
            <sz val="10"/>
            <color indexed="81"/>
            <rFont val="Calibri"/>
          </rPr>
          <t>Mongolia</t>
        </r>
      </text>
    </comment>
    <comment ref="E6" authorId="0">
      <text>
        <r>
          <rPr>
            <b/>
            <sz val="10"/>
            <color indexed="81"/>
            <rFont val="Calibri"/>
          </rPr>
          <t>philippines</t>
        </r>
      </text>
    </comment>
    <comment ref="C10" authorId="0">
      <text>
        <r>
          <rPr>
            <b/>
            <sz val="10"/>
            <color indexed="81"/>
            <rFont val="Calibri"/>
          </rPr>
          <t>japan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1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3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5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8" authorId="0">
      <text>
        <r>
          <rPr>
            <sz val="9"/>
            <color indexed="81"/>
            <rFont val="Tahoma"/>
          </rPr>
          <t>The discount should no be greater than 5%.</t>
        </r>
      </text>
    </comment>
    <comment ref="C11" authorId="0">
      <text>
        <r>
          <rPr>
            <sz val="9"/>
            <color indexed="81"/>
            <rFont val="Tahoma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<sst xmlns="http://schemas.openxmlformats.org/spreadsheetml/2006/main" count="229" uniqueCount="103">
  <si>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</si>
  <si>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</si>
  <si>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</si>
  <si>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</si>
  <si>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</si>
  <si>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</si>
  <si>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</si>
  <si>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</si>
  <si>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</si>
  <si>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</si>
  <si>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</si>
  <si>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</si>
  <si>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</si>
  <si>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</si>
  <si>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</si>
  <si>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</si>
  <si>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</si>
  <si>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</si>
  <si>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</si>
  <si>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</si>
  <si>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</si>
  <si>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</si>
  <si>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</si>
  <si>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</si>
  <si>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</si>
  <si>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</si>
  <si>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</si>
  <si>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</si>
  <si>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</si>
  <si>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</si>
  <si>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</si>
  <si>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</si>
  <si>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</si>
  <si>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</si>
  <si>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</si>
  <si>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</si>
  <si>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</si>
  <si>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</si>
  <si>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</si>
  <si>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</si>
  <si>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</si>
  <si>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</si>
  <si>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</si>
  <si>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</si>
  <si>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</si>
  <si>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</si>
  <si>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</si>
  <si>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</si>
  <si>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</si>
  <si>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</si>
  <si>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</si>
  <si>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</si>
  <si>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</si>
  <si>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</si>
  <si>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</si>
  <si>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</si>
  <si>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</si>
  <si>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</si>
  <si>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</si>
  <si>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</si>
  <si>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</si>
  <si>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</si>
  <si>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</si>
  <si>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</si>
  <si>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</si>
  <si>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</si>
  <si>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</si>
  <si>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</si>
  <si>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</si>
  <si>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</si>
  <si>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</si>
  <si>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</si>
  <si>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</si>
  <si>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</si>
  <si>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</si>
  <si>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</si>
  <si>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</si>
  <si>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</si>
  <si>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</si>
  <si>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</si>
  <si>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</si>
  <si>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</si>
  <si>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</si>
  <si>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</si>
  <si>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</si>
  <si>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</si>
  <si>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</si>
  <si>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</si>
  <si>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</si>
  <si>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</si>
  <si>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</si>
  <si>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</si>
  <si>
    <t>number</t>
  </si>
  <si>
    <t>currency</t>
  </si>
  <si>
    <t>accounting</t>
  </si>
  <si>
    <t>date</t>
  </si>
  <si>
    <t>time</t>
    <phoneticPr fontId="1" type="noConversion"/>
  </si>
  <si>
    <t>percentage</t>
  </si>
  <si>
    <t>fraction</t>
  </si>
  <si>
    <t>scientific</t>
  </si>
  <si>
    <t>text</t>
  </si>
  <si>
    <t>0923123456</t>
    <phoneticPr fontId="1" type="noConversion"/>
  </si>
  <si>
    <t>special (phone)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</si>
</sst>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164" formatCode="&quot;$&quot;#,##0.00_);[Red]\(&quot;$&quot;#,##0.00\)"/>
    <numFmt numFmtId="165" formatCode="_-&quot;$&quot;* #,##0.00_-;\-&quot;$&quot;* #,##0.00_-;_-&quot;$&quot;* &quot;-&quot;??_-;_-@_-"/>
    <numFmt numFmtId="166" formatCode="0_);[Red]\(0\)"/>
    <numFmt numFmtId="167" formatCode="m/d;@"/>
    <numFmt numFmtId="168" formatCode="h:mm;@"/>
    <numFmt numFmtId="169" formatCode="[$-409]d\-mmm;@"/>
    <numFmt numFmtId="170" formatCode="&quot;$&quot;#,##0"/>
    <numFmt numFmtId="171" formatCode="0.000000000000000"/>
    <numFmt numFmtId="172" formatCode="#,##0.00_ ;[Red]\-#,##0.00\ "/>
    <numFmt numFmtId="173" formatCode="&quot;NT$&quot;#,##0.00"/>
    <numFmt numFmtId="174" formatCode="&quot;NT$&quot;#,##0.00;[Red]\-&quot;NT$&quot;#,##0.00"/>
    <numFmt numFmtId="175" formatCode="_-[$¥-411]* #,##0.00_-;\-[$¥-411]* #,##0.00_-;_-[$¥-411]* &quot;-&quot;??_-;_-@_-"/>
    <numFmt numFmtId="176" formatCode="_([$€-2]\ * #,##0.00_);_([$€-2]\ * \(#,##0.00\);_([$€-2]\ * &quot;-&quot;??_);_(@_)"/>
    <numFmt numFmtId="177" formatCode="_(&quot;US$&quot;* #,##0.00_);_(&quot;US$&quot;* \(#,##0.00\);_(&quot;US$&quot;* &quot;-&quot;??_);_(@_)"/>
    <numFmt numFmtId="178" formatCode="[$-F800]dddd\,\ mmmm\ dd\,\ yyyy"/>
    <numFmt numFmtId="179" formatCode="yyyy&quot;年&quot;m&quot;月&quot;d&quot;日&quot;;@"/>
    <numFmt numFmtId="180" formatCode="[$-409]m/d/yy\ h:mm\ AM/PM;@"/>
    <numFmt numFmtId="181" formatCode="[$-F400]h:mm:ss\ AM/PM"/>
    <numFmt numFmtId="182" formatCode="h:mm:ss;@"/>
    <numFmt numFmtId="183" formatCode="0.0%"/>
    <numFmt numFmtId="184" formatCode="0.000000%"/>
    <numFmt numFmtId="185" formatCode="#\ ???/???"/>
    <numFmt numFmtId="186" formatCode="0.E+00"/>
    <numFmt numFmtId="187" formatCode="0.0000E+00"/>
    <numFmt numFmtId="188" formatCode="00000\-0000"/>
    <numFmt numFmtId="189" formatCode="[&lt;=9999999]###\-####;\(0#\)\ ###\-####"/>
    <numFmt numFmtId="190" formatCode="上午/下午h&quot;時&quot;mm&quot;分&quot;ss&quot;秒&quot;"/>
    <numFmt numFmtId="191" formatCode="[DBNum1][$-404]General"/>
    <numFmt numFmtId="192" formatCode="[DBNum2][$-404]General"/>
    <numFmt numFmtId="195" formatCode="[$₩-412]#,##0.00"/>
    <numFmt numFmtId="196" formatCode="[$₡-140A]#,##0.00"/>
    <numFmt numFmtId="197" formatCode="[$₦-470]\ #,##0.00"/>
    <numFmt numFmtId="198" formatCode="_-* #,##0.00\ [$₮-450]_-;\-* #,##0.00\ [$₮-450]_-;_-* &quot;-&quot;??\ [$₮-450]_-;_-@_-"/>
    <numFmt numFmtId="199" formatCode="_([$₱-464]* #,##0.00_);_([$₱-464]* \(#,##0.00\);_([$₱-464]* &quot;-&quot;??_);_(@_)"/>
    <numFmt numFmtId="200" formatCode="h&quot;時&quot;mm&quot;分&quot;ss&quot;秒&quot;;@"/>
  </numFmts>
  <fonts count="45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</font>
    <font>
      <sz val="10"/>
      <name val="Arial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3"/>
      <charset val="136"/>
      <scheme val="minor"/>
    </font>
    <font>
      <b/>
      <sz val="18"/>
      <color theme="1"/>
      <name val="Calibri"/>
      <family val="2"/>
      <scheme val="minor"/>
    </font>
    <font>
      <b/>
      <sz val="10"/>
      <color indexed="8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10">
    <xf numFmtId="0" fontId="0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6" fontId="21" fillId="0" borderId="0" xfId="0" applyNumberFormat="1" applyFont="1" applyAlignment="1" applyProtection="1">
      <alignment horizontal="right" vertical="center"/>
      <protection locked="0"/>
    </xf>
    <xf numFmtId="164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164" fontId="21" fillId="0" borderId="2" xfId="0" applyNumberFormat="1" applyFont="1" applyBorder="1" applyProtection="1">
      <alignment vertical="center"/>
      <protection locked="0"/>
    </xf>
    <xf numFmtId="164" fontId="21" fillId="0" borderId="3" xfId="0" applyNumberFormat="1" applyFont="1" applyBorder="1" applyProtection="1">
      <alignment vertical="center"/>
      <protection locked="0"/>
    </xf>
    <xf numFmtId="164" fontId="21" fillId="0" borderId="4" xfId="0" applyNumberFormat="1" applyFont="1" applyBorder="1" applyProtection="1">
      <alignment vertical="center"/>
      <protection locked="0"/>
    </xf>
    <xf numFmtId="164" fontId="26" fillId="0" borderId="0" xfId="1" applyNumberFormat="1" applyFont="1" applyProtection="1">
      <alignment vertical="center"/>
      <protection locked="0"/>
    </xf>
    <xf numFmtId="164" fontId="26" fillId="0" borderId="0" xfId="1" applyNumberFormat="1" applyFont="1" applyBorder="1" applyProtection="1">
      <alignment vertical="center"/>
      <protection locked="0"/>
    </xf>
    <xf numFmtId="166" fontId="21" fillId="0" borderId="0" xfId="0" applyNumberFormat="1" applyFont="1" applyBorder="1" applyAlignment="1" applyProtection="1">
      <alignment horizontal="right" vertical="center"/>
      <protection locked="0"/>
    </xf>
    <xf numFmtId="164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164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164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7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8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9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70" fontId="32" fillId="0" borderId="0" xfId="3" applyNumberFormat="1" applyFont="1"/>
    <xf numFmtId="170" fontId="32" fillId="0" borderId="0" xfId="3" applyNumberFormat="1" applyFont="1" applyFill="1"/>
    <xf numFmtId="170" fontId="32" fillId="6" borderId="0" xfId="3" applyNumberFormat="1" applyFont="1" applyFill="1"/>
    <xf numFmtId="170" fontId="32" fillId="7" borderId="0" xfId="3" applyNumberFormat="1" applyFont="1" applyFill="1"/>
    <xf numFmtId="170" fontId="32" fillId="8" borderId="0" xfId="3" applyNumberFormat="1" applyFont="1" applyFill="1"/>
    <xf numFmtId="170" fontId="32" fillId="9" borderId="0" xfId="3" applyNumberFormat="1" applyFont="1" applyFill="1"/>
    <xf numFmtId="14" fontId="2" fillId="0" borderId="0" xfId="3" applyNumberFormat="1"/>
    <xf numFmtId="0" fontId="1" fillId="0" borderId="0" xfId="5"/>
    <xf numFmtId="0" fontId="41" fillId="0" borderId="0" xfId="3" applyFont="1"/>
    <xf numFmtId="0" fontId="42" fillId="0" borderId="0" xfId="3" applyFont="1"/>
    <xf numFmtId="49" fontId="42" fillId="0" borderId="0" xfId="3" applyNumberFormat="1" applyFont="1"/>
    <xf numFmtId="190" fontId="42" fillId="0" borderId="0" xfId="3" applyNumberFormat="1" applyFont="1"/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171" fontId="42" fillId="10" borderId="0" xfId="3" applyNumberFormat="1" applyFont="1" applyFill="1"/>
    <xf numFmtId="172" fontId="42" fillId="10" borderId="0" xfId="3" applyNumberFormat="1" applyFont="1" applyFill="1"/>
    <xf numFmtId="40" fontId="42" fillId="10" borderId="0" xfId="3" applyNumberFormat="1" applyFont="1" applyFill="1"/>
    <xf numFmtId="191" fontId="0" fillId="10" borderId="0" xfId="0" applyNumberFormat="1" applyFill="1" applyAlignment="1"/>
    <xf numFmtId="192" fontId="0" fillId="10" borderId="0" xfId="0" applyNumberFormat="1" applyFill="1" applyAlignment="1"/>
    <xf numFmtId="173" fontId="42" fillId="10" borderId="0" xfId="3" applyNumberFormat="1" applyFont="1" applyFill="1"/>
    <xf numFmtId="174" fontId="42" fillId="10" borderId="0" xfId="3" applyNumberFormat="1" applyFont="1" applyFill="1"/>
    <xf numFmtId="175" fontId="42" fillId="10" borderId="0" xfId="3" applyNumberFormat="1" applyFont="1" applyFill="1"/>
    <xf numFmtId="176" fontId="42" fillId="10" borderId="0" xfId="3" applyNumberFormat="1" applyFont="1" applyFill="1"/>
    <xf numFmtId="177" fontId="42" fillId="10" borderId="0" xfId="3" applyNumberFormat="1" applyFont="1" applyFill="1"/>
    <xf numFmtId="14" fontId="42" fillId="10" borderId="0" xfId="3" applyNumberFormat="1" applyFont="1" applyFill="1"/>
    <xf numFmtId="178" fontId="42" fillId="10" borderId="0" xfId="3" applyNumberFormat="1" applyFont="1" applyFill="1"/>
    <xf numFmtId="179" fontId="42" fillId="10" borderId="0" xfId="3" applyNumberFormat="1" applyFont="1" applyFill="1"/>
    <xf numFmtId="180" fontId="42" fillId="10" borderId="0" xfId="3" applyNumberFormat="1" applyFont="1" applyFill="1"/>
    <xf numFmtId="181" fontId="42" fillId="10" borderId="0" xfId="3" applyNumberFormat="1" applyFont="1" applyFill="1"/>
    <xf numFmtId="182" fontId="42" fillId="10" borderId="0" xfId="3" applyNumberFormat="1" applyFont="1" applyFill="1"/>
    <xf numFmtId="183" fontId="42" fillId="10" borderId="0" xfId="3" applyNumberFormat="1" applyFont="1" applyFill="1"/>
    <xf numFmtId="184" fontId="42" fillId="10" borderId="0" xfId="3" applyNumberFormat="1" applyFont="1" applyFill="1"/>
    <xf numFmtId="13" fontId="42" fillId="10" borderId="0" xfId="3" applyNumberFormat="1" applyFont="1" applyFill="1"/>
    <xf numFmtId="185" fontId="42" fillId="10" borderId="0" xfId="3" applyNumberFormat="1" applyFont="1" applyFill="1"/>
    <xf numFmtId="186" fontId="42" fillId="10" borderId="0" xfId="3" applyNumberFormat="1" applyFont="1" applyFill="1"/>
    <xf numFmtId="187" fontId="42" fillId="10" borderId="0" xfId="3" applyNumberFormat="1" applyFont="1" applyFill="1"/>
    <xf numFmtId="188" fontId="42" fillId="10" borderId="0" xfId="3" applyNumberFormat="1" applyFont="1" applyFill="1"/>
    <xf numFmtId="189" fontId="42" fillId="10" borderId="0" xfId="3" applyNumberFormat="1" applyFont="1" applyFill="1"/>
    <xf numFmtId="0" fontId="43" fillId="0" borderId="0" xfId="3" applyFont="1"/>
    <xf numFmtId="195" fontId="42" fillId="10" borderId="0" xfId="3" applyNumberFormat="1" applyFont="1" applyFill="1"/>
    <xf numFmtId="196" fontId="42" fillId="10" borderId="0" xfId="3" applyNumberFormat="1" applyFont="1" applyFill="1"/>
    <xf numFmtId="197" fontId="42" fillId="10" borderId="0" xfId="3" applyNumberFormat="1" applyFont="1" applyFill="1"/>
    <xf numFmtId="198" fontId="42" fillId="10" borderId="0" xfId="3" applyNumberFormat="1" applyFont="1" applyFill="1"/>
    <xf numFmtId="199" fontId="42" fillId="10" borderId="0" xfId="3" applyNumberFormat="1" applyFont="1" applyFill="1"/>
    <xf numFmtId="200" fontId="42" fillId="10" borderId="0" xfId="3" applyNumberFormat="1" applyFont="1" applyFill="1"/>
  </cellXfs>
  <cellStyles count="10">
    <cellStyle name="Currency" xfId="1" builtinId="4"/>
    <cellStyle name="Followed Hyperlink" xfId="7" builtinId="9" hidden="1"/>
    <cellStyle name="Followed Hyperlink" xfId="9" builtinId="9" hidden="1"/>
    <cellStyle name="Heading 4" xfId="4" builtinId="19"/>
    <cellStyle name="Hyperlink" xfId="6" builtinId="8" hidden="1"/>
    <cellStyle name="Hyperlink" xfId="8" builtinId="8" hidden="1"/>
    <cellStyle name="Normal" xfId="0" builtinId="0"/>
    <cellStyle name="Normal 2" xfId="2"/>
    <cellStyle name="Normal 3" xfId="3"/>
    <cellStyle name="Normal 4" xfId="5"/>
  </cellStyles>
  <dxfs count="7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89264"/>
        <c:axId val="-2146785792"/>
      </c:areaChart>
      <c:catAx>
        <c:axId val="-214678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85792"/>
        <c:crosses val="autoZero"/>
        <c:auto val="1"/>
        <c:lblAlgn val="ctr"/>
        <c:lblOffset val="100"/>
        <c:noMultiLvlLbl val="0"/>
      </c:catAx>
      <c:valAx>
        <c:axId val="-2146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94336"/>
        <c:axId val="2116197664"/>
      </c:barChart>
      <c:catAx>
        <c:axId val="21161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97664"/>
        <c:crosses val="autoZero"/>
        <c:auto val="1"/>
        <c:lblAlgn val="ctr"/>
        <c:lblOffset val="100"/>
        <c:noMultiLvlLbl val="0"/>
      </c:catAx>
      <c:valAx>
        <c:axId val="21161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41664"/>
        <c:axId val="2116138256"/>
      </c:barChart>
      <c:catAx>
        <c:axId val="211614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38256"/>
        <c:crosses val="autoZero"/>
        <c:auto val="1"/>
        <c:lblAlgn val="ctr"/>
        <c:lblOffset val="100"/>
        <c:noMultiLvlLbl val="0"/>
      </c:catAx>
      <c:valAx>
        <c:axId val="21161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6095824"/>
        <c:axId val="2116092480"/>
      </c:bubbleChart>
      <c:valAx>
        <c:axId val="211609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92480"/>
        <c:crosses val="autoZero"/>
        <c:crossBetween val="midCat"/>
      </c:valAx>
      <c:valAx>
        <c:axId val="21160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9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716224"/>
        <c:axId val="-2146712832"/>
      </c:lineChart>
      <c:catAx>
        <c:axId val="-21467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12832"/>
        <c:crosses val="autoZero"/>
        <c:auto val="1"/>
        <c:lblAlgn val="ctr"/>
        <c:lblOffset val="100"/>
        <c:noMultiLvlLbl val="0"/>
      </c:catAx>
      <c:valAx>
        <c:axId val="-21467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01424"/>
        <c:axId val="-2145897808"/>
      </c:radarChart>
      <c:catAx>
        <c:axId val="-21459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97808"/>
        <c:crosses val="autoZero"/>
        <c:auto val="1"/>
        <c:lblAlgn val="ctr"/>
        <c:lblOffset val="100"/>
        <c:noMultiLvlLbl val="0"/>
      </c:catAx>
      <c:valAx>
        <c:axId val="-21458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51408"/>
        <c:axId val="-2146648112"/>
      </c:scatterChart>
      <c:valAx>
        <c:axId val="-21466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48112"/>
        <c:crosses val="autoZero"/>
        <c:crossBetween val="midCat"/>
      </c:valAx>
      <c:valAx>
        <c:axId val="-21466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5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5" displayName="Table15" ref="A2:E6" totalsRowCount="1">
  <autoFilter ref="A2:E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id="10" name="Table1764" displayName="Table1764" ref="A31:E35" totalsRowCount="1">
  <autoFilter ref="A31:E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id="11" name="Table1865" displayName="Table1865" ref="G31:K35" totalsRowCount="1">
  <autoFilter ref="G31:K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id="12" name="Table1966" displayName="Table1966" ref="A38:E42" totalsRowCount="1">
  <autoFilter ref="A38:E41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id="13" name="Table11167" displayName="Table11167" ref="M24:Q28" totalsRowCount="1">
  <autoFilter ref="M24:Q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id="14" name="Table11268" displayName="Table11268" ref="M31:Q35" totalsRowCount="1">
  <autoFilter ref="M31:Q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id="2" name="Table16" displayName="Table16" ref="G2:K6" totalsRowCount="1">
  <autoFilter ref="G2:K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3" name="Table17" displayName="Table17" ref="A9:E13" totalsRowCount="1">
  <autoFilter ref="A9:E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4" name="Table18" displayName="Table18" ref="G9:K13" totalsRowCount="1">
  <autoFilter ref="G9:K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5" name="Table19" displayName="Table19" ref="A16:E20" totalsRowCount="1">
  <autoFilter ref="A16:E19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6" name="Table111" displayName="Table111" ref="M2:Q6" totalsRowCount="1">
  <autoFilter ref="M2:Q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7" name="Table112" displayName="Table112" ref="M9:Q13" totalsRowCount="1">
  <autoFilter ref="M9:Q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id="8" name="Table1562" displayName="Table1562" ref="A24:E28" totalsRowCount="1">
  <autoFilter ref="A24:E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id="9" name="Table1663" displayName="Table1663" ref="G24:K28" totalsRowCount="1">
  <autoFilter ref="G24:K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abSelected="1" zoomScale="150" zoomScaleNormal="150" zoomScalePageLayoutView="150" workbookViewId="0"/>
  </sheetViews>
  <sheetFormatPr baseColWidth="10" defaultColWidth="9" defaultRowHeight="15" x14ac:dyDescent="0.2"/>
  <cols>
    <col min="1" max="1" width="29.33203125" style="87" bestFit="1" customWidth="1"/>
    <col min="2" max="2" width="32" style="87" customWidth="1"/>
    <col min="3" max="3" width="30" style="87" customWidth="1"/>
    <col min="4" max="4" width="38" style="87" customWidth="1"/>
    <col min="5" max="5" width="30.83203125" style="87" customWidth="1"/>
    <col min="6" max="6" width="13.83203125" style="87" customWidth="1"/>
    <col min="7" max="7" width="11" style="87" bestFit="1" customWidth="1"/>
    <col min="8" max="16384" width="9" style="87"/>
  </cols>
  <sheetData>
    <row r="1" spans="1:5" ht="24" x14ac:dyDescent="0.3">
      <c r="A1" s="139" t="s">
        <v>92</v>
      </c>
      <c r="B1" s="106"/>
      <c r="C1" s="106"/>
      <c r="D1" s="106"/>
      <c r="E1" s="106"/>
    </row>
    <row r="2" spans="1:5" ht="21" x14ac:dyDescent="0.25">
      <c r="A2" s="115">
        <v>9.1234567890123408</v>
      </c>
      <c r="B2" s="116">
        <v>-1234.56</v>
      </c>
      <c r="C2" s="117">
        <v>-1234.56</v>
      </c>
      <c r="D2" s="118">
        <v>123456789</v>
      </c>
      <c r="E2" s="119">
        <v>9876543</v>
      </c>
    </row>
    <row r="3" spans="1:5" ht="24" x14ac:dyDescent="0.3">
      <c r="A3" s="139" t="s">
        <v>93</v>
      </c>
      <c r="B3" s="106"/>
      <c r="C3" s="106"/>
      <c r="D3" s="106"/>
      <c r="E3" s="106"/>
    </row>
    <row r="4" spans="1:5" ht="21" x14ac:dyDescent="0.25">
      <c r="A4" s="120">
        <v>1234.56</v>
      </c>
      <c r="B4" s="121">
        <v>-1234.56</v>
      </c>
      <c r="C4" s="140">
        <v>1234.56</v>
      </c>
      <c r="D4" s="141">
        <v>1234.56</v>
      </c>
      <c r="E4" s="142">
        <v>1234.56</v>
      </c>
    </row>
    <row r="5" spans="1:5" ht="24" x14ac:dyDescent="0.3">
      <c r="A5" s="139" t="s">
        <v>94</v>
      </c>
      <c r="B5" s="106"/>
      <c r="C5" s="106"/>
      <c r="D5" s="106"/>
      <c r="E5" s="106"/>
    </row>
    <row r="6" spans="1:5" ht="21" x14ac:dyDescent="0.25">
      <c r="A6" s="122">
        <v>1234</v>
      </c>
      <c r="B6" s="123">
        <v>5678</v>
      </c>
      <c r="C6" s="124">
        <v>5678</v>
      </c>
      <c r="D6" s="143">
        <v>5678</v>
      </c>
      <c r="E6" s="144">
        <v>5678</v>
      </c>
    </row>
    <row r="7" spans="1:5" ht="24" x14ac:dyDescent="0.3">
      <c r="A7" s="139" t="s">
        <v>95</v>
      </c>
      <c r="B7" s="106"/>
      <c r="C7" s="106"/>
      <c r="D7" s="106"/>
      <c r="E7" s="106"/>
    </row>
    <row r="8" spans="1:5" ht="21" x14ac:dyDescent="0.25">
      <c r="A8" s="125">
        <v>43202</v>
      </c>
      <c r="B8" s="126">
        <v>43202</v>
      </c>
      <c r="C8" s="127">
        <v>43202</v>
      </c>
      <c r="D8" s="128">
        <v>43202</v>
      </c>
      <c r="E8" s="106"/>
    </row>
    <row r="9" spans="1:5" ht="24" x14ac:dyDescent="0.3">
      <c r="A9" s="139" t="s">
        <v>96</v>
      </c>
      <c r="B9" s="106"/>
      <c r="C9" s="106"/>
      <c r="D9" s="106"/>
      <c r="E9" s="106"/>
    </row>
    <row r="10" spans="1:5" ht="21" x14ac:dyDescent="0.25">
      <c r="A10" s="129">
        <v>41376</v>
      </c>
      <c r="B10" s="130">
        <v>80808.006192129629</v>
      </c>
      <c r="C10" s="145">
        <v>80808.006192129629</v>
      </c>
      <c r="D10"/>
      <c r="E10" s="106"/>
    </row>
    <row r="11" spans="1:5" ht="24" x14ac:dyDescent="0.3">
      <c r="A11" s="139" t="s">
        <v>97</v>
      </c>
      <c r="B11" s="106"/>
      <c r="C11" s="106"/>
      <c r="D11" s="106"/>
      <c r="E11" s="106"/>
    </row>
    <row r="12" spans="1:5" ht="21" x14ac:dyDescent="0.25">
      <c r="A12" s="131">
        <v>0.1234</v>
      </c>
      <c r="B12" s="132">
        <v>0.12345678</v>
      </c>
      <c r="C12" s="106"/>
      <c r="D12" s="106"/>
      <c r="E12" s="106"/>
    </row>
    <row r="13" spans="1:5" ht="24" x14ac:dyDescent="0.3">
      <c r="A13" s="139" t="s">
        <v>98</v>
      </c>
      <c r="B13" s="106"/>
      <c r="C13" s="106"/>
      <c r="D13" s="106"/>
      <c r="E13" s="106"/>
    </row>
    <row r="14" spans="1:5" ht="21" x14ac:dyDescent="0.25">
      <c r="A14" s="133">
        <v>0.48</v>
      </c>
      <c r="B14" s="134">
        <v>0.48399999999999999</v>
      </c>
      <c r="C14" s="106"/>
      <c r="D14" s="106"/>
      <c r="E14" s="106"/>
    </row>
    <row r="15" spans="1:5" ht="24" x14ac:dyDescent="0.3">
      <c r="A15" s="139" t="s">
        <v>99</v>
      </c>
      <c r="B15" s="106"/>
      <c r="C15" s="106"/>
      <c r="D15" s="106"/>
      <c r="E15" s="106"/>
    </row>
    <row r="16" spans="1:5" ht="21" x14ac:dyDescent="0.25">
      <c r="A16" s="135">
        <v>1000000000</v>
      </c>
      <c r="B16" s="136">
        <v>1234000000</v>
      </c>
      <c r="C16" s="106"/>
      <c r="D16" s="106"/>
      <c r="E16" s="106"/>
    </row>
    <row r="17" spans="1:5" ht="24" x14ac:dyDescent="0.3">
      <c r="A17" s="139" t="s">
        <v>100</v>
      </c>
      <c r="B17" s="106"/>
      <c r="C17" s="106"/>
      <c r="D17" s="106"/>
      <c r="E17" s="106"/>
    </row>
    <row r="18" spans="1:5" ht="21" x14ac:dyDescent="0.25">
      <c r="A18" s="107" t="s">
        <v>101</v>
      </c>
      <c r="B18" s="106"/>
      <c r="C18" s="106"/>
      <c r="D18" s="106"/>
      <c r="E18" s="106"/>
    </row>
    <row r="19" spans="1:5" ht="24" x14ac:dyDescent="0.3">
      <c r="A19" s="139" t="s">
        <v>102</v>
      </c>
      <c r="B19" s="106"/>
      <c r="C19" s="106"/>
      <c r="D19" s="106"/>
      <c r="E19" s="106"/>
    </row>
    <row r="20" spans="1:5" ht="21" x14ac:dyDescent="0.25">
      <c r="A20" s="137">
        <v>123456789</v>
      </c>
      <c r="B20" s="138">
        <v>73504450</v>
      </c>
      <c r="C20" s="106"/>
      <c r="D20" s="106"/>
      <c r="E20" s="106"/>
    </row>
    <row r="21" spans="1:5" ht="21" x14ac:dyDescent="0.25">
      <c r="A21" s="105"/>
      <c r="B21" s="106"/>
      <c r="C21" s="106"/>
      <c r="D21" s="106"/>
      <c r="E21" s="106"/>
    </row>
    <row r="22" spans="1:5" ht="21" x14ac:dyDescent="0.25">
      <c r="A22" s="108"/>
      <c r="B22" s="106"/>
      <c r="C22" s="106"/>
      <c r="D22" s="106"/>
      <c r="E22" s="106"/>
    </row>
    <row r="23" spans="1:5" ht="21" x14ac:dyDescent="0.25">
      <c r="A23" s="106"/>
      <c r="B23" s="106"/>
      <c r="C23" s="106"/>
      <c r="D23" s="106"/>
      <c r="E23" s="106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"/>
  <sheetViews>
    <sheetView topLeftCell="A13" workbookViewId="0">
      <selection activeCell="F66" sqref="F66"/>
    </sheetView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="115" zoomScaleNormal="115" zoomScalePageLayoutView="115" workbookViewId="0">
      <selection activeCell="E16" sqref="E16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109" t="s">
        <v>62</v>
      </c>
      <c r="B1" s="109"/>
      <c r="C1" s="109"/>
      <c r="D1" s="109"/>
      <c r="E1" s="109"/>
      <c r="F1" s="109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  <row r="16" spans="1:6" x14ac:dyDescent="0.2">
      <c r="A16" s="95">
        <v>42384</v>
      </c>
      <c r="B16" s="96">
        <v>13</v>
      </c>
      <c r="C16" s="97">
        <v>89500</v>
      </c>
      <c r="D16" s="97">
        <v>62600</v>
      </c>
      <c r="E16" s="98">
        <f>C16-D16</f>
        <v>26900</v>
      </c>
      <c r="F16" s="99">
        <f>E16</f>
        <v>26900</v>
      </c>
    </row>
    <row r="17" spans="1:6" x14ac:dyDescent="0.2">
      <c r="A17" s="95">
        <v>42415</v>
      </c>
      <c r="B17" s="96">
        <v>19</v>
      </c>
      <c r="C17" s="97">
        <v>100500</v>
      </c>
      <c r="D17" s="97">
        <v>60300</v>
      </c>
      <c r="E17" s="98">
        <f t="shared" ref="E17:E18" si="1">C17-D17</f>
        <v>40200</v>
      </c>
      <c r="F17" s="99">
        <f>E16+E17</f>
        <v>67100</v>
      </c>
    </row>
    <row r="18" spans="1:6" x14ac:dyDescent="0.2">
      <c r="A18" s="95">
        <v>42444</v>
      </c>
      <c r="B18" s="96">
        <v>25</v>
      </c>
      <c r="C18" s="97">
        <v>119200</v>
      </c>
      <c r="D18" s="97">
        <v>27800</v>
      </c>
      <c r="E18" s="98">
        <f t="shared" si="1"/>
        <v>91400</v>
      </c>
      <c r="F18" s="99">
        <f>E16+E17+E18</f>
        <v>158500</v>
      </c>
    </row>
    <row r="19" spans="1:6" x14ac:dyDescent="0.2">
      <c r="A19" s="95">
        <v>42475</v>
      </c>
      <c r="B19" s="96">
        <v>22</v>
      </c>
      <c r="C19" s="97">
        <v>115900</v>
      </c>
      <c r="D19" s="97">
        <v>79600</v>
      </c>
      <c r="E19" s="98">
        <f>C19-D19</f>
        <v>36300</v>
      </c>
      <c r="F19" s="100">
        <f>E19</f>
        <v>36300</v>
      </c>
    </row>
    <row r="20" spans="1:6" x14ac:dyDescent="0.2">
      <c r="A20" s="95">
        <v>42505</v>
      </c>
      <c r="B20" s="96">
        <v>28</v>
      </c>
      <c r="C20" s="97">
        <v>123700</v>
      </c>
      <c r="D20" s="97">
        <v>84000</v>
      </c>
      <c r="E20" s="98">
        <f t="shared" ref="E20:E27" si="2">C20-D20</f>
        <v>39700</v>
      </c>
      <c r="F20" s="100">
        <f>E19+E20</f>
        <v>76000</v>
      </c>
    </row>
    <row r="21" spans="1:6" x14ac:dyDescent="0.2">
      <c r="A21" s="95">
        <v>42536</v>
      </c>
      <c r="B21" s="96">
        <v>35</v>
      </c>
      <c r="C21" s="97">
        <v>129300</v>
      </c>
      <c r="D21" s="97">
        <v>83100</v>
      </c>
      <c r="E21" s="98">
        <f t="shared" si="2"/>
        <v>46200</v>
      </c>
      <c r="F21" s="100">
        <f>E19+E20+E21</f>
        <v>122200</v>
      </c>
    </row>
    <row r="22" spans="1:6" x14ac:dyDescent="0.2">
      <c r="A22" s="95">
        <v>42566</v>
      </c>
      <c r="B22" s="96">
        <v>20</v>
      </c>
      <c r="C22" s="97">
        <v>110700</v>
      </c>
      <c r="D22" s="97">
        <v>77300</v>
      </c>
      <c r="E22" s="98">
        <f t="shared" si="2"/>
        <v>33400</v>
      </c>
      <c r="F22" s="101">
        <f>E22</f>
        <v>33400</v>
      </c>
    </row>
    <row r="23" spans="1:6" x14ac:dyDescent="0.2">
      <c r="A23" s="95">
        <v>42597</v>
      </c>
      <c r="B23" s="96">
        <v>31</v>
      </c>
      <c r="C23" s="97">
        <v>125100</v>
      </c>
      <c r="D23" s="97">
        <v>85500</v>
      </c>
      <c r="E23" s="98">
        <f t="shared" si="2"/>
        <v>39600</v>
      </c>
      <c r="F23" s="101">
        <f>E22+E23</f>
        <v>73000</v>
      </c>
    </row>
    <row r="24" spans="1:6" x14ac:dyDescent="0.2">
      <c r="A24" s="95">
        <v>42628</v>
      </c>
      <c r="B24" s="96">
        <v>27</v>
      </c>
      <c r="C24" s="97">
        <v>120100</v>
      </c>
      <c r="D24" s="97">
        <v>78900</v>
      </c>
      <c r="E24" s="98">
        <f t="shared" si="2"/>
        <v>41200</v>
      </c>
      <c r="F24" s="101">
        <f>E22+E23+E24</f>
        <v>114200</v>
      </c>
    </row>
    <row r="25" spans="1:6" x14ac:dyDescent="0.2">
      <c r="A25" s="95">
        <v>42658</v>
      </c>
      <c r="B25" s="96">
        <v>24</v>
      </c>
      <c r="C25" s="97">
        <v>118400</v>
      </c>
      <c r="D25" s="97">
        <v>91000</v>
      </c>
      <c r="E25" s="98">
        <f t="shared" si="2"/>
        <v>27400</v>
      </c>
      <c r="F25" s="102">
        <f>E25</f>
        <v>27400</v>
      </c>
    </row>
    <row r="26" spans="1:6" x14ac:dyDescent="0.2">
      <c r="A26" s="95">
        <v>42689</v>
      </c>
      <c r="B26" s="96">
        <v>19</v>
      </c>
      <c r="C26" s="97">
        <v>100300</v>
      </c>
      <c r="D26" s="97">
        <v>65100</v>
      </c>
      <c r="E26" s="98">
        <f t="shared" si="2"/>
        <v>35200</v>
      </c>
      <c r="F26" s="102">
        <f>E25+E26</f>
        <v>62600</v>
      </c>
    </row>
    <row r="27" spans="1:6" x14ac:dyDescent="0.2">
      <c r="A27" s="95">
        <v>42719</v>
      </c>
      <c r="B27" s="96">
        <v>17</v>
      </c>
      <c r="C27" s="97">
        <v>94200</v>
      </c>
      <c r="D27" s="97">
        <v>65800</v>
      </c>
      <c r="E27" s="98">
        <f t="shared" si="2"/>
        <v>28400</v>
      </c>
      <c r="F27" s="102">
        <f>E25+E26+E27</f>
        <v>91000</v>
      </c>
    </row>
    <row r="28" spans="1:6" x14ac:dyDescent="0.2">
      <c r="A28" s="95">
        <v>42384</v>
      </c>
      <c r="B28" s="96">
        <v>13</v>
      </c>
      <c r="C28" s="97">
        <v>89500</v>
      </c>
      <c r="D28" s="97">
        <v>62600</v>
      </c>
      <c r="E28" s="98">
        <f>C28-D28</f>
        <v>26900</v>
      </c>
      <c r="F28" s="99">
        <f>E28</f>
        <v>26900</v>
      </c>
    </row>
    <row r="29" spans="1:6" x14ac:dyDescent="0.2">
      <c r="A29" s="95">
        <v>42415</v>
      </c>
      <c r="B29" s="96">
        <v>19</v>
      </c>
      <c r="C29" s="97">
        <v>100500</v>
      </c>
      <c r="D29" s="97">
        <v>60300</v>
      </c>
      <c r="E29" s="98">
        <f t="shared" ref="E29:E30" si="3">C29-D29</f>
        <v>40200</v>
      </c>
      <c r="F29" s="99">
        <f>E28+E29</f>
        <v>67100</v>
      </c>
    </row>
    <row r="30" spans="1:6" x14ac:dyDescent="0.2">
      <c r="A30" s="95">
        <v>42444</v>
      </c>
      <c r="B30" s="96">
        <v>25</v>
      </c>
      <c r="C30" s="97">
        <v>119200</v>
      </c>
      <c r="D30" s="97">
        <v>27800</v>
      </c>
      <c r="E30" s="98">
        <f t="shared" si="3"/>
        <v>91400</v>
      </c>
      <c r="F30" s="99">
        <f>E28+E29+E30</f>
        <v>158500</v>
      </c>
    </row>
    <row r="31" spans="1:6" x14ac:dyDescent="0.2">
      <c r="A31" s="95">
        <v>42475</v>
      </c>
      <c r="B31" s="96">
        <v>22</v>
      </c>
      <c r="C31" s="97">
        <v>115900</v>
      </c>
      <c r="D31" s="97">
        <v>79600</v>
      </c>
      <c r="E31" s="98">
        <f>C31-D31</f>
        <v>36300</v>
      </c>
      <c r="F31" s="100">
        <f>E31</f>
        <v>36300</v>
      </c>
    </row>
    <row r="32" spans="1:6" x14ac:dyDescent="0.2">
      <c r="A32" s="95">
        <v>42505</v>
      </c>
      <c r="B32" s="96">
        <v>28</v>
      </c>
      <c r="C32" s="97">
        <v>123700</v>
      </c>
      <c r="D32" s="97">
        <v>84000</v>
      </c>
      <c r="E32" s="98">
        <f t="shared" ref="E32:E39" si="4">C32-D32</f>
        <v>39700</v>
      </c>
      <c r="F32" s="100">
        <f>E31+E32</f>
        <v>76000</v>
      </c>
    </row>
    <row r="33" spans="1:6" x14ac:dyDescent="0.2">
      <c r="A33" s="95">
        <v>42536</v>
      </c>
      <c r="B33" s="96">
        <v>35</v>
      </c>
      <c r="C33" s="97">
        <v>129300</v>
      </c>
      <c r="D33" s="97">
        <v>83100</v>
      </c>
      <c r="E33" s="98">
        <f t="shared" si="4"/>
        <v>46200</v>
      </c>
      <c r="F33" s="100">
        <f>E31+E32+E33</f>
        <v>122200</v>
      </c>
    </row>
    <row r="34" spans="1:6" x14ac:dyDescent="0.2">
      <c r="A34" s="95">
        <v>42566</v>
      </c>
      <c r="B34" s="96">
        <v>20</v>
      </c>
      <c r="C34" s="97">
        <v>110700</v>
      </c>
      <c r="D34" s="97">
        <v>77300</v>
      </c>
      <c r="E34" s="98">
        <f t="shared" si="4"/>
        <v>33400</v>
      </c>
      <c r="F34" s="101">
        <f>E34</f>
        <v>33400</v>
      </c>
    </row>
    <row r="35" spans="1:6" x14ac:dyDescent="0.2">
      <c r="A35" s="95">
        <v>42597</v>
      </c>
      <c r="B35" s="96">
        <v>31</v>
      </c>
      <c r="C35" s="97">
        <v>125100</v>
      </c>
      <c r="D35" s="97">
        <v>85500</v>
      </c>
      <c r="E35" s="98">
        <f t="shared" si="4"/>
        <v>39600</v>
      </c>
      <c r="F35" s="101">
        <f>E34+E35</f>
        <v>73000</v>
      </c>
    </row>
    <row r="36" spans="1:6" x14ac:dyDescent="0.2">
      <c r="A36" s="95">
        <v>42628</v>
      </c>
      <c r="B36" s="96">
        <v>27</v>
      </c>
      <c r="C36" s="97">
        <v>120100</v>
      </c>
      <c r="D36" s="97">
        <v>78900</v>
      </c>
      <c r="E36" s="98">
        <f t="shared" si="4"/>
        <v>41200</v>
      </c>
      <c r="F36" s="101">
        <f>E34+E35+E36</f>
        <v>114200</v>
      </c>
    </row>
    <row r="37" spans="1:6" x14ac:dyDescent="0.2">
      <c r="A37" s="95">
        <v>42658</v>
      </c>
      <c r="B37" s="96">
        <v>24</v>
      </c>
      <c r="C37" s="97">
        <v>118400</v>
      </c>
      <c r="D37" s="97">
        <v>91000</v>
      </c>
      <c r="E37" s="98">
        <f t="shared" si="4"/>
        <v>27400</v>
      </c>
      <c r="F37" s="102">
        <f>E37</f>
        <v>27400</v>
      </c>
    </row>
    <row r="38" spans="1:6" x14ac:dyDescent="0.2">
      <c r="A38" s="95">
        <v>42689</v>
      </c>
      <c r="B38" s="96">
        <v>19</v>
      </c>
      <c r="C38" s="97">
        <v>100300</v>
      </c>
      <c r="D38" s="97">
        <v>65100</v>
      </c>
      <c r="E38" s="98">
        <f t="shared" si="4"/>
        <v>35200</v>
      </c>
      <c r="F38" s="102">
        <f>E37+E38</f>
        <v>62600</v>
      </c>
    </row>
    <row r="39" spans="1:6" x14ac:dyDescent="0.2">
      <c r="A39" s="95">
        <v>42719</v>
      </c>
      <c r="B39" s="96">
        <v>17</v>
      </c>
      <c r="C39" s="97">
        <v>94200</v>
      </c>
      <c r="D39" s="97">
        <v>65800</v>
      </c>
      <c r="E39" s="98">
        <f t="shared" si="4"/>
        <v>28400</v>
      </c>
      <c r="F39" s="102">
        <f>E37+E38+E39</f>
        <v>91000</v>
      </c>
    </row>
    <row r="40" spans="1:6" x14ac:dyDescent="0.2">
      <c r="A40" s="95">
        <v>42384</v>
      </c>
      <c r="B40" s="96">
        <v>13</v>
      </c>
      <c r="C40" s="97">
        <v>89500</v>
      </c>
      <c r="D40" s="97">
        <v>62600</v>
      </c>
      <c r="E40" s="98">
        <f>C40-D40</f>
        <v>26900</v>
      </c>
      <c r="F40" s="99">
        <f>E40</f>
        <v>26900</v>
      </c>
    </row>
    <row r="41" spans="1:6" x14ac:dyDescent="0.2">
      <c r="A41" s="95">
        <v>42415</v>
      </c>
      <c r="B41" s="96">
        <v>19</v>
      </c>
      <c r="C41" s="97">
        <v>100500</v>
      </c>
      <c r="D41" s="97">
        <v>60300</v>
      </c>
      <c r="E41" s="98">
        <f t="shared" ref="E41:E42" si="5">C41-D41</f>
        <v>40200</v>
      </c>
      <c r="F41" s="99">
        <f>E40+E41</f>
        <v>67100</v>
      </c>
    </row>
    <row r="42" spans="1:6" x14ac:dyDescent="0.2">
      <c r="A42" s="95">
        <v>42444</v>
      </c>
      <c r="B42" s="96">
        <v>25</v>
      </c>
      <c r="C42" s="97">
        <v>119200</v>
      </c>
      <c r="D42" s="97">
        <v>27800</v>
      </c>
      <c r="E42" s="98">
        <f t="shared" si="5"/>
        <v>91400</v>
      </c>
      <c r="F42" s="99">
        <f>E40+E41+E42</f>
        <v>158500</v>
      </c>
    </row>
    <row r="43" spans="1:6" x14ac:dyDescent="0.2">
      <c r="A43" s="95">
        <v>42475</v>
      </c>
      <c r="B43" s="96">
        <v>22</v>
      </c>
      <c r="C43" s="97">
        <v>115900</v>
      </c>
      <c r="D43" s="97">
        <v>79600</v>
      </c>
      <c r="E43" s="98">
        <f>C43-D43</f>
        <v>36300</v>
      </c>
      <c r="F43" s="100">
        <f>E43</f>
        <v>36300</v>
      </c>
    </row>
    <row r="44" spans="1:6" x14ac:dyDescent="0.2">
      <c r="A44" s="95">
        <v>42505</v>
      </c>
      <c r="B44" s="96">
        <v>28</v>
      </c>
      <c r="C44" s="97">
        <v>123700</v>
      </c>
      <c r="D44" s="97">
        <v>84000</v>
      </c>
      <c r="E44" s="98">
        <f t="shared" ref="E44:E51" si="6">C44-D44</f>
        <v>39700</v>
      </c>
      <c r="F44" s="100">
        <f>E43+E44</f>
        <v>76000</v>
      </c>
    </row>
    <row r="45" spans="1:6" x14ac:dyDescent="0.2">
      <c r="A45" s="95">
        <v>42536</v>
      </c>
      <c r="B45" s="96">
        <v>35</v>
      </c>
      <c r="C45" s="97">
        <v>129300</v>
      </c>
      <c r="D45" s="97">
        <v>83100</v>
      </c>
      <c r="E45" s="98">
        <f t="shared" si="6"/>
        <v>46200</v>
      </c>
      <c r="F45" s="100">
        <f>E43+E44+E45</f>
        <v>122200</v>
      </c>
    </row>
    <row r="46" spans="1:6" x14ac:dyDescent="0.2">
      <c r="A46" s="95">
        <v>42566</v>
      </c>
      <c r="B46" s="96">
        <v>20</v>
      </c>
      <c r="C46" s="97">
        <v>110700</v>
      </c>
      <c r="D46" s="97">
        <v>77300</v>
      </c>
      <c r="E46" s="98">
        <f t="shared" si="6"/>
        <v>33400</v>
      </c>
      <c r="F46" s="101">
        <f>E46</f>
        <v>33400</v>
      </c>
    </row>
    <row r="47" spans="1:6" x14ac:dyDescent="0.2">
      <c r="A47" s="95">
        <v>42597</v>
      </c>
      <c r="B47" s="96">
        <v>31</v>
      </c>
      <c r="C47" s="97">
        <v>125100</v>
      </c>
      <c r="D47" s="97">
        <v>85500</v>
      </c>
      <c r="E47" s="98">
        <f t="shared" si="6"/>
        <v>39600</v>
      </c>
      <c r="F47" s="101">
        <f>E46+E47</f>
        <v>73000</v>
      </c>
    </row>
    <row r="48" spans="1:6" x14ac:dyDescent="0.2">
      <c r="A48" s="95">
        <v>42628</v>
      </c>
      <c r="B48" s="96">
        <v>27</v>
      </c>
      <c r="C48" s="97">
        <v>120100</v>
      </c>
      <c r="D48" s="97">
        <v>78900</v>
      </c>
      <c r="E48" s="98">
        <f t="shared" si="6"/>
        <v>41200</v>
      </c>
      <c r="F48" s="101">
        <f>E46+E47+E48</f>
        <v>114200</v>
      </c>
    </row>
    <row r="49" spans="1:6" x14ac:dyDescent="0.2">
      <c r="A49" s="95">
        <v>42658</v>
      </c>
      <c r="B49" s="96">
        <v>24</v>
      </c>
      <c r="C49" s="97">
        <v>118400</v>
      </c>
      <c r="D49" s="97">
        <v>91000</v>
      </c>
      <c r="E49" s="98">
        <f t="shared" si="6"/>
        <v>27400</v>
      </c>
      <c r="F49" s="102">
        <f>E49</f>
        <v>27400</v>
      </c>
    </row>
    <row r="50" spans="1:6" x14ac:dyDescent="0.2">
      <c r="A50" s="95">
        <v>42689</v>
      </c>
      <c r="B50" s="96">
        <v>19</v>
      </c>
      <c r="C50" s="97">
        <v>100300</v>
      </c>
      <c r="D50" s="97">
        <v>65100</v>
      </c>
      <c r="E50" s="98">
        <f t="shared" si="6"/>
        <v>35200</v>
      </c>
      <c r="F50" s="102">
        <f>E49+E50</f>
        <v>62600</v>
      </c>
    </row>
    <row r="51" spans="1:6" x14ac:dyDescent="0.2">
      <c r="A51" s="95">
        <v>42719</v>
      </c>
      <c r="B51" s="96">
        <v>17</v>
      </c>
      <c r="C51" s="97">
        <v>94200</v>
      </c>
      <c r="D51" s="97">
        <v>65800</v>
      </c>
      <c r="E51" s="98">
        <f t="shared" si="6"/>
        <v>28400</v>
      </c>
      <c r="F51" s="102">
        <f>E49+E50+E51</f>
        <v>91000</v>
      </c>
    </row>
    <row r="52" spans="1:6" x14ac:dyDescent="0.2">
      <c r="A52" s="95">
        <v>42384</v>
      </c>
      <c r="B52" s="96">
        <v>13</v>
      </c>
      <c r="C52" s="97">
        <v>89500</v>
      </c>
      <c r="D52" s="97">
        <v>62600</v>
      </c>
      <c r="E52" s="98">
        <f>C52-D52</f>
        <v>26900</v>
      </c>
      <c r="F52" s="99">
        <f>E52</f>
        <v>26900</v>
      </c>
    </row>
    <row r="53" spans="1:6" x14ac:dyDescent="0.2">
      <c r="A53" s="95">
        <v>42415</v>
      </c>
      <c r="B53" s="96">
        <v>19</v>
      </c>
      <c r="C53" s="97">
        <v>100500</v>
      </c>
      <c r="D53" s="97">
        <v>60300</v>
      </c>
      <c r="E53" s="98">
        <f t="shared" ref="E53:E54" si="7">C53-D53</f>
        <v>40200</v>
      </c>
      <c r="F53" s="99">
        <f>E52+E53</f>
        <v>67100</v>
      </c>
    </row>
    <row r="54" spans="1:6" x14ac:dyDescent="0.2">
      <c r="A54" s="95">
        <v>42444</v>
      </c>
      <c r="B54" s="96">
        <v>25</v>
      </c>
      <c r="C54" s="97">
        <v>119200</v>
      </c>
      <c r="D54" s="97">
        <v>27800</v>
      </c>
      <c r="E54" s="98">
        <f t="shared" si="7"/>
        <v>91400</v>
      </c>
      <c r="F54" s="99">
        <f>E52+E53+E54</f>
        <v>158500</v>
      </c>
    </row>
    <row r="55" spans="1:6" x14ac:dyDescent="0.2">
      <c r="A55" s="95">
        <v>42475</v>
      </c>
      <c r="B55" s="96">
        <v>22</v>
      </c>
      <c r="C55" s="97">
        <v>115900</v>
      </c>
      <c r="D55" s="97">
        <v>79600</v>
      </c>
      <c r="E55" s="98">
        <f>C55-D55</f>
        <v>36300</v>
      </c>
      <c r="F55" s="100">
        <f>E55</f>
        <v>36300</v>
      </c>
    </row>
    <row r="56" spans="1:6" x14ac:dyDescent="0.2">
      <c r="A56" s="95">
        <v>42505</v>
      </c>
      <c r="B56" s="96">
        <v>28</v>
      </c>
      <c r="C56" s="97">
        <v>123700</v>
      </c>
      <c r="D56" s="97">
        <v>84000</v>
      </c>
      <c r="E56" s="98">
        <f t="shared" ref="E56:E63" si="8">C56-D56</f>
        <v>39700</v>
      </c>
      <c r="F56" s="100">
        <f>E55+E56</f>
        <v>76000</v>
      </c>
    </row>
    <row r="57" spans="1:6" x14ac:dyDescent="0.2">
      <c r="A57" s="95">
        <v>42536</v>
      </c>
      <c r="B57" s="96">
        <v>35</v>
      </c>
      <c r="C57" s="97">
        <v>129300</v>
      </c>
      <c r="D57" s="97">
        <v>83100</v>
      </c>
      <c r="E57" s="98">
        <f t="shared" si="8"/>
        <v>46200</v>
      </c>
      <c r="F57" s="100">
        <f>E55+E56+E57</f>
        <v>122200</v>
      </c>
    </row>
    <row r="58" spans="1:6" x14ac:dyDescent="0.2">
      <c r="A58" s="95">
        <v>42566</v>
      </c>
      <c r="B58" s="96">
        <v>20</v>
      </c>
      <c r="C58" s="97">
        <v>110700</v>
      </c>
      <c r="D58" s="97">
        <v>77300</v>
      </c>
      <c r="E58" s="98">
        <f t="shared" si="8"/>
        <v>33400</v>
      </c>
      <c r="F58" s="101">
        <f>E58</f>
        <v>33400</v>
      </c>
    </row>
    <row r="59" spans="1:6" x14ac:dyDescent="0.2">
      <c r="A59" s="95">
        <v>42597</v>
      </c>
      <c r="B59" s="96">
        <v>31</v>
      </c>
      <c r="C59" s="97">
        <v>125100</v>
      </c>
      <c r="D59" s="97">
        <v>85500</v>
      </c>
      <c r="E59" s="98">
        <f t="shared" si="8"/>
        <v>39600</v>
      </c>
      <c r="F59" s="101">
        <f>E58+E59</f>
        <v>73000</v>
      </c>
    </row>
    <row r="60" spans="1:6" x14ac:dyDescent="0.2">
      <c r="A60" s="95">
        <v>42628</v>
      </c>
      <c r="B60" s="96">
        <v>27</v>
      </c>
      <c r="C60" s="97">
        <v>120100</v>
      </c>
      <c r="D60" s="97">
        <v>78900</v>
      </c>
      <c r="E60" s="98">
        <f t="shared" si="8"/>
        <v>41200</v>
      </c>
      <c r="F60" s="101">
        <f>E58+E59+E60</f>
        <v>114200</v>
      </c>
    </row>
    <row r="61" spans="1:6" x14ac:dyDescent="0.2">
      <c r="A61" s="95">
        <v>42658</v>
      </c>
      <c r="B61" s="96">
        <v>24</v>
      </c>
      <c r="C61" s="97">
        <v>118400</v>
      </c>
      <c r="D61" s="97">
        <v>91000</v>
      </c>
      <c r="E61" s="98">
        <f t="shared" si="8"/>
        <v>27400</v>
      </c>
      <c r="F61" s="102">
        <f>E61</f>
        <v>27400</v>
      </c>
    </row>
    <row r="62" spans="1:6" x14ac:dyDescent="0.2">
      <c r="A62" s="95">
        <v>42689</v>
      </c>
      <c r="B62" s="96">
        <v>19</v>
      </c>
      <c r="C62" s="97">
        <v>100300</v>
      </c>
      <c r="D62" s="97">
        <v>65100</v>
      </c>
      <c r="E62" s="98">
        <f t="shared" si="8"/>
        <v>35200</v>
      </c>
      <c r="F62" s="102">
        <f>E61+E62</f>
        <v>62600</v>
      </c>
    </row>
    <row r="63" spans="1:6" x14ac:dyDescent="0.2">
      <c r="A63" s="95">
        <v>42719</v>
      </c>
      <c r="B63" s="96">
        <v>17</v>
      </c>
      <c r="C63" s="97">
        <v>94200</v>
      </c>
      <c r="D63" s="97">
        <v>65800</v>
      </c>
      <c r="E63" s="98">
        <f t="shared" si="8"/>
        <v>28400</v>
      </c>
      <c r="F63" s="102">
        <f>E61+E62+E63</f>
        <v>91000</v>
      </c>
    </row>
    <row r="64" spans="1:6" x14ac:dyDescent="0.2">
      <c r="A64" s="95">
        <v>42384</v>
      </c>
      <c r="B64" s="96">
        <v>13</v>
      </c>
      <c r="C64" s="97">
        <v>89500</v>
      </c>
      <c r="D64" s="97">
        <v>62600</v>
      </c>
      <c r="E64" s="98">
        <f>C64-D64</f>
        <v>26900</v>
      </c>
      <c r="F64" s="99">
        <f>E64</f>
        <v>26900</v>
      </c>
    </row>
    <row r="65" spans="1:6" x14ac:dyDescent="0.2">
      <c r="A65" s="95">
        <v>42415</v>
      </c>
      <c r="B65" s="96">
        <v>19</v>
      </c>
      <c r="C65" s="97">
        <v>100500</v>
      </c>
      <c r="D65" s="97">
        <v>60300</v>
      </c>
      <c r="E65" s="98">
        <f t="shared" ref="E65:E66" si="9">C65-D65</f>
        <v>40200</v>
      </c>
      <c r="F65" s="99">
        <f>E64+E65</f>
        <v>67100</v>
      </c>
    </row>
    <row r="66" spans="1:6" x14ac:dyDescent="0.2">
      <c r="A66" s="95">
        <v>42444</v>
      </c>
      <c r="B66" s="96">
        <v>25</v>
      </c>
      <c r="C66" s="97">
        <v>119200</v>
      </c>
      <c r="D66" s="97">
        <v>27800</v>
      </c>
      <c r="E66" s="98">
        <f t="shared" si="9"/>
        <v>91400</v>
      </c>
      <c r="F66" s="99">
        <f>E64+E65+E66</f>
        <v>158500</v>
      </c>
    </row>
    <row r="67" spans="1:6" x14ac:dyDescent="0.2">
      <c r="A67" s="95">
        <v>42475</v>
      </c>
      <c r="B67" s="96">
        <v>22</v>
      </c>
      <c r="C67" s="97">
        <v>115900</v>
      </c>
      <c r="D67" s="97">
        <v>79600</v>
      </c>
      <c r="E67" s="98">
        <f>C67-D67</f>
        <v>36300</v>
      </c>
      <c r="F67" s="100">
        <f>E67</f>
        <v>36300</v>
      </c>
    </row>
    <row r="68" spans="1:6" x14ac:dyDescent="0.2">
      <c r="A68" s="95">
        <v>42505</v>
      </c>
      <c r="B68" s="96">
        <v>28</v>
      </c>
      <c r="C68" s="97">
        <v>123700</v>
      </c>
      <c r="D68" s="97">
        <v>84000</v>
      </c>
      <c r="E68" s="98">
        <f t="shared" ref="E68:E75" si="10">C68-D68</f>
        <v>39700</v>
      </c>
      <c r="F68" s="100">
        <f>E67+E68</f>
        <v>76000</v>
      </c>
    </row>
    <row r="69" spans="1:6" x14ac:dyDescent="0.2">
      <c r="A69" s="95">
        <v>42536</v>
      </c>
      <c r="B69" s="96">
        <v>35</v>
      </c>
      <c r="C69" s="97">
        <v>129300</v>
      </c>
      <c r="D69" s="97">
        <v>83100</v>
      </c>
      <c r="E69" s="98">
        <f t="shared" si="10"/>
        <v>46200</v>
      </c>
      <c r="F69" s="100">
        <f>E67+E68+E69</f>
        <v>122200</v>
      </c>
    </row>
    <row r="70" spans="1:6" x14ac:dyDescent="0.2">
      <c r="A70" s="95">
        <v>42566</v>
      </c>
      <c r="B70" s="96">
        <v>20</v>
      </c>
      <c r="C70" s="97">
        <v>110700</v>
      </c>
      <c r="D70" s="97">
        <v>77300</v>
      </c>
      <c r="E70" s="98">
        <f t="shared" si="10"/>
        <v>33400</v>
      </c>
      <c r="F70" s="101">
        <f>E70</f>
        <v>33400</v>
      </c>
    </row>
    <row r="71" spans="1:6" x14ac:dyDescent="0.2">
      <c r="A71" s="95">
        <v>42597</v>
      </c>
      <c r="B71" s="96">
        <v>31</v>
      </c>
      <c r="C71" s="97">
        <v>125100</v>
      </c>
      <c r="D71" s="97">
        <v>85500</v>
      </c>
      <c r="E71" s="98">
        <f t="shared" si="10"/>
        <v>39600</v>
      </c>
      <c r="F71" s="101">
        <f>E70+E71</f>
        <v>73000</v>
      </c>
    </row>
    <row r="72" spans="1:6" x14ac:dyDescent="0.2">
      <c r="A72" s="95">
        <v>42628</v>
      </c>
      <c r="B72" s="96">
        <v>27</v>
      </c>
      <c r="C72" s="97">
        <v>120100</v>
      </c>
      <c r="D72" s="97">
        <v>78900</v>
      </c>
      <c r="E72" s="98">
        <f t="shared" si="10"/>
        <v>41200</v>
      </c>
      <c r="F72" s="101">
        <f>E70+E71+E72</f>
        <v>114200</v>
      </c>
    </row>
    <row r="73" spans="1:6" x14ac:dyDescent="0.2">
      <c r="A73" s="95">
        <v>42658</v>
      </c>
      <c r="B73" s="96">
        <v>24</v>
      </c>
      <c r="C73" s="97">
        <v>118400</v>
      </c>
      <c r="D73" s="97">
        <v>91000</v>
      </c>
      <c r="E73" s="98">
        <f t="shared" si="10"/>
        <v>27400</v>
      </c>
      <c r="F73" s="102">
        <f>E73</f>
        <v>27400</v>
      </c>
    </row>
    <row r="74" spans="1:6" x14ac:dyDescent="0.2">
      <c r="A74" s="95">
        <v>42689</v>
      </c>
      <c r="B74" s="96">
        <v>19</v>
      </c>
      <c r="C74" s="97">
        <v>100300</v>
      </c>
      <c r="D74" s="97">
        <v>65100</v>
      </c>
      <c r="E74" s="98">
        <f t="shared" si="10"/>
        <v>35200</v>
      </c>
      <c r="F74" s="102">
        <f>E73+E74</f>
        <v>62600</v>
      </c>
    </row>
    <row r="75" spans="1:6" x14ac:dyDescent="0.2">
      <c r="A75" s="95">
        <v>42719</v>
      </c>
      <c r="B75" s="96">
        <v>17</v>
      </c>
      <c r="C75" s="97">
        <v>94200</v>
      </c>
      <c r="D75" s="97">
        <v>65800</v>
      </c>
      <c r="E75" s="98">
        <f t="shared" si="10"/>
        <v>28400</v>
      </c>
      <c r="F75" s="102">
        <f>E73+E74+E75</f>
        <v>91000</v>
      </c>
    </row>
    <row r="76" spans="1:6" x14ac:dyDescent="0.2">
      <c r="A76" s="95">
        <v>42384</v>
      </c>
      <c r="B76" s="96">
        <v>13</v>
      </c>
      <c r="C76" s="97">
        <v>89500</v>
      </c>
      <c r="D76" s="97">
        <v>62600</v>
      </c>
      <c r="E76" s="98">
        <f>C76-D76</f>
        <v>26900</v>
      </c>
      <c r="F76" s="99">
        <f>E76</f>
        <v>26900</v>
      </c>
    </row>
    <row r="77" spans="1:6" x14ac:dyDescent="0.2">
      <c r="A77" s="95">
        <v>42415</v>
      </c>
      <c r="B77" s="96">
        <v>19</v>
      </c>
      <c r="C77" s="97">
        <v>100500</v>
      </c>
      <c r="D77" s="97">
        <v>60300</v>
      </c>
      <c r="E77" s="98">
        <f t="shared" ref="E77:E78" si="11">C77-D77</f>
        <v>40200</v>
      </c>
      <c r="F77" s="99">
        <f>E76+E77</f>
        <v>67100</v>
      </c>
    </row>
    <row r="78" spans="1:6" x14ac:dyDescent="0.2">
      <c r="A78" s="95">
        <v>42444</v>
      </c>
      <c r="B78" s="96">
        <v>25</v>
      </c>
      <c r="C78" s="97">
        <v>119200</v>
      </c>
      <c r="D78" s="97">
        <v>27800</v>
      </c>
      <c r="E78" s="98">
        <f t="shared" si="11"/>
        <v>91400</v>
      </c>
      <c r="F78" s="99">
        <f>E76+E77+E78</f>
        <v>158500</v>
      </c>
    </row>
    <row r="79" spans="1:6" x14ac:dyDescent="0.2">
      <c r="A79" s="95">
        <v>42475</v>
      </c>
      <c r="B79" s="96">
        <v>22</v>
      </c>
      <c r="C79" s="97">
        <v>115900</v>
      </c>
      <c r="D79" s="97">
        <v>79600</v>
      </c>
      <c r="E79" s="98">
        <f>C79-D79</f>
        <v>36300</v>
      </c>
      <c r="F79" s="100">
        <f>E79</f>
        <v>36300</v>
      </c>
    </row>
    <row r="80" spans="1:6" x14ac:dyDescent="0.2">
      <c r="A80" s="95">
        <v>42505</v>
      </c>
      <c r="B80" s="96">
        <v>28</v>
      </c>
      <c r="C80" s="97">
        <v>123700</v>
      </c>
      <c r="D80" s="97">
        <v>84000</v>
      </c>
      <c r="E80" s="98">
        <f t="shared" ref="E80:E87" si="12">C80-D80</f>
        <v>39700</v>
      </c>
      <c r="F80" s="100">
        <f>E79+E80</f>
        <v>76000</v>
      </c>
    </row>
    <row r="81" spans="1:6" x14ac:dyDescent="0.2">
      <c r="A81" s="95">
        <v>42536</v>
      </c>
      <c r="B81" s="96">
        <v>35</v>
      </c>
      <c r="C81" s="97">
        <v>129300</v>
      </c>
      <c r="D81" s="97">
        <v>83100</v>
      </c>
      <c r="E81" s="98">
        <f t="shared" si="12"/>
        <v>46200</v>
      </c>
      <c r="F81" s="100">
        <f>E79+E80+E81</f>
        <v>122200</v>
      </c>
    </row>
    <row r="82" spans="1:6" x14ac:dyDescent="0.2">
      <c r="A82" s="95">
        <v>42566</v>
      </c>
      <c r="B82" s="96">
        <v>20</v>
      </c>
      <c r="C82" s="97">
        <v>110700</v>
      </c>
      <c r="D82" s="97">
        <v>77300</v>
      </c>
      <c r="E82" s="98">
        <f t="shared" si="12"/>
        <v>33400</v>
      </c>
      <c r="F82" s="101">
        <f>E82</f>
        <v>33400</v>
      </c>
    </row>
    <row r="83" spans="1:6" x14ac:dyDescent="0.2">
      <c r="A83" s="95">
        <v>42597</v>
      </c>
      <c r="B83" s="96">
        <v>31</v>
      </c>
      <c r="C83" s="97">
        <v>125100</v>
      </c>
      <c r="D83" s="97">
        <v>85500</v>
      </c>
      <c r="E83" s="98">
        <f t="shared" si="12"/>
        <v>39600</v>
      </c>
      <c r="F83" s="101">
        <f>E82+E83</f>
        <v>73000</v>
      </c>
    </row>
    <row r="84" spans="1:6" x14ac:dyDescent="0.2">
      <c r="A84" s="95">
        <v>42628</v>
      </c>
      <c r="B84" s="96">
        <v>27</v>
      </c>
      <c r="C84" s="97">
        <v>120100</v>
      </c>
      <c r="D84" s="97">
        <v>78900</v>
      </c>
      <c r="E84" s="98">
        <f t="shared" si="12"/>
        <v>41200</v>
      </c>
      <c r="F84" s="101">
        <f>E82+E83+E84</f>
        <v>114200</v>
      </c>
    </row>
    <row r="85" spans="1:6" x14ac:dyDescent="0.2">
      <c r="A85" s="95">
        <v>42658</v>
      </c>
      <c r="B85" s="96">
        <v>24</v>
      </c>
      <c r="C85" s="97">
        <v>118400</v>
      </c>
      <c r="D85" s="97">
        <v>91000</v>
      </c>
      <c r="E85" s="98">
        <f t="shared" si="12"/>
        <v>27400</v>
      </c>
      <c r="F85" s="102">
        <f>E85</f>
        <v>27400</v>
      </c>
    </row>
    <row r="86" spans="1:6" x14ac:dyDescent="0.2">
      <c r="A86" s="95">
        <v>42689</v>
      </c>
      <c r="B86" s="96">
        <v>19</v>
      </c>
      <c r="C86" s="97">
        <v>100300</v>
      </c>
      <c r="D86" s="97">
        <v>65100</v>
      </c>
      <c r="E86" s="98">
        <f t="shared" si="12"/>
        <v>35200</v>
      </c>
      <c r="F86" s="102">
        <f>E85+E86</f>
        <v>62600</v>
      </c>
    </row>
    <row r="87" spans="1:6" x14ac:dyDescent="0.2">
      <c r="A87" s="95">
        <v>42719</v>
      </c>
      <c r="B87" s="96">
        <v>17</v>
      </c>
      <c r="C87" s="97">
        <v>94200</v>
      </c>
      <c r="D87" s="97">
        <v>65800</v>
      </c>
      <c r="E87" s="98">
        <f t="shared" si="12"/>
        <v>28400</v>
      </c>
      <c r="F87" s="102">
        <f>E85+E86+E87</f>
        <v>91000</v>
      </c>
    </row>
    <row r="88" spans="1:6" x14ac:dyDescent="0.2">
      <c r="A88" s="95">
        <v>42384</v>
      </c>
      <c r="B88" s="96">
        <v>13</v>
      </c>
      <c r="C88" s="97">
        <v>89500</v>
      </c>
      <c r="D88" s="97">
        <v>62600</v>
      </c>
      <c r="E88" s="98">
        <f>C88-D88</f>
        <v>26900</v>
      </c>
      <c r="F88" s="99">
        <f>E88</f>
        <v>26900</v>
      </c>
    </row>
    <row r="89" spans="1:6" x14ac:dyDescent="0.2">
      <c r="A89" s="95">
        <v>42415</v>
      </c>
      <c r="B89" s="96">
        <v>19</v>
      </c>
      <c r="C89" s="97">
        <v>100500</v>
      </c>
      <c r="D89" s="97">
        <v>60300</v>
      </c>
      <c r="E89" s="98">
        <f t="shared" ref="E89:E90" si="13">C89-D89</f>
        <v>40200</v>
      </c>
      <c r="F89" s="99">
        <f>E88+E89</f>
        <v>67100</v>
      </c>
    </row>
    <row r="90" spans="1:6" x14ac:dyDescent="0.2">
      <c r="A90" s="95">
        <v>42444</v>
      </c>
      <c r="B90" s="96">
        <v>25</v>
      </c>
      <c r="C90" s="97">
        <v>119200</v>
      </c>
      <c r="D90" s="97">
        <v>27800</v>
      </c>
      <c r="E90" s="98">
        <f t="shared" si="13"/>
        <v>91400</v>
      </c>
      <c r="F90" s="99">
        <f>E88+E89+E90</f>
        <v>158500</v>
      </c>
    </row>
    <row r="91" spans="1:6" x14ac:dyDescent="0.2">
      <c r="A91" s="95">
        <v>42475</v>
      </c>
      <c r="B91" s="96">
        <v>22</v>
      </c>
      <c r="C91" s="97">
        <v>115900</v>
      </c>
      <c r="D91" s="97">
        <v>79600</v>
      </c>
      <c r="E91" s="98">
        <f>C91-D91</f>
        <v>36300</v>
      </c>
      <c r="F91" s="100">
        <f>E91</f>
        <v>36300</v>
      </c>
    </row>
    <row r="92" spans="1:6" x14ac:dyDescent="0.2">
      <c r="A92" s="95">
        <v>42505</v>
      </c>
      <c r="B92" s="96">
        <v>28</v>
      </c>
      <c r="C92" s="97">
        <v>123700</v>
      </c>
      <c r="D92" s="97">
        <v>84000</v>
      </c>
      <c r="E92" s="98">
        <f t="shared" ref="E92:E99" si="14">C92-D92</f>
        <v>39700</v>
      </c>
      <c r="F92" s="100">
        <f>E91+E92</f>
        <v>76000</v>
      </c>
    </row>
    <row r="93" spans="1:6" x14ac:dyDescent="0.2">
      <c r="A93" s="95">
        <v>42536</v>
      </c>
      <c r="B93" s="96">
        <v>35</v>
      </c>
      <c r="C93" s="97">
        <v>129300</v>
      </c>
      <c r="D93" s="97">
        <v>83100</v>
      </c>
      <c r="E93" s="98">
        <f t="shared" si="14"/>
        <v>46200</v>
      </c>
      <c r="F93" s="100">
        <f>E91+E92+E93</f>
        <v>122200</v>
      </c>
    </row>
    <row r="94" spans="1:6" x14ac:dyDescent="0.2">
      <c r="A94" s="95">
        <v>42566</v>
      </c>
      <c r="B94" s="96">
        <v>20</v>
      </c>
      <c r="C94" s="97">
        <v>110700</v>
      </c>
      <c r="D94" s="97">
        <v>77300</v>
      </c>
      <c r="E94" s="98">
        <f t="shared" si="14"/>
        <v>33400</v>
      </c>
      <c r="F94" s="101">
        <f>E94</f>
        <v>33400</v>
      </c>
    </row>
    <row r="95" spans="1:6" x14ac:dyDescent="0.2">
      <c r="A95" s="95">
        <v>42597</v>
      </c>
      <c r="B95" s="96">
        <v>31</v>
      </c>
      <c r="C95" s="97">
        <v>125100</v>
      </c>
      <c r="D95" s="97">
        <v>85500</v>
      </c>
      <c r="E95" s="98">
        <f t="shared" si="14"/>
        <v>39600</v>
      </c>
      <c r="F95" s="101">
        <f>E94+E95</f>
        <v>73000</v>
      </c>
    </row>
    <row r="96" spans="1:6" x14ac:dyDescent="0.2">
      <c r="A96" s="95">
        <v>42628</v>
      </c>
      <c r="B96" s="96">
        <v>27</v>
      </c>
      <c r="C96" s="97">
        <v>120100</v>
      </c>
      <c r="D96" s="97">
        <v>78900</v>
      </c>
      <c r="E96" s="98">
        <f t="shared" si="14"/>
        <v>41200</v>
      </c>
      <c r="F96" s="101">
        <f>E94+E95+E96</f>
        <v>114200</v>
      </c>
    </row>
    <row r="97" spans="1:6" x14ac:dyDescent="0.2">
      <c r="A97" s="95">
        <v>42658</v>
      </c>
      <c r="B97" s="96">
        <v>24</v>
      </c>
      <c r="C97" s="97">
        <v>118400</v>
      </c>
      <c r="D97" s="97">
        <v>91000</v>
      </c>
      <c r="E97" s="98">
        <f t="shared" si="14"/>
        <v>27400</v>
      </c>
      <c r="F97" s="102">
        <f>E97</f>
        <v>27400</v>
      </c>
    </row>
    <row r="98" spans="1:6" x14ac:dyDescent="0.2">
      <c r="A98" s="95">
        <v>42689</v>
      </c>
      <c r="B98" s="96">
        <v>19</v>
      </c>
      <c r="C98" s="97">
        <v>100300</v>
      </c>
      <c r="D98" s="97">
        <v>65100</v>
      </c>
      <c r="E98" s="98">
        <f t="shared" si="14"/>
        <v>35200</v>
      </c>
      <c r="F98" s="102">
        <f>E97+E98</f>
        <v>62600</v>
      </c>
    </row>
    <row r="99" spans="1:6" x14ac:dyDescent="0.2">
      <c r="A99" s="95">
        <v>42719</v>
      </c>
      <c r="B99" s="96">
        <v>17</v>
      </c>
      <c r="C99" s="97">
        <v>94200</v>
      </c>
      <c r="D99" s="97">
        <v>65800</v>
      </c>
      <c r="E99" s="98">
        <f t="shared" si="14"/>
        <v>28400</v>
      </c>
      <c r="F99" s="102">
        <f>E97+E98+E99</f>
        <v>91000</v>
      </c>
    </row>
    <row r="100" spans="1:6" x14ac:dyDescent="0.2">
      <c r="A100" s="95">
        <v>42384</v>
      </c>
      <c r="B100" s="96">
        <v>13</v>
      </c>
      <c r="C100" s="97">
        <v>89500</v>
      </c>
      <c r="D100" s="97">
        <v>62600</v>
      </c>
      <c r="E100" s="98">
        <f>C100-D100</f>
        <v>26900</v>
      </c>
      <c r="F100" s="99">
        <f>E100</f>
        <v>26900</v>
      </c>
    </row>
    <row r="101" spans="1:6" x14ac:dyDescent="0.2">
      <c r="A101" s="95">
        <v>42415</v>
      </c>
      <c r="B101" s="96">
        <v>19</v>
      </c>
      <c r="C101" s="97">
        <v>100500</v>
      </c>
      <c r="D101" s="97">
        <v>60300</v>
      </c>
      <c r="E101" s="98">
        <f t="shared" ref="E101:E102" si="15">C101-D101</f>
        <v>40200</v>
      </c>
      <c r="F101" s="99">
        <f>E100+E101</f>
        <v>67100</v>
      </c>
    </row>
    <row r="102" spans="1:6" x14ac:dyDescent="0.2">
      <c r="A102" s="95">
        <v>42444</v>
      </c>
      <c r="B102" s="96">
        <v>25</v>
      </c>
      <c r="C102" s="97">
        <v>119200</v>
      </c>
      <c r="D102" s="97">
        <v>27800</v>
      </c>
      <c r="E102" s="98">
        <f t="shared" si="15"/>
        <v>91400</v>
      </c>
      <c r="F102" s="99">
        <f>E100+E101+E102</f>
        <v>158500</v>
      </c>
    </row>
    <row r="103" spans="1:6" x14ac:dyDescent="0.2">
      <c r="A103" s="95">
        <v>42475</v>
      </c>
      <c r="B103" s="96">
        <v>22</v>
      </c>
      <c r="C103" s="97">
        <v>115900</v>
      </c>
      <c r="D103" s="97">
        <v>79600</v>
      </c>
      <c r="E103" s="98">
        <f>C103-D103</f>
        <v>36300</v>
      </c>
      <c r="F103" s="100">
        <f>E103</f>
        <v>36300</v>
      </c>
    </row>
    <row r="104" spans="1:6" x14ac:dyDescent="0.2">
      <c r="A104" s="95">
        <v>42505</v>
      </c>
      <c r="B104" s="96">
        <v>28</v>
      </c>
      <c r="C104" s="97">
        <v>123700</v>
      </c>
      <c r="D104" s="97">
        <v>84000</v>
      </c>
      <c r="E104" s="98">
        <f t="shared" ref="E104:E111" si="16">C104-D104</f>
        <v>39700</v>
      </c>
      <c r="F104" s="100">
        <f>E103+E104</f>
        <v>76000</v>
      </c>
    </row>
    <row r="105" spans="1:6" x14ac:dyDescent="0.2">
      <c r="A105" s="95">
        <v>42536</v>
      </c>
      <c r="B105" s="96">
        <v>35</v>
      </c>
      <c r="C105" s="97">
        <v>129300</v>
      </c>
      <c r="D105" s="97">
        <v>83100</v>
      </c>
      <c r="E105" s="98">
        <f t="shared" si="16"/>
        <v>46200</v>
      </c>
      <c r="F105" s="100">
        <f>E103+E104+E105</f>
        <v>122200</v>
      </c>
    </row>
    <row r="106" spans="1:6" x14ac:dyDescent="0.2">
      <c r="A106" s="95">
        <v>42566</v>
      </c>
      <c r="B106" s="96">
        <v>20</v>
      </c>
      <c r="C106" s="97">
        <v>110700</v>
      </c>
      <c r="D106" s="97">
        <v>77300</v>
      </c>
      <c r="E106" s="98">
        <f t="shared" si="16"/>
        <v>33400</v>
      </c>
      <c r="F106" s="101">
        <f>E106</f>
        <v>33400</v>
      </c>
    </row>
    <row r="107" spans="1:6" x14ac:dyDescent="0.2">
      <c r="A107" s="95">
        <v>42597</v>
      </c>
      <c r="B107" s="96">
        <v>31</v>
      </c>
      <c r="C107" s="97">
        <v>125100</v>
      </c>
      <c r="D107" s="97">
        <v>85500</v>
      </c>
      <c r="E107" s="98">
        <f t="shared" si="16"/>
        <v>39600</v>
      </c>
      <c r="F107" s="101">
        <f>E106+E107</f>
        <v>73000</v>
      </c>
    </row>
    <row r="108" spans="1:6" x14ac:dyDescent="0.2">
      <c r="A108" s="95">
        <v>42628</v>
      </c>
      <c r="B108" s="96">
        <v>27</v>
      </c>
      <c r="C108" s="97">
        <v>120100</v>
      </c>
      <c r="D108" s="97">
        <v>78900</v>
      </c>
      <c r="E108" s="98">
        <f t="shared" si="16"/>
        <v>41200</v>
      </c>
      <c r="F108" s="101">
        <f>E106+E107+E108</f>
        <v>114200</v>
      </c>
    </row>
    <row r="109" spans="1:6" x14ac:dyDescent="0.2">
      <c r="A109" s="95">
        <v>42658</v>
      </c>
      <c r="B109" s="96">
        <v>24</v>
      </c>
      <c r="C109" s="97">
        <v>118400</v>
      </c>
      <c r="D109" s="97">
        <v>91000</v>
      </c>
      <c r="E109" s="98">
        <f t="shared" si="16"/>
        <v>27400</v>
      </c>
      <c r="F109" s="102">
        <f>E109</f>
        <v>27400</v>
      </c>
    </row>
    <row r="110" spans="1:6" x14ac:dyDescent="0.2">
      <c r="A110" s="95">
        <v>42689</v>
      </c>
      <c r="B110" s="96">
        <v>19</v>
      </c>
      <c r="C110" s="97">
        <v>100300</v>
      </c>
      <c r="D110" s="97">
        <v>65100</v>
      </c>
      <c r="E110" s="98">
        <f t="shared" si="16"/>
        <v>35200</v>
      </c>
      <c r="F110" s="102">
        <f>E109+E110</f>
        <v>62600</v>
      </c>
    </row>
    <row r="111" spans="1:6" x14ac:dyDescent="0.2">
      <c r="A111" s="95">
        <v>42719</v>
      </c>
      <c r="B111" s="96">
        <v>17</v>
      </c>
      <c r="C111" s="97">
        <v>94200</v>
      </c>
      <c r="D111" s="97">
        <v>65800</v>
      </c>
      <c r="E111" s="98">
        <f t="shared" si="16"/>
        <v>28400</v>
      </c>
      <c r="F111" s="102">
        <f>E109+E110+E111</f>
        <v>91000</v>
      </c>
    </row>
  </sheetData>
  <autoFilter ref="A3:F15"/>
  <mergeCells count="1">
    <mergeCell ref="A1:F1"/>
  </mergeCells>
  <phoneticPr fontId="3" type="noConversion"/>
  <conditionalFormatting sqref="C4:C15">
    <cfRule type="colorScale" priority="9">
      <colorScale>
        <cfvo type="min"/>
        <cfvo type="max"/>
        <color rgb="FFFFEF9C"/>
        <color rgb="FFFF7128"/>
      </colorScale>
    </cfRule>
  </conditionalFormatting>
  <conditionalFormatting sqref="C16:C27">
    <cfRule type="colorScale" priority="8">
      <colorScale>
        <cfvo type="min"/>
        <cfvo type="max"/>
        <color rgb="FFFFEF9C"/>
        <color rgb="FFFF7128"/>
      </colorScale>
    </cfRule>
  </conditionalFormatting>
  <conditionalFormatting sqref="C28:C39">
    <cfRule type="colorScale" priority="7">
      <colorScale>
        <cfvo type="min"/>
        <cfvo type="max"/>
        <color rgb="FFFFEF9C"/>
        <color rgb="FFFF7128"/>
      </colorScale>
    </cfRule>
  </conditionalFormatting>
  <conditionalFormatting sqref="C40:C51">
    <cfRule type="colorScale" priority="6">
      <colorScale>
        <cfvo type="min"/>
        <cfvo type="max"/>
        <color rgb="FFFFEF9C"/>
        <color rgb="FFFF7128"/>
      </colorScale>
    </cfRule>
  </conditionalFormatting>
  <conditionalFormatting sqref="C52:C63">
    <cfRule type="colorScale" priority="5">
      <colorScale>
        <cfvo type="min"/>
        <cfvo type="max"/>
        <color rgb="FFFFEF9C"/>
        <color rgb="FFFF7128"/>
      </colorScale>
    </cfRule>
  </conditionalFormatting>
  <conditionalFormatting sqref="C64:C75">
    <cfRule type="colorScale" priority="4">
      <colorScale>
        <cfvo type="min"/>
        <cfvo type="max"/>
        <color rgb="FFFFEF9C"/>
        <color rgb="FFFF7128"/>
      </colorScale>
    </cfRule>
  </conditionalFormatting>
  <conditionalFormatting sqref="C76:C87">
    <cfRule type="colorScale" priority="3">
      <colorScale>
        <cfvo type="min"/>
        <cfvo type="max"/>
        <color rgb="FFFFEF9C"/>
        <color rgb="FFFF7128"/>
      </colorScale>
    </cfRule>
  </conditionalFormatting>
  <conditionalFormatting sqref="C88:C99">
    <cfRule type="colorScale" priority="2">
      <colorScale>
        <cfvo type="min"/>
        <cfvo type="max"/>
        <color rgb="FFFFEF9C"/>
        <color rgb="FFFF7128"/>
      </colorScale>
    </cfRule>
  </conditionalFormatting>
  <conditionalFormatting sqref="C100:C111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>
      <formula1>$N$11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B1" sqref="B1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8" style="1" customWidth="1"/>
    <col min="4" max="4" width="7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113"/>
      <c r="M1" s="113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111" t="s">
        <v>33</v>
      </c>
      <c r="C3" s="111"/>
      <c r="D3" s="111"/>
      <c r="E3" s="15"/>
      <c r="F3" s="15"/>
      <c r="G3" s="15"/>
      <c r="H3" s="16"/>
      <c r="I3" s="15"/>
      <c r="J3" s="34" t="s">
        <v>34</v>
      </c>
      <c r="K3" s="9"/>
      <c r="L3" s="114"/>
      <c r="M3" s="114"/>
    </row>
    <row r="4" spans="1:13" s="5" customFormat="1" ht="16.5" customHeight="1" x14ac:dyDescent="0.2">
      <c r="A4" s="15"/>
      <c r="B4" s="111" t="s">
        <v>12</v>
      </c>
      <c r="C4" s="111"/>
      <c r="D4" s="111"/>
      <c r="E4" s="15"/>
      <c r="F4" s="15"/>
      <c r="G4" s="15"/>
      <c r="H4" s="16"/>
      <c r="I4" s="15"/>
      <c r="J4" s="34" t="s">
        <v>0</v>
      </c>
      <c r="K4" s="9"/>
      <c r="L4" s="114"/>
      <c r="M4" s="114"/>
    </row>
    <row r="5" spans="1:13" s="5" customFormat="1" ht="16.5" customHeight="1" x14ac:dyDescent="0.2">
      <c r="A5" s="15"/>
      <c r="B5" s="112" t="s">
        <v>13</v>
      </c>
      <c r="C5" s="112"/>
      <c r="D5" s="112"/>
      <c r="E5" s="15"/>
      <c r="F5" s="15"/>
      <c r="G5" s="15"/>
      <c r="H5" s="16"/>
      <c r="I5" s="15"/>
      <c r="J5" s="34" t="s">
        <v>1</v>
      </c>
      <c r="K5" s="9"/>
      <c r="L5" s="114"/>
      <c r="M5" s="114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110" t="s">
        <v>29</v>
      </c>
      <c r="C8" s="110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>
      <formula1>"30 days,60 days"</formula1>
    </dataValidation>
    <dataValidation type="decimal" allowBlank="1" showInputMessage="1" showErrorMessage="1" error="Please enter the discount no greater than 5%." sqref="I10:I13">
      <formula1>0</formula1>
      <formula2>0.05</formula2>
    </dataValidation>
    <dataValidation type="whole" operator="greaterThan" allowBlank="1" showInputMessage="1" showErrorMessage="1" sqref="G10:G13">
      <formula1>1</formula1>
    </dataValidation>
    <dataValidation type="date" operator="lessThanOrEqual" allowBlank="1" showInputMessage="1" showErrorMessage="1" error="The date should not be later than the current date." sqref="C11">
      <formula1>TODAY()</formula1>
    </dataValidation>
    <dataValidation type="list" allowBlank="1" showInputMessage="1" showErrorMessage="1" sqref="F10:F13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T32" sqref="T32"/>
    </sheetView>
  </sheetViews>
  <sheetFormatPr baseColWidth="10" defaultRowHeight="16" x14ac:dyDescent="0.2"/>
  <cols>
    <col min="1" max="16384" width="10.83203125" style="104"/>
  </cols>
  <sheetData>
    <row r="1" spans="1:4" x14ac:dyDescent="0.2">
      <c r="B1" s="104" t="s">
        <v>69</v>
      </c>
      <c r="C1" s="104" t="s">
        <v>70</v>
      </c>
      <c r="D1" s="104" t="s">
        <v>71</v>
      </c>
    </row>
    <row r="2" spans="1:4" x14ac:dyDescent="0.2">
      <c r="A2" s="104">
        <v>10</v>
      </c>
      <c r="B2" s="104">
        <v>1</v>
      </c>
      <c r="C2" s="104">
        <v>5</v>
      </c>
      <c r="D2" s="104">
        <v>9</v>
      </c>
    </row>
    <row r="3" spans="1:4" x14ac:dyDescent="0.2">
      <c r="A3" s="104">
        <v>20</v>
      </c>
      <c r="B3" s="104">
        <v>2</v>
      </c>
      <c r="C3" s="104">
        <v>6</v>
      </c>
      <c r="D3" s="104">
        <v>10</v>
      </c>
    </row>
    <row r="4" spans="1:4" x14ac:dyDescent="0.2">
      <c r="A4" s="104">
        <v>50</v>
      </c>
      <c r="B4" s="104">
        <v>3</v>
      </c>
      <c r="C4" s="104">
        <v>7</v>
      </c>
      <c r="D4" s="104">
        <v>11</v>
      </c>
    </row>
    <row r="5" spans="1:4" x14ac:dyDescent="0.2">
      <c r="A5" s="104">
        <v>100</v>
      </c>
      <c r="B5" s="104">
        <v>4</v>
      </c>
      <c r="C5" s="104">
        <v>8</v>
      </c>
      <c r="D5" s="104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110" zoomScaleNormal="110" zoomScalePageLayoutView="110" workbookViewId="0">
      <selection activeCell="I34" sqref="I34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E5" s="87">
        <v>3</v>
      </c>
      <c r="G5" s="87">
        <v>3</v>
      </c>
      <c r="H5" s="87">
        <v>3</v>
      </c>
      <c r="I5" s="87">
        <v>3</v>
      </c>
      <c r="J5" s="87">
        <v>3</v>
      </c>
      <c r="K5" s="87">
        <v>3</v>
      </c>
      <c r="M5" s="87">
        <v>3</v>
      </c>
      <c r="N5" s="87">
        <v>3</v>
      </c>
      <c r="O5" s="87">
        <v>3</v>
      </c>
      <c r="P5" s="87">
        <v>3</v>
      </c>
      <c r="Q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3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3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3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E12" s="87">
        <v>3</v>
      </c>
      <c r="G12" s="87">
        <v>3</v>
      </c>
      <c r="H12" s="87">
        <v>3</v>
      </c>
      <c r="I12" s="87">
        <v>3</v>
      </c>
      <c r="J12" s="87">
        <v>3</v>
      </c>
      <c r="K12" s="87">
        <v>3</v>
      </c>
      <c r="M12" s="87">
        <v>3</v>
      </c>
      <c r="N12" s="87">
        <v>3</v>
      </c>
      <c r="O12" s="87">
        <v>3</v>
      </c>
      <c r="P12" s="87">
        <v>3</v>
      </c>
      <c r="Q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3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3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3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  <c r="E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3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E27" s="87">
        <v>3</v>
      </c>
      <c r="G27" s="87">
        <v>3</v>
      </c>
      <c r="H27" s="87">
        <v>3</v>
      </c>
      <c r="I27" s="87">
        <v>3</v>
      </c>
      <c r="J27" s="87">
        <v>3</v>
      </c>
      <c r="K27" s="87">
        <v>3</v>
      </c>
      <c r="M27" s="87">
        <v>3</v>
      </c>
      <c r="N27" s="87">
        <v>3</v>
      </c>
      <c r="O27" s="87">
        <v>3</v>
      </c>
      <c r="P27" s="87">
        <v>3</v>
      </c>
      <c r="Q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3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3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3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E34" s="87">
        <v>3</v>
      </c>
      <c r="G34" s="87">
        <v>3</v>
      </c>
      <c r="H34" s="87">
        <v>3</v>
      </c>
      <c r="I34" s="87">
        <v>3</v>
      </c>
      <c r="J34" s="87">
        <v>3</v>
      </c>
      <c r="K34" s="87">
        <v>3</v>
      </c>
      <c r="M34" s="87">
        <v>3</v>
      </c>
      <c r="N34" s="87">
        <v>3</v>
      </c>
      <c r="O34" s="87">
        <v>3</v>
      </c>
      <c r="P34" s="87">
        <v>3</v>
      </c>
      <c r="Q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3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3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3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  <c r="E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G11"/>
  <sheetViews>
    <sheetView showGridLines="0" workbookViewId="0">
      <selection activeCell="B8" sqref="B8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 format</vt:lpstr>
      <vt:lpstr>conditionalFormatting</vt:lpstr>
      <vt:lpstr>filter</vt:lpstr>
      <vt:lpstr>validation</vt:lpstr>
      <vt:lpstr>Charts</vt:lpstr>
      <vt:lpstr>TableStyle</vt:lpstr>
      <vt:lpstr>protection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Microsoft Office User</cp:lastModifiedBy>
  <dcterms:created xsi:type="dcterms:W3CDTF">2016-01-15T03:38:00Z</dcterms:created>
  <dcterms:modified xsi:type="dcterms:W3CDTF">2018-04-27T07:20:55Z</dcterms:modified>
</cp:coreProperties>
</file>