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75" windowHeight="119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B2" i="1"/>
  <c r="B54" i="1"/>
  <c r="B53" i="1"/>
  <c r="B52" i="1"/>
  <c r="B51" i="1"/>
  <c r="B50" i="1"/>
  <c r="B49" i="1"/>
  <c r="B48" i="1"/>
  <c r="B47" i="1"/>
  <c r="B46" i="1"/>
</calcChain>
</file>

<file path=xl/sharedStrings.xml><?xml version="1.0" encoding="utf-8"?>
<sst xmlns="http://schemas.openxmlformats.org/spreadsheetml/2006/main" count="99" uniqueCount="98">
  <si>
    <t>Alabama</t>
  </si>
  <si>
    <t>Arizona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</si>
  <si>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</si>
  <si>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</si>
  <si>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</si>
  <si>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</si>
  <si>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</si>
  <si>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</si>
  <si>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</si>
  <si>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</si>
  <si>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</si>
  <si>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</si>
  <si>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</si>
  <si>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</si>
  <si>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</si>
  <si>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</si>
  <si>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</si>
  <si>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</si>
  <si>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</si>
  <si>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</si>
  <si>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</si>
  <si>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</si>
  <si>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</si>
  <si>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</si>
  <si>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</si>
  <si>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</si>
  <si>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</si>
  <si>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</si>
  <si>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</si>
  <si>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</si>
  <si>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Rhode Island</t>
  </si>
  <si>
    <t>South Carolina</t>
  </si>
  <si>
    <t>Tennessee</t>
  </si>
  <si>
    <t>Texas</t>
  </si>
  <si>
    <t>Utah</t>
  </si>
  <si>
    <t>Virginia</t>
  </si>
  <si>
    <t>Washington</t>
  </si>
  <si>
    <t>Wisconsin</t>
  </si>
  <si>
    <t xml:space="preserve">Montgomery County (updated) - 1 confirmed case of H1N1. </t>
  </si>
  <si>
    <t>Newark, 10 confirmed cases of H1N1 at the University of Delaware.</t>
  </si>
  <si>
    <t>X</t>
  </si>
  <si>
    <t>1 Confirmed Case.
The state of Iowa is now under a public health emergency after the Center for Disease Control ( CDC) found a confirmed case of H1N1</t>
  </si>
  <si>
    <t>Dickinson County, 2 confirmed cases.
Sedgwick County, 1 confirmed case of H1N1.</t>
  </si>
  <si>
    <t xml:space="preserve">Lafayette Parish - 5 confirmed cases. 
Ascension Parish - 1 confirmed case. 
Orleans Parish - 1 confirmed case. </t>
  </si>
  <si>
    <t>Anne Arundel County, 1 confirmed case of H1N1.
Baltimore County, 3 confirmed cases of H1N1.</t>
  </si>
  <si>
    <t xml:space="preserve">Stearns County,1 confirmed case </t>
  </si>
  <si>
    <t>Platte County, 1 confirmed in Platte County.</t>
  </si>
  <si>
    <t>Reno, 1 confirmed case.</t>
  </si>
  <si>
    <t>Merrimack County (updated)
1 confirmed case of H1N1.
3 probable case awaiting confirmation.
Confirmed by state health official. Both confirmed and probable are Concord Hospital employees.</t>
  </si>
  <si>
    <t>Valencia County, 1 confirmed case of H1N1.</t>
  </si>
  <si>
    <t>Onslow County, 1 confirmed case.</t>
  </si>
  <si>
    <t>Pontotoc County, 1 confirmed case.</t>
  </si>
  <si>
    <t>Montgomery County, 1 confirmed case. 2 probable cases.</t>
  </si>
  <si>
    <t xml:space="preserve">Westerly, 1 confirmed case. </t>
  </si>
  <si>
    <t>Newberry County, 13 confirmed  all in newberry county, 6 probable state wide</t>
  </si>
  <si>
    <t>Summit county, 1 confirmed case in the county</t>
  </si>
  <si>
    <t>King County - 7 confirmed cases. 
Snohomish County - 1 confirmed case. 
Spokane County - 1 confirmed case. (Male in his 40's, resident of Spokane County, has already recuperated.)</t>
  </si>
  <si>
    <t>Adams County, 1 confirmed cases of H1N1 in Adams County state health dept announces.
Brown County, 1 confirmed case. 
Milwaukee County, 2 confirmed cases of H1N1 in Milwaukee County state health dept announces.</t>
  </si>
  <si>
    <t xml:space="preserve"> </t>
    <phoneticPr fontId="1" type="noConversion"/>
  </si>
  <si>
    <t>Pacific</t>
    <phoneticPr fontId="1" type="noConversion"/>
  </si>
  <si>
    <t>New England</t>
    <phoneticPr fontId="1" type="noConversion"/>
  </si>
  <si>
    <t>Mid-Atlantic</t>
    <phoneticPr fontId="1" type="noConversion"/>
  </si>
  <si>
    <t>East North Central</t>
    <phoneticPr fontId="1" type="noConversion"/>
  </si>
  <si>
    <t>West North Central</t>
    <phoneticPr fontId="1" type="noConversion"/>
  </si>
  <si>
    <t>South Atlantic</t>
    <phoneticPr fontId="1" type="noConversion"/>
  </si>
  <si>
    <t>East South Central</t>
    <phoneticPr fontId="1" type="noConversion"/>
  </si>
  <si>
    <t>West South Central</t>
    <phoneticPr fontId="1" type="noConversion"/>
  </si>
  <si>
    <t>Mountain</t>
    <phoneticPr fontId="1" type="noConversion"/>
  </si>
  <si>
    <t>Maricopa County - 9 confirmed cases
Yuma County - 1 confirmed case</t>
    <phoneticPr fontId="1" type="noConversion"/>
  </si>
  <si>
    <t>El Dorado County - 1 confirmed case of H1N1, 2 probable.
Sacramento County - 4 confirmed case.</t>
    <phoneticPr fontId="1" type="noConversion"/>
  </si>
  <si>
    <t xml:space="preserve">Orange County, 1 confirmed case. 
Pinellas County, 1 Confirmed Case. </t>
    <phoneticPr fontId="1" type="noConversion"/>
  </si>
  <si>
    <t>La Grange - 1 CDC confirmed case., 2 More Suspected Cases.</t>
    <phoneticPr fontId="1" type="noConversion"/>
  </si>
  <si>
    <t xml:space="preserve">Knox County, 1 confirmed case. 
Kendall County, 1 confirmed case, 1 probable. 
Will County (Updated), 15 confirmed cases. </t>
    <phoneticPr fontId="1" type="noConversion"/>
  </si>
  <si>
    <t xml:space="preserve">Lake County, 2 confirmed cases. </t>
    <phoneticPr fontId="1" type="noConversion"/>
  </si>
  <si>
    <t>Iowa</t>
    <phoneticPr fontId="1" type="noConversion"/>
  </si>
  <si>
    <t>1 confirmed case in Bowling Green</t>
    <phoneticPr fontId="1" type="noConversion"/>
  </si>
  <si>
    <t xml:space="preserve">York County, 4 confirmed cases. </t>
    <phoneticPr fontId="1" type="noConversion"/>
  </si>
  <si>
    <t>Barnstable County, 2 confirmed cases in Falmouth and Harwitch 
Bristol County, 1 confirmed case of H1N1.</t>
    <phoneticPr fontId="1" type="noConversion"/>
  </si>
  <si>
    <t>Ottawa County (Updated), 7 confirmed cases. 10 probable cases</t>
    <phoneticPr fontId="1" type="noConversion"/>
  </si>
  <si>
    <t>Omaha, 1 confirmed case. (California man in his 40's visiting Omaha when he became ill. Case was confirmed April 30, 2009 by CDC.)</t>
    <phoneticPr fontId="1" type="noConversion"/>
  </si>
  <si>
    <t>(Conf. Summary), 3 Confirmed Cases. State Total: 7</t>
    <phoneticPr fontId="1" type="noConversion"/>
  </si>
  <si>
    <t>New York, 73 confirmed, 6 probable. 
Queens, 45 confirmed cases at St. Francis Prep.</t>
    <phoneticPr fontId="1" type="noConversion"/>
  </si>
  <si>
    <t>Franklin County, 2 confirmed cases of H1N1</t>
    <phoneticPr fontId="1" type="noConversion"/>
  </si>
  <si>
    <t>Polk County - 4 confirmed cases.</t>
    <phoneticPr fontId="1" type="noConversion"/>
  </si>
  <si>
    <t>Pennsylvania</t>
    <phoneticPr fontId="1" type="noConversion"/>
  </si>
  <si>
    <t>Williamson County, 1 confirmed case, 9 probable. 
Davidson County, 1 confirmed case.</t>
    <phoneticPr fontId="1" type="noConversion"/>
  </si>
  <si>
    <t>El Paso - 7 confirmed cases in El paso Area 
Bexar County - 4 confirmed cases of H1N1.</t>
    <phoneticPr fontId="1" type="noConversion"/>
  </si>
  <si>
    <t>Chesterfield, 1 confirmed case in Chesterfield, VA</t>
    <phoneticPr fontId="1" type="noConversion"/>
  </si>
  <si>
    <t>19 confirmed cases in the state.</t>
    <phoneticPr fontId="1" type="noConversion"/>
  </si>
  <si>
    <t>Stratford, (Update), 1 confirmed infection, 1 inconclusive and being re-tested. 
Middlesex County, 1 confirmed case of H1N1 in Middlesex County.</t>
    <phoneticPr fontId="1" type="noConversion"/>
  </si>
  <si>
    <t>STATE</t>
  </si>
  <si>
    <t>CASES</t>
  </si>
  <si>
    <t>DEATHS</t>
  </si>
  <si>
    <t>DESCRIPTION</t>
  </si>
  <si>
    <t>LATITUDE (cap.)</t>
  </si>
  <si>
    <t>LONGITUDE (cap.)</t>
  </si>
  <si>
    <t>DIVISION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</si>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</sst>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_-* #,##0.00_-;\-* #,##0.00_-;_-* &quot;-&quot;??_-;_-@_-"/>
    <numFmt numFmtId="186" formatCode="0.00_ "/>
    <numFmt numFmtId="189" formatCode="0_);[Red]\(0\)"/>
  </numFmts>
  <fonts count="9">
    <font>
      <sz val="11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u/>
      <sz val="11"/>
      <color theme="10"/>
      <name val="新細明體"/>
      <family val="1"/>
      <charset val="136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E8F5C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CFEC9F"/>
      </bottom>
      <diagonal/>
    </border>
    <border>
      <left style="thin">
        <color rgb="FFCFEC9F"/>
      </left>
      <right style="thin">
        <color rgb="FFCFEC9F"/>
      </right>
      <top style="thin">
        <color rgb="FFCFEC9F"/>
      </top>
      <bottom style="thin">
        <color rgb="FFCFEC9F"/>
      </bottom>
      <diagonal/>
    </border>
    <border>
      <left/>
      <right style="thin">
        <color rgb="FFCFEC9F"/>
      </right>
      <top style="thin">
        <color rgb="FFCFEC9F"/>
      </top>
      <bottom style="thin">
        <color rgb="FFCFEC9F"/>
      </bottom>
      <diagonal/>
    </border>
    <border>
      <left/>
      <right style="thin">
        <color rgb="FFCFEC9F"/>
      </right>
      <top/>
      <bottom style="thin">
        <color rgb="FFCFEC9F"/>
      </bottom>
      <diagonal/>
    </border>
    <border>
      <left/>
      <right style="thin">
        <color rgb="FFCFEC9F"/>
      </right>
      <top/>
      <bottom/>
      <diagonal/>
    </border>
    <border>
      <left style="thin">
        <color rgb="FFCFEC9F"/>
      </left>
      <right style="thin">
        <color rgb="FFCFEC9F"/>
      </right>
      <top/>
      <bottom style="thin">
        <color rgb="FFCFEC9F"/>
      </bottom>
      <diagonal/>
    </border>
    <border>
      <left style="thin">
        <color rgb="FFCFEC9F"/>
      </left>
      <right style="thin">
        <color rgb="FFCFEC9F"/>
      </right>
      <top/>
      <bottom/>
      <diagonal/>
    </border>
  </borders>
  <cellStyleXfs count="3">
    <xf numFmtId="0" fontId="0" fillId="0" borderId="0">
      <alignment vertical="center"/>
    </xf>
    <xf numFmtId="17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5" fillId="0" borderId="0" xfId="0" applyFont="1" applyBorder="1" applyAlignment="1">
      <alignment vertical="top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189" fontId="5" fillId="0" borderId="2" xfId="0" applyNumberFormat="1" applyFont="1" applyBorder="1" applyAlignment="1">
      <alignment horizontal="left" vertical="top" wrapText="1"/>
    </xf>
    <xf numFmtId="1" fontId="5" fillId="0" borderId="2" xfId="1" applyNumberFormat="1" applyFont="1" applyBorder="1" applyAlignment="1">
      <alignment horizontal="center" vertical="center" wrapText="1"/>
    </xf>
    <xf numFmtId="189" fontId="5" fillId="3" borderId="2" xfId="0" applyNumberFormat="1" applyFont="1" applyFill="1" applyBorder="1" applyAlignment="1">
      <alignment horizontal="left" vertical="top" wrapText="1"/>
    </xf>
    <xf numFmtId="1" fontId="5" fillId="3" borderId="6" xfId="1" applyNumberFormat="1" applyFont="1" applyFill="1" applyBorder="1" applyAlignment="1">
      <alignment horizontal="center" vertical="center" wrapText="1"/>
    </xf>
    <xf numFmtId="1" fontId="5" fillId="0" borderId="6" xfId="1" applyNumberFormat="1" applyFont="1" applyBorder="1" applyAlignment="1">
      <alignment horizontal="center" vertical="center" wrapText="1"/>
    </xf>
    <xf numFmtId="189" fontId="5" fillId="3" borderId="6" xfId="0" applyNumberFormat="1" applyFont="1" applyFill="1" applyBorder="1" applyAlignment="1">
      <alignment horizontal="left" vertical="top" wrapText="1"/>
    </xf>
    <xf numFmtId="189" fontId="5" fillId="0" borderId="6" xfId="0" applyNumberFormat="1" applyFont="1" applyBorder="1" applyAlignment="1">
      <alignment horizontal="left" vertical="top" wrapText="1"/>
    </xf>
    <xf numFmtId="1" fontId="4" fillId="2" borderId="2" xfId="1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" fontId="8" fillId="2" borderId="5" xfId="1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1" fontId="6" fillId="0" borderId="4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 applyProtection="1">
      <alignment horizontal="left" vertical="center"/>
    </xf>
    <xf numFmtId="1" fontId="5" fillId="3" borderId="3" xfId="1" applyNumberFormat="1" applyFont="1" applyFill="1" applyBorder="1" applyAlignment="1" applyProtection="1">
      <alignment horizontal="center" vertical="top" wrapText="1"/>
      <protection locked="0"/>
    </xf>
    <xf numFmtId="189" fontId="5" fillId="3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Protection="1">
      <alignment vertical="center"/>
      <protection locked="0"/>
    </xf>
    <xf numFmtId="186" fontId="5" fillId="3" borderId="3" xfId="0" applyNumberFormat="1" applyFont="1" applyFill="1" applyBorder="1" applyAlignment="1">
      <alignment horizontal="center" vertical="top"/>
    </xf>
    <xf numFmtId="0" fontId="7" fillId="0" borderId="2" xfId="2" applyFont="1" applyBorder="1" applyAlignment="1" applyProtection="1">
      <alignment horizontal="left" vertical="center"/>
    </xf>
    <xf numFmtId="1" fontId="5" fillId="0" borderId="3" xfId="1" applyNumberFormat="1" applyFont="1" applyFill="1" applyBorder="1" applyAlignment="1" applyProtection="1">
      <alignment horizontal="center" vertical="top"/>
      <protection locked="0"/>
    </xf>
    <xf numFmtId="189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vertical="center" wrapText="1"/>
      <protection locked="0"/>
    </xf>
    <xf numFmtId="186" fontId="5" fillId="0" borderId="3" xfId="0" applyNumberFormat="1" applyFont="1" applyBorder="1" applyAlignment="1">
      <alignment horizontal="center" vertical="top"/>
    </xf>
    <xf numFmtId="0" fontId="5" fillId="3" borderId="3" xfId="0" applyFont="1" applyFill="1" applyBorder="1" applyAlignment="1" applyProtection="1">
      <alignment vertical="center" wrapText="1"/>
      <protection locked="0"/>
    </xf>
    <xf numFmtId="1" fontId="5" fillId="0" borderId="3" xfId="1" applyNumberFormat="1" applyFont="1" applyFill="1" applyBorder="1" applyAlignment="1" applyProtection="1">
      <alignment horizontal="center" vertical="top" wrapText="1"/>
      <protection locked="0"/>
    </xf>
    <xf numFmtId="0" fontId="7" fillId="0" borderId="7" xfId="2" applyFont="1" applyBorder="1" applyAlignment="1" applyProtection="1">
      <alignment horizontal="left" vertical="center"/>
    </xf>
    <xf numFmtId="1" fontId="5" fillId="0" borderId="5" xfId="1" applyNumberFormat="1" applyFont="1" applyFill="1" applyBorder="1" applyAlignment="1" applyProtection="1">
      <alignment horizontal="center" vertical="top" wrapText="1"/>
      <protection locked="0"/>
    </xf>
    <xf numFmtId="189" fontId="5" fillId="0" borderId="5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vertical="center" wrapText="1"/>
      <protection locked="0"/>
    </xf>
    <xf numFmtId="186" fontId="5" fillId="0" borderId="5" xfId="0" applyNumberFormat="1" applyFont="1" applyBorder="1" applyAlignment="1">
      <alignment horizontal="center" vertical="top"/>
    </xf>
    <xf numFmtId="0" fontId="7" fillId="0" borderId="6" xfId="2" applyFont="1" applyBorder="1" applyAlignment="1" applyProtection="1">
      <alignment horizontal="left" vertical="center"/>
    </xf>
    <xf numFmtId="1" fontId="5" fillId="0" borderId="4" xfId="1" applyNumberFormat="1" applyFont="1" applyFill="1" applyBorder="1" applyAlignment="1" applyProtection="1">
      <alignment horizontal="center" vertical="top" wrapText="1"/>
      <protection locked="0"/>
    </xf>
    <xf numFmtId="189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vertical="center" wrapText="1"/>
      <protection locked="0"/>
    </xf>
    <xf numFmtId="186" fontId="5" fillId="0" borderId="4" xfId="0" applyNumberFormat="1" applyFont="1" applyBorder="1" applyAlignment="1">
      <alignment horizontal="center" vertical="top"/>
    </xf>
    <xf numFmtId="0" fontId="5" fillId="0" borderId="3" xfId="0" applyFont="1" applyFill="1" applyBorder="1" applyProtection="1">
      <alignment vertical="center"/>
      <protection locked="0"/>
    </xf>
    <xf numFmtId="1" fontId="5" fillId="0" borderId="0" xfId="1" applyNumberFormat="1" applyFont="1" applyBorder="1" applyAlignment="1">
      <alignment horizontal="center" vertical="center"/>
    </xf>
    <xf numFmtId="18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1" fontId="5" fillId="0" borderId="1" xfId="1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9BBB59"/>
      <color rgb="FFE8F5CF"/>
      <color rgb="FFCFEC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Iowa" TargetMode="External"/><Relationship Id="rId18" Type="http://schemas.openxmlformats.org/officeDocument/2006/relationships/hyperlink" Target="http://en.wikipedia.org/wiki/Maryland" TargetMode="External"/><Relationship Id="rId26" Type="http://schemas.openxmlformats.org/officeDocument/2006/relationships/hyperlink" Target="http://en.wikipedia.org/wiki/New_Jersey" TargetMode="External"/><Relationship Id="rId39" Type="http://schemas.openxmlformats.org/officeDocument/2006/relationships/hyperlink" Target="http://en.wikipedia.org/wiki/Virginia" TargetMode="External"/><Relationship Id="rId3" Type="http://schemas.openxmlformats.org/officeDocument/2006/relationships/hyperlink" Target="http://en.wikipedia.org/wiki/Arizona" TargetMode="External"/><Relationship Id="rId21" Type="http://schemas.openxmlformats.org/officeDocument/2006/relationships/hyperlink" Target="http://en.wikipedia.org/wiki/Minnesota" TargetMode="External"/><Relationship Id="rId34" Type="http://schemas.openxmlformats.org/officeDocument/2006/relationships/hyperlink" Target="http://en.wikipedia.org/wiki/Rhode_Island" TargetMode="External"/><Relationship Id="rId42" Type="http://schemas.openxmlformats.org/officeDocument/2006/relationships/hyperlink" Target="http://en.wikipedia.org/wiki/Pacific_States" TargetMode="External"/><Relationship Id="rId47" Type="http://schemas.openxmlformats.org/officeDocument/2006/relationships/hyperlink" Target="http://en.wikipedia.org/wiki/West_North_Central_States" TargetMode="External"/><Relationship Id="rId50" Type="http://schemas.openxmlformats.org/officeDocument/2006/relationships/hyperlink" Target="http://en.wikipedia.org/wiki/New_England" TargetMode="External"/><Relationship Id="rId7" Type="http://schemas.openxmlformats.org/officeDocument/2006/relationships/hyperlink" Target="http://en.wikipedia.org/wiki/Delaware" TargetMode="External"/><Relationship Id="rId12" Type="http://schemas.openxmlformats.org/officeDocument/2006/relationships/hyperlink" Target="http://en.wikipedia.org/wiki/Indiana" TargetMode="External"/><Relationship Id="rId17" Type="http://schemas.openxmlformats.org/officeDocument/2006/relationships/hyperlink" Target="http://en.wikipedia.org/wiki/Maine" TargetMode="External"/><Relationship Id="rId25" Type="http://schemas.openxmlformats.org/officeDocument/2006/relationships/hyperlink" Target="http://en.wikipedia.org/wiki/New_Hampshire" TargetMode="External"/><Relationship Id="rId33" Type="http://schemas.openxmlformats.org/officeDocument/2006/relationships/hyperlink" Target="http://en.wikipedia.org/wiki/Pennsylvania" TargetMode="External"/><Relationship Id="rId38" Type="http://schemas.openxmlformats.org/officeDocument/2006/relationships/hyperlink" Target="http://en.wikipedia.org/wiki/Utah" TargetMode="External"/><Relationship Id="rId46" Type="http://schemas.openxmlformats.org/officeDocument/2006/relationships/hyperlink" Target="http://en.wikipedia.org/wiki/South_Atlantic_States" TargetMode="External"/><Relationship Id="rId2" Type="http://schemas.openxmlformats.org/officeDocument/2006/relationships/hyperlink" Target="http://en.wikipedia.org/wiki/Alabama" TargetMode="External"/><Relationship Id="rId16" Type="http://schemas.openxmlformats.org/officeDocument/2006/relationships/hyperlink" Target="http://en.wikipedia.org/wiki/Louisiana" TargetMode="External"/><Relationship Id="rId20" Type="http://schemas.openxmlformats.org/officeDocument/2006/relationships/hyperlink" Target="http://en.wikipedia.org/wiki/Michigan" TargetMode="External"/><Relationship Id="rId29" Type="http://schemas.openxmlformats.org/officeDocument/2006/relationships/hyperlink" Target="http://en.wikipedia.org/wiki/North_Carolina" TargetMode="External"/><Relationship Id="rId41" Type="http://schemas.openxmlformats.org/officeDocument/2006/relationships/hyperlink" Target="http://en.wikipedia.org/wiki/Wisconsin" TargetMode="External"/><Relationship Id="rId1" Type="http://schemas.openxmlformats.org/officeDocument/2006/relationships/hyperlink" Target="http://en.wikipedia.org/wiki/List_of_capitals_in_the_United_States" TargetMode="External"/><Relationship Id="rId6" Type="http://schemas.openxmlformats.org/officeDocument/2006/relationships/hyperlink" Target="http://en.wikipedia.org/wiki/Connecticut" TargetMode="External"/><Relationship Id="rId11" Type="http://schemas.openxmlformats.org/officeDocument/2006/relationships/hyperlink" Target="http://en.wikipedia.org/wiki/Illinois" TargetMode="External"/><Relationship Id="rId24" Type="http://schemas.openxmlformats.org/officeDocument/2006/relationships/hyperlink" Target="http://en.wikipedia.org/wiki/Nevada" TargetMode="External"/><Relationship Id="rId32" Type="http://schemas.openxmlformats.org/officeDocument/2006/relationships/hyperlink" Target="http://en.wikipedia.org/wiki/Oregon" TargetMode="External"/><Relationship Id="rId37" Type="http://schemas.openxmlformats.org/officeDocument/2006/relationships/hyperlink" Target="http://en.wikipedia.org/wiki/Texas" TargetMode="External"/><Relationship Id="rId40" Type="http://schemas.openxmlformats.org/officeDocument/2006/relationships/hyperlink" Target="http://en.wikipedia.org/wiki/Washington" TargetMode="External"/><Relationship Id="rId45" Type="http://schemas.openxmlformats.org/officeDocument/2006/relationships/hyperlink" Target="http://en.wikipedia.org/wiki/East_South_Central_States" TargetMode="External"/><Relationship Id="rId5" Type="http://schemas.openxmlformats.org/officeDocument/2006/relationships/hyperlink" Target="http://en.wikipedia.org/wiki/Colorado" TargetMode="External"/><Relationship Id="rId15" Type="http://schemas.openxmlformats.org/officeDocument/2006/relationships/hyperlink" Target="http://en.wikipedia.org/wiki/Kentucky" TargetMode="External"/><Relationship Id="rId23" Type="http://schemas.openxmlformats.org/officeDocument/2006/relationships/hyperlink" Target="http://en.wikipedia.org/wiki/Nebraska" TargetMode="External"/><Relationship Id="rId28" Type="http://schemas.openxmlformats.org/officeDocument/2006/relationships/hyperlink" Target="http://en.wikipedia.org/wiki/New_York" TargetMode="External"/><Relationship Id="rId36" Type="http://schemas.openxmlformats.org/officeDocument/2006/relationships/hyperlink" Target="http://en.wikipedia.org/wiki/Tennessee" TargetMode="External"/><Relationship Id="rId49" Type="http://schemas.openxmlformats.org/officeDocument/2006/relationships/hyperlink" Target="http://en.wikipedia.org/wiki/Mid-Atlantic_States" TargetMode="External"/><Relationship Id="rId10" Type="http://schemas.openxmlformats.org/officeDocument/2006/relationships/hyperlink" Target="http://en.wikipedia.org/wiki/Idaho" TargetMode="External"/><Relationship Id="rId19" Type="http://schemas.openxmlformats.org/officeDocument/2006/relationships/hyperlink" Target="http://en.wikipedia.org/wiki/Massachusetts" TargetMode="External"/><Relationship Id="rId31" Type="http://schemas.openxmlformats.org/officeDocument/2006/relationships/hyperlink" Target="http://en.wikipedia.org/wiki/Oklahoma" TargetMode="External"/><Relationship Id="rId44" Type="http://schemas.openxmlformats.org/officeDocument/2006/relationships/hyperlink" Target="http://en.wikipedia.org/wiki/West_South_Central_States" TargetMode="External"/><Relationship Id="rId4" Type="http://schemas.openxmlformats.org/officeDocument/2006/relationships/hyperlink" Target="http://en.wikipedia.org/wiki/California" TargetMode="External"/><Relationship Id="rId9" Type="http://schemas.openxmlformats.org/officeDocument/2006/relationships/hyperlink" Target="http://en.wikipedia.org/wiki/Georgia_%28U.S._state%29" TargetMode="External"/><Relationship Id="rId14" Type="http://schemas.openxmlformats.org/officeDocument/2006/relationships/hyperlink" Target="http://en.wikipedia.org/wiki/Kansas" TargetMode="External"/><Relationship Id="rId22" Type="http://schemas.openxmlformats.org/officeDocument/2006/relationships/hyperlink" Target="http://en.wikipedia.org/wiki/Missouri" TargetMode="External"/><Relationship Id="rId27" Type="http://schemas.openxmlformats.org/officeDocument/2006/relationships/hyperlink" Target="http://en.wikipedia.org/wiki/New_Mexico" TargetMode="External"/><Relationship Id="rId30" Type="http://schemas.openxmlformats.org/officeDocument/2006/relationships/hyperlink" Target="http://en.wikipedia.org/wiki/Ohio" TargetMode="External"/><Relationship Id="rId35" Type="http://schemas.openxmlformats.org/officeDocument/2006/relationships/hyperlink" Target="http://en.wikipedia.org/wiki/South_Carolina" TargetMode="External"/><Relationship Id="rId43" Type="http://schemas.openxmlformats.org/officeDocument/2006/relationships/hyperlink" Target="http://en.wikipedia.org/wiki/Mountain_States" TargetMode="External"/><Relationship Id="rId48" Type="http://schemas.openxmlformats.org/officeDocument/2006/relationships/hyperlink" Target="http://en.wikipedia.org/wiki/East_North_Central_States" TargetMode="External"/><Relationship Id="rId8" Type="http://schemas.openxmlformats.org/officeDocument/2006/relationships/hyperlink" Target="http://en.wikipedia.org/wiki/Florida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130" zoomScaleNormal="130" workbookViewId="0">
      <selection activeCell="D46" sqref="D46"/>
    </sheetView>
  </sheetViews>
  <sheetFormatPr defaultRowHeight="12.75"/>
  <cols>
    <col min="1" max="1" width="12.85546875" style="4" customWidth="1"/>
    <col min="2" max="2" width="8.5703125" style="43" customWidth="1"/>
    <col min="3" max="3" width="8.5703125" style="45" customWidth="1"/>
    <col min="4" max="4" width="58" style="2" customWidth="1"/>
    <col min="5" max="6" width="15.7109375" style="45" customWidth="1"/>
    <col min="7" max="7" width="15.7109375" style="4" customWidth="1"/>
    <col min="8" max="16384" width="9.140625" style="2"/>
  </cols>
  <sheetData>
    <row r="1" spans="1:7" s="1" customFormat="1">
      <c r="A1" s="13" t="s">
        <v>90</v>
      </c>
      <c r="B1" s="14" t="s">
        <v>91</v>
      </c>
      <c r="C1" s="15" t="s">
        <v>92</v>
      </c>
      <c r="D1" s="15" t="s">
        <v>93</v>
      </c>
      <c r="E1" s="15" t="s">
        <v>94</v>
      </c>
      <c r="F1" s="15" t="s">
        <v>95</v>
      </c>
    </row>
    <row r="2" spans="1:7" s="1" customFormat="1">
      <c r="A2" s="16" t="s">
        <v>97</v>
      </c>
      <c r="B2" s="17">
        <f>SUM(B3:B42)</f>
        <v>639</v>
      </c>
      <c r="C2" s="17">
        <f>SUM(C3:C42)</f>
        <v>2</v>
      </c>
      <c r="D2" s="18"/>
      <c r="E2" s="19"/>
      <c r="F2" s="19"/>
    </row>
    <row r="3" spans="1:7">
      <c r="A3" s="20" t="s">
        <v>0</v>
      </c>
      <c r="B3" s="21">
        <v>4</v>
      </c>
      <c r="C3" s="22">
        <v>0</v>
      </c>
      <c r="D3" s="23" t="s">
        <v>38</v>
      </c>
      <c r="E3" s="24">
        <v>38.590000000000003</v>
      </c>
      <c r="F3" s="24">
        <v>-91.3</v>
      </c>
      <c r="G3" s="2"/>
    </row>
    <row r="4" spans="1:7" ht="25.5">
      <c r="A4" s="25" t="s">
        <v>1</v>
      </c>
      <c r="B4" s="26">
        <v>48</v>
      </c>
      <c r="C4" s="27">
        <v>0</v>
      </c>
      <c r="D4" s="28" t="s">
        <v>68</v>
      </c>
      <c r="E4" s="29">
        <v>33.270000000000003</v>
      </c>
      <c r="F4" s="29">
        <v>-112.04</v>
      </c>
      <c r="G4" s="2"/>
    </row>
    <row r="5" spans="1:7" ht="25.5">
      <c r="A5" s="20" t="s">
        <v>2</v>
      </c>
      <c r="B5" s="21">
        <v>67</v>
      </c>
      <c r="C5" s="22">
        <v>0</v>
      </c>
      <c r="D5" s="30" t="s">
        <v>69</v>
      </c>
      <c r="E5" s="24">
        <v>38.299999999999997</v>
      </c>
      <c r="F5" s="24">
        <v>-121.56</v>
      </c>
      <c r="G5" s="2"/>
    </row>
    <row r="6" spans="1:7">
      <c r="A6" s="25" t="s">
        <v>3</v>
      </c>
      <c r="B6" s="31">
        <v>17</v>
      </c>
      <c r="C6" s="27">
        <v>0</v>
      </c>
      <c r="D6" s="28" t="s">
        <v>88</v>
      </c>
      <c r="E6" s="29">
        <v>39.44</v>
      </c>
      <c r="F6" s="29">
        <v>-104.59</v>
      </c>
      <c r="G6" s="2" t="s">
        <v>58</v>
      </c>
    </row>
    <row r="7" spans="1:7" ht="38.25">
      <c r="A7" s="20" t="s">
        <v>4</v>
      </c>
      <c r="B7" s="21">
        <v>4</v>
      </c>
      <c r="C7" s="22">
        <v>0</v>
      </c>
      <c r="D7" s="30" t="s">
        <v>89</v>
      </c>
      <c r="E7" s="24">
        <v>41.46</v>
      </c>
      <c r="F7" s="24">
        <v>-72.41</v>
      </c>
      <c r="G7" s="2"/>
    </row>
    <row r="8" spans="1:7">
      <c r="A8" s="25" t="s">
        <v>5</v>
      </c>
      <c r="B8" s="31">
        <v>33</v>
      </c>
      <c r="C8" s="27">
        <v>0</v>
      </c>
      <c r="D8" s="28" t="s">
        <v>39</v>
      </c>
      <c r="E8" s="29">
        <v>39.1</v>
      </c>
      <c r="F8" s="29">
        <v>-75.319999999999993</v>
      </c>
      <c r="G8" s="2"/>
    </row>
    <row r="9" spans="1:7" ht="25.5">
      <c r="A9" s="20" t="s">
        <v>6</v>
      </c>
      <c r="B9" s="21">
        <v>5</v>
      </c>
      <c r="C9" s="22">
        <v>0</v>
      </c>
      <c r="D9" s="30" t="s">
        <v>70</v>
      </c>
      <c r="E9" s="24">
        <v>30.27</v>
      </c>
      <c r="F9" s="24">
        <v>-84.17</v>
      </c>
      <c r="G9" s="2"/>
    </row>
    <row r="10" spans="1:7">
      <c r="A10" s="25" t="s">
        <v>7</v>
      </c>
      <c r="B10" s="31">
        <v>3</v>
      </c>
      <c r="C10" s="27">
        <v>0</v>
      </c>
      <c r="D10" s="28" t="s">
        <v>71</v>
      </c>
      <c r="E10" s="29">
        <v>33.450000000000003</v>
      </c>
      <c r="F10" s="29">
        <v>-84.23</v>
      </c>
      <c r="G10" s="2"/>
    </row>
    <row r="11" spans="1:7">
      <c r="A11" s="20" t="s">
        <v>8</v>
      </c>
      <c r="B11" s="21">
        <v>1</v>
      </c>
      <c r="C11" s="22">
        <v>0</v>
      </c>
      <c r="D11" s="23" t="s">
        <v>40</v>
      </c>
      <c r="E11" s="24">
        <v>43.37</v>
      </c>
      <c r="F11" s="24">
        <v>-116.13</v>
      </c>
      <c r="G11" s="2"/>
    </row>
    <row r="12" spans="1:7" ht="38.25">
      <c r="A12" s="25" t="s">
        <v>9</v>
      </c>
      <c r="B12" s="31">
        <v>122</v>
      </c>
      <c r="C12" s="27">
        <v>0</v>
      </c>
      <c r="D12" s="28" t="s">
        <v>72</v>
      </c>
      <c r="E12" s="29">
        <v>39.801000000000002</v>
      </c>
      <c r="F12" s="29">
        <v>-89.643000000000001</v>
      </c>
      <c r="G12" s="2"/>
    </row>
    <row r="13" spans="1:7">
      <c r="A13" s="20" t="s">
        <v>10</v>
      </c>
      <c r="B13" s="21">
        <v>15</v>
      </c>
      <c r="C13" s="22">
        <v>0</v>
      </c>
      <c r="D13" s="30" t="s">
        <v>73</v>
      </c>
      <c r="E13" s="24">
        <v>39.46</v>
      </c>
      <c r="F13" s="24">
        <v>-86.09</v>
      </c>
      <c r="G13" s="2"/>
    </row>
    <row r="14" spans="1:7" ht="38.25">
      <c r="A14" s="25" t="s">
        <v>74</v>
      </c>
      <c r="B14" s="31">
        <v>1</v>
      </c>
      <c r="C14" s="27">
        <v>0</v>
      </c>
      <c r="D14" s="28" t="s">
        <v>41</v>
      </c>
      <c r="E14" s="29">
        <v>41.35</v>
      </c>
      <c r="F14" s="29">
        <v>-93.37</v>
      </c>
      <c r="G14" s="2"/>
    </row>
    <row r="15" spans="1:7" ht="25.5">
      <c r="A15" s="20" t="s">
        <v>11</v>
      </c>
      <c r="B15" s="21">
        <v>2</v>
      </c>
      <c r="C15" s="22">
        <v>0</v>
      </c>
      <c r="D15" s="30" t="s">
        <v>42</v>
      </c>
      <c r="E15" s="24">
        <v>39.299999999999997</v>
      </c>
      <c r="F15" s="24">
        <v>-95.4</v>
      </c>
      <c r="G15" s="2"/>
    </row>
    <row r="16" spans="1:7">
      <c r="A16" s="25" t="s">
        <v>12</v>
      </c>
      <c r="B16" s="31">
        <v>2</v>
      </c>
      <c r="C16" s="27">
        <v>0</v>
      </c>
      <c r="D16" s="28" t="s">
        <v>75</v>
      </c>
      <c r="E16" s="29">
        <v>38.119999999999997</v>
      </c>
      <c r="F16" s="29">
        <v>-84.52</v>
      </c>
      <c r="G16" s="2"/>
    </row>
    <row r="17" spans="1:7" ht="38.25">
      <c r="A17" s="20" t="s">
        <v>13</v>
      </c>
      <c r="B17" s="21">
        <v>7</v>
      </c>
      <c r="C17" s="22">
        <v>0</v>
      </c>
      <c r="D17" s="30" t="s">
        <v>43</v>
      </c>
      <c r="E17" s="24">
        <v>30.27</v>
      </c>
      <c r="F17" s="24">
        <v>-91.11</v>
      </c>
      <c r="G17" s="2"/>
    </row>
    <row r="18" spans="1:7">
      <c r="A18" s="25" t="s">
        <v>14</v>
      </c>
      <c r="B18" s="31">
        <v>1</v>
      </c>
      <c r="C18" s="27">
        <v>0</v>
      </c>
      <c r="D18" s="28" t="s">
        <v>76</v>
      </c>
      <c r="E18" s="29">
        <v>44.19</v>
      </c>
      <c r="F18" s="29">
        <v>-69.47</v>
      </c>
      <c r="G18" s="2"/>
    </row>
    <row r="19" spans="1:7" ht="25.5">
      <c r="A19" s="20" t="s">
        <v>15</v>
      </c>
      <c r="B19" s="21">
        <v>4</v>
      </c>
      <c r="C19" s="22">
        <v>0</v>
      </c>
      <c r="D19" s="30" t="s">
        <v>44</v>
      </c>
      <c r="E19" s="24">
        <v>38.590000000000003</v>
      </c>
      <c r="F19" s="24">
        <v>-76.3</v>
      </c>
      <c r="G19" s="2"/>
    </row>
    <row r="20" spans="1:7" ht="25.5">
      <c r="A20" s="25" t="s">
        <v>16</v>
      </c>
      <c r="B20" s="31">
        <v>45</v>
      </c>
      <c r="C20" s="27">
        <v>0</v>
      </c>
      <c r="D20" s="28" t="s">
        <v>77</v>
      </c>
      <c r="E20" s="29">
        <v>35.42</v>
      </c>
      <c r="F20" s="29">
        <v>-93.15</v>
      </c>
      <c r="G20" s="2"/>
    </row>
    <row r="21" spans="1:7">
      <c r="A21" s="20" t="s">
        <v>17</v>
      </c>
      <c r="B21" s="21">
        <v>8</v>
      </c>
      <c r="C21" s="22">
        <v>0</v>
      </c>
      <c r="D21" s="30" t="s">
        <v>78</v>
      </c>
      <c r="E21" s="24">
        <v>42.44</v>
      </c>
      <c r="F21" s="24">
        <v>-84.33</v>
      </c>
      <c r="G21" s="2"/>
    </row>
    <row r="22" spans="1:7">
      <c r="A22" s="32" t="s">
        <v>18</v>
      </c>
      <c r="B22" s="33">
        <v>1</v>
      </c>
      <c r="C22" s="34">
        <v>0</v>
      </c>
      <c r="D22" s="35" t="s">
        <v>45</v>
      </c>
      <c r="E22" s="36">
        <v>44.57</v>
      </c>
      <c r="F22" s="36">
        <v>-93.6</v>
      </c>
      <c r="G22" s="2"/>
    </row>
    <row r="23" spans="1:7">
      <c r="A23" s="20" t="s">
        <v>19</v>
      </c>
      <c r="B23" s="21">
        <v>2</v>
      </c>
      <c r="C23" s="22">
        <v>0</v>
      </c>
      <c r="D23" s="30" t="s">
        <v>46</v>
      </c>
      <c r="E23" s="24">
        <v>38.340000000000003</v>
      </c>
      <c r="F23" s="24">
        <v>-92.1</v>
      </c>
      <c r="G23" s="2"/>
    </row>
    <row r="24" spans="1:7" ht="25.5">
      <c r="A24" s="37" t="s">
        <v>20</v>
      </c>
      <c r="B24" s="38">
        <v>4</v>
      </c>
      <c r="C24" s="39">
        <v>0</v>
      </c>
      <c r="D24" s="40" t="s">
        <v>79</v>
      </c>
      <c r="E24" s="41">
        <v>40.82</v>
      </c>
      <c r="F24" s="41">
        <v>96.68</v>
      </c>
      <c r="G24" s="2"/>
    </row>
    <row r="25" spans="1:7">
      <c r="A25" s="20" t="s">
        <v>21</v>
      </c>
      <c r="B25" s="21">
        <v>5</v>
      </c>
      <c r="C25" s="22">
        <v>0</v>
      </c>
      <c r="D25" s="23" t="s">
        <v>47</v>
      </c>
      <c r="E25" s="24">
        <v>39.1</v>
      </c>
      <c r="F25" s="24">
        <v>-119.46</v>
      </c>
      <c r="G25" s="2"/>
    </row>
    <row r="26" spans="1:7" ht="63.75">
      <c r="A26" s="25" t="s">
        <v>22</v>
      </c>
      <c r="B26" s="31">
        <v>2</v>
      </c>
      <c r="C26" s="27">
        <v>0</v>
      </c>
      <c r="D26" s="28" t="s">
        <v>48</v>
      </c>
      <c r="E26" s="29">
        <v>43.12</v>
      </c>
      <c r="F26" s="29">
        <v>-71.319999999999993</v>
      </c>
      <c r="G26" s="2"/>
    </row>
    <row r="27" spans="1:7">
      <c r="A27" s="20" t="s">
        <v>23</v>
      </c>
      <c r="B27" s="21">
        <v>7</v>
      </c>
      <c r="C27" s="22">
        <v>0</v>
      </c>
      <c r="D27" s="30" t="s">
        <v>80</v>
      </c>
      <c r="E27" s="24">
        <v>40.14</v>
      </c>
      <c r="F27" s="24">
        <v>-74.459999999999994</v>
      </c>
      <c r="G27" s="2"/>
    </row>
    <row r="28" spans="1:7">
      <c r="A28" s="25" t="s">
        <v>24</v>
      </c>
      <c r="B28" s="31">
        <v>3</v>
      </c>
      <c r="C28" s="27">
        <v>0</v>
      </c>
      <c r="D28" s="42" t="s">
        <v>49</v>
      </c>
      <c r="E28" s="29">
        <v>35.67</v>
      </c>
      <c r="F28" s="29">
        <v>-105.95</v>
      </c>
      <c r="G28" s="2"/>
    </row>
    <row r="29" spans="1:7" ht="25.5">
      <c r="A29" s="20" t="s">
        <v>25</v>
      </c>
      <c r="B29" s="21">
        <v>97</v>
      </c>
      <c r="C29" s="22">
        <v>0</v>
      </c>
      <c r="D29" s="30" t="s">
        <v>81</v>
      </c>
      <c r="E29" s="24">
        <v>42.39</v>
      </c>
      <c r="F29" s="24">
        <v>-73.45</v>
      </c>
      <c r="G29" s="2"/>
    </row>
    <row r="30" spans="1:7">
      <c r="A30" s="25" t="s">
        <v>26</v>
      </c>
      <c r="B30" s="31">
        <v>7</v>
      </c>
      <c r="C30" s="27">
        <v>0</v>
      </c>
      <c r="D30" s="28" t="s">
        <v>50</v>
      </c>
      <c r="E30" s="29">
        <v>35.47</v>
      </c>
      <c r="F30" s="29">
        <v>-78.39</v>
      </c>
      <c r="G30" s="2"/>
    </row>
    <row r="31" spans="1:7">
      <c r="A31" s="20" t="s">
        <v>27</v>
      </c>
      <c r="B31" s="21">
        <v>1</v>
      </c>
      <c r="C31" s="22">
        <v>0</v>
      </c>
      <c r="D31" s="30" t="s">
        <v>51</v>
      </c>
      <c r="E31" s="24">
        <v>39.58</v>
      </c>
      <c r="F31" s="24">
        <v>-83</v>
      </c>
      <c r="G31" s="2"/>
    </row>
    <row r="32" spans="1:7">
      <c r="A32" s="25" t="s">
        <v>28</v>
      </c>
      <c r="B32" s="31">
        <v>5</v>
      </c>
      <c r="C32" s="27">
        <v>0</v>
      </c>
      <c r="D32" s="28" t="s">
        <v>82</v>
      </c>
      <c r="E32" s="29">
        <v>35.299999999999997</v>
      </c>
      <c r="F32" s="29">
        <v>-97.3</v>
      </c>
      <c r="G32" s="2"/>
    </row>
    <row r="33" spans="1:7">
      <c r="A33" s="20" t="s">
        <v>29</v>
      </c>
      <c r="B33" s="21">
        <v>15</v>
      </c>
      <c r="C33" s="22">
        <v>0</v>
      </c>
      <c r="D33" s="30" t="s">
        <v>83</v>
      </c>
      <c r="E33" s="24">
        <v>44.56</v>
      </c>
      <c r="F33" s="24">
        <v>-123.2</v>
      </c>
      <c r="G33" s="2"/>
    </row>
    <row r="34" spans="1:7">
      <c r="A34" s="25" t="s">
        <v>84</v>
      </c>
      <c r="B34" s="31">
        <v>1</v>
      </c>
      <c r="C34" s="27">
        <v>0</v>
      </c>
      <c r="D34" s="28" t="s">
        <v>52</v>
      </c>
      <c r="E34" s="29">
        <v>40.159999999999997</v>
      </c>
      <c r="F34" s="29">
        <v>-76.53</v>
      </c>
      <c r="G34" s="2"/>
    </row>
    <row r="35" spans="1:7">
      <c r="A35" s="20" t="s">
        <v>30</v>
      </c>
      <c r="B35" s="21">
        <v>2</v>
      </c>
      <c r="C35" s="22">
        <v>0</v>
      </c>
      <c r="D35" s="23" t="s">
        <v>53</v>
      </c>
      <c r="E35" s="24">
        <v>41.49</v>
      </c>
      <c r="F35" s="24">
        <v>-71.239999999999995</v>
      </c>
      <c r="G35" s="2"/>
    </row>
    <row r="36" spans="1:7" ht="25.5">
      <c r="A36" s="25" t="s">
        <v>31</v>
      </c>
      <c r="B36" s="31">
        <v>16</v>
      </c>
      <c r="C36" s="27">
        <v>0</v>
      </c>
      <c r="D36" s="28" t="s">
        <v>54</v>
      </c>
      <c r="E36" s="29">
        <v>34</v>
      </c>
      <c r="F36" s="29">
        <v>-81.02</v>
      </c>
      <c r="G36" s="2"/>
    </row>
    <row r="37" spans="1:7" ht="25.5">
      <c r="A37" s="20" t="s">
        <v>32</v>
      </c>
      <c r="B37" s="21">
        <v>2</v>
      </c>
      <c r="C37" s="22">
        <v>0</v>
      </c>
      <c r="D37" s="30" t="s">
        <v>85</v>
      </c>
      <c r="E37" s="24">
        <v>36.1</v>
      </c>
      <c r="F37" s="24">
        <v>-86.47</v>
      </c>
      <c r="G37" s="2"/>
    </row>
    <row r="38" spans="1:7" ht="25.5">
      <c r="A38" s="25" t="s">
        <v>33</v>
      </c>
      <c r="B38" s="31">
        <v>61</v>
      </c>
      <c r="C38" s="27">
        <v>2</v>
      </c>
      <c r="D38" s="28" t="s">
        <v>86</v>
      </c>
      <c r="E38" s="29">
        <v>30.17</v>
      </c>
      <c r="F38" s="29">
        <v>-97.45</v>
      </c>
      <c r="G38" s="2"/>
    </row>
    <row r="39" spans="1:7">
      <c r="A39" s="20" t="s">
        <v>34</v>
      </c>
      <c r="B39" s="21">
        <v>1</v>
      </c>
      <c r="C39" s="22">
        <v>0</v>
      </c>
      <c r="D39" s="30" t="s">
        <v>55</v>
      </c>
      <c r="E39" s="24">
        <v>40.450000000000003</v>
      </c>
      <c r="F39" s="24">
        <v>-111.53</v>
      </c>
      <c r="G39" s="2"/>
    </row>
    <row r="40" spans="1:7">
      <c r="A40" s="25" t="s">
        <v>35</v>
      </c>
      <c r="B40" s="31">
        <v>3</v>
      </c>
      <c r="C40" s="27">
        <v>0</v>
      </c>
      <c r="D40" s="28" t="s">
        <v>87</v>
      </c>
      <c r="E40" s="29">
        <v>44.24</v>
      </c>
      <c r="F40" s="29">
        <v>-72.59</v>
      </c>
      <c r="G40" s="2"/>
    </row>
    <row r="41" spans="1:7" ht="51">
      <c r="A41" s="20" t="s">
        <v>36</v>
      </c>
      <c r="B41" s="21">
        <v>9</v>
      </c>
      <c r="C41" s="22">
        <v>0</v>
      </c>
      <c r="D41" s="30" t="s">
        <v>56</v>
      </c>
      <c r="E41" s="24">
        <v>47.03</v>
      </c>
      <c r="F41" s="24">
        <v>-122.53</v>
      </c>
      <c r="G41" s="2"/>
    </row>
    <row r="42" spans="1:7" ht="63.75">
      <c r="A42" s="25" t="s">
        <v>37</v>
      </c>
      <c r="B42" s="31">
        <v>6</v>
      </c>
      <c r="C42" s="27">
        <v>0</v>
      </c>
      <c r="D42" s="28" t="s">
        <v>57</v>
      </c>
      <c r="E42" s="29">
        <v>43.04</v>
      </c>
      <c r="F42" s="29">
        <v>-89.24</v>
      </c>
      <c r="G42" s="2"/>
    </row>
    <row r="43" spans="1:7">
      <c r="C43" s="44"/>
      <c r="F43" s="46"/>
      <c r="G43" s="3"/>
    </row>
    <row r="44" spans="1:7">
      <c r="A44" s="47"/>
      <c r="B44" s="48"/>
      <c r="F44" s="46"/>
      <c r="G44" s="3"/>
    </row>
    <row r="45" spans="1:7">
      <c r="A45" s="49" t="s">
        <v>96</v>
      </c>
      <c r="B45" s="12" t="s">
        <v>91</v>
      </c>
      <c r="F45" s="46"/>
      <c r="G45" s="3"/>
    </row>
    <row r="46" spans="1:7">
      <c r="A46" s="5" t="s">
        <v>60</v>
      </c>
      <c r="B46" s="6">
        <f>B7+B18+B20+B26+B35</f>
        <v>54</v>
      </c>
      <c r="F46" s="46"/>
      <c r="G46" s="3"/>
    </row>
    <row r="47" spans="1:7">
      <c r="A47" s="7" t="s">
        <v>61</v>
      </c>
      <c r="B47" s="8">
        <f>B34+B29+B27</f>
        <v>105</v>
      </c>
      <c r="F47" s="46"/>
      <c r="G47" s="3"/>
    </row>
    <row r="48" spans="1:7">
      <c r="A48" s="5" t="s">
        <v>62</v>
      </c>
      <c r="B48" s="9">
        <f>B31+B12+B13+B21+B42</f>
        <v>152</v>
      </c>
      <c r="F48" s="46"/>
      <c r="G48" s="3"/>
    </row>
    <row r="49" spans="1:7" ht="25.5">
      <c r="A49" s="7" t="s">
        <v>63</v>
      </c>
      <c r="B49" s="8">
        <f>B22+B23+B24+B14+B15</f>
        <v>10</v>
      </c>
      <c r="F49" s="46"/>
      <c r="G49" s="3"/>
    </row>
    <row r="50" spans="1:7">
      <c r="A50" s="5" t="s">
        <v>64</v>
      </c>
      <c r="B50" s="9">
        <f>B40+B36+B30+B8+B9+B10+B19</f>
        <v>71</v>
      </c>
      <c r="F50" s="46"/>
      <c r="G50" s="3"/>
    </row>
    <row r="51" spans="1:7">
      <c r="A51" s="7" t="s">
        <v>65</v>
      </c>
      <c r="B51" s="8">
        <f>B37+B3+B16</f>
        <v>8</v>
      </c>
    </row>
    <row r="52" spans="1:7" ht="25.5">
      <c r="A52" s="5" t="s">
        <v>66</v>
      </c>
      <c r="B52" s="6">
        <f>B32+B38+B17</f>
        <v>73</v>
      </c>
    </row>
    <row r="53" spans="1:7">
      <c r="A53" s="10" t="s">
        <v>67</v>
      </c>
      <c r="B53" s="8">
        <f>B39+B28+B25+B4+B6+B11</f>
        <v>75</v>
      </c>
    </row>
    <row r="54" spans="1:7">
      <c r="A54" s="11" t="s">
        <v>59</v>
      </c>
      <c r="B54" s="9">
        <f>B41+B33+B5</f>
        <v>91</v>
      </c>
    </row>
  </sheetData>
  <phoneticPr fontId="1" type="noConversion"/>
  <hyperlinks>
    <hyperlink ref="A1" r:id="rId1" display="http://en.wikipedia.org/wiki/List_of_capitals_in_the_United_States"/>
    <hyperlink ref="A3" r:id="rId2" tooltip="Alabama" display="http://en.wikipedia.org/wiki/Alabama"/>
    <hyperlink ref="A4" r:id="rId3" tooltip="Arizona" display="http://en.wikipedia.org/wiki/Arizona"/>
    <hyperlink ref="A5" r:id="rId4" tooltip="California" display="http://en.wikipedia.org/wiki/California"/>
    <hyperlink ref="A6" r:id="rId5" tooltip="Colorado" display="http://en.wikipedia.org/wiki/Colorado"/>
    <hyperlink ref="A7" r:id="rId6" tooltip="Connecticut" display="http://en.wikipedia.org/wiki/Connecticut"/>
    <hyperlink ref="A8" r:id="rId7" tooltip="Delaware" display="http://en.wikipedia.org/wiki/Delaware"/>
    <hyperlink ref="A9" r:id="rId8" tooltip="Florida" display="http://en.wikipedia.org/wiki/Florida"/>
    <hyperlink ref="A10" r:id="rId9" tooltip="Georgia (U.S. state)" display="http://en.wikipedia.org/wiki/Georgia_%28U.S._state%29"/>
    <hyperlink ref="A11" r:id="rId10" tooltip="Idaho" display="http://en.wikipedia.org/wiki/Idaho"/>
    <hyperlink ref="A12" r:id="rId11" tooltip="Illinois" display="http://en.wikipedia.org/wiki/Illinois"/>
    <hyperlink ref="A13" r:id="rId12" tooltip="Indiana" display="http://en.wikipedia.org/wiki/Indiana"/>
    <hyperlink ref="A14" r:id="rId13" tooltip="Iowa" display="http://en.wikipedia.org/wiki/Iowa"/>
    <hyperlink ref="A15" r:id="rId14" tooltip="Kansas" display="http://en.wikipedia.org/wiki/Kansas"/>
    <hyperlink ref="A16" r:id="rId15" tooltip="Kentucky" display="http://en.wikipedia.org/wiki/Kentucky"/>
    <hyperlink ref="A17" r:id="rId16" tooltip="Louisiana" display="http://en.wikipedia.org/wiki/Louisiana"/>
    <hyperlink ref="A18" r:id="rId17" tooltip="Maine" display="http://en.wikipedia.org/wiki/Maine"/>
    <hyperlink ref="A19" r:id="rId18" tooltip="Maryland" display="http://en.wikipedia.org/wiki/Maryland"/>
    <hyperlink ref="A20" r:id="rId19" tooltip="Massachusetts" display="http://en.wikipedia.org/wiki/Massachusetts"/>
    <hyperlink ref="A21" r:id="rId20" tooltip="Michigan" display="http://en.wikipedia.org/wiki/Michigan"/>
    <hyperlink ref="A22" r:id="rId21" tooltip="Minnesota" display="http://en.wikipedia.org/wiki/Minnesota"/>
    <hyperlink ref="A23" r:id="rId22" tooltip="Missouri" display="http://en.wikipedia.org/wiki/Missouri"/>
    <hyperlink ref="A24" r:id="rId23" tooltip="Nebraska" display="http://en.wikipedia.org/wiki/Nebraska"/>
    <hyperlink ref="A25" r:id="rId24" tooltip="Nevada" display="http://en.wikipedia.org/wiki/Nevada"/>
    <hyperlink ref="A26" r:id="rId25" tooltip="New Hampshire" display="http://en.wikipedia.org/wiki/New_Hampshire"/>
    <hyperlink ref="A27" r:id="rId26" tooltip="New Jersey" display="http://en.wikipedia.org/wiki/New_Jersey"/>
    <hyperlink ref="A28" r:id="rId27" tooltip="New Mexico" display="http://en.wikipedia.org/wiki/New_Mexico"/>
    <hyperlink ref="A29" r:id="rId28" tooltip="New York" display="http://en.wikipedia.org/wiki/New_York"/>
    <hyperlink ref="A30" r:id="rId29" tooltip="North Carolina" display="http://en.wikipedia.org/wiki/North_Carolina"/>
    <hyperlink ref="A31" r:id="rId30" tooltip="Ohio" display="http://en.wikipedia.org/wiki/Ohio"/>
    <hyperlink ref="A32" r:id="rId31" tooltip="Oklahoma" display="http://en.wikipedia.org/wiki/Oklahoma"/>
    <hyperlink ref="A33" r:id="rId32" tooltip="Oregon" display="http://en.wikipedia.org/wiki/Oregon"/>
    <hyperlink ref="A34" r:id="rId33" tooltip="Pennsylvania" display="http://en.wikipedia.org/wiki/Pennsylvania"/>
    <hyperlink ref="A35" r:id="rId34" tooltip="Rhode Island" display="http://en.wikipedia.org/wiki/Rhode_Island"/>
    <hyperlink ref="A36" r:id="rId35" tooltip="South Carolina" display="http://en.wikipedia.org/wiki/South_Carolina"/>
    <hyperlink ref="A37" r:id="rId36" tooltip="Tennessee" display="http://en.wikipedia.org/wiki/Tennessee"/>
    <hyperlink ref="A38" r:id="rId37" tooltip="Texas" display="http://en.wikipedia.org/wiki/Texas"/>
    <hyperlink ref="A39" r:id="rId38" tooltip="Utah" display="http://en.wikipedia.org/wiki/Utah"/>
    <hyperlink ref="A40" r:id="rId39" tooltip="Virginia" display="http://en.wikipedia.org/wiki/Virginia"/>
    <hyperlink ref="A41" r:id="rId40" tooltip="Washington" display="http://en.wikipedia.org/wiki/Washington"/>
    <hyperlink ref="A42" r:id="rId41" tooltip="Wisconsin" display="http://en.wikipedia.org/wiki/Wisconsin"/>
    <hyperlink ref="A54" r:id="rId42" tooltip="Pacific States" display="http://en.wikipedia.org/wiki/Pacific_States"/>
    <hyperlink ref="A53" r:id="rId43" tooltip="Mountain States" display="http://en.wikipedia.org/wiki/Mountain_States"/>
    <hyperlink ref="A52" r:id="rId44" tooltip="West South Central States" display="http://en.wikipedia.org/wiki/West_South_Central_States"/>
    <hyperlink ref="A51" r:id="rId45" tooltip="East South Central States" display="http://en.wikipedia.org/wiki/East_South_Central_States"/>
    <hyperlink ref="A50" r:id="rId46" tooltip="South Atlantic States" display="http://en.wikipedia.org/wiki/South_Atlantic_States"/>
    <hyperlink ref="A49" r:id="rId47" tooltip="West North Central States" display="http://en.wikipedia.org/wiki/West_North_Central_States"/>
    <hyperlink ref="A48" r:id="rId48" tooltip="East North Central States" display="http://en.wikipedia.org/wiki/East_North_Central_States"/>
    <hyperlink ref="A47" r:id="rId49" tooltip="Mid-Atlantic States" display="http://en.wikipedia.org/wiki/Mid-Atlantic_States"/>
    <hyperlink ref="A46" r:id="rId50" tooltip="New England" display="http://en.wikipedia.org/wiki/New_England"/>
  </hyperlinks>
  <pageMargins left="0.7" right="0.7" top="0.75" bottom="0.75" header="0.3" footer="0.3"/>
  <pageSetup paperSize="9" orientation="portrait" verticalDpi="0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Lin</dc:creator>
  <cp:lastModifiedBy>Jim Yeh</cp:lastModifiedBy>
  <dcterms:created xsi:type="dcterms:W3CDTF">2009-05-07T08:44:09Z</dcterms:created>
  <dcterms:modified xsi:type="dcterms:W3CDTF">2014-07-04T05:09:11Z</dcterms:modified>
</cp:coreProperties>
</file>