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tomoya/Desktop/world-econ-asg-2/"/>
    </mc:Choice>
  </mc:AlternateContent>
  <xr:revisionPtr revIDLastSave="0" documentId="13_ncr:40009_{647980CB-D34B-0B46-9A26-3E3476A25956}" xr6:coauthVersionLast="40" xr6:coauthVersionMax="40" xr10:uidLastSave="{00000000-0000-0000-0000-000000000000}"/>
  <bookViews>
    <workbookView xWindow="0" yWindow="460" windowWidth="38400" windowHeight="21140" tabRatio="566" activeTab="1"/>
  </bookViews>
  <sheets>
    <sheet name="34(1)" sheetId="2" r:id="rId1"/>
    <sheet name="Sheet2" sheetId="8" r:id="rId2"/>
    <sheet name="Sheet1" sheetId="7" r:id="rId3"/>
    <sheet name="34(2)" sheetId="3" r:id="rId4"/>
    <sheet name="34(3)(4)" sheetId="5" r:id="rId5"/>
    <sheet name="34(5)" sheetId="6" r:id="rId6"/>
  </sheets>
  <definedNames>
    <definedName name="_xlnm.Print_Area" localSheetId="0">'34(1)'!$A$1:$AC$41</definedName>
    <definedName name="_xlnm.Print_Area" localSheetId="3">'34(2)'!$A$1:$AD$45</definedName>
    <definedName name="_xlnm.Print_Area" localSheetId="4">'34(3)(4)'!$A$1:$CI$56</definedName>
    <definedName name="_xlnm.Print_Area" localSheetId="5">'34(5)'!$A$1:$AR$45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3" i="8"/>
  <c r="E28" i="8"/>
  <c r="C28" i="8"/>
  <c r="E10" i="8"/>
  <c r="C10" i="8"/>
  <c r="C19" i="8"/>
  <c r="C13" i="8"/>
  <c r="C20" i="8"/>
  <c r="C21" i="8"/>
  <c r="C22" i="8"/>
  <c r="C12" i="8"/>
  <c r="C3" i="8"/>
  <c r="C18" i="8"/>
  <c r="C14" i="8"/>
  <c r="C23" i="8"/>
  <c r="C24" i="8"/>
  <c r="C5" i="8"/>
  <c r="C6" i="8"/>
  <c r="C16" i="8"/>
  <c r="C8" i="8"/>
  <c r="C9" i="8"/>
  <c r="C4" i="8"/>
  <c r="C17" i="8"/>
  <c r="C7" i="8"/>
  <c r="C15" i="8"/>
  <c r="C25" i="8"/>
  <c r="C26" i="8"/>
  <c r="C27" i="8"/>
  <c r="C11" i="8"/>
  <c r="E27" i="8"/>
  <c r="E19" i="8"/>
  <c r="E13" i="8"/>
  <c r="E20" i="8"/>
  <c r="E21" i="8"/>
  <c r="E22" i="8"/>
  <c r="E12" i="8"/>
  <c r="E3" i="8"/>
  <c r="E18" i="8"/>
  <c r="E14" i="8"/>
  <c r="E23" i="8"/>
  <c r="E24" i="8"/>
  <c r="E5" i="8"/>
  <c r="E6" i="8"/>
  <c r="E16" i="8"/>
  <c r="E8" i="8"/>
  <c r="E9" i="8"/>
  <c r="E4" i="8"/>
  <c r="E17" i="8"/>
  <c r="E7" i="8"/>
  <c r="E15" i="8"/>
  <c r="E25" i="8"/>
  <c r="E26" i="8"/>
  <c r="E11" i="8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B22" i="7"/>
</calcChain>
</file>

<file path=xl/sharedStrings.xml><?xml version="1.0" encoding="utf-8"?>
<sst xmlns="http://schemas.openxmlformats.org/spreadsheetml/2006/main" count="913" uniqueCount="633">
  <si>
    <t>χ</t>
    <phoneticPr fontId="3"/>
  </si>
  <si>
    <t>－</t>
    <phoneticPr fontId="3"/>
  </si>
  <si>
    <t>県統計分析課「山口県の工業」</t>
    <rPh sb="0" eb="1">
      <t>ケン</t>
    </rPh>
    <rPh sb="1" eb="3">
      <t>トウケイ</t>
    </rPh>
    <rPh sb="3" eb="5">
      <t>ブンセキ</t>
    </rPh>
    <rPh sb="5" eb="6">
      <t>カ</t>
    </rPh>
    <rPh sb="7" eb="10">
      <t>ヤマグチケン</t>
    </rPh>
    <rPh sb="11" eb="13">
      <t>コウギョウ</t>
    </rPh>
    <phoneticPr fontId="3"/>
  </si>
  <si>
    <t>粗付加価値額</t>
    <rPh sb="0" eb="1">
      <t>ソシナ</t>
    </rPh>
    <rPh sb="1" eb="2">
      <t>ツ</t>
    </rPh>
    <rPh sb="2" eb="3">
      <t>クワ</t>
    </rPh>
    <rPh sb="3" eb="4">
      <t>カ</t>
    </rPh>
    <rPh sb="4" eb="5">
      <t>アタイ</t>
    </rPh>
    <rPh sb="5" eb="6">
      <t>ガク</t>
    </rPh>
    <phoneticPr fontId="3"/>
  </si>
  <si>
    <t>　　　　　　用　　　途　　　別　　　用</t>
    <rPh sb="6" eb="7">
      <t>ヨウ</t>
    </rPh>
    <rPh sb="10" eb="11">
      <t>ト</t>
    </rPh>
    <rPh sb="14" eb="15">
      <t>ベツ</t>
    </rPh>
    <rPh sb="18" eb="19">
      <t>ヨウ</t>
    </rPh>
    <phoneticPr fontId="3"/>
  </si>
  <si>
    <t>淡　　　　　　　　　　水</t>
    <rPh sb="0" eb="1">
      <t>タン</t>
    </rPh>
    <rPh sb="11" eb="12">
      <t>ミズ</t>
    </rPh>
    <phoneticPr fontId="3"/>
  </si>
  <si>
    <t>海　水</t>
    <rPh sb="0" eb="1">
      <t>ウミ</t>
    </rPh>
    <rPh sb="2" eb="3">
      <t>ミズ</t>
    </rPh>
    <phoneticPr fontId="3"/>
  </si>
  <si>
    <t>工業用水道</t>
    <rPh sb="0" eb="3">
      <t>コウギョウヨウ</t>
    </rPh>
    <rPh sb="3" eb="5">
      <t>スイドウ</t>
    </rPh>
    <phoneticPr fontId="3"/>
  </si>
  <si>
    <t>総　　数</t>
    <rPh sb="0" eb="1">
      <t>フサ</t>
    </rPh>
    <rPh sb="3" eb="4">
      <t>カズ</t>
    </rPh>
    <phoneticPr fontId="3"/>
  </si>
  <si>
    <t>上　水　道</t>
    <rPh sb="0" eb="1">
      <t>ウエ</t>
    </rPh>
    <rPh sb="2" eb="3">
      <t>ミズ</t>
    </rPh>
    <rPh sb="4" eb="5">
      <t>ミチ</t>
    </rPh>
    <phoneticPr fontId="3"/>
  </si>
  <si>
    <t>井　戸　水</t>
    <rPh sb="0" eb="1">
      <t>イ</t>
    </rPh>
    <rPh sb="2" eb="3">
      <t>ト</t>
    </rPh>
    <rPh sb="4" eb="5">
      <t>ミズ</t>
    </rPh>
    <phoneticPr fontId="3"/>
  </si>
  <si>
    <t>そ　の　他</t>
    <rPh sb="4" eb="5">
      <t>タ</t>
    </rPh>
    <phoneticPr fontId="3"/>
  </si>
  <si>
    <t>回　収　水</t>
    <rPh sb="0" eb="1">
      <t>カイ</t>
    </rPh>
    <rPh sb="2" eb="3">
      <t>シュウ</t>
    </rPh>
    <rPh sb="4" eb="5">
      <t>スイ</t>
    </rPh>
    <phoneticPr fontId="3"/>
  </si>
  <si>
    <t xml:space="preserve">   水       量     （ｍ ／日）</t>
    <rPh sb="3" eb="4">
      <t>ミズ</t>
    </rPh>
    <rPh sb="11" eb="12">
      <t>リョウ</t>
    </rPh>
    <rPh sb="21" eb="22">
      <t>ニチ</t>
    </rPh>
    <phoneticPr fontId="3"/>
  </si>
  <si>
    <t xml:space="preserve">   　　　水　　　源　　　別　　　用　　　水       量     （ｍ ／日）</t>
    <rPh sb="6" eb="7">
      <t>ミズ</t>
    </rPh>
    <rPh sb="10" eb="11">
      <t>ミナモト</t>
    </rPh>
    <rPh sb="14" eb="15">
      <t>ベツ</t>
    </rPh>
    <rPh sb="18" eb="19">
      <t>ヨウ</t>
    </rPh>
    <phoneticPr fontId="3"/>
  </si>
  <si>
    <t>その他収入額</t>
    <rPh sb="2" eb="3">
      <t>タ</t>
    </rPh>
    <rPh sb="3" eb="6">
      <t>シュウニュウガク</t>
    </rPh>
    <phoneticPr fontId="3"/>
  </si>
  <si>
    <t>総数</t>
    <rPh sb="0" eb="2">
      <t>ソウスウ</t>
    </rPh>
    <phoneticPr fontId="3"/>
  </si>
  <si>
    <t xml:space="preserve">  4人～  9人</t>
    <rPh sb="3" eb="4">
      <t>ニン</t>
    </rPh>
    <rPh sb="8" eb="9">
      <t>ニン</t>
    </rPh>
    <phoneticPr fontId="3"/>
  </si>
  <si>
    <t xml:space="preserve"> 10  ～ 19</t>
    <phoneticPr fontId="3"/>
  </si>
  <si>
    <t xml:space="preserve"> 20  ～ 29</t>
    <phoneticPr fontId="3"/>
  </si>
  <si>
    <t xml:space="preserve"> 30  ～ 49</t>
    <phoneticPr fontId="3"/>
  </si>
  <si>
    <t xml:space="preserve"> 50  ～ 99</t>
    <phoneticPr fontId="3"/>
  </si>
  <si>
    <t>100  ～299</t>
    <phoneticPr fontId="3"/>
  </si>
  <si>
    <t>300人以上</t>
    <rPh sb="3" eb="4">
      <t>ニン</t>
    </rPh>
    <rPh sb="4" eb="6">
      <t>イジョウ</t>
    </rPh>
    <phoneticPr fontId="3"/>
  </si>
  <si>
    <t>県統計分析課「山口県の工業」</t>
    <phoneticPr fontId="3"/>
  </si>
  <si>
    <t>印刷・同関連品</t>
    <rPh sb="0" eb="2">
      <t>インサツ</t>
    </rPh>
    <rPh sb="3" eb="4">
      <t>ドウ</t>
    </rPh>
    <rPh sb="4" eb="6">
      <t>カンレン</t>
    </rPh>
    <rPh sb="6" eb="7">
      <t>ヒン</t>
    </rPh>
    <phoneticPr fontId="3"/>
  </si>
  <si>
    <t>情報通信機械器具</t>
    <rPh sb="0" eb="2">
      <t>ジョウホウ</t>
    </rPh>
    <rPh sb="2" eb="4">
      <t>ツウシン</t>
    </rPh>
    <rPh sb="4" eb="6">
      <t>キカイ</t>
    </rPh>
    <rPh sb="6" eb="8">
      <t>キグ</t>
    </rPh>
    <phoneticPr fontId="3"/>
  </si>
  <si>
    <t>飲料・たばこ・飼料</t>
    <rPh sb="0" eb="2">
      <t>インリョウ</t>
    </rPh>
    <rPh sb="7" eb="9">
      <t>シリョウ</t>
    </rPh>
    <phoneticPr fontId="3"/>
  </si>
  <si>
    <t>繊維工業製品</t>
    <rPh sb="0" eb="2">
      <t>センイ</t>
    </rPh>
    <rPh sb="2" eb="4">
      <t>コウギョウ</t>
    </rPh>
    <rPh sb="4" eb="6">
      <t>セイヒン</t>
    </rPh>
    <phoneticPr fontId="3"/>
  </si>
  <si>
    <t>木材・木製品</t>
    <rPh sb="0" eb="2">
      <t>モクザイ</t>
    </rPh>
    <rPh sb="3" eb="6">
      <t>モクセイヒン</t>
    </rPh>
    <phoneticPr fontId="3"/>
  </si>
  <si>
    <t>家具・装備品</t>
    <rPh sb="0" eb="2">
      <t>カグ</t>
    </rPh>
    <rPh sb="3" eb="6">
      <t>ソウビヒン</t>
    </rPh>
    <phoneticPr fontId="3"/>
  </si>
  <si>
    <t>パルプ・紙・紙加工品</t>
    <rPh sb="4" eb="5">
      <t>カミ</t>
    </rPh>
    <rPh sb="6" eb="7">
      <t>カミ</t>
    </rPh>
    <rPh sb="7" eb="10">
      <t>カコウヒン</t>
    </rPh>
    <phoneticPr fontId="3"/>
  </si>
  <si>
    <t>化学工業製品</t>
    <rPh sb="0" eb="2">
      <t>カガク</t>
    </rPh>
    <rPh sb="2" eb="4">
      <t>コウギョウ</t>
    </rPh>
    <rPh sb="4" eb="6">
      <t>セイヒン</t>
    </rPh>
    <phoneticPr fontId="3"/>
  </si>
  <si>
    <t>石油製品・石炭製品</t>
    <rPh sb="0" eb="2">
      <t>セキユ</t>
    </rPh>
    <rPh sb="2" eb="4">
      <t>セイヒン</t>
    </rPh>
    <rPh sb="5" eb="7">
      <t>セキタン</t>
    </rPh>
    <rPh sb="7" eb="9">
      <t>セイヒン</t>
    </rPh>
    <phoneticPr fontId="3"/>
  </si>
  <si>
    <t>プラスチック製品</t>
    <rPh sb="6" eb="8">
      <t>セイヒン</t>
    </rPh>
    <phoneticPr fontId="3"/>
  </si>
  <si>
    <t>ゴム製品</t>
    <rPh sb="2" eb="4">
      <t>セイヒン</t>
    </rPh>
    <phoneticPr fontId="3"/>
  </si>
  <si>
    <t>なめし革・同製品・毛皮</t>
    <rPh sb="3" eb="4">
      <t>カワ</t>
    </rPh>
    <rPh sb="5" eb="6">
      <t>ドウ</t>
    </rPh>
    <rPh sb="6" eb="8">
      <t>セイヒン</t>
    </rPh>
    <rPh sb="9" eb="11">
      <t>ケガワ</t>
    </rPh>
    <phoneticPr fontId="3"/>
  </si>
  <si>
    <t>窯業・土石製品</t>
    <rPh sb="0" eb="1">
      <t>カマ</t>
    </rPh>
    <rPh sb="1" eb="2">
      <t>ギョウ</t>
    </rPh>
    <rPh sb="3" eb="5">
      <t>ドセキ</t>
    </rPh>
    <rPh sb="5" eb="7">
      <t>セイヒン</t>
    </rPh>
    <phoneticPr fontId="3"/>
  </si>
  <si>
    <t>鉄鋼</t>
    <rPh sb="0" eb="2">
      <t>テッコウ</t>
    </rPh>
    <phoneticPr fontId="3"/>
  </si>
  <si>
    <t>非鉄金属</t>
    <rPh sb="0" eb="1">
      <t>ヒ</t>
    </rPh>
    <rPh sb="1" eb="2">
      <t>テツ</t>
    </rPh>
    <rPh sb="2" eb="4">
      <t>キンゾク</t>
    </rPh>
    <phoneticPr fontId="3"/>
  </si>
  <si>
    <t>金属製品</t>
    <rPh sb="0" eb="2">
      <t>キンゾク</t>
    </rPh>
    <rPh sb="2" eb="4">
      <t>セイヒン</t>
    </rPh>
    <phoneticPr fontId="3"/>
  </si>
  <si>
    <t>はん用機械器具</t>
    <rPh sb="2" eb="3">
      <t>ヨウ</t>
    </rPh>
    <rPh sb="3" eb="5">
      <t>キカイ</t>
    </rPh>
    <rPh sb="5" eb="7">
      <t>キグ</t>
    </rPh>
    <phoneticPr fontId="3"/>
  </si>
  <si>
    <t>生産用機械器具</t>
    <rPh sb="0" eb="3">
      <t>セイサンヨウ</t>
    </rPh>
    <rPh sb="3" eb="5">
      <t>キカイ</t>
    </rPh>
    <rPh sb="5" eb="7">
      <t>キグ</t>
    </rPh>
    <phoneticPr fontId="3"/>
  </si>
  <si>
    <t>業務用機械器具</t>
    <rPh sb="0" eb="3">
      <t>ギョウムヨウ</t>
    </rPh>
    <rPh sb="3" eb="5">
      <t>キカイ</t>
    </rPh>
    <rPh sb="5" eb="7">
      <t>キグ</t>
    </rPh>
    <phoneticPr fontId="3"/>
  </si>
  <si>
    <t>電子部品・デバイス・電子回路</t>
    <rPh sb="0" eb="2">
      <t>デンシ</t>
    </rPh>
    <rPh sb="2" eb="4">
      <t>ブヒン</t>
    </rPh>
    <rPh sb="10" eb="12">
      <t>デンシ</t>
    </rPh>
    <rPh sb="12" eb="14">
      <t>カイロ</t>
    </rPh>
    <phoneticPr fontId="3"/>
  </si>
  <si>
    <t>平成22年</t>
    <rPh sb="0" eb="2">
      <t>ヘイセイ</t>
    </rPh>
    <rPh sb="4" eb="5">
      <t>ネン</t>
    </rPh>
    <phoneticPr fontId="3"/>
  </si>
  <si>
    <t>電気機械器具</t>
    <rPh sb="0" eb="2">
      <t>デンキ</t>
    </rPh>
    <rPh sb="2" eb="4">
      <t>キカイ</t>
    </rPh>
    <rPh sb="4" eb="6">
      <t>キグ</t>
    </rPh>
    <phoneticPr fontId="3"/>
  </si>
  <si>
    <r>
      <t>有 形 固 定 資 産　　投 　資 　総 　額　　　　　　　　　(</t>
    </r>
    <r>
      <rPr>
        <sz val="8"/>
        <rFont val="ＭＳ 明朝"/>
        <family val="1"/>
        <charset val="128"/>
      </rPr>
      <t xml:space="preserve"> 建 設 仮 勘 定  の 増 減 含 む ）</t>
    </r>
    <rPh sb="0" eb="1">
      <t>ユウ</t>
    </rPh>
    <rPh sb="2" eb="3">
      <t>ケイ</t>
    </rPh>
    <rPh sb="4" eb="5">
      <t>カタ</t>
    </rPh>
    <rPh sb="6" eb="7">
      <t>サダム</t>
    </rPh>
    <rPh sb="8" eb="9">
      <t>シ</t>
    </rPh>
    <rPh sb="10" eb="11">
      <t>サン</t>
    </rPh>
    <rPh sb="13" eb="14">
      <t>トウ</t>
    </rPh>
    <rPh sb="16" eb="17">
      <t>シ</t>
    </rPh>
    <rPh sb="19" eb="20">
      <t>ソウ</t>
    </rPh>
    <rPh sb="22" eb="23">
      <t>ガク</t>
    </rPh>
    <rPh sb="34" eb="35">
      <t>ダテ</t>
    </rPh>
    <rPh sb="36" eb="37">
      <t>セツ</t>
    </rPh>
    <rPh sb="38" eb="39">
      <t>カリ</t>
    </rPh>
    <rPh sb="40" eb="41">
      <t>カン</t>
    </rPh>
    <rPh sb="42" eb="43">
      <t>サダム</t>
    </rPh>
    <rPh sb="47" eb="48">
      <t>ゾウ</t>
    </rPh>
    <rPh sb="49" eb="50">
      <t>ゲン</t>
    </rPh>
    <rPh sb="51" eb="52">
      <t>フク</t>
    </rPh>
    <phoneticPr fontId="3"/>
  </si>
  <si>
    <t>粗付加
価値額</t>
    <rPh sb="0" eb="1">
      <t>アラ</t>
    </rPh>
    <rPh sb="1" eb="2">
      <t>フ</t>
    </rPh>
    <rPh sb="2" eb="3">
      <t>クワ</t>
    </rPh>
    <rPh sb="5" eb="7">
      <t>カチ</t>
    </rPh>
    <rPh sb="7" eb="8">
      <t>ガク</t>
    </rPh>
    <phoneticPr fontId="3"/>
  </si>
  <si>
    <t>工      業  67</t>
    <rPh sb="0" eb="8">
      <t>コウギョウ</t>
    </rPh>
    <phoneticPr fontId="3"/>
  </si>
  <si>
    <t>事業所数</t>
    <rPh sb="0" eb="3">
      <t>ジギョウショ</t>
    </rPh>
    <rPh sb="3" eb="4">
      <t>スウ</t>
    </rPh>
    <phoneticPr fontId="3"/>
  </si>
  <si>
    <t>従業者数</t>
    <rPh sb="0" eb="3">
      <t>ジュウギョウシャ</t>
    </rPh>
    <rPh sb="3" eb="4">
      <t>スウ</t>
    </rPh>
    <phoneticPr fontId="3"/>
  </si>
  <si>
    <t>製造品出荷額等</t>
    <rPh sb="0" eb="3">
      <t>セイゾウヒン</t>
    </rPh>
    <rPh sb="3" eb="5">
      <t>シュッカ</t>
    </rPh>
    <rPh sb="5" eb="6">
      <t>ガク</t>
    </rPh>
    <rPh sb="6" eb="7">
      <t>トウ</t>
    </rPh>
    <phoneticPr fontId="3"/>
  </si>
  <si>
    <t>産                業</t>
    <rPh sb="0" eb="18">
      <t>サンギョウ</t>
    </rPh>
    <phoneticPr fontId="3"/>
  </si>
  <si>
    <t>（中分類）</t>
    <rPh sb="1" eb="2">
      <t>チュウ</t>
    </rPh>
    <rPh sb="2" eb="4">
      <t>ブンルイ</t>
    </rPh>
    <phoneticPr fontId="3"/>
  </si>
  <si>
    <t>食料品</t>
    <rPh sb="0" eb="3">
      <t>ショクリョウヒン</t>
    </rPh>
    <phoneticPr fontId="3"/>
  </si>
  <si>
    <t>1 130</t>
    <phoneticPr fontId="3"/>
  </si>
  <si>
    <t>輸送用機械器具</t>
    <rPh sb="0" eb="2">
      <t>ユソウ</t>
    </rPh>
    <rPh sb="2" eb="3">
      <t>ヨウ</t>
    </rPh>
    <rPh sb="3" eb="5">
      <t>キカイ</t>
    </rPh>
    <rPh sb="5" eb="7">
      <t>キグ</t>
    </rPh>
    <phoneticPr fontId="3"/>
  </si>
  <si>
    <t>平成23年</t>
    <rPh sb="0" eb="2">
      <t>ヘイセイ</t>
    </rPh>
    <rPh sb="4" eb="5">
      <t>ネン</t>
    </rPh>
    <phoneticPr fontId="3"/>
  </si>
  <si>
    <t>　　計　　調　　査</t>
    <rPh sb="2" eb="3">
      <t>ケイ</t>
    </rPh>
    <rPh sb="5" eb="6">
      <t>チョウ</t>
    </rPh>
    <rPh sb="8" eb="9">
      <t>サ</t>
    </rPh>
    <phoneticPr fontId="3"/>
  </si>
  <si>
    <t>この調査は経済産業省が毎年12月31日現在で製造</t>
    <rPh sb="2" eb="4">
      <t>チョウサ</t>
    </rPh>
    <rPh sb="5" eb="7">
      <t>ケイザイ</t>
    </rPh>
    <rPh sb="7" eb="9">
      <t>サンギョウ</t>
    </rPh>
    <rPh sb="9" eb="10">
      <t>ショウ</t>
    </rPh>
    <rPh sb="11" eb="13">
      <t>マイネン</t>
    </rPh>
    <rPh sb="15" eb="16">
      <t>ガツ</t>
    </rPh>
    <rPh sb="18" eb="19">
      <t>ニチ</t>
    </rPh>
    <rPh sb="19" eb="21">
      <t>ゲンザイ</t>
    </rPh>
    <rPh sb="22" eb="24">
      <t>セイゾウ</t>
    </rPh>
    <phoneticPr fontId="3"/>
  </si>
  <si>
    <t>業を営む全ての事業所を対象に行うものである。</t>
  </si>
  <si>
    <t>4 637 513</t>
    <phoneticPr fontId="3"/>
  </si>
  <si>
    <t>1 035 990</t>
    <phoneticPr fontId="3"/>
  </si>
  <si>
    <t>1 453 375</t>
    <phoneticPr fontId="3"/>
  </si>
  <si>
    <t>1 499 915</t>
    <phoneticPr fontId="3"/>
  </si>
  <si>
    <t>12 895</t>
    <phoneticPr fontId="3"/>
  </si>
  <si>
    <t>6 276</t>
    <phoneticPr fontId="3"/>
  </si>
  <si>
    <t>40 720</t>
    <phoneticPr fontId="3"/>
  </si>
  <si>
    <t>1 394 412</t>
    <phoneticPr fontId="3"/>
  </si>
  <si>
    <t>45 612</t>
    <phoneticPr fontId="3"/>
  </si>
  <si>
    <t>227 804</t>
    <phoneticPr fontId="3"/>
  </si>
  <si>
    <t>3 853</t>
    <phoneticPr fontId="3"/>
  </si>
  <si>
    <t>2 122</t>
    <phoneticPr fontId="3"/>
  </si>
  <si>
    <t>18 000</t>
    <phoneticPr fontId="3"/>
  </si>
  <si>
    <t>1 248 136</t>
    <phoneticPr fontId="3"/>
  </si>
  <si>
    <t>827 925</t>
    <phoneticPr fontId="3"/>
  </si>
  <si>
    <t>6 325 862</t>
    <phoneticPr fontId="3"/>
  </si>
  <si>
    <t>5 306 413</t>
    <phoneticPr fontId="3"/>
  </si>
  <si>
    <t>22 480 795</t>
    <phoneticPr fontId="3"/>
  </si>
  <si>
    <t>1 253 660</t>
    <phoneticPr fontId="3"/>
  </si>
  <si>
    <t>1 100</t>
    <phoneticPr fontId="3"/>
  </si>
  <si>
    <t>105 910</t>
    <phoneticPr fontId="3"/>
  </si>
  <si>
    <t>2 472 915</t>
    <phoneticPr fontId="3"/>
  </si>
  <si>
    <t>21 156 730</t>
    <phoneticPr fontId="3"/>
  </si>
  <si>
    <t>516 143</t>
    <phoneticPr fontId="3"/>
  </si>
  <si>
    <t>1 770 903</t>
    <phoneticPr fontId="3"/>
  </si>
  <si>
    <t>取得額等（従業者30人以上の事業所）</t>
    <rPh sb="0" eb="2">
      <t>シュトク</t>
    </rPh>
    <rPh sb="2" eb="3">
      <t>ガク</t>
    </rPh>
    <rPh sb="3" eb="4">
      <t>トウ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</si>
  <si>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(1)  年次、産業（中分類）別事業所数、従業者数及び</t>
    <rPh sb="5" eb="7">
      <t>ネンジ</t>
    </rPh>
    <rPh sb="8" eb="10">
      <t>サンギョウ</t>
    </rPh>
    <rPh sb="11" eb="12">
      <t>チュウ</t>
    </rPh>
    <rPh sb="12" eb="14">
      <t>ブンルイ</t>
    </rPh>
    <rPh sb="15" eb="16">
      <t>ベツ</t>
    </rPh>
    <rPh sb="16" eb="19">
      <t>ジギョウショ</t>
    </rPh>
    <rPh sb="19" eb="20">
      <t>スウ</t>
    </rPh>
    <rPh sb="21" eb="24">
      <t>ジュウギョウシャ</t>
    </rPh>
    <rPh sb="24" eb="25">
      <t>スウ</t>
    </rPh>
    <rPh sb="25" eb="26">
      <t>オヨ</t>
    </rPh>
    <phoneticPr fontId="3"/>
  </si>
  <si>
    <t>(2)  産業（中分類）別事業所数、</t>
    <rPh sb="5" eb="7">
      <t>サンギョウ</t>
    </rPh>
    <rPh sb="8" eb="9">
      <t>チュウ</t>
    </rPh>
    <rPh sb="9" eb="11">
      <t>ブンルイ</t>
    </rPh>
    <rPh sb="12" eb="13">
      <t>ベツ</t>
    </rPh>
    <rPh sb="13" eb="16">
      <t>ジギョウショ</t>
    </rPh>
    <rPh sb="16" eb="17">
      <t>スウ</t>
    </rPh>
    <phoneticPr fontId="3"/>
  </si>
  <si>
    <t>従業者数等（従業者４人以上の事業所）</t>
    <rPh sb="0" eb="2">
      <t>ジュウギョウ</t>
    </rPh>
    <rPh sb="2" eb="3">
      <t>シャ</t>
    </rPh>
    <rPh sb="3" eb="4">
      <t>スウ</t>
    </rPh>
    <rPh sb="4" eb="5">
      <t>トウ</t>
    </rPh>
    <rPh sb="6" eb="9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</si>
  <si>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10 094</t>
    <phoneticPr fontId="3"/>
  </si>
  <si>
    <t>705 729</t>
    <phoneticPr fontId="3"/>
  </si>
  <si>
    <t>48 020 764</t>
    <phoneticPr fontId="3"/>
  </si>
  <si>
    <t>(4)  事業所数、在庫額及び有形固定資産</t>
    <rPh sb="5" eb="8">
      <t>ジギョウショ</t>
    </rPh>
    <rPh sb="8" eb="9">
      <t>スウ</t>
    </rPh>
    <rPh sb="10" eb="12">
      <t>ザイコ</t>
    </rPh>
    <rPh sb="12" eb="13">
      <t>ガク</t>
    </rPh>
    <rPh sb="13" eb="14">
      <t>オヨ</t>
    </rPh>
    <rPh sb="15" eb="17">
      <t>ユウケイ</t>
    </rPh>
    <rPh sb="17" eb="19">
      <t>コテイ</t>
    </rPh>
    <rPh sb="19" eb="21">
      <t>シサン</t>
    </rPh>
    <phoneticPr fontId="3"/>
  </si>
  <si>
    <t>(5)  従業者規模別事業所数、従業者数等</t>
    <rPh sb="5" eb="8">
      <t>ジュウギョウシャ</t>
    </rPh>
    <rPh sb="8" eb="10">
      <t>キボ</t>
    </rPh>
    <rPh sb="10" eb="11">
      <t>ベツ</t>
    </rPh>
    <rPh sb="11" eb="14">
      <t>ジギョウショ</t>
    </rPh>
    <rPh sb="14" eb="15">
      <t>スウ</t>
    </rPh>
    <rPh sb="16" eb="19">
      <t>ジュウギョウシャ</t>
    </rPh>
    <rPh sb="19" eb="20">
      <t>スウ</t>
    </rPh>
    <rPh sb="20" eb="21">
      <t>トウ</t>
    </rPh>
    <phoneticPr fontId="3"/>
  </si>
  <si>
    <t>製造業に該当する事業所の集計である。</t>
    <rPh sb="0" eb="3">
      <t>セイゾウギョウ</t>
    </rPh>
    <rPh sb="4" eb="6">
      <t>ガイトウ</t>
    </rPh>
    <rPh sb="12" eb="14">
      <t>シュウケイ</t>
    </rPh>
    <phoneticPr fontId="3"/>
  </si>
  <si>
    <t>68  工      業</t>
    <rPh sb="4" eb="12">
      <t>コウギョウ</t>
    </rPh>
    <phoneticPr fontId="3"/>
  </si>
  <si>
    <t>その他の製品</t>
    <rPh sb="0" eb="3">
      <t>ソノタ</t>
    </rPh>
    <rPh sb="4" eb="6">
      <t>セイヒン</t>
    </rPh>
    <phoneticPr fontId="3"/>
  </si>
  <si>
    <t>平成24年</t>
    <rPh sb="0" eb="2">
      <t>ヘイセイ</t>
    </rPh>
    <rPh sb="4" eb="5">
      <t>ネン</t>
    </rPh>
    <phoneticPr fontId="3"/>
  </si>
  <si>
    <t>134 206</t>
    <phoneticPr fontId="3"/>
  </si>
  <si>
    <t>231 272</t>
    <phoneticPr fontId="3"/>
  </si>
  <si>
    <t>149 959</t>
    <phoneticPr fontId="3"/>
  </si>
  <si>
    <t>13 004</t>
    <phoneticPr fontId="3"/>
  </si>
  <si>
    <t>436 128</t>
    <phoneticPr fontId="3"/>
  </si>
  <si>
    <t>3 497</t>
    <phoneticPr fontId="3"/>
  </si>
  <si>
    <t>29 344 806</t>
    <phoneticPr fontId="3"/>
  </si>
  <si>
    <t>86 526</t>
    <phoneticPr fontId="3"/>
  </si>
  <si>
    <t>281 728</t>
    <phoneticPr fontId="3"/>
  </si>
  <si>
    <t>2 708 555</t>
    <phoneticPr fontId="3"/>
  </si>
  <si>
    <t>2 099 433</t>
    <phoneticPr fontId="3"/>
  </si>
  <si>
    <t>136 903</t>
    <phoneticPr fontId="3"/>
  </si>
  <si>
    <t>780 891</t>
    <phoneticPr fontId="3"/>
  </si>
  <si>
    <t>578 027</t>
    <phoneticPr fontId="3"/>
  </si>
  <si>
    <t>1 216</t>
    <phoneticPr fontId="3"/>
  </si>
  <si>
    <t>3 072 295</t>
    <phoneticPr fontId="3"/>
  </si>
  <si>
    <t>103 547</t>
    <phoneticPr fontId="3"/>
  </si>
  <si>
    <t>1 644</t>
    <phoneticPr fontId="3"/>
  </si>
  <si>
    <t>6 254 413</t>
    <phoneticPr fontId="3"/>
  </si>
  <si>
    <t>152 911</t>
    <phoneticPr fontId="3"/>
  </si>
  <si>
    <t>28 300</t>
    <phoneticPr fontId="3"/>
  </si>
  <si>
    <t>44 886</t>
    <phoneticPr fontId="3"/>
  </si>
  <si>
    <t>9 584</t>
    <phoneticPr fontId="3"/>
  </si>
  <si>
    <t>47 819 587</t>
    <phoneticPr fontId="3"/>
  </si>
  <si>
    <t>691 916</t>
    <phoneticPr fontId="3"/>
  </si>
  <si>
    <t>52 572</t>
    <phoneticPr fontId="3"/>
  </si>
  <si>
    <t>241 796</t>
    <phoneticPr fontId="3"/>
  </si>
  <si>
    <t>90 129</t>
    <phoneticPr fontId="3"/>
  </si>
  <si>
    <t>18 004</t>
    <phoneticPr fontId="3"/>
  </si>
  <si>
    <t>444 539</t>
    <phoneticPr fontId="3"/>
  </si>
  <si>
    <t>3 511</t>
    <phoneticPr fontId="3"/>
  </si>
  <si>
    <t>28 728 480</t>
    <phoneticPr fontId="3"/>
  </si>
  <si>
    <t>62 389</t>
    <phoneticPr fontId="3"/>
  </si>
  <si>
    <t>246 706</t>
    <phoneticPr fontId="3"/>
  </si>
  <si>
    <t>3 056 936</t>
    <phoneticPr fontId="3"/>
  </si>
  <si>
    <t>1 880 662</t>
    <phoneticPr fontId="3"/>
  </si>
  <si>
    <t>98 869</t>
    <phoneticPr fontId="3"/>
  </si>
  <si>
    <t>1 109 493</t>
    <phoneticPr fontId="3"/>
  </si>
  <si>
    <t>525 762</t>
    <phoneticPr fontId="3"/>
  </si>
  <si>
    <t>4 029 601</t>
    <phoneticPr fontId="3"/>
  </si>
  <si>
    <t>90 512</t>
    <phoneticPr fontId="3"/>
  </si>
  <si>
    <t>1 103</t>
    <phoneticPr fontId="3"/>
  </si>
  <si>
    <t>5 537 856</t>
    <phoneticPr fontId="3"/>
  </si>
  <si>
    <t>184 698</t>
    <phoneticPr fontId="3"/>
  </si>
  <si>
    <t>その他工業</t>
    <rPh sb="0" eb="3">
      <t>ソノタ</t>
    </rPh>
    <rPh sb="3" eb="5">
      <t>コウギョウ</t>
    </rPh>
    <phoneticPr fontId="3"/>
  </si>
  <si>
    <t>　　23</t>
    <phoneticPr fontId="3"/>
  </si>
  <si>
    <t>4 425 156</t>
    <phoneticPr fontId="3"/>
  </si>
  <si>
    <t>1 497 351</t>
    <phoneticPr fontId="3"/>
  </si>
  <si>
    <t>243 237</t>
    <phoneticPr fontId="3"/>
  </si>
  <si>
    <t>6 058</t>
    <phoneticPr fontId="3"/>
  </si>
  <si>
    <t>2 336</t>
    <phoneticPr fontId="3"/>
  </si>
  <si>
    <t>2 812</t>
    <phoneticPr fontId="3"/>
  </si>
  <si>
    <t>1 242 908</t>
    <phoneticPr fontId="3"/>
  </si>
  <si>
    <t>852 751</t>
    <phoneticPr fontId="3"/>
  </si>
  <si>
    <t>取得額</t>
    <rPh sb="0" eb="2">
      <t>シュトク</t>
    </rPh>
    <rPh sb="2" eb="3">
      <t>ガク</t>
    </rPh>
    <phoneticPr fontId="3"/>
  </si>
  <si>
    <t>土地</t>
    <rPh sb="0" eb="2">
      <t>トチ</t>
    </rPh>
    <phoneticPr fontId="3"/>
  </si>
  <si>
    <t>建設仮勘定</t>
    <rPh sb="0" eb="2">
      <t>ケンセツ</t>
    </rPh>
    <rPh sb="2" eb="5">
      <t>カリカンジョウ</t>
    </rPh>
    <phoneticPr fontId="3"/>
  </si>
  <si>
    <t>増加額</t>
    <rPh sb="0" eb="2">
      <t>ゾウカ</t>
    </rPh>
    <rPh sb="2" eb="3">
      <t>ガク</t>
    </rPh>
    <phoneticPr fontId="3"/>
  </si>
  <si>
    <t>年間増減</t>
    <rPh sb="0" eb="2">
      <t>ネンカン</t>
    </rPh>
    <rPh sb="2" eb="4">
      <t>ゾウゲン</t>
    </rPh>
    <phoneticPr fontId="3"/>
  </si>
  <si>
    <t>有　　　　形　　　　固　　　　定　　</t>
    <rPh sb="0" eb="1">
      <t>アリ</t>
    </rPh>
    <rPh sb="5" eb="6">
      <t>ケイ</t>
    </rPh>
    <rPh sb="10" eb="11">
      <t>カタ</t>
    </rPh>
    <rPh sb="15" eb="16">
      <t>サダム</t>
    </rPh>
    <phoneticPr fontId="3"/>
  </si>
  <si>
    <t>　　資　　　　産</t>
    <rPh sb="2" eb="3">
      <t>シ</t>
    </rPh>
    <rPh sb="7" eb="8">
      <t>サン</t>
    </rPh>
    <phoneticPr fontId="3"/>
  </si>
  <si>
    <t>リース契約による契約額及び支払額</t>
    <rPh sb="3" eb="5">
      <t>ケイヤク</t>
    </rPh>
    <rPh sb="8" eb="10">
      <t>ケイヤク</t>
    </rPh>
    <rPh sb="10" eb="11">
      <t>ガク</t>
    </rPh>
    <rPh sb="11" eb="12">
      <t>オヨ</t>
    </rPh>
    <rPh sb="13" eb="15">
      <t>シハライ</t>
    </rPh>
    <rPh sb="15" eb="16">
      <t>ガク</t>
    </rPh>
    <phoneticPr fontId="3"/>
  </si>
  <si>
    <t>リース契約額　　　　　　　　　　　　（年間）</t>
    <rPh sb="3" eb="5">
      <t>ケイヤク</t>
    </rPh>
    <rPh sb="5" eb="6">
      <t>ガク</t>
    </rPh>
    <rPh sb="19" eb="21">
      <t>ネンカン</t>
    </rPh>
    <phoneticPr fontId="3"/>
  </si>
  <si>
    <t>リース支払額　　　　　　　　　　　　（年間）</t>
    <rPh sb="3" eb="5">
      <t>シハライ</t>
    </rPh>
    <rPh sb="5" eb="6">
      <t>ガク</t>
    </rPh>
    <rPh sb="19" eb="21">
      <t>ネンカン</t>
    </rPh>
    <phoneticPr fontId="3"/>
  </si>
  <si>
    <t>1)</t>
    <phoneticPr fontId="3"/>
  </si>
  <si>
    <t xml:space="preserve"> 注 １）消費税を含む。</t>
    <rPh sb="1" eb="2">
      <t>チュウ</t>
    </rPh>
    <rPh sb="5" eb="8">
      <t>ショウヒゼイ</t>
    </rPh>
    <rPh sb="9" eb="10">
      <t>フク</t>
    </rPh>
    <phoneticPr fontId="3"/>
  </si>
  <si>
    <t>(3)  事業所数、敷地面積、建築面積及び用途</t>
    <rPh sb="5" eb="8">
      <t>ジギョウショ</t>
    </rPh>
    <rPh sb="8" eb="9">
      <t>スウ</t>
    </rPh>
    <rPh sb="10" eb="12">
      <t>シキチ</t>
    </rPh>
    <rPh sb="12" eb="14">
      <t>メンセキ</t>
    </rPh>
    <rPh sb="15" eb="17">
      <t>ケンチク</t>
    </rPh>
    <rPh sb="17" eb="19">
      <t>メンセキ</t>
    </rPh>
    <rPh sb="19" eb="20">
      <t>オヨ</t>
    </rPh>
    <rPh sb="21" eb="23">
      <t>ヨウト</t>
    </rPh>
    <phoneticPr fontId="3"/>
  </si>
  <si>
    <t>平成25年</t>
    <rPh sb="0" eb="2">
      <t>ヘイセイ</t>
    </rPh>
    <rPh sb="4" eb="5">
      <t>ネン</t>
    </rPh>
    <phoneticPr fontId="3"/>
  </si>
  <si>
    <t>平成26年</t>
    <rPh sb="0" eb="2">
      <t>ヘイセイ</t>
    </rPh>
    <rPh sb="4" eb="5">
      <t>ネン</t>
    </rPh>
    <phoneticPr fontId="3"/>
  </si>
  <si>
    <t>9 233</t>
    <phoneticPr fontId="3"/>
  </si>
  <si>
    <t>3 418</t>
    <phoneticPr fontId="3"/>
  </si>
  <si>
    <t>1 348</t>
    <phoneticPr fontId="3"/>
  </si>
  <si>
    <t>49 455 935</t>
    <phoneticPr fontId="3"/>
  </si>
  <si>
    <t>666 721</t>
    <phoneticPr fontId="3"/>
  </si>
  <si>
    <t>49 675</t>
    <phoneticPr fontId="3"/>
  </si>
  <si>
    <t>208 199</t>
    <phoneticPr fontId="3"/>
  </si>
  <si>
    <t>18 650</t>
    <phoneticPr fontId="3"/>
  </si>
  <si>
    <t>18 095</t>
    <phoneticPr fontId="3"/>
  </si>
  <si>
    <t>451 267</t>
    <phoneticPr fontId="3"/>
  </si>
  <si>
    <t>31 579 982</t>
    <phoneticPr fontId="3"/>
  </si>
  <si>
    <t>66 259</t>
    <phoneticPr fontId="3"/>
  </si>
  <si>
    <t>117 284</t>
    <phoneticPr fontId="3"/>
  </si>
  <si>
    <t>3 045 729</t>
    <phoneticPr fontId="3"/>
  </si>
  <si>
    <t>1 995 933</t>
    <phoneticPr fontId="3"/>
  </si>
  <si>
    <t>95 016</t>
    <phoneticPr fontId="3"/>
  </si>
  <si>
    <t>853 370</t>
    <phoneticPr fontId="3"/>
  </si>
  <si>
    <t>487 285</t>
    <phoneticPr fontId="3"/>
  </si>
  <si>
    <t>5 253 492</t>
    <phoneticPr fontId="3"/>
  </si>
  <si>
    <t>86 882</t>
    <phoneticPr fontId="3"/>
  </si>
  <si>
    <t>3 588 654</t>
    <phoneticPr fontId="3"/>
  </si>
  <si>
    <t>188 325</t>
    <phoneticPr fontId="3"/>
  </si>
  <si>
    <t>22 278</t>
    <phoneticPr fontId="3"/>
  </si>
  <si>
    <t>9 175</t>
    <phoneticPr fontId="3"/>
  </si>
  <si>
    <t xml:space="preserve">         26</t>
    <phoneticPr fontId="3"/>
  </si>
  <si>
    <t>4 473 310</t>
    <phoneticPr fontId="3"/>
  </si>
  <si>
    <t>32 008 655</t>
    <phoneticPr fontId="3"/>
  </si>
  <si>
    <t>50 710 962</t>
    <phoneticPr fontId="3"/>
  </si>
  <si>
    <t>18 244 480</t>
    <phoneticPr fontId="3"/>
  </si>
  <si>
    <t>4 544 030</t>
    <phoneticPr fontId="3"/>
  </si>
  <si>
    <t>32 263 700</t>
    <phoneticPr fontId="3"/>
  </si>
  <si>
    <t>48 637 826</t>
    <phoneticPr fontId="3"/>
  </si>
  <si>
    <t>15 999 168</t>
    <phoneticPr fontId="3"/>
  </si>
  <si>
    <t>平成22年</t>
    <rPh sb="0" eb="1">
      <t>ヒラ</t>
    </rPh>
    <rPh sb="1" eb="2">
      <t>シゲル</t>
    </rPh>
    <rPh sb="4" eb="5">
      <t>ネン</t>
    </rPh>
    <phoneticPr fontId="3"/>
  </si>
  <si>
    <t>　　24</t>
    <phoneticPr fontId="3"/>
  </si>
  <si>
    <t>5 153 672</t>
    <phoneticPr fontId="3"/>
  </si>
  <si>
    <t>973 627</t>
    <phoneticPr fontId="3"/>
  </si>
  <si>
    <t>1 511 849</t>
    <phoneticPr fontId="3"/>
  </si>
  <si>
    <t>1 660 971</t>
    <phoneticPr fontId="3"/>
  </si>
  <si>
    <t>14 132</t>
    <phoneticPr fontId="3"/>
  </si>
  <si>
    <t>19 257</t>
    <phoneticPr fontId="3"/>
  </si>
  <si>
    <t>41 090</t>
    <phoneticPr fontId="3"/>
  </si>
  <si>
    <t>1 543 959</t>
    <phoneticPr fontId="3"/>
  </si>
  <si>
    <t>42 533</t>
    <phoneticPr fontId="3"/>
  </si>
  <si>
    <t>　　25</t>
    <phoneticPr fontId="3"/>
  </si>
  <si>
    <t>4 653 333</t>
    <phoneticPr fontId="3"/>
  </si>
  <si>
    <t>4 909 444</t>
    <phoneticPr fontId="3"/>
  </si>
  <si>
    <t>17 269 068</t>
    <phoneticPr fontId="3"/>
  </si>
  <si>
    <t>1 696 344</t>
    <phoneticPr fontId="3"/>
  </si>
  <si>
    <t>76 525</t>
    <phoneticPr fontId="3"/>
  </si>
  <si>
    <t>2 503 079</t>
    <phoneticPr fontId="3"/>
  </si>
  <si>
    <t>16 386 612</t>
    <phoneticPr fontId="3"/>
  </si>
  <si>
    <t>580 876</t>
    <phoneticPr fontId="3"/>
  </si>
  <si>
    <t>2 278 024</t>
    <phoneticPr fontId="3"/>
  </si>
  <si>
    <t>5 151 937</t>
    <phoneticPr fontId="3"/>
  </si>
  <si>
    <t>5 022 455</t>
    <phoneticPr fontId="3"/>
  </si>
  <si>
    <t>16 645 720</t>
    <phoneticPr fontId="3"/>
  </si>
  <si>
    <t>3 079 358</t>
    <phoneticPr fontId="3"/>
  </si>
  <si>
    <t>42 285</t>
    <phoneticPr fontId="3"/>
  </si>
  <si>
    <t>144 369</t>
    <phoneticPr fontId="3"/>
  </si>
  <si>
    <t>2 678 622</t>
    <phoneticPr fontId="3"/>
  </si>
  <si>
    <t>16 944 372</t>
    <phoneticPr fontId="3"/>
  </si>
  <si>
    <t>17 304</t>
    <phoneticPr fontId="3"/>
  </si>
  <si>
    <t>51 350</t>
    <phoneticPr fontId="3"/>
  </si>
  <si>
    <t>2 676 104</t>
    <phoneticPr fontId="3"/>
  </si>
  <si>
    <t>241 258</t>
    <phoneticPr fontId="3"/>
  </si>
  <si>
    <t>3 362 901</t>
    <phoneticPr fontId="3"/>
  </si>
  <si>
    <t>5 089 570</t>
    <phoneticPr fontId="3"/>
  </si>
  <si>
    <t>5 565 373</t>
    <phoneticPr fontId="3"/>
  </si>
  <si>
    <t>16 867 302</t>
    <phoneticPr fontId="3"/>
  </si>
  <si>
    <t>2 817 561</t>
    <phoneticPr fontId="3"/>
  </si>
  <si>
    <t>18 767</t>
    <phoneticPr fontId="3"/>
  </si>
  <si>
    <t>201 977</t>
    <phoneticPr fontId="3"/>
  </si>
  <si>
    <t>1 373 541</t>
    <phoneticPr fontId="3"/>
  </si>
  <si>
    <t>18 128 112</t>
    <phoneticPr fontId="3"/>
  </si>
  <si>
    <t>2 326 118</t>
    <phoneticPr fontId="3"/>
  </si>
  <si>
    <t>△ 456 096</t>
    <phoneticPr fontId="3"/>
  </si>
  <si>
    <t>2 380 232</t>
    <phoneticPr fontId="3"/>
  </si>
  <si>
    <t>13 745</t>
    <phoneticPr fontId="3"/>
  </si>
  <si>
    <t>61 964</t>
    <phoneticPr fontId="3"/>
  </si>
  <si>
    <t>5 113 967</t>
    <phoneticPr fontId="3"/>
  </si>
  <si>
    <t>983 536</t>
    <phoneticPr fontId="3"/>
  </si>
  <si>
    <t>1 399 047</t>
    <phoneticPr fontId="3"/>
  </si>
  <si>
    <t>1 589 875</t>
    <phoneticPr fontId="3"/>
  </si>
  <si>
    <t>14 069</t>
    <phoneticPr fontId="3"/>
  </si>
  <si>
    <t>5 340</t>
    <phoneticPr fontId="3"/>
  </si>
  <si>
    <t>43 573</t>
    <phoneticPr fontId="3"/>
  </si>
  <si>
    <t>1 486 832</t>
    <phoneticPr fontId="3"/>
  </si>
  <si>
    <t>40 061</t>
    <phoneticPr fontId="3"/>
  </si>
  <si>
    <t>240 148</t>
    <phoneticPr fontId="3"/>
  </si>
  <si>
    <t>7 550</t>
    <phoneticPr fontId="3"/>
  </si>
  <si>
    <t>14 917</t>
    <phoneticPr fontId="3"/>
  </si>
  <si>
    <t>1 327 179</t>
    <phoneticPr fontId="3"/>
  </si>
  <si>
    <t>792 936</t>
    <phoneticPr fontId="3"/>
  </si>
  <si>
    <t>製　造　品
出荷額等</t>
    <rPh sb="0" eb="1">
      <t>セイ</t>
    </rPh>
    <rPh sb="2" eb="3">
      <t>ヅクリ</t>
    </rPh>
    <rPh sb="4" eb="5">
      <t>ヒン</t>
    </rPh>
    <rPh sb="7" eb="9">
      <t>シュッカ</t>
    </rPh>
    <rPh sb="9" eb="10">
      <t>ガク</t>
    </rPh>
    <rPh sb="10" eb="11">
      <t>トウ</t>
    </rPh>
    <phoneticPr fontId="3"/>
  </si>
  <si>
    <t>現金給与
総      額</t>
    <rPh sb="0" eb="2">
      <t>ゲンキン</t>
    </rPh>
    <rPh sb="2" eb="4">
      <t>キュウヨ</t>
    </rPh>
    <rPh sb="6" eb="14">
      <t>ソウガク</t>
    </rPh>
    <phoneticPr fontId="3"/>
  </si>
  <si>
    <t>112 510</t>
    <phoneticPr fontId="3"/>
  </si>
  <si>
    <t>201 696</t>
    <phoneticPr fontId="3"/>
  </si>
  <si>
    <t>453 717</t>
    <phoneticPr fontId="3"/>
  </si>
  <si>
    <t>235 094</t>
    <phoneticPr fontId="3"/>
  </si>
  <si>
    <t>181 680</t>
    <phoneticPr fontId="3"/>
  </si>
  <si>
    <t>361 279</t>
    <phoneticPr fontId="3"/>
  </si>
  <si>
    <t>786 759</t>
    <phoneticPr fontId="3"/>
  </si>
  <si>
    <t>393 522</t>
    <phoneticPr fontId="3"/>
  </si>
  <si>
    <t>184 042</t>
    <phoneticPr fontId="3"/>
  </si>
  <si>
    <t>2 134 227</t>
    <phoneticPr fontId="3"/>
  </si>
  <si>
    <t>2 851 454</t>
    <phoneticPr fontId="3"/>
  </si>
  <si>
    <t>721 897</t>
    <phoneticPr fontId="3"/>
  </si>
  <si>
    <t>149 646</t>
    <phoneticPr fontId="3"/>
  </si>
  <si>
    <t>284 281</t>
    <phoneticPr fontId="3"/>
  </si>
  <si>
    <t>648 799</t>
    <phoneticPr fontId="3"/>
  </si>
  <si>
    <t>320 201</t>
    <phoneticPr fontId="3"/>
  </si>
  <si>
    <t>1 277</t>
    <phoneticPr fontId="3"/>
  </si>
  <si>
    <t>603 328</t>
    <phoneticPr fontId="3"/>
  </si>
  <si>
    <t>9 702 956</t>
    <phoneticPr fontId="3"/>
  </si>
  <si>
    <t>13 311 576</t>
    <phoneticPr fontId="3"/>
  </si>
  <si>
    <t>3 122 609</t>
    <phoneticPr fontId="3"/>
  </si>
  <si>
    <t>1 942</t>
    <phoneticPr fontId="3"/>
  </si>
  <si>
    <t>976 509</t>
    <phoneticPr fontId="3"/>
  </si>
  <si>
    <t>3 882 278</t>
    <phoneticPr fontId="3"/>
  </si>
  <si>
    <t>7 800 096</t>
    <phoneticPr fontId="3"/>
  </si>
  <si>
    <t>3 492 686</t>
    <phoneticPr fontId="3"/>
  </si>
  <si>
    <t>4 008</t>
    <phoneticPr fontId="3"/>
  </si>
  <si>
    <t>2 336 315</t>
    <phoneticPr fontId="3"/>
  </si>
  <si>
    <t>15 696 983</t>
    <phoneticPr fontId="3"/>
  </si>
  <si>
    <t>22 785 425</t>
    <phoneticPr fontId="3"/>
  </si>
  <si>
    <t>5 243 666</t>
    <phoneticPr fontId="3"/>
  </si>
  <si>
    <t>平成26年度</t>
    <rPh sb="0" eb="2">
      <t>ヘイセイ</t>
    </rPh>
    <rPh sb="4" eb="6">
      <t>ネンド</t>
    </rPh>
    <phoneticPr fontId="3"/>
  </si>
  <si>
    <t>平成25年度</t>
    <rPh sb="0" eb="2">
      <t>ヘイセイ</t>
    </rPh>
    <rPh sb="4" eb="6">
      <t>ネンド</t>
    </rPh>
    <phoneticPr fontId="3"/>
  </si>
  <si>
    <t>（単位  万円）</t>
    <rPh sb="1" eb="3">
      <t>タンイ</t>
    </rPh>
    <rPh sb="5" eb="7">
      <t>マンエン</t>
    </rPh>
    <phoneticPr fontId="3"/>
  </si>
  <si>
    <t>127 864</t>
    <phoneticPr fontId="3"/>
  </si>
  <si>
    <t>231 036</t>
    <phoneticPr fontId="3"/>
  </si>
  <si>
    <t>479 549</t>
    <phoneticPr fontId="3"/>
  </si>
  <si>
    <t>236 680</t>
    <phoneticPr fontId="3"/>
  </si>
  <si>
    <t>191 003</t>
    <phoneticPr fontId="3"/>
  </si>
  <si>
    <t>342 859</t>
    <phoneticPr fontId="3"/>
  </si>
  <si>
    <t>812 180</t>
    <phoneticPr fontId="3"/>
  </si>
  <si>
    <t>444 139</t>
    <phoneticPr fontId="3"/>
  </si>
  <si>
    <t>167 922</t>
    <phoneticPr fontId="3"/>
  </si>
  <si>
    <t>2 133 793</t>
    <phoneticPr fontId="3"/>
  </si>
  <si>
    <t>2 732 008</t>
    <phoneticPr fontId="3"/>
  </si>
  <si>
    <t>569 728</t>
    <phoneticPr fontId="3"/>
  </si>
  <si>
    <t>156 806</t>
    <phoneticPr fontId="3"/>
  </si>
  <si>
    <t>385 488</t>
    <phoneticPr fontId="3"/>
  </si>
  <si>
    <t>906 120</t>
    <phoneticPr fontId="3"/>
  </si>
  <si>
    <t>469 350</t>
    <phoneticPr fontId="3"/>
  </si>
  <si>
    <t>1 154</t>
    <phoneticPr fontId="3"/>
  </si>
  <si>
    <t>530 317</t>
    <phoneticPr fontId="3"/>
  </si>
  <si>
    <t>8 949 970</t>
    <phoneticPr fontId="3"/>
  </si>
  <si>
    <t>12 541 868</t>
    <phoneticPr fontId="3"/>
  </si>
  <si>
    <t>3 279 896</t>
    <phoneticPr fontId="3"/>
  </si>
  <si>
    <t>1 890</t>
    <phoneticPr fontId="3"/>
  </si>
  <si>
    <t>997 005</t>
    <phoneticPr fontId="3"/>
  </si>
  <si>
    <t>4 335 163</t>
    <phoneticPr fontId="3"/>
  </si>
  <si>
    <t>8 557 872</t>
    <phoneticPr fontId="3"/>
  </si>
  <si>
    <t>3 777 424</t>
    <phoneticPr fontId="3"/>
  </si>
  <si>
    <t>4 177</t>
    <phoneticPr fontId="3"/>
  </si>
  <si>
    <t>2 302 393</t>
    <phoneticPr fontId="3"/>
  </si>
  <si>
    <t>15 630 346</t>
    <phoneticPr fontId="3"/>
  </si>
  <si>
    <t>24 681 365</t>
    <phoneticPr fontId="3"/>
  </si>
  <si>
    <t>8 569 525</t>
    <phoneticPr fontId="3"/>
  </si>
  <si>
    <t>1 854 339</t>
    <phoneticPr fontId="3"/>
  </si>
  <si>
    <t>18 467</t>
    <phoneticPr fontId="3"/>
  </si>
  <si>
    <t>86 767</t>
    <phoneticPr fontId="3"/>
  </si>
  <si>
    <t>226 860</t>
    <phoneticPr fontId="3"/>
  </si>
  <si>
    <t>22 282</t>
    <phoneticPr fontId="3"/>
  </si>
  <si>
    <t>21 025</t>
    <phoneticPr fontId="3"/>
  </si>
  <si>
    <t>1 390 630</t>
    <phoneticPr fontId="3"/>
  </si>
  <si>
    <t>798 906</t>
    <phoneticPr fontId="3"/>
  </si>
  <si>
    <t>2 145 642</t>
    <phoneticPr fontId="3"/>
  </si>
  <si>
    <t>15 146</t>
    <phoneticPr fontId="3"/>
  </si>
  <si>
    <t>62 314</t>
    <phoneticPr fontId="3"/>
  </si>
  <si>
    <t>9 175</t>
    <phoneticPr fontId="3"/>
  </si>
  <si>
    <t>47 434 650</t>
    <phoneticPr fontId="3"/>
  </si>
  <si>
    <t>694 813</t>
    <phoneticPr fontId="3"/>
  </si>
  <si>
    <t>49 042</t>
    <phoneticPr fontId="3"/>
  </si>
  <si>
    <t>222 105</t>
    <phoneticPr fontId="3"/>
  </si>
  <si>
    <t>24 085</t>
    <phoneticPr fontId="3"/>
  </si>
  <si>
    <t>22 787</t>
    <phoneticPr fontId="3"/>
  </si>
  <si>
    <t>χ</t>
    <phoneticPr fontId="3"/>
  </si>
  <si>
    <t>363 574</t>
    <phoneticPr fontId="3"/>
  </si>
  <si>
    <t>3 310</t>
    <phoneticPr fontId="3"/>
  </si>
  <si>
    <t>31 907 805</t>
    <phoneticPr fontId="3"/>
  </si>
  <si>
    <t>54 295</t>
    <phoneticPr fontId="3"/>
  </si>
  <si>
    <t>161 602</t>
    <phoneticPr fontId="3"/>
  </si>
  <si>
    <t>－</t>
    <phoneticPr fontId="3"/>
  </si>
  <si>
    <t>3 618 649</t>
    <phoneticPr fontId="3"/>
  </si>
  <si>
    <t>2 181 039</t>
    <phoneticPr fontId="3"/>
  </si>
  <si>
    <t>102 563</t>
    <phoneticPr fontId="3"/>
  </si>
  <si>
    <t>1 268 482</t>
    <phoneticPr fontId="3"/>
  </si>
  <si>
    <t>700 497</t>
    <phoneticPr fontId="3"/>
  </si>
  <si>
    <t>1 368</t>
    <phoneticPr fontId="3"/>
  </si>
  <si>
    <t>4 727 355</t>
    <phoneticPr fontId="3"/>
  </si>
  <si>
    <t>90 669</t>
    <phoneticPr fontId="3"/>
  </si>
  <si>
    <t>1 548 441</t>
    <phoneticPr fontId="3"/>
  </si>
  <si>
    <t>113 993</t>
    <phoneticPr fontId="3"/>
  </si>
  <si>
    <t>年            次</t>
    <rPh sb="0" eb="14">
      <t>ネンジ</t>
    </rPh>
    <phoneticPr fontId="3"/>
  </si>
  <si>
    <t>現金給与総額</t>
    <rPh sb="0" eb="2">
      <t>ゲンキン</t>
    </rPh>
    <rPh sb="2" eb="4">
      <t>キュウヨ</t>
    </rPh>
    <rPh sb="4" eb="6">
      <t>ソウガク</t>
    </rPh>
    <phoneticPr fontId="3"/>
  </si>
  <si>
    <t>原材料使用額等</t>
    <rPh sb="0" eb="3">
      <t>ゲンザイリョウ</t>
    </rPh>
    <rPh sb="3" eb="5">
      <t>シヨウ</t>
    </rPh>
    <rPh sb="5" eb="6">
      <t>ガク</t>
    </rPh>
    <rPh sb="6" eb="7">
      <t>トウ</t>
    </rPh>
    <phoneticPr fontId="3"/>
  </si>
  <si>
    <t>産            業</t>
    <rPh sb="0" eb="14">
      <t>サンギョウ</t>
    </rPh>
    <phoneticPr fontId="3"/>
  </si>
  <si>
    <t>常用労働者数</t>
    <rPh sb="0" eb="2">
      <t>ジョウヨウ</t>
    </rPh>
    <rPh sb="2" eb="5">
      <t>ロウドウシャ</t>
    </rPh>
    <rPh sb="5" eb="6">
      <t>スウ</t>
    </rPh>
    <phoneticPr fontId="3"/>
  </si>
  <si>
    <t>個人事業主・
家族従業者数</t>
    <rPh sb="0" eb="2">
      <t>コジン</t>
    </rPh>
    <rPh sb="2" eb="4">
      <t>ジギョウ</t>
    </rPh>
    <rPh sb="4" eb="5">
      <t>ヌシ</t>
    </rPh>
    <rPh sb="7" eb="9">
      <t>カゾク</t>
    </rPh>
    <rPh sb="9" eb="12">
      <t>ジュウギョウシャ</t>
    </rPh>
    <rPh sb="12" eb="13">
      <t>スウ</t>
    </rPh>
    <phoneticPr fontId="3"/>
  </si>
  <si>
    <t>総    額</t>
    <rPh sb="0" eb="6">
      <t>ソウガク</t>
    </rPh>
    <phoneticPr fontId="3"/>
  </si>
  <si>
    <t>製造品出荷額</t>
    <rPh sb="0" eb="3">
      <t>セイゾウヒン</t>
    </rPh>
    <rPh sb="3" eb="5">
      <t>シュッカ</t>
    </rPh>
    <rPh sb="5" eb="6">
      <t>ガク</t>
    </rPh>
    <phoneticPr fontId="3"/>
  </si>
  <si>
    <t>加工賃収入額</t>
    <rPh sb="0" eb="3">
      <t>カコウチン</t>
    </rPh>
    <rPh sb="3" eb="5">
      <t>シュウニュウ</t>
    </rPh>
    <rPh sb="5" eb="6">
      <t>ガク</t>
    </rPh>
    <phoneticPr fontId="3"/>
  </si>
  <si>
    <t>計</t>
    <rPh sb="0" eb="1">
      <t>ケイ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</si>
  <si>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</si>
  <si>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</si>
  <si>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10 425</t>
    <phoneticPr fontId="3"/>
  </si>
  <si>
    <t>10 392</t>
    <phoneticPr fontId="3"/>
  </si>
  <si>
    <t>8 004</t>
    <phoneticPr fontId="3"/>
  </si>
  <si>
    <t>2 388</t>
    <phoneticPr fontId="3"/>
  </si>
  <si>
    <t>4 951 464</t>
    <phoneticPr fontId="3"/>
  </si>
  <si>
    <t>29 629 423</t>
    <phoneticPr fontId="3"/>
  </si>
  <si>
    <t>50 265 029</t>
    <phoneticPr fontId="3"/>
  </si>
  <si>
    <t>49 076 428</t>
    <phoneticPr fontId="3"/>
  </si>
  <si>
    <t>638 142</t>
    <phoneticPr fontId="3"/>
  </si>
  <si>
    <t>550 459</t>
    <phoneticPr fontId="3"/>
  </si>
  <si>
    <t>19 997 422</t>
    <phoneticPr fontId="3"/>
  </si>
  <si>
    <t xml:space="preserve">         23</t>
    <phoneticPr fontId="3"/>
  </si>
  <si>
    <t>10 094</t>
    <phoneticPr fontId="3"/>
  </si>
  <si>
    <t>10 067</t>
    <phoneticPr fontId="3"/>
  </si>
  <si>
    <t>7 669</t>
    <phoneticPr fontId="3"/>
  </si>
  <si>
    <t>2 398</t>
    <phoneticPr fontId="3"/>
  </si>
  <si>
    <t>5 225 284</t>
    <phoneticPr fontId="3"/>
  </si>
  <si>
    <t>30 032 263</t>
    <phoneticPr fontId="3"/>
  </si>
  <si>
    <t>48 020 764</t>
    <phoneticPr fontId="3"/>
  </si>
  <si>
    <t>46 122 263</t>
    <phoneticPr fontId="3"/>
  </si>
  <si>
    <t>1 274 727</t>
    <phoneticPr fontId="3"/>
  </si>
  <si>
    <t>623 774</t>
    <phoneticPr fontId="3"/>
  </si>
  <si>
    <t>17 790 831</t>
    <phoneticPr fontId="3"/>
  </si>
  <si>
    <t xml:space="preserve">         24</t>
    <phoneticPr fontId="3"/>
  </si>
  <si>
    <t>9 584</t>
    <phoneticPr fontId="3"/>
  </si>
  <si>
    <t>9 560</t>
    <phoneticPr fontId="3"/>
  </si>
  <si>
    <t>7 360</t>
    <phoneticPr fontId="3"/>
  </si>
  <si>
    <t>2 200</t>
    <phoneticPr fontId="3"/>
  </si>
  <si>
    <t>5 354 850</t>
    <phoneticPr fontId="3"/>
  </si>
  <si>
    <t>31 398 456</t>
    <phoneticPr fontId="3"/>
  </si>
  <si>
    <t>47 819 587</t>
    <phoneticPr fontId="3"/>
  </si>
  <si>
    <t>46 276 798</t>
    <phoneticPr fontId="3"/>
  </si>
  <si>
    <t>807 602</t>
    <phoneticPr fontId="3"/>
  </si>
  <si>
    <t>735 187</t>
    <phoneticPr fontId="3"/>
  </si>
  <si>
    <t>16 045 166</t>
    <phoneticPr fontId="3"/>
  </si>
  <si>
    <t xml:space="preserve">         25</t>
    <phoneticPr fontId="3"/>
  </si>
  <si>
    <t>9 233</t>
    <phoneticPr fontId="3"/>
  </si>
  <si>
    <t>9 212</t>
    <phoneticPr fontId="3"/>
  </si>
  <si>
    <t>7 150</t>
    <phoneticPr fontId="3"/>
  </si>
  <si>
    <t>2 062</t>
    <phoneticPr fontId="3"/>
  </si>
  <si>
    <t>4 473 310</t>
    <phoneticPr fontId="3"/>
  </si>
  <si>
    <t>32 008 655</t>
    <phoneticPr fontId="3"/>
  </si>
  <si>
    <t>50 710 962</t>
    <phoneticPr fontId="3"/>
  </si>
  <si>
    <t>49 455 935</t>
    <phoneticPr fontId="3"/>
  </si>
  <si>
    <t>532 102</t>
    <phoneticPr fontId="3"/>
  </si>
  <si>
    <t>722 925</t>
    <phoneticPr fontId="3"/>
  </si>
  <si>
    <t>18 244 480</t>
    <phoneticPr fontId="3"/>
  </si>
  <si>
    <t>255 246</t>
    <phoneticPr fontId="3"/>
  </si>
  <si>
    <t>368 566</t>
    <phoneticPr fontId="3"/>
  </si>
  <si>
    <t>729 409</t>
    <phoneticPr fontId="3"/>
  </si>
  <si>
    <t>694 813</t>
    <phoneticPr fontId="3"/>
  </si>
  <si>
    <t>12 286</t>
    <phoneticPr fontId="3"/>
  </si>
  <si>
    <t>22 310</t>
    <phoneticPr fontId="3"/>
  </si>
  <si>
    <t>337 320</t>
    <phoneticPr fontId="3"/>
  </si>
  <si>
    <t>12 867</t>
    <phoneticPr fontId="3"/>
  </si>
  <si>
    <t>19 446</t>
    <phoneticPr fontId="3"/>
  </si>
  <si>
    <t>49 042</t>
    <phoneticPr fontId="3"/>
  </si>
  <si>
    <t>24 224</t>
    <phoneticPr fontId="3"/>
  </si>
  <si>
    <t>109 660</t>
    <phoneticPr fontId="3"/>
  </si>
  <si>
    <t>154 893</t>
    <phoneticPr fontId="3"/>
  </si>
  <si>
    <t>222 105</t>
    <phoneticPr fontId="3"/>
  </si>
  <si>
    <t>208 087</t>
    <phoneticPr fontId="3"/>
  </si>
  <si>
    <t>10 253</t>
    <phoneticPr fontId="3"/>
  </si>
  <si>
    <t>3 765</t>
    <phoneticPr fontId="3"/>
  </si>
  <si>
    <t>62 788</t>
    <phoneticPr fontId="3"/>
  </si>
  <si>
    <t>6 898</t>
    <phoneticPr fontId="3"/>
  </si>
  <si>
    <t>11 007</t>
    <phoneticPr fontId="3"/>
  </si>
  <si>
    <t>24 085</t>
    <phoneticPr fontId="3"/>
  </si>
  <si>
    <t>22 614</t>
    <phoneticPr fontId="3"/>
  </si>
  <si>
    <t>1 471</t>
    <phoneticPr fontId="3"/>
  </si>
  <si>
    <t>12 199</t>
    <phoneticPr fontId="3"/>
  </si>
  <si>
    <t>6 074</t>
    <phoneticPr fontId="3"/>
  </si>
  <si>
    <t>8 511</t>
    <phoneticPr fontId="3"/>
  </si>
  <si>
    <t>21 065</t>
    <phoneticPr fontId="3"/>
  </si>
  <si>
    <t>1 662</t>
    <phoneticPr fontId="3"/>
  </si>
  <si>
    <t>13 317</t>
    <phoneticPr fontId="3"/>
  </si>
  <si>
    <t>56 501</t>
    <phoneticPr fontId="3"/>
  </si>
  <si>
    <t>194 152</t>
    <phoneticPr fontId="3"/>
  </si>
  <si>
    <t>352 645</t>
    <phoneticPr fontId="3"/>
  </si>
  <si>
    <t>9 949</t>
    <phoneticPr fontId="3"/>
  </si>
  <si>
    <t>156 932</t>
    <phoneticPr fontId="3"/>
  </si>
  <si>
    <t>3 026</t>
    <phoneticPr fontId="3"/>
  </si>
  <si>
    <t>1 968 415</t>
    <phoneticPr fontId="3"/>
  </si>
  <si>
    <t>22 244 180</t>
    <phoneticPr fontId="3"/>
  </si>
  <si>
    <t>31 694 179</t>
    <phoneticPr fontId="3"/>
  </si>
  <si>
    <t>10 457</t>
    <phoneticPr fontId="3"/>
  </si>
  <si>
    <t>203 169</t>
    <phoneticPr fontId="3"/>
  </si>
  <si>
    <t>9 485 318</t>
    <phoneticPr fontId="3"/>
  </si>
  <si>
    <t>7 139</t>
    <phoneticPr fontId="3"/>
  </si>
  <si>
    <t>40 730</t>
    <phoneticPr fontId="3"/>
  </si>
  <si>
    <t>53 118</t>
    <phoneticPr fontId="3"/>
  </si>
  <si>
    <t>1 177</t>
    <phoneticPr fontId="3"/>
  </si>
  <si>
    <t>12 655</t>
    <phoneticPr fontId="3"/>
  </si>
  <si>
    <t>35 991</t>
    <phoneticPr fontId="3"/>
  </si>
  <si>
    <t>77 167</t>
    <phoneticPr fontId="3"/>
  </si>
  <si>
    <t>132 736</t>
    <phoneticPr fontId="3"/>
  </si>
  <si>
    <t>1 224</t>
    <phoneticPr fontId="3"/>
  </si>
  <si>
    <t>27 642</t>
    <phoneticPr fontId="3"/>
  </si>
  <si>
    <t>78 958</t>
    <phoneticPr fontId="3"/>
  </si>
  <si>
    <t>151 713</t>
    <phoneticPr fontId="3"/>
  </si>
  <si>
    <t>1 432 034</t>
    <phoneticPr fontId="3"/>
  </si>
  <si>
    <t>3 155 973</t>
    <phoneticPr fontId="3"/>
  </si>
  <si>
    <t>105 577</t>
    <phoneticPr fontId="3"/>
  </si>
  <si>
    <t>357 099</t>
    <phoneticPr fontId="3"/>
  </si>
  <si>
    <t>2 086 537</t>
    <phoneticPr fontId="3"/>
  </si>
  <si>
    <t>163 496</t>
    <phoneticPr fontId="3"/>
  </si>
  <si>
    <t>1 913 187</t>
    <phoneticPr fontId="3"/>
  </si>
  <si>
    <t>2 167 162</t>
    <phoneticPr fontId="3"/>
  </si>
  <si>
    <t>11 506</t>
    <phoneticPr fontId="3"/>
  </si>
  <si>
    <t>2 371</t>
    <phoneticPr fontId="3"/>
  </si>
  <si>
    <t>299 133</t>
    <phoneticPr fontId="3"/>
  </si>
  <si>
    <t>12 882</t>
    <phoneticPr fontId="3"/>
  </si>
  <si>
    <t>80 652</t>
    <phoneticPr fontId="3"/>
  </si>
  <si>
    <t>101 753</t>
    <phoneticPr fontId="3"/>
  </si>
  <si>
    <t>20 439</t>
    <phoneticPr fontId="3"/>
  </si>
  <si>
    <t>255 377</t>
    <phoneticPr fontId="3"/>
  </si>
  <si>
    <t>452 166</t>
    <phoneticPr fontId="3"/>
  </si>
  <si>
    <t>1 080 243</t>
    <phoneticPr fontId="3"/>
  </si>
  <si>
    <t>121 774</t>
    <phoneticPr fontId="3"/>
  </si>
  <si>
    <t>66 465</t>
    <phoneticPr fontId="3"/>
  </si>
  <si>
    <t>761 839</t>
    <phoneticPr fontId="3"/>
  </si>
  <si>
    <t>158 149</t>
    <phoneticPr fontId="3"/>
  </si>
  <si>
    <t>332 690</t>
    <phoneticPr fontId="3"/>
  </si>
  <si>
    <t>531 307</t>
    <phoneticPr fontId="3"/>
  </si>
  <si>
    <t>104 947</t>
    <phoneticPr fontId="3"/>
  </si>
  <si>
    <t>64 243</t>
    <phoneticPr fontId="3"/>
  </si>
  <si>
    <t>343 672</t>
    <phoneticPr fontId="3"/>
  </si>
  <si>
    <t>1 367</t>
    <phoneticPr fontId="3"/>
  </si>
  <si>
    <t>1 198</t>
    <phoneticPr fontId="3"/>
  </si>
  <si>
    <t>806 662</t>
    <phoneticPr fontId="3"/>
  </si>
  <si>
    <t>3 320 282</t>
    <phoneticPr fontId="3"/>
  </si>
  <si>
    <t>4 697 822</t>
    <phoneticPr fontId="3"/>
  </si>
  <si>
    <t>24 739</t>
    <phoneticPr fontId="3"/>
  </si>
  <si>
    <t>4 794</t>
    <phoneticPr fontId="3"/>
  </si>
  <si>
    <t>1 468 825</t>
    <phoneticPr fontId="3"/>
  </si>
  <si>
    <t>33 040</t>
    <phoneticPr fontId="3"/>
  </si>
  <si>
    <t>27 279</t>
    <phoneticPr fontId="3"/>
  </si>
  <si>
    <t>79 838</t>
    <phoneticPr fontId="3"/>
  </si>
  <si>
    <t>10 672</t>
    <phoneticPr fontId="3"/>
  </si>
  <si>
    <t>59 132</t>
    <phoneticPr fontId="3"/>
  </si>
  <si>
    <t>398 347</t>
    <phoneticPr fontId="3"/>
  </si>
  <si>
    <t>919 213</t>
    <phoneticPr fontId="3"/>
  </si>
  <si>
    <t>1 544 298</t>
    <phoneticPr fontId="3"/>
  </si>
  <si>
    <t>4 143</t>
    <phoneticPr fontId="3"/>
  </si>
  <si>
    <t>589 530</t>
    <phoneticPr fontId="3"/>
  </si>
  <si>
    <t>43 098</t>
    <phoneticPr fontId="3"/>
  </si>
  <si>
    <t>187 651</t>
    <phoneticPr fontId="3"/>
  </si>
  <si>
    <t>183 639</t>
    <phoneticPr fontId="3"/>
  </si>
  <si>
    <t>4 012</t>
    <phoneticPr fontId="3"/>
  </si>
  <si>
    <t>68 734</t>
    <phoneticPr fontId="3"/>
  </si>
  <si>
    <t>9 162</t>
    <phoneticPr fontId="3"/>
  </si>
  <si>
    <t>7 080</t>
    <phoneticPr fontId="3"/>
  </si>
  <si>
    <t>2 082</t>
    <phoneticPr fontId="3"/>
  </si>
  <si>
    <t>32 263 700</t>
    <phoneticPr fontId="3"/>
  </si>
  <si>
    <t>415 779</t>
    <phoneticPr fontId="3"/>
  </si>
  <si>
    <t>787 397</t>
    <phoneticPr fontId="3"/>
  </si>
  <si>
    <t>15 999 168</t>
    <phoneticPr fontId="3"/>
  </si>
  <si>
    <t xml:space="preserve">年     次 </t>
    <rPh sb="0" eb="7">
      <t>ネンジ</t>
    </rPh>
    <phoneticPr fontId="3"/>
  </si>
  <si>
    <t>事業所敷地面積及び建築面積（㎡）</t>
    <rPh sb="0" eb="3">
      <t>ジギョウショ</t>
    </rPh>
    <rPh sb="3" eb="5">
      <t>シキチ</t>
    </rPh>
    <rPh sb="5" eb="7">
      <t>メンセキ</t>
    </rPh>
    <rPh sb="7" eb="8">
      <t>オヨ</t>
    </rPh>
    <rPh sb="9" eb="11">
      <t>ケンチク</t>
    </rPh>
    <rPh sb="11" eb="13">
      <t>メンセキ</t>
    </rPh>
    <phoneticPr fontId="3"/>
  </si>
  <si>
    <t>事業所
敷地面積</t>
    <rPh sb="0" eb="3">
      <t>ジギョウショ</t>
    </rPh>
    <rPh sb="5" eb="7">
      <t>シキチ</t>
    </rPh>
    <rPh sb="7" eb="9">
      <t>メンセキ</t>
    </rPh>
    <phoneticPr fontId="3"/>
  </si>
  <si>
    <t>事業所
建築面積</t>
    <rPh sb="0" eb="3">
      <t>ジギョウショ</t>
    </rPh>
    <rPh sb="5" eb="7">
      <t>ケンチク</t>
    </rPh>
    <rPh sb="7" eb="9">
      <t>メンセキ</t>
    </rPh>
    <phoneticPr fontId="3"/>
  </si>
  <si>
    <t>事業所延べ
建築面積</t>
    <rPh sb="0" eb="3">
      <t>ジギョウショ</t>
    </rPh>
    <rPh sb="3" eb="4">
      <t>ノ</t>
    </rPh>
    <rPh sb="7" eb="9">
      <t>ケンチク</t>
    </rPh>
    <rPh sb="9" eb="11">
      <t>メンセキ</t>
    </rPh>
    <phoneticPr fontId="3"/>
  </si>
  <si>
    <t>淡</t>
    <rPh sb="0" eb="1">
      <t>アワ</t>
    </rPh>
    <phoneticPr fontId="3"/>
  </si>
  <si>
    <t>水</t>
    <rPh sb="0" eb="1">
      <t>ミズ</t>
    </rPh>
    <phoneticPr fontId="3"/>
  </si>
  <si>
    <t>ボイラー用水</t>
    <rPh sb="4" eb="6">
      <t>ヨウスイ</t>
    </rPh>
    <phoneticPr fontId="3"/>
  </si>
  <si>
    <t>原料用水</t>
    <rPh sb="0" eb="2">
      <t>ゲンリョウ</t>
    </rPh>
    <rPh sb="2" eb="4">
      <t>ヨウスイ</t>
    </rPh>
    <phoneticPr fontId="3"/>
  </si>
  <si>
    <t>製品処理・
洗浄用水</t>
    <rPh sb="0" eb="2">
      <t>セイヒン</t>
    </rPh>
    <rPh sb="2" eb="4">
      <t>ショリ</t>
    </rPh>
    <rPh sb="6" eb="8">
      <t>センジョウ</t>
    </rPh>
    <rPh sb="8" eb="10">
      <t>ヨウスイ</t>
    </rPh>
    <phoneticPr fontId="3"/>
  </si>
  <si>
    <t xml:space="preserve">冷却用水・
温調用水 </t>
    <rPh sb="0" eb="2">
      <t>レイキャク</t>
    </rPh>
    <rPh sb="2" eb="4">
      <t>ヨウスイ</t>
    </rPh>
    <rPh sb="6" eb="7">
      <t>オン</t>
    </rPh>
    <rPh sb="7" eb="8">
      <t>オンチョウ</t>
    </rPh>
    <rPh sb="8" eb="10">
      <t>ヨウスイ</t>
    </rPh>
    <phoneticPr fontId="3"/>
  </si>
  <si>
    <t>その他</t>
    <rPh sb="0" eb="3">
      <t>ソノタ</t>
    </rPh>
    <phoneticPr fontId="3"/>
  </si>
  <si>
    <t>年      次</t>
    <rPh sb="0" eb="8">
      <t>ネンジ</t>
    </rPh>
    <phoneticPr fontId="3"/>
  </si>
  <si>
    <t>事業所数</t>
    <rPh sb="0" eb="2">
      <t>ジギョウ</t>
    </rPh>
    <rPh sb="2" eb="3">
      <t>ショ</t>
    </rPh>
    <rPh sb="3" eb="4">
      <t>スウ</t>
    </rPh>
    <phoneticPr fontId="3"/>
  </si>
  <si>
    <t>在        庫        額</t>
    <rPh sb="0" eb="10">
      <t>ザイコ</t>
    </rPh>
    <rPh sb="18" eb="19">
      <t>ガク</t>
    </rPh>
    <phoneticPr fontId="3"/>
  </si>
  <si>
    <t>（製造品・半製品・仕掛品）</t>
    <rPh sb="1" eb="4">
      <t>セイゾウヒン</t>
    </rPh>
    <rPh sb="5" eb="6">
      <t>ハン</t>
    </rPh>
    <rPh sb="6" eb="8">
      <t>セイヒン</t>
    </rPh>
    <rPh sb="9" eb="11">
      <t>シカ</t>
    </rPh>
    <rPh sb="11" eb="12">
      <t>ヒン</t>
    </rPh>
    <phoneticPr fontId="3"/>
  </si>
  <si>
    <t>年初現在高</t>
    <rPh sb="0" eb="2">
      <t>ネンショ</t>
    </rPh>
    <rPh sb="2" eb="5">
      <t>ゲンザイダカ</t>
    </rPh>
    <phoneticPr fontId="3"/>
  </si>
  <si>
    <t>除却額</t>
    <rPh sb="0" eb="1">
      <t>ジョ</t>
    </rPh>
    <rPh sb="1" eb="2">
      <t>キャク</t>
    </rPh>
    <rPh sb="2" eb="3">
      <t>ガク</t>
    </rPh>
    <phoneticPr fontId="3"/>
  </si>
  <si>
    <t>減価償却額</t>
    <rPh sb="0" eb="2">
      <t>ゲンカ</t>
    </rPh>
    <rPh sb="2" eb="4">
      <t>ショウキャク</t>
    </rPh>
    <rPh sb="4" eb="5">
      <t>ガク</t>
    </rPh>
    <phoneticPr fontId="3"/>
  </si>
  <si>
    <t>年末現在額</t>
    <rPh sb="0" eb="2">
      <t>ネンマツ</t>
    </rPh>
    <rPh sb="2" eb="4">
      <t>ゲンザイ</t>
    </rPh>
    <rPh sb="4" eb="5">
      <t>ガク</t>
    </rPh>
    <phoneticPr fontId="3"/>
  </si>
  <si>
    <t>年      初</t>
    <rPh sb="0" eb="1">
      <t>ネン</t>
    </rPh>
    <rPh sb="7" eb="8">
      <t>ショ</t>
    </rPh>
    <phoneticPr fontId="3"/>
  </si>
  <si>
    <t>年      末</t>
    <rPh sb="0" eb="8">
      <t>ネンマツ</t>
    </rPh>
    <phoneticPr fontId="3"/>
  </si>
  <si>
    <t>土地以外</t>
    <rPh sb="0" eb="2">
      <t>トチ</t>
    </rPh>
    <rPh sb="2" eb="4">
      <t>イガイ</t>
    </rPh>
    <phoneticPr fontId="3"/>
  </si>
  <si>
    <t>　　26</t>
    <phoneticPr fontId="3"/>
  </si>
  <si>
    <t>5 000 738</t>
    <phoneticPr fontId="3"/>
  </si>
  <si>
    <t>967 669</t>
    <phoneticPr fontId="3"/>
  </si>
  <si>
    <t>1 402 555</t>
    <phoneticPr fontId="3"/>
  </si>
  <si>
    <t>1 534 131</t>
    <phoneticPr fontId="3"/>
  </si>
  <si>
    <t>14 215</t>
    <phoneticPr fontId="3"/>
  </si>
  <si>
    <t>4 860</t>
    <phoneticPr fontId="3"/>
  </si>
  <si>
    <t>39 362</t>
    <phoneticPr fontId="3"/>
  </si>
  <si>
    <t>1 435 163</t>
    <phoneticPr fontId="3"/>
  </si>
  <si>
    <t>40 531</t>
    <phoneticPr fontId="3"/>
  </si>
  <si>
    <t>240 435</t>
    <phoneticPr fontId="3"/>
  </si>
  <si>
    <t>2 739</t>
    <phoneticPr fontId="3"/>
  </si>
  <si>
    <t>14 874</t>
    <phoneticPr fontId="3"/>
  </si>
  <si>
    <t>1 275 925</t>
    <phoneticPr fontId="3"/>
  </si>
  <si>
    <t>780 909</t>
    <phoneticPr fontId="3"/>
  </si>
  <si>
    <t>5 318 725</t>
    <phoneticPr fontId="3"/>
  </si>
  <si>
    <t>5 324 557</t>
    <phoneticPr fontId="3"/>
  </si>
  <si>
    <t>16 408 143</t>
    <phoneticPr fontId="3"/>
  </si>
  <si>
    <t>2 143 638</t>
    <phoneticPr fontId="3"/>
  </si>
  <si>
    <t>－</t>
    <phoneticPr fontId="3"/>
  </si>
  <si>
    <t>91 950</t>
    <phoneticPr fontId="3"/>
  </si>
  <si>
    <t>2 475 325</t>
    <phoneticPr fontId="3"/>
  </si>
  <si>
    <t>15 984 506</t>
    <phoneticPr fontId="3"/>
  </si>
  <si>
    <t>26 503</t>
    <phoneticPr fontId="3"/>
  </si>
  <si>
    <t>35 180</t>
    <phoneticPr fontId="3"/>
  </si>
  <si>
    <t>2 112 390</t>
    <phoneticPr fontId="3"/>
  </si>
  <si>
    <t>△ 138 148</t>
    <phoneticPr fontId="3"/>
  </si>
  <si>
    <t>2 005 490</t>
    <phoneticPr fontId="3"/>
  </si>
  <si>
    <t xml:space="preserve">    （従業者４人以上の事業所）</t>
    <rPh sb="5" eb="8">
      <t>ジュウギョウシャ</t>
    </rPh>
    <rPh sb="9" eb="10">
      <t>ニン</t>
    </rPh>
    <rPh sb="10" eb="12">
      <t>イジョウ</t>
    </rPh>
    <rPh sb="13" eb="16">
      <t>ジギョウショ</t>
    </rPh>
    <phoneticPr fontId="3"/>
  </si>
  <si>
    <t>従業員規模</t>
    <rPh sb="0" eb="3">
      <t>ジュウギョウイン</t>
    </rPh>
    <rPh sb="3" eb="5">
      <t>キボ</t>
    </rPh>
    <phoneticPr fontId="3"/>
  </si>
  <si>
    <t>事務所数</t>
    <rPh sb="0" eb="3">
      <t>ジムショ</t>
    </rPh>
    <rPh sb="3" eb="4">
      <t>スウ</t>
    </rPh>
    <phoneticPr fontId="3"/>
  </si>
  <si>
    <t>原  材  料
使用額等</t>
    <rPh sb="0" eb="7">
      <t>ゲンザイリョウ</t>
    </rPh>
    <rPh sb="9" eb="11">
      <t>シヨウ</t>
    </rPh>
    <rPh sb="11" eb="12">
      <t>ガク</t>
    </rPh>
    <rPh sb="12" eb="13">
      <t>トウ</t>
    </rPh>
    <phoneticPr fontId="3"/>
  </si>
  <si>
    <t>注 1)　製造品出荷額の総数には、「製造工程から出た”くず・廃物”」が含まれているため、</t>
    <rPh sb="0" eb="1">
      <t>チュウ</t>
    </rPh>
    <rPh sb="5" eb="11">
      <t>セイゾウヒンシュッカガク</t>
    </rPh>
    <rPh sb="12" eb="14">
      <t>ソウスウ</t>
    </rPh>
    <rPh sb="18" eb="22">
      <t>セイゾウコウテイ</t>
    </rPh>
    <rPh sb="24" eb="25">
      <t>デ</t>
    </rPh>
    <rPh sb="30" eb="32">
      <t>ハイブツ</t>
    </rPh>
    <rPh sb="35" eb="36">
      <t>フク</t>
    </rPh>
    <phoneticPr fontId="3"/>
  </si>
  <si>
    <t>　　 　各従業員規模別の合計値とは一致しない。</t>
    <phoneticPr fontId="3"/>
  </si>
  <si>
    <t>３４  工    業    統</t>
    <rPh sb="4" eb="10">
      <t>コウギョウ</t>
    </rPh>
    <rPh sb="14" eb="15">
      <t>オサム</t>
    </rPh>
    <phoneticPr fontId="3"/>
  </si>
  <si>
    <t>66　工      業</t>
    <rPh sb="3" eb="11">
      <t>コウギョウ</t>
    </rPh>
    <phoneticPr fontId="3"/>
  </si>
  <si>
    <t>工      業  69</t>
    <rPh sb="0" eb="8">
      <t>コウギョウ</t>
    </rPh>
    <phoneticPr fontId="3"/>
  </si>
  <si>
    <t>70  工      業</t>
    <rPh sb="4" eb="12">
      <t>コウギョウ</t>
    </rPh>
    <phoneticPr fontId="3"/>
  </si>
  <si>
    <t>工      業  71</t>
    <rPh sb="0" eb="8">
      <t>コウギョウ</t>
    </rPh>
    <phoneticPr fontId="3"/>
  </si>
  <si>
    <t>72  工      業</t>
    <rPh sb="4" eb="12">
      <t>コウギョウ</t>
    </rPh>
    <phoneticPr fontId="3"/>
  </si>
  <si>
    <t>製造品出荷額等（従業者４人以上の事業所）</t>
    <rPh sb="0" eb="3">
      <t>セイゾウヒン</t>
    </rPh>
    <rPh sb="3" eb="5">
      <t>シュッカ</t>
    </rPh>
    <rPh sb="5" eb="6">
      <t>ガク</t>
    </rPh>
    <rPh sb="6" eb="7">
      <t>トウ</t>
    </rPh>
    <rPh sb="8" eb="11">
      <t>ジュウギョウシャ</t>
    </rPh>
    <rPh sb="12" eb="13">
      <t>ニン</t>
    </rPh>
    <rPh sb="13" eb="15">
      <t>イジョウ</t>
    </rPh>
    <rPh sb="16" eb="19">
      <t>ジギョウショ</t>
    </rPh>
    <phoneticPr fontId="3"/>
  </si>
  <si>
    <t>別用水量（従業者30人以上の事業所）</t>
    <rPh sb="0" eb="1">
      <t>ベツ</t>
    </rPh>
    <rPh sb="1" eb="2">
      <t>ヨウ</t>
    </rPh>
    <rPh sb="2" eb="3">
      <t>スイ</t>
    </rPh>
    <rPh sb="3" eb="4">
      <t>リョウ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</si>
  <si>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なお、23年については経済センサス－活動調査の</t>
    <rPh sb="5" eb="6">
      <t>ネン</t>
    </rPh>
    <rPh sb="11" eb="13">
      <t>ケイザイ</t>
    </rPh>
    <rPh sb="18" eb="22">
      <t>カツドウチョウサ</t>
    </rPh>
    <phoneticPr fontId="3"/>
  </si>
  <si>
    <t>平成26年製造品出荷額等</t>
  </si>
  <si>
    <t>meta data</t>
  </si>
  <si>
    <t>Production machinery</t>
  </si>
  <si>
    <t>Ceramic, stone and clay products</t>
  </si>
  <si>
    <t>Iron and steel</t>
  </si>
  <si>
    <t>Electronic parts, devices and electronic circuits</t>
  </si>
  <si>
    <t>Fabricated metal products</t>
  </si>
  <si>
    <t>General-purpose machinery</t>
  </si>
  <si>
    <t>Others</t>
  </si>
  <si>
    <t>食料品</t>
  </si>
  <si>
    <t>印刷・同関連品</t>
  </si>
  <si>
    <t>繊維工業製品</t>
  </si>
  <si>
    <t>プラスチック製品</t>
  </si>
  <si>
    <t>電気機械器具</t>
  </si>
  <si>
    <t>非鉄金属</t>
  </si>
  <si>
    <t>業務用機械器具</t>
  </si>
  <si>
    <t>石油製品・石炭製品</t>
  </si>
  <si>
    <t>飲料・たばこ・飼料</t>
  </si>
  <si>
    <t>木材・木製品</t>
  </si>
  <si>
    <t>家具・装備品</t>
  </si>
  <si>
    <t>Chemical and allied products</t>
    <phoneticPr fontId="12"/>
  </si>
  <si>
    <t>計</t>
    <rPh sb="0" eb="1">
      <t>ケイ</t>
    </rPh>
    <phoneticPr fontId="12"/>
  </si>
  <si>
    <t>Proportion</t>
    <phoneticPr fontId="12"/>
  </si>
  <si>
    <t>Sum of proportion</t>
    <phoneticPr fontId="12"/>
  </si>
  <si>
    <t>産業</t>
    <phoneticPr fontId="12"/>
  </si>
  <si>
    <t>宇部市</t>
    <phoneticPr fontId="12"/>
  </si>
  <si>
    <t>製造品出荷額等</t>
    <phoneticPr fontId="12"/>
  </si>
  <si>
    <t>meta data</t>
    <phoneticPr fontId="12"/>
  </si>
  <si>
    <t>2014年全国（百万円）</t>
    <rPh sb="0" eb="2">
      <t>ゼッコク</t>
    </rPh>
    <phoneticPr fontId="12"/>
  </si>
  <si>
    <t>2014年宇部市（万円）</t>
    <rPh sb="0" eb="3">
      <t>ウベシ</t>
    </rPh>
    <phoneticPr fontId="12"/>
  </si>
  <si>
    <t>2014全国（万円）</t>
    <rPh sb="0" eb="2">
      <t>ゼンコク</t>
    </rPh>
    <phoneticPr fontId="12"/>
  </si>
  <si>
    <t>割合全国</t>
    <rPh sb="0" eb="2">
      <t>ワリアイ</t>
    </rPh>
    <phoneticPr fontId="12"/>
  </si>
  <si>
    <t>宇部市割合</t>
    <rPh sb="0" eb="2">
      <t>ワリアイ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</si>
</sst>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name val="ＭＳ 明朝"/>
      <charset val="128"/>
    </font>
    <font>
      <sz val="11"/>
      <name val="ＭＳ 明朝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6"/>
      <name val="ＭＳ 明朝"/>
      <family val="1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2"/>
      <charset val="128"/>
    </font>
    <font>
      <sz val="11"/>
      <name val="ＭＳ 明朝"/>
      <family val="1"/>
      <charset val="128"/>
    </font>
    <font>
      <b/>
      <sz val="9"/>
      <name val="ＭＳ ゴシック"/>
      <family val="2"/>
      <charset val="128"/>
    </font>
    <font>
      <b/>
      <sz val="9"/>
      <name val="ＭＳ 明朝"/>
      <family val="1"/>
      <charset val="128"/>
    </font>
    <font>
      <sz val="11"/>
      <name val="ＭＳ ゴシック"/>
      <family val="2"/>
      <charset val="128"/>
    </font>
    <font>
      <sz val="6"/>
      <name val="ＭＳ 明朝"/>
      <family val="1"/>
      <charset val="128"/>
    </font>
    <font>
      <sz val="14"/>
      <name val="ＭＳ ゴシック"/>
      <family val="2"/>
      <charset val="128"/>
    </font>
    <font>
      <sz val="11"/>
      <name val="MS Mincho"/>
      <family val="1"/>
      <charset val="128"/>
    </font>
    <font>
      <sz val="9"/>
      <name val="MS Mincho"/>
      <family val="1"/>
      <charset val="128"/>
    </font>
    <font>
      <sz val="9"/>
      <name val="MS Gothic"/>
      <family val="2"/>
      <charset val="128"/>
    </font>
    <font>
      <sz val="6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2" fillId="2" borderId="0" xfId="0" quotePrefix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distributed" vertical="center" justifyLastLine="1"/>
    </xf>
    <xf numFmtId="0" fontId="10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horizontal="distributed" vertical="center" justifyLastLine="1"/>
    </xf>
    <xf numFmtId="0" fontId="17" fillId="0" borderId="0" xfId="0" applyFont="1"/>
    <xf numFmtId="0" fontId="12" fillId="0" borderId="11" xfId="0" applyFont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/>
    <xf numFmtId="10" fontId="0" fillId="0" borderId="0" xfId="1" applyNumberFormat="1" applyFont="1"/>
    <xf numFmtId="0" fontId="0" fillId="0" borderId="0" xfId="0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distributed" vertical="center"/>
    </xf>
    <xf numFmtId="3" fontId="8" fillId="0" borderId="0" xfId="0" applyNumberFormat="1" applyFont="1" applyBorder="1" applyAlignment="1">
      <alignment vertical="center" shrinkToFit="1"/>
    </xf>
    <xf numFmtId="0" fontId="11" fillId="2" borderId="0" xfId="0" applyFont="1" applyFill="1" applyBorder="1" applyAlignment="1">
      <alignment horizontal="right" vertical="center"/>
    </xf>
    <xf numFmtId="0" fontId="8" fillId="0" borderId="0" xfId="0" applyFont="1" applyFill="1" applyBorder="1"/>
    <xf numFmtId="3" fontId="0" fillId="0" borderId="0" xfId="0" applyNumberFormat="1" applyFill="1" applyBorder="1"/>
    <xf numFmtId="10" fontId="8" fillId="0" borderId="0" xfId="1" applyNumberFormat="1" applyFont="1" applyBorder="1" applyAlignment="1">
      <alignment vertical="center" shrinkToFit="1"/>
    </xf>
    <xf numFmtId="0" fontId="15" fillId="4" borderId="0" xfId="0" applyFont="1" applyFill="1"/>
    <xf numFmtId="3" fontId="8" fillId="4" borderId="0" xfId="0" applyNumberFormat="1" applyFont="1" applyFill="1" applyBorder="1" applyAlignment="1">
      <alignment vertical="center" shrinkToFit="1"/>
    </xf>
    <xf numFmtId="10" fontId="8" fillId="4" borderId="0" xfId="1" applyNumberFormat="1" applyFont="1" applyFill="1" applyBorder="1" applyAlignment="1">
      <alignment vertical="center" shrinkToFit="1"/>
    </xf>
    <xf numFmtId="0" fontId="8" fillId="4" borderId="0" xfId="0" applyFont="1" applyFill="1" applyBorder="1"/>
    <xf numFmtId="0" fontId="11" fillId="4" borderId="0" xfId="0" applyFont="1" applyFill="1" applyBorder="1" applyAlignment="1">
      <alignment horizontal="right" vertical="center"/>
    </xf>
    <xf numFmtId="0" fontId="0" fillId="4" borderId="0" xfId="0" applyFill="1"/>
    <xf numFmtId="10" fontId="8" fillId="0" borderId="0" xfId="1" applyNumberFormat="1" applyFont="1" applyBorder="1"/>
    <xf numFmtId="0" fontId="2" fillId="2" borderId="9" xfId="0" applyFont="1" applyFill="1" applyBorder="1" applyAlignment="1">
      <alignment horizontal="distributed"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7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distributed" vertical="center" justifyLastLine="1"/>
    </xf>
    <xf numFmtId="0" fontId="2" fillId="2" borderId="8" xfId="0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distributed" vertical="center" justifyLastLine="1"/>
    </xf>
    <xf numFmtId="0" fontId="2" fillId="2" borderId="10" xfId="0" applyFont="1" applyFill="1" applyBorder="1" applyAlignment="1">
      <alignment horizontal="distributed" vertical="center" justifyLastLine="1"/>
    </xf>
    <xf numFmtId="0" fontId="2" fillId="2" borderId="1" xfId="0" applyFont="1" applyFill="1" applyBorder="1" applyAlignment="1">
      <alignment horizontal="distributed" vertical="center" justifyLastLine="1"/>
    </xf>
    <xf numFmtId="0" fontId="2" fillId="2" borderId="11" xfId="0" applyFont="1" applyFill="1" applyBorder="1" applyAlignment="1">
      <alignment horizontal="distributed" vertical="center" justifyLastLine="1"/>
    </xf>
    <xf numFmtId="0" fontId="7" fillId="2" borderId="10" xfId="0" applyFont="1" applyFill="1" applyBorder="1" applyAlignment="1">
      <alignment horizontal="distributed" vertical="center" justifyLastLine="1"/>
    </xf>
    <xf numFmtId="0" fontId="7" fillId="2" borderId="11" xfId="0" applyFont="1" applyFill="1" applyBorder="1" applyAlignment="1">
      <alignment horizontal="distributed" vertical="center" justifyLastLine="1"/>
    </xf>
    <xf numFmtId="0" fontId="7" fillId="2" borderId="1" xfId="0" applyFont="1" applyFill="1" applyBorder="1" applyAlignment="1">
      <alignment horizontal="distributed" vertical="center" justifyLastLine="1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3" xfId="0" applyFont="1" applyFill="1" applyBorder="1" applyAlignment="1">
      <alignment horizontal="distributed" vertical="center" justifyLastLine="1"/>
    </xf>
    <xf numFmtId="0" fontId="2" fillId="2" borderId="6" xfId="0" applyFont="1" applyFill="1" applyBorder="1" applyAlignment="1">
      <alignment horizontal="distributed" vertical="center" justifyLastLine="1"/>
    </xf>
    <xf numFmtId="0" fontId="2" fillId="2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8" fillId="0" borderId="0" xfId="0" applyFont="1" applyBorder="1"/>
    <xf numFmtId="0" fontId="14" fillId="0" borderId="0" xfId="0" applyFont="1"/>
    <xf numFmtId="10" fontId="0" fillId="0" borderId="0" xfId="1" applyNumberFormat="1" applyFont="1" applyAlignment="1"/>
    <xf numFmtId="0" fontId="2" fillId="2" borderId="5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distributed" vertical="center" justifyLastLine="1"/>
    </xf>
    <xf numFmtId="0" fontId="2" fillId="2" borderId="12" xfId="0" applyFont="1" applyFill="1" applyBorder="1" applyAlignment="1">
      <alignment horizontal="distributed" vertical="center" wrapText="1" justifyLastLine="1"/>
    </xf>
    <xf numFmtId="0" fontId="0" fillId="2" borderId="0" xfId="0" applyFont="1" applyFill="1" applyAlignment="1"/>
    <xf numFmtId="0" fontId="0" fillId="2" borderId="12" xfId="0" applyFont="1" applyFill="1" applyBorder="1" applyAlignment="1">
      <alignment horizontal="distributed" vertical="center" justifyLastLine="1"/>
    </xf>
    <xf numFmtId="49" fontId="2" fillId="2" borderId="0" xfId="0" applyNumberFormat="1" applyFont="1" applyFill="1" applyAlignment="1">
      <alignment vertical="top"/>
    </xf>
    <xf numFmtId="49" fontId="6" fillId="2" borderId="0" xfId="0" applyNumberFormat="1" applyFont="1" applyFill="1" applyAlignment="1">
      <alignment horizontal="right"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distributed" vertical="center" justifyLastLine="1"/>
    </xf>
    <xf numFmtId="49" fontId="2" fillId="2" borderId="15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distributed" vertical="center" justifyLastLine="1"/>
    </xf>
    <xf numFmtId="49" fontId="2" fillId="2" borderId="13" xfId="0" applyNumberFormat="1" applyFont="1" applyFill="1" applyBorder="1" applyAlignment="1">
      <alignment horizontal="distributed" vertical="center" justifyLastLine="1"/>
    </xf>
    <xf numFmtId="49" fontId="2" fillId="2" borderId="6" xfId="0" applyNumberFormat="1" applyFont="1" applyFill="1" applyBorder="1" applyAlignment="1">
      <alignment horizontal="distributed" vertical="center" justifyLastLine="1"/>
    </xf>
    <xf numFmtId="49" fontId="2" fillId="2" borderId="14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distributed" vertical="center"/>
    </xf>
    <xf numFmtId="49" fontId="2" fillId="2" borderId="4" xfId="0" applyNumberFormat="1" applyFont="1" applyFill="1" applyBorder="1" applyAlignment="1">
      <alignment horizontal="distributed" vertical="center"/>
    </xf>
    <xf numFmtId="0" fontId="7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7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distributed" vertical="center"/>
    </xf>
    <xf numFmtId="0" fontId="0" fillId="2" borderId="1" xfId="0" applyFont="1" applyFill="1" applyBorder="1" applyAlignment="1">
      <alignment horizontal="distributed" vertical="center"/>
    </xf>
    <xf numFmtId="0" fontId="2" fillId="2" borderId="0" xfId="0" quotePrefix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distributed" vertical="center" wrapText="1"/>
    </xf>
    <xf numFmtId="0" fontId="2" fillId="2" borderId="1" xfId="0" applyFont="1" applyFill="1" applyBorder="1" applyAlignment="1">
      <alignment horizontal="distributed" vertical="center"/>
    </xf>
    <xf numFmtId="0" fontId="2" fillId="2" borderId="11" xfId="0" applyFont="1" applyFill="1" applyBorder="1" applyAlignment="1">
      <alignment horizontal="distributed" vertical="center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7" fillId="2" borderId="4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2" fillId="2" borderId="7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distributed" vertical="center"/>
    </xf>
    <xf numFmtId="0" fontId="2" fillId="2" borderId="5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distributed" vertical="center" wrapText="1"/>
    </xf>
    <xf numFmtId="0" fontId="0" fillId="2" borderId="2" xfId="0" applyFont="1" applyFill="1" applyBorder="1" applyAlignment="1">
      <alignment horizontal="distributed" vertical="center"/>
    </xf>
    <xf numFmtId="0" fontId="0" fillId="2" borderId="3" xfId="0" applyFont="1" applyFill="1" applyBorder="1" applyAlignment="1">
      <alignment horizontal="distributed" vertical="center"/>
    </xf>
    <xf numFmtId="0" fontId="0" fillId="2" borderId="8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horizontal="distributed" vertical="center"/>
    </xf>
    <xf numFmtId="0" fontId="0" fillId="2" borderId="6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 wrapText="1"/>
    </xf>
    <xf numFmtId="0" fontId="0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 justifyLastLine="1"/>
    </xf>
    <xf numFmtId="0" fontId="0" fillId="2" borderId="0" xfId="0" applyFont="1" applyFill="1" applyAlignment="1">
      <alignment horizontal="distributed" vertical="center" justifyLastLine="1"/>
    </xf>
    <xf numFmtId="0" fontId="0" fillId="2" borderId="4" xfId="0" applyFont="1" applyFill="1" applyBorder="1" applyAlignment="1">
      <alignment horizontal="distributed" vertical="center" justifyLastLine="1"/>
    </xf>
    <xf numFmtId="0" fontId="0" fillId="0" borderId="1" xfId="0" applyFont="1" applyBorder="1" applyAlignment="1">
      <alignment horizontal="distributed" vertical="center" justifyLastLine="1"/>
    </xf>
    <xf numFmtId="0" fontId="0" fillId="0" borderId="11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 justifyLastLine="1"/>
    </xf>
    <xf numFmtId="0" fontId="0" fillId="0" borderId="8" xfId="0" applyFont="1" applyBorder="1" applyAlignment="1">
      <alignment horizontal="distributed" vertical="center" justifyLastLine="1"/>
    </xf>
    <xf numFmtId="0" fontId="0" fillId="0" borderId="5" xfId="0" applyFont="1" applyBorder="1" applyAlignment="1">
      <alignment horizontal="distributed" vertical="center" justifyLastLine="1"/>
    </xf>
    <xf numFmtId="0" fontId="11" fillId="0" borderId="0" xfId="0" applyFont="1" applyAlignment="1">
      <alignment horizontal="right" vertical="center"/>
    </xf>
    <xf numFmtId="0" fontId="0" fillId="0" borderId="2" xfId="0" applyFont="1" applyBorder="1" applyAlignment="1">
      <alignment horizontal="distributed"/>
    </xf>
    <xf numFmtId="0" fontId="0" fillId="0" borderId="3" xfId="0" applyFont="1" applyBorder="1" applyAlignment="1">
      <alignment horizontal="distributed"/>
    </xf>
    <xf numFmtId="0" fontId="0" fillId="0" borderId="8" xfId="0" applyFont="1" applyBorder="1" applyAlignment="1">
      <alignment horizontal="distributed"/>
    </xf>
    <xf numFmtId="0" fontId="0" fillId="0" borderId="5" xfId="0" applyFont="1" applyBorder="1" applyAlignment="1">
      <alignment horizontal="distributed"/>
    </xf>
    <xf numFmtId="0" fontId="0" fillId="0" borderId="6" xfId="0" applyFont="1" applyBorder="1" applyAlignment="1">
      <alignment horizontal="distributed"/>
    </xf>
    <xf numFmtId="0" fontId="0" fillId="0" borderId="3" xfId="0" applyFont="1" applyBorder="1" applyAlignment="1">
      <alignment horizontal="distributed" vertical="center" justifyLastLine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0" fillId="0" borderId="1" xfId="0" applyFont="1" applyBorder="1" applyAlignment="1"/>
    <xf numFmtId="0" fontId="2" fillId="2" borderId="7" xfId="0" applyFont="1" applyFill="1" applyBorder="1" applyAlignment="1">
      <alignment horizontal="distributed" vertical="center" wrapText="1" justifyLastLine="1"/>
    </xf>
    <xf numFmtId="0" fontId="0" fillId="0" borderId="2" xfId="0" applyFont="1" applyBorder="1" applyAlignment="1">
      <alignment horizontal="distributed" vertical="center" wrapText="1" justifyLastLine="1"/>
    </xf>
    <xf numFmtId="0" fontId="0" fillId="0" borderId="3" xfId="0" applyFont="1" applyBorder="1" applyAlignment="1">
      <alignment horizontal="distributed" vertical="center" wrapText="1" justifyLastLine="1"/>
    </xf>
    <xf numFmtId="0" fontId="0" fillId="0" borderId="8" xfId="0" applyFont="1" applyBorder="1" applyAlignment="1">
      <alignment horizontal="distributed" vertical="center" wrapText="1" justifyLastLine="1"/>
    </xf>
    <xf numFmtId="0" fontId="0" fillId="0" borderId="5" xfId="0" applyFont="1" applyBorder="1" applyAlignment="1">
      <alignment horizontal="distributed" vertical="center" wrapText="1" justifyLastLine="1"/>
    </xf>
    <xf numFmtId="0" fontId="0" fillId="0" borderId="6" xfId="0" applyFont="1" applyBorder="1" applyAlignment="1">
      <alignment horizontal="distributed" vertical="center" wrapText="1" justifyLastLine="1"/>
    </xf>
    <xf numFmtId="0" fontId="0" fillId="0" borderId="0" xfId="0" applyFont="1" applyAlignment="1">
      <alignment horizontal="right" vertical="center"/>
    </xf>
    <xf numFmtId="0" fontId="2" fillId="2" borderId="14" xfId="0" applyFont="1" applyFill="1" applyBorder="1" applyAlignment="1">
      <alignment horizontal="distributed" vertical="center"/>
    </xf>
    <xf numFmtId="0" fontId="0" fillId="0" borderId="14" xfId="0" applyFont="1" applyBorder="1" applyAlignment="1"/>
    <xf numFmtId="0" fontId="0" fillId="0" borderId="12" xfId="0" applyFont="1" applyBorder="1" applyAlignment="1">
      <alignment horizontal="distributed" vertical="center" justifyLastLine="1"/>
    </xf>
    <xf numFmtId="0" fontId="2" fillId="2" borderId="9" xfId="0" applyFont="1" applyFill="1" applyBorder="1" applyAlignment="1">
      <alignment horizontal="distributed" vertical="center" justifyLastLine="1"/>
    </xf>
    <xf numFmtId="0" fontId="2" fillId="2" borderId="4" xfId="0" applyFont="1" applyFill="1" applyBorder="1" applyAlignment="1">
      <alignment horizontal="distributed" vertical="center" justifyLastLine="1"/>
    </xf>
    <xf numFmtId="0" fontId="2" fillId="0" borderId="1" xfId="0" applyFont="1" applyBorder="1" applyAlignment="1">
      <alignment horizontal="distributed" vertical="center" justifyLastLine="1"/>
    </xf>
    <xf numFmtId="0" fontId="2" fillId="0" borderId="11" xfId="0" applyFont="1" applyBorder="1" applyAlignment="1">
      <alignment horizontal="distributed" vertical="center" justifyLastLine="1"/>
    </xf>
    <xf numFmtId="0" fontId="0" fillId="0" borderId="6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/>
    </xf>
    <xf numFmtId="0" fontId="0" fillId="0" borderId="3" xfId="0" applyFont="1" applyBorder="1" applyAlignment="1">
      <alignment horizontal="distributed" vertical="center"/>
    </xf>
    <xf numFmtId="0" fontId="0" fillId="0" borderId="8" xfId="0" applyFont="1" applyBorder="1" applyAlignment="1">
      <alignment horizontal="distributed" vertical="center"/>
    </xf>
    <xf numFmtId="0" fontId="0" fillId="0" borderId="5" xfId="0" applyFont="1" applyBorder="1" applyAlignment="1">
      <alignment horizontal="distributed" vertical="center"/>
    </xf>
    <xf numFmtId="0" fontId="0" fillId="0" borderId="6" xfId="0" applyFont="1" applyBorder="1" applyAlignment="1">
      <alignment horizontal="distributed"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distributed" vertical="center" justifyLastLine="1"/>
    </xf>
    <xf numFmtId="0" fontId="0" fillId="0" borderId="0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distributed" vertical="center" justifyLastLine="1"/>
    </xf>
    <xf numFmtId="0" fontId="0" fillId="2" borderId="9" xfId="0" applyFont="1" applyFill="1" applyBorder="1" applyAlignment="1">
      <alignment horizontal="distributed" vertical="center" justifyLastLine="1"/>
    </xf>
    <xf numFmtId="0" fontId="0" fillId="2" borderId="0" xfId="0" applyFont="1" applyFill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 justifyLastLine="1"/>
    </xf>
    <xf numFmtId="0" fontId="0" fillId="2" borderId="8" xfId="0" applyFont="1" applyFill="1" applyBorder="1" applyAlignment="1">
      <alignment horizontal="distributed" vertical="center" justifyLastLine="1"/>
    </xf>
    <xf numFmtId="0" fontId="0" fillId="2" borderId="5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right" vertical="center"/>
    </xf>
    <xf numFmtId="0" fontId="0" fillId="0" borderId="9" xfId="0" applyFont="1" applyBorder="1" applyAlignment="1">
      <alignment horizontal="distributed" vertical="center" justifyLastLine="1"/>
    </xf>
    <xf numFmtId="0" fontId="0" fillId="0" borderId="0" xfId="0" applyFont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/>
    </xf>
    <xf numFmtId="0" fontId="2" fillId="2" borderId="2" xfId="0" applyFont="1" applyFill="1" applyBorder="1" applyAlignment="1"/>
    <xf numFmtId="0" fontId="2" fillId="0" borderId="2" xfId="0" applyFont="1" applyBorder="1" applyAlignment="1"/>
    <xf numFmtId="0" fontId="1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0" fontId="8" fillId="4" borderId="0" xfId="1" applyNumberFormat="1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Manufacturing Shipments –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371416808193093E-2"/>
          <c:y val="8.3213593398864361E-2"/>
          <c:w val="0.94710246513303487"/>
          <c:h val="0.552246925016725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Chemical and allied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(Sheet2!$C$3,Sheet2!$E$3)</c:f>
              <c:numCache>
                <c:formatCode>General</c:formatCode>
                <c:ptCount val="2"/>
                <c:pt idx="0" formatCode="#,##0">
                  <c:v>2793857700</c:v>
                </c:pt>
                <c:pt idx="1">
                  <c:v>31907805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514D-9923-25F91FEB0D6C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Production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(Sheet2!$C$4,Sheet2!$E$4)</c:f>
              <c:numCache>
                <c:formatCode>General</c:formatCode>
                <c:ptCount val="2"/>
                <c:pt idx="0" formatCode="#,##0">
                  <c:v>1591070500</c:v>
                </c:pt>
                <c:pt idx="1">
                  <c:v>4727355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3-514D-9923-25F91FEB0D6C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Ceramic, stone and clay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(Sheet2!$C$5,Sheet2!$E$5)</c:f>
              <c:numCache>
                <c:formatCode>General</c:formatCode>
                <c:ptCount val="2"/>
                <c:pt idx="0" formatCode="#,##0">
                  <c:v>676459200</c:v>
                </c:pt>
                <c:pt idx="1">
                  <c:v>3618649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3-514D-9923-25F91FEB0D6C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(Sheet2!$C$6,Sheet2!$E$6)</c:f>
              <c:numCache>
                <c:formatCode>General</c:formatCode>
                <c:ptCount val="2"/>
                <c:pt idx="0" formatCode="#,##0">
                  <c:v>1893381600</c:v>
                </c:pt>
                <c:pt idx="1">
                  <c:v>2181039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3-514D-9923-25F91FEB0D6C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Electronic parts, devices and electronic circuits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(Sheet2!$C$7,Sheet2!$E$7)</c:f>
              <c:numCache>
                <c:formatCode>General</c:formatCode>
                <c:ptCount val="2"/>
                <c:pt idx="0" formatCode="#,##0">
                  <c:v>1374694600</c:v>
                </c:pt>
                <c:pt idx="1">
                  <c:v>1548441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3-514D-9923-25F91FEB0D6C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(Sheet2!$C$8,Sheet2!$E$8)</c:f>
              <c:numCache>
                <c:formatCode>General</c:formatCode>
                <c:ptCount val="2"/>
                <c:pt idx="0" formatCode="#,##0">
                  <c:v>1294033100</c:v>
                </c:pt>
                <c:pt idx="1">
                  <c:v>1268482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93-514D-9923-25F91FEB0D6C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General-purpose machinery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(Sheet2!$C$9,Sheet2!$E$9)</c:f>
              <c:numCache>
                <c:formatCode>General</c:formatCode>
                <c:ptCount val="2"/>
                <c:pt idx="0" formatCode="#,##0">
                  <c:v>985030700</c:v>
                </c:pt>
                <c:pt idx="1">
                  <c:v>700497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93-514D-9923-25F91FEB0D6C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(Sheet2!$C$10,Sheet2!$E$10)</c:f>
              <c:numCache>
                <c:formatCode>#,##0</c:formatCode>
                <c:ptCount val="2"/>
                <c:pt idx="0">
                  <c:v>19220252500</c:v>
                </c:pt>
                <c:pt idx="1">
                  <c:v>1899528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93-514D-9923-25F91FEB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315615"/>
        <c:axId val="1140277199"/>
      </c:barChart>
      <c:catAx>
        <c:axId val="114031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0277199"/>
        <c:crosses val="autoZero"/>
        <c:auto val="1"/>
        <c:lblAlgn val="ctr"/>
        <c:lblOffset val="100"/>
        <c:noMultiLvlLbl val="0"/>
      </c:catAx>
      <c:valAx>
        <c:axId val="11402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03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76933765632238"/>
          <c:y val="0.70560924982416406"/>
          <c:w val="0.70846132468735523"/>
          <c:h val="0.28131885475099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Manufacturing Shipments – 2014</a:t>
            </a:r>
            <a:endParaRPr lang="ja-JP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D0E-F24F-9A11-325993A11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E-F24F-9A11-325993A11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0E-F24F-9A11-325993A11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E-F24F-9A11-325993A11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0E-F24F-9A11-325993A11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E-F24F-9A11-325993A11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0E-F24F-9A11-325993A114C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D0E-F24F-9A11-325993A114C7}"/>
              </c:ext>
            </c:extLst>
          </c:dPt>
          <c:cat>
            <c:strRef>
              <c:f>Sheet1!$A$3:$A$10</c:f>
              <c:strCache>
                <c:ptCount val="8"/>
                <c:pt idx="0">
                  <c:v>Chemical and allied products</c:v>
                </c:pt>
                <c:pt idx="1">
                  <c:v>Production machinery</c:v>
                </c:pt>
                <c:pt idx="2">
                  <c:v>Ceramic, stone and clay products</c:v>
                </c:pt>
                <c:pt idx="3">
                  <c:v>Iron and steel</c:v>
                </c:pt>
                <c:pt idx="4">
                  <c:v>Electronic parts, devices and electronic circuits</c:v>
                </c:pt>
                <c:pt idx="5">
                  <c:v>Fabricated metal products</c:v>
                </c:pt>
                <c:pt idx="6">
                  <c:v>General-purpose machinery</c:v>
                </c:pt>
                <c:pt idx="7">
                  <c:v>Others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31907805</c:v>
                </c:pt>
                <c:pt idx="1">
                  <c:v>4727355</c:v>
                </c:pt>
                <c:pt idx="2">
                  <c:v>3618649</c:v>
                </c:pt>
                <c:pt idx="3">
                  <c:v>2181039</c:v>
                </c:pt>
                <c:pt idx="4">
                  <c:v>1548441</c:v>
                </c:pt>
                <c:pt idx="5">
                  <c:v>1268482</c:v>
                </c:pt>
                <c:pt idx="6">
                  <c:v>700497</c:v>
                </c:pt>
                <c:pt idx="7">
                  <c:v>1899528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0E-F24F-9A11-325993A1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3</xdr:row>
      <xdr:rowOff>0</xdr:rowOff>
    </xdr:from>
    <xdr:to>
      <xdr:col>21</xdr:col>
      <xdr:colOff>628650</xdr:colOff>
      <xdr:row>34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5CBB2D-1996-1C41-8802-CF1B86F5B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</xdr:row>
      <xdr:rowOff>0</xdr:rowOff>
    </xdr:from>
    <xdr:to>
      <xdr:col>19</xdr:col>
      <xdr:colOff>685800</xdr:colOff>
      <xdr:row>28</xdr:row>
      <xdr:rowOff>101600</xdr:rowOff>
    </xdr:to>
    <xdr:graphicFrame macro="">
      <xdr:nvGraphicFramePr>
        <xdr:cNvPr id="6180" name="グラフ 1">
          <a:extLst>
            <a:ext uri="{FF2B5EF4-FFF2-40B4-BE49-F238E27FC236}">
              <a16:creationId xmlns:a16="http://schemas.microsoft.com/office/drawing/2014/main" id="{9BBF6025-C88A-9A42-BFB6-3FE64007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92075</xdr:colOff>
      <xdr:row>7</xdr:row>
      <xdr:rowOff>9525</xdr:rowOff>
    </xdr:from>
    <xdr:to>
      <xdr:col>51</xdr:col>
      <xdr:colOff>67098</xdr:colOff>
      <xdr:row>8</xdr:row>
      <xdr:rowOff>99483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35ACAE7-5F17-B740-93FB-E9B7A5D557DF}"/>
            </a:ext>
          </a:extLst>
        </xdr:cNvPr>
        <xdr:cNvSpPr>
          <a:spLocks noChangeArrowheads="1"/>
        </xdr:cNvSpPr>
      </xdr:nvSpPr>
      <xdr:spPr bwMode="auto">
        <a:xfrm>
          <a:off x="84867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  <xdr:twoCellAnchor>
    <xdr:from>
      <xdr:col>81</xdr:col>
      <xdr:colOff>76200</xdr:colOff>
      <xdr:row>7</xdr:row>
      <xdr:rowOff>9525</xdr:rowOff>
    </xdr:from>
    <xdr:to>
      <xdr:col>82</xdr:col>
      <xdr:colOff>38100</xdr:colOff>
      <xdr:row>8</xdr:row>
      <xdr:rowOff>99483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61D577-3ACF-F24C-A7EF-7D3CC728EF26}"/>
            </a:ext>
          </a:extLst>
        </xdr:cNvPr>
        <xdr:cNvSpPr>
          <a:spLocks noChangeArrowheads="1"/>
        </xdr:cNvSpPr>
      </xdr:nvSpPr>
      <xdr:spPr bwMode="auto">
        <a:xfrm>
          <a:off x="134778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8" zoomScale="109" zoomScaleNormal="75" workbookViewId="0">
      <selection activeCell="Z17" sqref="Z17:Z40"/>
    </sheetView>
  </sheetViews>
  <sheetFormatPr baseColWidth="10" defaultColWidth="9" defaultRowHeight="19.5" customHeight="1"/>
  <cols>
    <col min="1" max="1" width="0.33203125" style="1" customWidth="1"/>
    <col min="2" max="2" width="21.1640625" style="1" customWidth="1"/>
    <col min="3" max="3" width="8.6640625" style="1" customWidth="1"/>
    <col min="4" max="4" width="1.6640625" style="1" customWidth="1"/>
    <col min="5" max="5" width="8.6640625" style="1" customWidth="1"/>
    <col min="6" max="6" width="1.6640625" style="1" customWidth="1"/>
    <col min="7" max="7" width="11.1640625" style="1" customWidth="1"/>
    <col min="8" max="8" width="1.6640625" style="1" customWidth="1"/>
    <col min="9" max="9" width="8.6640625" style="1" customWidth="1"/>
    <col min="10" max="10" width="1.6640625" style="1" customWidth="1"/>
    <col min="11" max="11" width="8.6640625" style="1" customWidth="1"/>
    <col min="12" max="12" width="1.6640625" style="1" customWidth="1"/>
    <col min="13" max="13" width="11.1640625" style="1" customWidth="1"/>
    <col min="14" max="14" width="1.6640625" style="1" customWidth="1"/>
    <col min="15" max="15" width="0.83203125" style="1" customWidth="1"/>
    <col min="16" max="16" width="8.6640625" style="1" customWidth="1"/>
    <col min="17" max="17" width="1.6640625" style="1" customWidth="1"/>
    <col min="18" max="18" width="8.6640625" style="1" customWidth="1"/>
    <col min="19" max="19" width="1.6640625" style="1" customWidth="1"/>
    <col min="20" max="20" width="11.1640625" style="1" customWidth="1"/>
    <col min="21" max="21" width="1.6640625" style="1" customWidth="1"/>
    <col min="22" max="22" width="8.6640625" style="1" customWidth="1"/>
    <col min="23" max="23" width="1.6640625" style="1" customWidth="1"/>
    <col min="24" max="24" width="8.6640625" style="1" customWidth="1"/>
    <col min="25" max="25" width="1.6640625" style="1" customWidth="1"/>
    <col min="26" max="26" width="11.1640625" style="1" customWidth="1"/>
    <col min="27" max="27" width="1.6640625" style="1" customWidth="1"/>
    <col min="28" max="28" width="3.6640625" style="1" customWidth="1"/>
    <col min="29" max="29" width="21.1640625" style="1" customWidth="1"/>
    <col min="30" max="16384" width="9" style="1"/>
  </cols>
  <sheetData>
    <row r="1" spans="1:29" ht="17" customHeight="1">
      <c r="A1" s="96" t="s">
        <v>592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1" t="s">
        <v>49</v>
      </c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2"/>
    </row>
    <row r="2" spans="1:29" ht="12" customHeight="1"/>
    <row r="3" spans="1:29" ht="17" customHeight="1">
      <c r="A3" s="85" t="s">
        <v>591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35"/>
      <c r="P3" s="93" t="s">
        <v>59</v>
      </c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2" customHeight="1"/>
    <row r="5" spans="1:29" ht="15" customHeight="1">
      <c r="A5" s="86" t="s">
        <v>60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36"/>
      <c r="P5" s="87" t="s">
        <v>61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1:29" ht="15" customHeight="1">
      <c r="A6" s="86" t="s">
        <v>599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36"/>
      <c r="P6" s="87" t="s">
        <v>96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 ht="12.75" customHeight="1"/>
    <row r="8" spans="1:29" s="2" customFormat="1" ht="19.5" customHeight="1">
      <c r="A8" s="94" t="s">
        <v>88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37"/>
      <c r="P8" s="95" t="s">
        <v>597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</row>
    <row r="9" spans="1:29" ht="13.5" customHeight="1">
      <c r="AC9" s="3"/>
    </row>
    <row r="10" spans="1:29" ht="19.5" customHeight="1">
      <c r="A10" s="15"/>
      <c r="B10" s="15" t="s">
        <v>298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 t="s">
        <v>2</v>
      </c>
    </row>
    <row r="11" spans="1:29" ht="2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3"/>
    </row>
    <row r="12" spans="1:29" ht="22.5" customHeight="1">
      <c r="A12" s="76" t="s">
        <v>53</v>
      </c>
      <c r="B12" s="89"/>
      <c r="C12" s="80" t="s">
        <v>58</v>
      </c>
      <c r="D12" s="80"/>
      <c r="E12" s="80"/>
      <c r="F12" s="80"/>
      <c r="G12" s="80"/>
      <c r="H12" s="81"/>
      <c r="I12" s="79" t="s">
        <v>99</v>
      </c>
      <c r="J12" s="80"/>
      <c r="K12" s="80"/>
      <c r="L12" s="80"/>
      <c r="M12" s="80"/>
      <c r="N12" s="80"/>
      <c r="O12" s="40"/>
      <c r="P12" s="79" t="s">
        <v>167</v>
      </c>
      <c r="Q12" s="80"/>
      <c r="R12" s="80"/>
      <c r="S12" s="80"/>
      <c r="T12" s="80"/>
      <c r="U12" s="81"/>
      <c r="V12" s="84" t="s">
        <v>168</v>
      </c>
      <c r="W12" s="84"/>
      <c r="X12" s="84"/>
      <c r="Y12" s="84"/>
      <c r="Z12" s="84"/>
      <c r="AA12" s="83"/>
      <c r="AB12" s="75" t="s">
        <v>53</v>
      </c>
      <c r="AC12" s="76"/>
    </row>
    <row r="13" spans="1:29" ht="22.5" customHeight="1">
      <c r="A13" s="78" t="s">
        <v>54</v>
      </c>
      <c r="B13" s="90"/>
      <c r="C13" s="80" t="s">
        <v>50</v>
      </c>
      <c r="D13" s="81"/>
      <c r="E13" s="79" t="s">
        <v>51</v>
      </c>
      <c r="F13" s="81"/>
      <c r="G13" s="79" t="s">
        <v>52</v>
      </c>
      <c r="H13" s="81"/>
      <c r="I13" s="79" t="s">
        <v>50</v>
      </c>
      <c r="J13" s="81"/>
      <c r="K13" s="79" t="s">
        <v>51</v>
      </c>
      <c r="L13" s="81"/>
      <c r="M13" s="79" t="s">
        <v>52</v>
      </c>
      <c r="N13" s="80"/>
      <c r="O13" s="40"/>
      <c r="P13" s="79" t="s">
        <v>50</v>
      </c>
      <c r="Q13" s="81"/>
      <c r="R13" s="79" t="s">
        <v>51</v>
      </c>
      <c r="S13" s="81"/>
      <c r="T13" s="79" t="s">
        <v>52</v>
      </c>
      <c r="U13" s="81"/>
      <c r="V13" s="82" t="s">
        <v>50</v>
      </c>
      <c r="W13" s="83"/>
      <c r="X13" s="82" t="s">
        <v>51</v>
      </c>
      <c r="Y13" s="83"/>
      <c r="Z13" s="82" t="s">
        <v>52</v>
      </c>
      <c r="AA13" s="83"/>
      <c r="AB13" s="77" t="s">
        <v>54</v>
      </c>
      <c r="AC13" s="78"/>
    </row>
    <row r="14" spans="1:29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3"/>
      <c r="P14" s="5"/>
      <c r="Q14" s="5"/>
      <c r="R14" s="5"/>
      <c r="S14" s="5"/>
      <c r="T14" s="5"/>
      <c r="U14" s="5"/>
      <c r="V14" s="48"/>
      <c r="W14" s="48"/>
      <c r="X14" s="48"/>
      <c r="Y14" s="48"/>
      <c r="Z14" s="48"/>
      <c r="AA14" s="49"/>
      <c r="AB14" s="18"/>
      <c r="AC14" s="5"/>
    </row>
    <row r="15" spans="1:29" ht="15" customHeight="1">
      <c r="A15" s="74" t="s">
        <v>16</v>
      </c>
      <c r="B15" s="88"/>
      <c r="C15" s="13">
        <v>223</v>
      </c>
      <c r="D15" s="13"/>
      <c r="E15" s="14" t="s">
        <v>91</v>
      </c>
      <c r="G15" s="14" t="s">
        <v>93</v>
      </c>
      <c r="H15" s="13"/>
      <c r="I15" s="13">
        <v>195</v>
      </c>
      <c r="J15" s="13"/>
      <c r="K15" s="14" t="s">
        <v>122</v>
      </c>
      <c r="M15" s="14" t="s">
        <v>123</v>
      </c>
      <c r="N15" s="13"/>
      <c r="O15" s="13"/>
      <c r="P15" s="13">
        <v>185</v>
      </c>
      <c r="Q15" s="13"/>
      <c r="R15" s="14" t="s">
        <v>169</v>
      </c>
      <c r="T15" s="14" t="s">
        <v>172</v>
      </c>
      <c r="U15" s="13"/>
      <c r="V15" s="7">
        <v>179</v>
      </c>
      <c r="W15" s="7"/>
      <c r="X15" s="8" t="s">
        <v>341</v>
      </c>
      <c r="Y15" s="9"/>
      <c r="Z15" s="8" t="s">
        <v>342</v>
      </c>
      <c r="AA15" s="10"/>
      <c r="AB15" s="72" t="s">
        <v>16</v>
      </c>
      <c r="AC15" s="74"/>
    </row>
    <row r="16" spans="1:29" ht="15" customHeight="1">
      <c r="A16" s="13"/>
      <c r="B16" s="20"/>
      <c r="C16" s="13"/>
      <c r="D16" s="13"/>
      <c r="E16" s="13"/>
      <c r="G16" s="3"/>
      <c r="H16" s="13"/>
      <c r="I16" s="13"/>
      <c r="J16" s="13"/>
      <c r="K16" s="13"/>
      <c r="M16" s="14"/>
      <c r="N16" s="13"/>
      <c r="O16" s="13"/>
      <c r="P16" s="13"/>
      <c r="Q16" s="13"/>
      <c r="R16" s="13"/>
      <c r="T16" s="3"/>
      <c r="U16" s="13"/>
      <c r="V16" s="7"/>
      <c r="W16" s="7"/>
      <c r="X16" s="7"/>
      <c r="Y16" s="9"/>
      <c r="Z16" s="19"/>
      <c r="AA16" s="10"/>
      <c r="AB16" s="25"/>
      <c r="AC16" s="13"/>
    </row>
    <row r="17" spans="1:29" ht="22" customHeight="1">
      <c r="A17" s="11"/>
      <c r="B17" s="12" t="s">
        <v>55</v>
      </c>
      <c r="C17" s="13">
        <v>31</v>
      </c>
      <c r="D17" s="13"/>
      <c r="E17" s="13">
        <v>772</v>
      </c>
      <c r="G17" s="14" t="s">
        <v>92</v>
      </c>
      <c r="H17" s="13"/>
      <c r="I17" s="13">
        <v>27</v>
      </c>
      <c r="J17" s="13"/>
      <c r="K17" s="13">
        <v>893</v>
      </c>
      <c r="M17" s="14" t="s">
        <v>124</v>
      </c>
      <c r="N17" s="13"/>
      <c r="O17" s="13"/>
      <c r="P17" s="13">
        <v>24</v>
      </c>
      <c r="Q17" s="13"/>
      <c r="R17" s="13">
        <v>879</v>
      </c>
      <c r="T17" s="14" t="s">
        <v>173</v>
      </c>
      <c r="U17" s="13"/>
      <c r="V17" s="7">
        <v>23</v>
      </c>
      <c r="W17" s="7"/>
      <c r="X17" s="7">
        <v>901</v>
      </c>
      <c r="Y17" s="9"/>
      <c r="Z17" s="8" t="s">
        <v>343</v>
      </c>
      <c r="AA17" s="10"/>
      <c r="AB17" s="72" t="s">
        <v>55</v>
      </c>
      <c r="AC17" s="73"/>
    </row>
    <row r="18" spans="1:29" ht="22" customHeight="1">
      <c r="A18" s="11"/>
      <c r="B18" s="12" t="s">
        <v>27</v>
      </c>
      <c r="C18" s="13">
        <v>8</v>
      </c>
      <c r="D18" s="13"/>
      <c r="E18" s="13">
        <v>102</v>
      </c>
      <c r="G18" s="14" t="s">
        <v>100</v>
      </c>
      <c r="H18" s="13"/>
      <c r="I18" s="13">
        <v>7</v>
      </c>
      <c r="J18" s="13"/>
      <c r="K18" s="13">
        <v>80</v>
      </c>
      <c r="M18" s="14" t="s">
        <v>125</v>
      </c>
      <c r="N18" s="13"/>
      <c r="O18" s="13"/>
      <c r="P18" s="13">
        <v>6</v>
      </c>
      <c r="Q18" s="13"/>
      <c r="R18" s="13">
        <v>69</v>
      </c>
      <c r="T18" s="14" t="s">
        <v>174</v>
      </c>
      <c r="U18" s="13"/>
      <c r="V18" s="7">
        <v>7</v>
      </c>
      <c r="W18" s="7"/>
      <c r="X18" s="7">
        <v>93</v>
      </c>
      <c r="Y18" s="9"/>
      <c r="Z18" s="8" t="s">
        <v>344</v>
      </c>
      <c r="AA18" s="10"/>
      <c r="AB18" s="72" t="s">
        <v>27</v>
      </c>
      <c r="AC18" s="73"/>
    </row>
    <row r="19" spans="1:29" ht="22" customHeight="1">
      <c r="A19" s="11"/>
      <c r="B19" s="12" t="s">
        <v>28</v>
      </c>
      <c r="C19" s="13">
        <v>9</v>
      </c>
      <c r="D19" s="13"/>
      <c r="E19" s="13">
        <v>433</v>
      </c>
      <c r="G19" s="14" t="s">
        <v>101</v>
      </c>
      <c r="H19" s="13"/>
      <c r="I19" s="13">
        <v>7</v>
      </c>
      <c r="J19" s="13"/>
      <c r="K19" s="13">
        <v>461</v>
      </c>
      <c r="M19" s="14" t="s">
        <v>126</v>
      </c>
      <c r="N19" s="13"/>
      <c r="O19" s="13"/>
      <c r="P19" s="13">
        <v>6</v>
      </c>
      <c r="Q19" s="13"/>
      <c r="R19" s="13">
        <v>434</v>
      </c>
      <c r="T19" s="14" t="s">
        <v>175</v>
      </c>
      <c r="U19" s="13"/>
      <c r="V19" s="7">
        <v>5</v>
      </c>
      <c r="W19" s="7"/>
      <c r="X19" s="7">
        <v>426</v>
      </c>
      <c r="Y19" s="9"/>
      <c r="Z19" s="8" t="s">
        <v>345</v>
      </c>
      <c r="AA19" s="10"/>
      <c r="AB19" s="72" t="s">
        <v>28</v>
      </c>
      <c r="AC19" s="73" t="s">
        <v>28</v>
      </c>
    </row>
    <row r="20" spans="1:29" ht="22" customHeight="1">
      <c r="A20" s="11"/>
      <c r="B20" s="12" t="s">
        <v>29</v>
      </c>
      <c r="C20" s="13">
        <v>9</v>
      </c>
      <c r="D20" s="13"/>
      <c r="E20" s="13">
        <v>114</v>
      </c>
      <c r="G20" s="14" t="s">
        <v>102</v>
      </c>
      <c r="H20" s="13"/>
      <c r="I20" s="13">
        <v>4</v>
      </c>
      <c r="J20" s="13"/>
      <c r="K20" s="13">
        <v>55</v>
      </c>
      <c r="M20" s="14" t="s">
        <v>127</v>
      </c>
      <c r="N20" s="13"/>
      <c r="O20" s="13"/>
      <c r="P20" s="13">
        <v>3</v>
      </c>
      <c r="Q20" s="13"/>
      <c r="R20" s="13">
        <v>22</v>
      </c>
      <c r="T20" s="14" t="s">
        <v>176</v>
      </c>
      <c r="U20" s="13"/>
      <c r="V20" s="7">
        <v>3</v>
      </c>
      <c r="W20" s="7"/>
      <c r="X20" s="7">
        <v>24</v>
      </c>
      <c r="Y20" s="9"/>
      <c r="Z20" s="8" t="s">
        <v>346</v>
      </c>
      <c r="AA20" s="10"/>
      <c r="AB20" s="72" t="s">
        <v>29</v>
      </c>
      <c r="AC20" s="73" t="s">
        <v>29</v>
      </c>
    </row>
    <row r="21" spans="1:29" ht="22" customHeight="1">
      <c r="A21" s="11"/>
      <c r="B21" s="12" t="s">
        <v>30</v>
      </c>
      <c r="C21" s="13">
        <v>3</v>
      </c>
      <c r="D21" s="13"/>
      <c r="E21" s="13">
        <v>17</v>
      </c>
      <c r="G21" s="14" t="s">
        <v>103</v>
      </c>
      <c r="H21" s="13"/>
      <c r="I21" s="13">
        <v>4</v>
      </c>
      <c r="J21" s="13"/>
      <c r="K21" s="13">
        <v>19</v>
      </c>
      <c r="M21" s="14" t="s">
        <v>128</v>
      </c>
      <c r="N21" s="13"/>
      <c r="O21" s="13"/>
      <c r="P21" s="13">
        <v>4</v>
      </c>
      <c r="Q21" s="13"/>
      <c r="R21" s="13">
        <v>19</v>
      </c>
      <c r="T21" s="14" t="s">
        <v>177</v>
      </c>
      <c r="U21" s="13"/>
      <c r="V21" s="7">
        <v>4</v>
      </c>
      <c r="W21" s="7"/>
      <c r="X21" s="7">
        <v>27</v>
      </c>
      <c r="Y21" s="9"/>
      <c r="Z21" s="8" t="s">
        <v>347</v>
      </c>
      <c r="AA21" s="10"/>
      <c r="AB21" s="72" t="s">
        <v>30</v>
      </c>
      <c r="AC21" s="73" t="s">
        <v>30</v>
      </c>
    </row>
    <row r="22" spans="1:29" ht="22" customHeight="1">
      <c r="A22" s="11"/>
      <c r="B22" s="12" t="s">
        <v>31</v>
      </c>
      <c r="C22" s="13">
        <v>3</v>
      </c>
      <c r="D22" s="13"/>
      <c r="E22" s="13">
        <v>91</v>
      </c>
      <c r="G22" s="14" t="s">
        <v>0</v>
      </c>
      <c r="H22" s="13"/>
      <c r="I22" s="13">
        <v>2</v>
      </c>
      <c r="J22" s="13"/>
      <c r="K22" s="13">
        <v>81</v>
      </c>
      <c r="M22" s="14" t="s">
        <v>0</v>
      </c>
      <c r="N22" s="13"/>
      <c r="O22" s="13"/>
      <c r="P22" s="13">
        <v>2</v>
      </c>
      <c r="Q22" s="13"/>
      <c r="R22" s="13">
        <v>78</v>
      </c>
      <c r="T22" s="14" t="s">
        <v>0</v>
      </c>
      <c r="U22" s="13"/>
      <c r="V22" s="7">
        <v>2</v>
      </c>
      <c r="W22" s="7"/>
      <c r="X22" s="7">
        <v>74</v>
      </c>
      <c r="Y22" s="9"/>
      <c r="Z22" s="8" t="s">
        <v>348</v>
      </c>
      <c r="AA22" s="10"/>
      <c r="AB22" s="72" t="s">
        <v>31</v>
      </c>
      <c r="AC22" s="73" t="s">
        <v>31</v>
      </c>
    </row>
    <row r="23" spans="1:29" ht="22" customHeight="1">
      <c r="A23" s="11"/>
      <c r="B23" s="12" t="s">
        <v>25</v>
      </c>
      <c r="C23" s="13">
        <v>11</v>
      </c>
      <c r="D23" s="13"/>
      <c r="E23" s="13">
        <v>202</v>
      </c>
      <c r="G23" s="14" t="s">
        <v>104</v>
      </c>
      <c r="H23" s="13"/>
      <c r="I23" s="13">
        <v>10</v>
      </c>
      <c r="J23" s="13"/>
      <c r="K23" s="13">
        <v>143</v>
      </c>
      <c r="M23" s="14" t="s">
        <v>129</v>
      </c>
      <c r="N23" s="13"/>
      <c r="O23" s="13"/>
      <c r="P23" s="13">
        <v>10</v>
      </c>
      <c r="Q23" s="13"/>
      <c r="R23" s="13">
        <v>152</v>
      </c>
      <c r="T23" s="14" t="s">
        <v>178</v>
      </c>
      <c r="U23" s="13"/>
      <c r="V23" s="7">
        <v>9</v>
      </c>
      <c r="W23" s="7"/>
      <c r="X23" s="7">
        <v>198</v>
      </c>
      <c r="Y23" s="9"/>
      <c r="Z23" s="8" t="s">
        <v>349</v>
      </c>
      <c r="AA23" s="10"/>
      <c r="AB23" s="72" t="s">
        <v>25</v>
      </c>
      <c r="AC23" s="73" t="s">
        <v>25</v>
      </c>
    </row>
    <row r="24" spans="1:29" ht="22" customHeight="1">
      <c r="A24" s="11"/>
      <c r="B24" s="12" t="s">
        <v>32</v>
      </c>
      <c r="C24" s="13">
        <v>20</v>
      </c>
      <c r="D24" s="13"/>
      <c r="E24" s="14" t="s">
        <v>105</v>
      </c>
      <c r="G24" s="14" t="s">
        <v>106</v>
      </c>
      <c r="H24" s="13"/>
      <c r="I24" s="13">
        <v>18</v>
      </c>
      <c r="J24" s="13"/>
      <c r="K24" s="14" t="s">
        <v>130</v>
      </c>
      <c r="M24" s="14" t="s">
        <v>131</v>
      </c>
      <c r="N24" s="13"/>
      <c r="O24" s="13"/>
      <c r="P24" s="13">
        <v>16</v>
      </c>
      <c r="Q24" s="13"/>
      <c r="R24" s="14" t="s">
        <v>170</v>
      </c>
      <c r="T24" s="14" t="s">
        <v>179</v>
      </c>
      <c r="U24" s="13"/>
      <c r="V24" s="7">
        <v>17</v>
      </c>
      <c r="W24" s="7"/>
      <c r="X24" s="8" t="s">
        <v>350</v>
      </c>
      <c r="Y24" s="9"/>
      <c r="Z24" s="8" t="s">
        <v>351</v>
      </c>
      <c r="AA24" s="10"/>
      <c r="AB24" s="72" t="s">
        <v>32</v>
      </c>
      <c r="AC24" s="73" t="s">
        <v>32</v>
      </c>
    </row>
    <row r="25" spans="1:29" ht="22" customHeight="1">
      <c r="A25" s="11"/>
      <c r="B25" s="12" t="s">
        <v>33</v>
      </c>
      <c r="C25" s="13">
        <v>5</v>
      </c>
      <c r="D25" s="13"/>
      <c r="E25" s="13">
        <v>26</v>
      </c>
      <c r="G25" s="14" t="s">
        <v>107</v>
      </c>
      <c r="H25" s="13"/>
      <c r="I25" s="13">
        <v>3</v>
      </c>
      <c r="J25" s="13"/>
      <c r="K25" s="13">
        <v>16</v>
      </c>
      <c r="M25" s="14" t="s">
        <v>132</v>
      </c>
      <c r="N25" s="13"/>
      <c r="O25" s="13"/>
      <c r="P25" s="13">
        <v>3</v>
      </c>
      <c r="Q25" s="13"/>
      <c r="R25" s="13">
        <v>15</v>
      </c>
      <c r="T25" s="14" t="s">
        <v>180</v>
      </c>
      <c r="U25" s="13"/>
      <c r="V25" s="7">
        <v>3</v>
      </c>
      <c r="W25" s="7"/>
      <c r="X25" s="7">
        <v>16</v>
      </c>
      <c r="Y25" s="9"/>
      <c r="Z25" s="8" t="s">
        <v>352</v>
      </c>
      <c r="AA25" s="10"/>
      <c r="AB25" s="72" t="s">
        <v>33</v>
      </c>
      <c r="AC25" s="73" t="s">
        <v>33</v>
      </c>
    </row>
    <row r="26" spans="1:29" ht="22" customHeight="1">
      <c r="A26" s="11"/>
      <c r="B26" s="12" t="s">
        <v>34</v>
      </c>
      <c r="C26" s="13">
        <v>7</v>
      </c>
      <c r="D26" s="13"/>
      <c r="E26" s="13">
        <v>175</v>
      </c>
      <c r="G26" s="14" t="s">
        <v>108</v>
      </c>
      <c r="H26" s="13"/>
      <c r="I26" s="13">
        <v>6</v>
      </c>
      <c r="J26" s="13"/>
      <c r="K26" s="13">
        <v>158</v>
      </c>
      <c r="M26" s="14" t="s">
        <v>133</v>
      </c>
      <c r="N26" s="13"/>
      <c r="O26" s="13"/>
      <c r="P26" s="13">
        <v>4</v>
      </c>
      <c r="Q26" s="13"/>
      <c r="R26" s="13">
        <v>72</v>
      </c>
      <c r="T26" s="14" t="s">
        <v>181</v>
      </c>
      <c r="U26" s="13"/>
      <c r="V26" s="7">
        <v>5</v>
      </c>
      <c r="W26" s="7"/>
      <c r="X26" s="7">
        <v>90</v>
      </c>
      <c r="Y26" s="9"/>
      <c r="Z26" s="8" t="s">
        <v>353</v>
      </c>
      <c r="AA26" s="10"/>
      <c r="AB26" s="72" t="s">
        <v>34</v>
      </c>
      <c r="AC26" s="73" t="s">
        <v>34</v>
      </c>
    </row>
    <row r="27" spans="1:29" ht="22" customHeight="1">
      <c r="A27" s="11"/>
      <c r="B27" s="12" t="s">
        <v>35</v>
      </c>
      <c r="C27" s="13">
        <v>2</v>
      </c>
      <c r="D27" s="13"/>
      <c r="E27" s="13">
        <v>13</v>
      </c>
      <c r="G27" s="14" t="s">
        <v>0</v>
      </c>
      <c r="H27" s="13"/>
      <c r="I27" s="13">
        <v>2</v>
      </c>
      <c r="J27" s="13"/>
      <c r="K27" s="13">
        <v>11</v>
      </c>
      <c r="M27" s="14" t="s">
        <v>0</v>
      </c>
      <c r="N27" s="13"/>
      <c r="O27" s="13"/>
      <c r="P27" s="13">
        <v>2</v>
      </c>
      <c r="Q27" s="13"/>
      <c r="R27" s="13">
        <v>12</v>
      </c>
      <c r="T27" s="14" t="s">
        <v>0</v>
      </c>
      <c r="U27" s="13"/>
      <c r="V27" s="7">
        <v>2</v>
      </c>
      <c r="W27" s="7"/>
      <c r="X27" s="7">
        <v>10</v>
      </c>
      <c r="Y27" s="9"/>
      <c r="Z27" s="8" t="s">
        <v>348</v>
      </c>
      <c r="AA27" s="10"/>
      <c r="AB27" s="72" t="s">
        <v>35</v>
      </c>
      <c r="AC27" s="73" t="s">
        <v>35</v>
      </c>
    </row>
    <row r="28" spans="1:29" ht="22" customHeight="1">
      <c r="A28" s="11"/>
      <c r="B28" s="12" t="s">
        <v>36</v>
      </c>
      <c r="C28" s="14" t="s">
        <v>1</v>
      </c>
      <c r="D28" s="13"/>
      <c r="E28" s="14" t="s">
        <v>1</v>
      </c>
      <c r="F28" s="13"/>
      <c r="G28" s="14" t="s">
        <v>1</v>
      </c>
      <c r="H28" s="13"/>
      <c r="I28" s="14" t="s">
        <v>1</v>
      </c>
      <c r="J28" s="14"/>
      <c r="K28" s="14" t="s">
        <v>1</v>
      </c>
      <c r="L28" s="14"/>
      <c r="M28" s="14" t="s">
        <v>1</v>
      </c>
      <c r="N28" s="13"/>
      <c r="O28" s="13"/>
      <c r="P28" s="14" t="s">
        <v>1</v>
      </c>
      <c r="Q28" s="14"/>
      <c r="R28" s="14" t="s">
        <v>1</v>
      </c>
      <c r="S28" s="14"/>
      <c r="T28" s="14" t="s">
        <v>1</v>
      </c>
      <c r="U28" s="13"/>
      <c r="V28" s="8" t="s">
        <v>354</v>
      </c>
      <c r="W28" s="8"/>
      <c r="X28" s="8" t="s">
        <v>354</v>
      </c>
      <c r="Y28" s="8"/>
      <c r="Z28" s="8" t="s">
        <v>354</v>
      </c>
      <c r="AA28" s="10"/>
      <c r="AB28" s="72" t="s">
        <v>36</v>
      </c>
      <c r="AC28" s="73" t="s">
        <v>36</v>
      </c>
    </row>
    <row r="29" spans="1:29" ht="22" customHeight="1">
      <c r="A29" s="11"/>
      <c r="B29" s="12" t="s">
        <v>37</v>
      </c>
      <c r="C29" s="13">
        <v>10</v>
      </c>
      <c r="D29" s="13"/>
      <c r="E29" s="13">
        <v>340</v>
      </c>
      <c r="G29" s="14" t="s">
        <v>109</v>
      </c>
      <c r="H29" s="13"/>
      <c r="I29" s="13">
        <v>10</v>
      </c>
      <c r="J29" s="13"/>
      <c r="K29" s="13">
        <v>315</v>
      </c>
      <c r="M29" s="14" t="s">
        <v>134</v>
      </c>
      <c r="N29" s="13"/>
      <c r="O29" s="13"/>
      <c r="P29" s="13">
        <v>11</v>
      </c>
      <c r="Q29" s="13"/>
      <c r="R29" s="13">
        <v>339</v>
      </c>
      <c r="T29" s="14" t="s">
        <v>182</v>
      </c>
      <c r="U29" s="13"/>
      <c r="V29" s="7">
        <v>11</v>
      </c>
      <c r="W29" s="7"/>
      <c r="X29" s="7">
        <v>318</v>
      </c>
      <c r="Y29" s="9"/>
      <c r="Z29" s="8" t="s">
        <v>355</v>
      </c>
      <c r="AA29" s="10"/>
      <c r="AB29" s="72" t="s">
        <v>37</v>
      </c>
      <c r="AC29" s="73" t="s">
        <v>37</v>
      </c>
    </row>
    <row r="30" spans="1:29" ht="22" customHeight="1">
      <c r="A30" s="11"/>
      <c r="B30" s="12" t="s">
        <v>38</v>
      </c>
      <c r="C30" s="13">
        <v>3</v>
      </c>
      <c r="D30" s="13"/>
      <c r="E30" s="13">
        <v>257</v>
      </c>
      <c r="G30" s="14" t="s">
        <v>110</v>
      </c>
      <c r="H30" s="13"/>
      <c r="I30" s="13">
        <v>5</v>
      </c>
      <c r="J30" s="13"/>
      <c r="K30" s="13">
        <v>273</v>
      </c>
      <c r="M30" s="14" t="s">
        <v>135</v>
      </c>
      <c r="N30" s="13"/>
      <c r="O30" s="13"/>
      <c r="P30" s="13">
        <v>5</v>
      </c>
      <c r="Q30" s="13"/>
      <c r="R30" s="13">
        <v>295</v>
      </c>
      <c r="T30" s="14" t="s">
        <v>183</v>
      </c>
      <c r="U30" s="13"/>
      <c r="V30" s="7">
        <v>4</v>
      </c>
      <c r="W30" s="7"/>
      <c r="X30" s="7">
        <v>295</v>
      </c>
      <c r="Y30" s="9"/>
      <c r="Z30" s="8" t="s">
        <v>356</v>
      </c>
      <c r="AA30" s="10"/>
      <c r="AB30" s="72" t="s">
        <v>38</v>
      </c>
      <c r="AC30" s="73" t="s">
        <v>38</v>
      </c>
    </row>
    <row r="31" spans="1:29" ht="22" customHeight="1">
      <c r="A31" s="11"/>
      <c r="B31" s="12" t="s">
        <v>39</v>
      </c>
      <c r="C31" s="13">
        <v>5</v>
      </c>
      <c r="D31" s="13"/>
      <c r="E31" s="13">
        <v>63</v>
      </c>
      <c r="G31" s="14" t="s">
        <v>111</v>
      </c>
      <c r="H31" s="13"/>
      <c r="I31" s="13">
        <v>3</v>
      </c>
      <c r="J31" s="13"/>
      <c r="K31" s="13">
        <v>44</v>
      </c>
      <c r="M31" s="14" t="s">
        <v>136</v>
      </c>
      <c r="N31" s="13"/>
      <c r="O31" s="13"/>
      <c r="P31" s="13">
        <v>3</v>
      </c>
      <c r="Q31" s="13"/>
      <c r="R31" s="13">
        <v>38</v>
      </c>
      <c r="T31" s="14" t="s">
        <v>184</v>
      </c>
      <c r="U31" s="13"/>
      <c r="V31" s="7">
        <v>3</v>
      </c>
      <c r="W31" s="7"/>
      <c r="X31" s="7">
        <v>36</v>
      </c>
      <c r="Y31" s="9"/>
      <c r="Z31" s="8" t="s">
        <v>357</v>
      </c>
      <c r="AA31" s="10"/>
      <c r="AB31" s="72" t="s">
        <v>39</v>
      </c>
      <c r="AC31" s="73" t="s">
        <v>39</v>
      </c>
    </row>
    <row r="32" spans="1:29" ht="22" customHeight="1">
      <c r="A32" s="11"/>
      <c r="B32" s="12" t="s">
        <v>40</v>
      </c>
      <c r="C32" s="13">
        <v>28</v>
      </c>
      <c r="D32" s="13"/>
      <c r="E32" s="13">
        <v>488</v>
      </c>
      <c r="G32" s="14" t="s">
        <v>112</v>
      </c>
      <c r="H32" s="13"/>
      <c r="I32" s="13">
        <v>26</v>
      </c>
      <c r="J32" s="13"/>
      <c r="K32" s="13">
        <v>618</v>
      </c>
      <c r="M32" s="14" t="s">
        <v>137</v>
      </c>
      <c r="N32" s="13"/>
      <c r="O32" s="13"/>
      <c r="P32" s="13">
        <v>24</v>
      </c>
      <c r="Q32" s="13"/>
      <c r="R32" s="13">
        <v>537</v>
      </c>
      <c r="T32" s="14" t="s">
        <v>185</v>
      </c>
      <c r="U32" s="13"/>
      <c r="V32" s="7">
        <v>27</v>
      </c>
      <c r="W32" s="7"/>
      <c r="X32" s="7">
        <v>635</v>
      </c>
      <c r="Y32" s="9"/>
      <c r="Z32" s="8" t="s">
        <v>358</v>
      </c>
      <c r="AA32" s="10"/>
      <c r="AB32" s="72" t="s">
        <v>40</v>
      </c>
      <c r="AC32" s="73" t="s">
        <v>40</v>
      </c>
    </row>
    <row r="33" spans="1:29" ht="22" customHeight="1">
      <c r="A33" s="11"/>
      <c r="B33" s="12" t="s">
        <v>41</v>
      </c>
      <c r="C33" s="13">
        <v>17</v>
      </c>
      <c r="D33" s="13"/>
      <c r="E33" s="14">
        <v>362</v>
      </c>
      <c r="G33" s="3" t="s">
        <v>113</v>
      </c>
      <c r="H33" s="13"/>
      <c r="I33" s="13">
        <v>16</v>
      </c>
      <c r="J33" s="13"/>
      <c r="K33" s="14">
        <v>416</v>
      </c>
      <c r="M33" s="14" t="s">
        <v>138</v>
      </c>
      <c r="N33" s="13"/>
      <c r="O33" s="13"/>
      <c r="P33" s="13">
        <v>17</v>
      </c>
      <c r="Q33" s="13"/>
      <c r="R33" s="14">
        <v>506</v>
      </c>
      <c r="T33" s="3" t="s">
        <v>186</v>
      </c>
      <c r="U33" s="13"/>
      <c r="V33" s="7">
        <v>15</v>
      </c>
      <c r="W33" s="7"/>
      <c r="X33" s="8">
        <v>419</v>
      </c>
      <c r="Y33" s="9"/>
      <c r="Z33" s="19" t="s">
        <v>359</v>
      </c>
      <c r="AA33" s="10"/>
      <c r="AB33" s="72" t="s">
        <v>41</v>
      </c>
      <c r="AC33" s="74"/>
    </row>
    <row r="34" spans="1:29" ht="22" customHeight="1">
      <c r="A34" s="11"/>
      <c r="B34" s="12" t="s">
        <v>42</v>
      </c>
      <c r="C34" s="13">
        <v>27</v>
      </c>
      <c r="D34" s="13"/>
      <c r="E34" s="14" t="s">
        <v>114</v>
      </c>
      <c r="G34" s="3" t="s">
        <v>115</v>
      </c>
      <c r="H34" s="13"/>
      <c r="I34" s="13">
        <v>23</v>
      </c>
      <c r="J34" s="13"/>
      <c r="K34" s="14" t="s">
        <v>56</v>
      </c>
      <c r="M34" s="14" t="s">
        <v>139</v>
      </c>
      <c r="N34" s="13"/>
      <c r="O34" s="13"/>
      <c r="P34" s="13">
        <v>23</v>
      </c>
      <c r="Q34" s="13"/>
      <c r="R34" s="14" t="s">
        <v>171</v>
      </c>
      <c r="T34" s="3" t="s">
        <v>187</v>
      </c>
      <c r="U34" s="13"/>
      <c r="V34" s="7">
        <v>20</v>
      </c>
      <c r="W34" s="7"/>
      <c r="X34" s="8" t="s">
        <v>360</v>
      </c>
      <c r="Y34" s="9"/>
      <c r="Z34" s="19" t="s">
        <v>361</v>
      </c>
      <c r="AA34" s="10"/>
      <c r="AB34" s="72" t="s">
        <v>42</v>
      </c>
      <c r="AC34" s="74"/>
    </row>
    <row r="35" spans="1:29" ht="22" customHeight="1">
      <c r="A35" s="11"/>
      <c r="B35" s="12" t="s">
        <v>43</v>
      </c>
      <c r="C35" s="13">
        <v>6</v>
      </c>
      <c r="D35" s="13"/>
      <c r="E35" s="14">
        <v>105</v>
      </c>
      <c r="G35" s="3" t="s">
        <v>116</v>
      </c>
      <c r="H35" s="13"/>
      <c r="I35" s="13">
        <v>6</v>
      </c>
      <c r="J35" s="13"/>
      <c r="K35" s="14">
        <v>93</v>
      </c>
      <c r="M35" s="14" t="s">
        <v>140</v>
      </c>
      <c r="N35" s="13"/>
      <c r="O35" s="13"/>
      <c r="P35" s="13">
        <v>6</v>
      </c>
      <c r="Q35" s="13"/>
      <c r="R35" s="14">
        <v>96</v>
      </c>
      <c r="T35" s="3" t="s">
        <v>188</v>
      </c>
      <c r="U35" s="13"/>
      <c r="V35" s="7">
        <v>6</v>
      </c>
      <c r="W35" s="7"/>
      <c r="X35" s="8">
        <v>98</v>
      </c>
      <c r="Y35" s="9"/>
      <c r="Z35" s="19" t="s">
        <v>362</v>
      </c>
      <c r="AA35" s="10"/>
      <c r="AB35" s="72" t="s">
        <v>43</v>
      </c>
      <c r="AC35" s="74"/>
    </row>
    <row r="36" spans="1:29" ht="22" customHeight="1">
      <c r="A36" s="11"/>
      <c r="B36" s="39" t="s">
        <v>44</v>
      </c>
      <c r="C36" s="14">
        <v>4</v>
      </c>
      <c r="D36" s="13"/>
      <c r="E36" s="14" t="s">
        <v>117</v>
      </c>
      <c r="G36" s="14" t="s">
        <v>118</v>
      </c>
      <c r="H36" s="13"/>
      <c r="I36" s="14">
        <v>4</v>
      </c>
      <c r="J36" s="13"/>
      <c r="K36" s="14" t="s">
        <v>141</v>
      </c>
      <c r="M36" s="14" t="s">
        <v>142</v>
      </c>
      <c r="N36" s="13"/>
      <c r="O36" s="13"/>
      <c r="P36" s="14">
        <v>4</v>
      </c>
      <c r="Q36" s="13"/>
      <c r="R36" s="14">
        <v>736</v>
      </c>
      <c r="T36" s="14" t="s">
        <v>189</v>
      </c>
      <c r="U36" s="13"/>
      <c r="V36" s="8">
        <v>4</v>
      </c>
      <c r="W36" s="7"/>
      <c r="X36" s="8">
        <v>694</v>
      </c>
      <c r="Y36" s="9"/>
      <c r="Z36" s="8" t="s">
        <v>363</v>
      </c>
      <c r="AA36" s="10"/>
      <c r="AB36" s="72" t="s">
        <v>44</v>
      </c>
      <c r="AC36" s="74"/>
    </row>
    <row r="37" spans="1:29" ht="22" customHeight="1">
      <c r="A37" s="11"/>
      <c r="B37" s="12" t="s">
        <v>46</v>
      </c>
      <c r="C37" s="13">
        <v>6</v>
      </c>
      <c r="D37" s="13"/>
      <c r="E37" s="13">
        <v>102</v>
      </c>
      <c r="G37" s="14" t="s">
        <v>119</v>
      </c>
      <c r="H37" s="13"/>
      <c r="I37" s="13">
        <v>5</v>
      </c>
      <c r="J37" s="13"/>
      <c r="K37" s="13">
        <v>107</v>
      </c>
      <c r="M37" s="14" t="s">
        <v>143</v>
      </c>
      <c r="N37" s="13"/>
      <c r="O37" s="13"/>
      <c r="P37" s="13">
        <v>5</v>
      </c>
      <c r="Q37" s="13"/>
      <c r="R37" s="13">
        <v>112</v>
      </c>
      <c r="T37" s="14" t="s">
        <v>190</v>
      </c>
      <c r="U37" s="13"/>
      <c r="V37" s="7">
        <v>5</v>
      </c>
      <c r="W37" s="7"/>
      <c r="X37" s="7">
        <v>109</v>
      </c>
      <c r="Y37" s="9"/>
      <c r="Z37" s="8" t="s">
        <v>364</v>
      </c>
      <c r="AA37" s="10"/>
      <c r="AB37" s="72" t="s">
        <v>46</v>
      </c>
      <c r="AC37" s="74"/>
    </row>
    <row r="38" spans="1:29" ht="22" customHeight="1">
      <c r="A38" s="11"/>
      <c r="B38" s="12" t="s">
        <v>26</v>
      </c>
      <c r="C38" s="14" t="s">
        <v>1</v>
      </c>
      <c r="D38" s="13"/>
      <c r="E38" s="14" t="s">
        <v>1</v>
      </c>
      <c r="F38" s="13"/>
      <c r="G38" s="14" t="s">
        <v>1</v>
      </c>
      <c r="H38" s="13"/>
      <c r="I38" s="14" t="s">
        <v>1</v>
      </c>
      <c r="J38" s="14"/>
      <c r="K38" s="14" t="s">
        <v>1</v>
      </c>
      <c r="L38" s="14"/>
      <c r="M38" s="14" t="s">
        <v>1</v>
      </c>
      <c r="N38" s="13"/>
      <c r="O38" s="13"/>
      <c r="P38" s="14" t="s">
        <v>1</v>
      </c>
      <c r="Q38" s="14"/>
      <c r="R38" s="14" t="s">
        <v>1</v>
      </c>
      <c r="S38" s="14"/>
      <c r="T38" s="14" t="s">
        <v>1</v>
      </c>
      <c r="U38" s="13"/>
      <c r="V38" s="8" t="s">
        <v>354</v>
      </c>
      <c r="W38" s="8"/>
      <c r="X38" s="8" t="s">
        <v>354</v>
      </c>
      <c r="Y38" s="8"/>
      <c r="Z38" s="8" t="s">
        <v>354</v>
      </c>
      <c r="AA38" s="10"/>
      <c r="AB38" s="72" t="s">
        <v>26</v>
      </c>
      <c r="AC38" s="74"/>
    </row>
    <row r="39" spans="1:29" ht="22" customHeight="1">
      <c r="A39" s="15"/>
      <c r="B39" s="12" t="s">
        <v>57</v>
      </c>
      <c r="C39" s="13">
        <v>3</v>
      </c>
      <c r="D39" s="13"/>
      <c r="E39" s="13">
        <v>32</v>
      </c>
      <c r="G39" s="14" t="s">
        <v>120</v>
      </c>
      <c r="H39" s="13"/>
      <c r="I39" s="13">
        <v>1</v>
      </c>
      <c r="J39" s="13"/>
      <c r="K39" s="13">
        <v>10</v>
      </c>
      <c r="M39" s="14" t="s">
        <v>0</v>
      </c>
      <c r="N39" s="13"/>
      <c r="O39" s="13"/>
      <c r="P39" s="13">
        <v>2</v>
      </c>
      <c r="Q39" s="13"/>
      <c r="R39" s="13">
        <v>27</v>
      </c>
      <c r="T39" s="14" t="s">
        <v>0</v>
      </c>
      <c r="U39" s="13"/>
      <c r="V39" s="7">
        <v>2</v>
      </c>
      <c r="W39" s="7"/>
      <c r="X39" s="7">
        <v>23</v>
      </c>
      <c r="Y39" s="9"/>
      <c r="Z39" s="8" t="s">
        <v>348</v>
      </c>
      <c r="AA39" s="10"/>
      <c r="AB39" s="72" t="s">
        <v>57</v>
      </c>
      <c r="AC39" s="74"/>
    </row>
    <row r="40" spans="1:29" ht="22" customHeight="1">
      <c r="B40" s="12" t="s">
        <v>98</v>
      </c>
      <c r="C40" s="13">
        <v>6</v>
      </c>
      <c r="D40" s="13"/>
      <c r="E40" s="13">
        <v>43</v>
      </c>
      <c r="G40" s="14" t="s">
        <v>121</v>
      </c>
      <c r="H40" s="13"/>
      <c r="I40" s="13">
        <v>52</v>
      </c>
      <c r="J40" s="13"/>
      <c r="K40" s="13">
        <v>678</v>
      </c>
      <c r="M40" s="14" t="s">
        <v>0</v>
      </c>
      <c r="N40" s="13"/>
      <c r="O40" s="13"/>
      <c r="P40" s="13">
        <v>5</v>
      </c>
      <c r="Q40" s="13"/>
      <c r="R40" s="13">
        <v>29</v>
      </c>
      <c r="T40" s="14" t="s">
        <v>191</v>
      </c>
      <c r="U40" s="13"/>
      <c r="V40" s="7">
        <v>2</v>
      </c>
      <c r="W40" s="7"/>
      <c r="X40" s="7">
        <v>11</v>
      </c>
      <c r="Y40" s="9"/>
      <c r="Z40" s="8" t="s">
        <v>348</v>
      </c>
      <c r="AA40" s="10"/>
      <c r="AB40" s="72" t="s">
        <v>98</v>
      </c>
      <c r="AC40" s="74"/>
    </row>
    <row r="41" spans="1:29" ht="22" customHeight="1"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3"/>
      <c r="P41" s="15"/>
      <c r="Q41" s="15"/>
      <c r="R41" s="15"/>
      <c r="S41" s="15"/>
      <c r="T41" s="15"/>
      <c r="U41" s="15"/>
      <c r="V41" s="50"/>
      <c r="W41" s="50"/>
      <c r="X41" s="50"/>
      <c r="Y41" s="50"/>
      <c r="Z41" s="50"/>
      <c r="AA41" s="51"/>
      <c r="AB41" s="22"/>
      <c r="AC41" s="15"/>
    </row>
    <row r="42" spans="1:29" ht="19.5" customHeight="1">
      <c r="O42" s="13"/>
    </row>
  </sheetData>
  <mergeCells count="56">
    <mergeCell ref="K13:L13"/>
    <mergeCell ref="M13:N13"/>
    <mergeCell ref="A12:B12"/>
    <mergeCell ref="A13:B13"/>
    <mergeCell ref="O1:AC1"/>
    <mergeCell ref="P3:AC3"/>
    <mergeCell ref="P5:AC5"/>
    <mergeCell ref="A8:N8"/>
    <mergeCell ref="P8:AC8"/>
    <mergeCell ref="A1:N1"/>
    <mergeCell ref="A3:N3"/>
    <mergeCell ref="A5:N5"/>
    <mergeCell ref="A6:N6"/>
    <mergeCell ref="P6:AC6"/>
    <mergeCell ref="A15:B15"/>
    <mergeCell ref="C13:D13"/>
    <mergeCell ref="E13:F13"/>
    <mergeCell ref="G13:H13"/>
    <mergeCell ref="P12:U12"/>
    <mergeCell ref="C12:H12"/>
    <mergeCell ref="I12:N12"/>
    <mergeCell ref="AB15:AC15"/>
    <mergeCell ref="P13:Q13"/>
    <mergeCell ref="R13:S13"/>
    <mergeCell ref="T13:U13"/>
    <mergeCell ref="V13:W13"/>
    <mergeCell ref="X13:Y13"/>
    <mergeCell ref="Z13:AA13"/>
    <mergeCell ref="I13:J13"/>
    <mergeCell ref="V12:AA12"/>
    <mergeCell ref="AB18:AC18"/>
    <mergeCell ref="AB19:AC19"/>
    <mergeCell ref="AB20:AC20"/>
    <mergeCell ref="AB24:AC24"/>
    <mergeCell ref="AB25:AC25"/>
    <mergeCell ref="AB12:AC12"/>
    <mergeCell ref="AB13:AC13"/>
    <mergeCell ref="AB17:AC17"/>
    <mergeCell ref="AB21:AC21"/>
    <mergeCell ref="AB22:AC22"/>
    <mergeCell ref="AB23:AC23"/>
    <mergeCell ref="AB35:AC35"/>
    <mergeCell ref="AB37:AC37"/>
    <mergeCell ref="AB29:AC29"/>
    <mergeCell ref="AB26:AC26"/>
    <mergeCell ref="AB27:AC27"/>
    <mergeCell ref="AB28:AC28"/>
    <mergeCell ref="AB33:AC33"/>
    <mergeCell ref="AB30:AC30"/>
    <mergeCell ref="AB31:AC31"/>
    <mergeCell ref="AB32:AC32"/>
    <mergeCell ref="AB40:AC40"/>
    <mergeCell ref="AB38:AC38"/>
    <mergeCell ref="AB36:AC36"/>
    <mergeCell ref="AB39:AC39"/>
    <mergeCell ref="AB34:AC3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/>
  </sheetViews>
  <sheetFormatPr baseColWidth="10" defaultRowHeight="14"/>
  <cols>
    <col min="1" max="1" width="24.1640625" bestFit="1" customWidth="1"/>
    <col min="2" max="2" width="21.1640625" bestFit="1" customWidth="1"/>
    <col min="3" max="3" width="17.1640625" bestFit="1" customWidth="1"/>
    <col min="4" max="4" width="17.1640625" customWidth="1"/>
    <col min="5" max="5" width="21.1640625" bestFit="1" customWidth="1"/>
    <col min="6" max="6" width="21.1640625" customWidth="1"/>
    <col min="7" max="7" width="4" bestFit="1" customWidth="1"/>
    <col min="8" max="9" width="5" bestFit="1" customWidth="1"/>
  </cols>
  <sheetData>
    <row r="1" spans="1:9">
      <c r="A1" s="58" t="s">
        <v>626</v>
      </c>
      <c r="B1" s="58"/>
      <c r="C1" s="58"/>
      <c r="D1" s="58"/>
      <c r="E1" s="58"/>
      <c r="F1" s="58"/>
      <c r="G1" s="58"/>
      <c r="H1" s="58"/>
      <c r="I1" s="58"/>
    </row>
    <row r="2" spans="1:9">
      <c r="A2" s="58"/>
      <c r="B2" s="58" t="s">
        <v>628</v>
      </c>
      <c r="C2" s="58" t="s">
        <v>630</v>
      </c>
      <c r="D2" s="58" t="s">
        <v>631</v>
      </c>
      <c r="E2" s="58" t="s">
        <v>629</v>
      </c>
      <c r="F2" s="62" t="s">
        <v>632</v>
      </c>
      <c r="G2" s="97" t="s">
        <v>627</v>
      </c>
      <c r="H2" s="97"/>
      <c r="I2" s="97"/>
    </row>
    <row r="3" spans="1:9">
      <c r="A3" s="53" t="s">
        <v>620</v>
      </c>
      <c r="B3" s="60">
        <v>27938577</v>
      </c>
      <c r="C3" s="60">
        <f t="shared" ref="C3:C9" si="0">100*B3</f>
        <v>2793857700</v>
      </c>
      <c r="D3" s="64">
        <f>C3/$C$28</f>
        <v>5.6960505912039154E-2</v>
      </c>
      <c r="E3" s="58">
        <f t="shared" ref="E3:E9" si="1">I3 + 1000*H3 + 1000000*G3</f>
        <v>31907805</v>
      </c>
      <c r="F3" s="71">
        <f>E3/$E$28</f>
        <v>0.64134584639395731</v>
      </c>
      <c r="G3" s="61">
        <v>31</v>
      </c>
      <c r="H3" s="58">
        <v>907</v>
      </c>
      <c r="I3" s="58">
        <v>805</v>
      </c>
    </row>
    <row r="4" spans="1:9">
      <c r="A4" s="53" t="s">
        <v>602</v>
      </c>
      <c r="B4" s="60">
        <v>15910705</v>
      </c>
      <c r="C4" s="60">
        <f t="shared" si="0"/>
        <v>1591070500</v>
      </c>
      <c r="D4" s="64">
        <f t="shared" ref="D4:D27" si="2">C4/$C$28</f>
        <v>3.2438366714854908E-2</v>
      </c>
      <c r="E4" s="58">
        <f t="shared" si="1"/>
        <v>4727355</v>
      </c>
      <c r="F4" s="71">
        <f t="shared" ref="F4:F27" si="3">E4/$E$28</f>
        <v>9.5019682290264279E-2</v>
      </c>
      <c r="G4" s="61">
        <v>4</v>
      </c>
      <c r="H4" s="58">
        <v>727</v>
      </c>
      <c r="I4" s="58">
        <v>355</v>
      </c>
    </row>
    <row r="5" spans="1:9">
      <c r="A5" s="53" t="s">
        <v>603</v>
      </c>
      <c r="B5" s="60">
        <v>6764592</v>
      </c>
      <c r="C5" s="60">
        <f t="shared" si="0"/>
        <v>676459200</v>
      </c>
      <c r="D5" s="64">
        <f t="shared" si="2"/>
        <v>1.3791489187460506E-2</v>
      </c>
      <c r="E5" s="58">
        <f t="shared" si="1"/>
        <v>3618649</v>
      </c>
      <c r="F5" s="71">
        <f t="shared" si="3"/>
        <v>7.2734727622525183E-2</v>
      </c>
      <c r="G5" s="61">
        <v>3</v>
      </c>
      <c r="H5" s="58">
        <v>618</v>
      </c>
      <c r="I5" s="58">
        <v>649</v>
      </c>
    </row>
    <row r="6" spans="1:9">
      <c r="A6" s="53" t="s">
        <v>604</v>
      </c>
      <c r="B6" s="60">
        <v>18933816</v>
      </c>
      <c r="C6" s="60">
        <f t="shared" si="0"/>
        <v>1893381600</v>
      </c>
      <c r="D6" s="64">
        <f t="shared" si="2"/>
        <v>3.8601813478383727E-2</v>
      </c>
      <c r="E6" s="58">
        <f t="shared" si="1"/>
        <v>2181039</v>
      </c>
      <c r="F6" s="71">
        <f t="shared" si="3"/>
        <v>4.383881321429757E-2</v>
      </c>
      <c r="G6" s="61">
        <v>2</v>
      </c>
      <c r="H6" s="58">
        <v>181</v>
      </c>
      <c r="I6" s="58">
        <v>39</v>
      </c>
    </row>
    <row r="7" spans="1:9">
      <c r="A7" s="53" t="s">
        <v>605</v>
      </c>
      <c r="B7" s="60">
        <v>13746946</v>
      </c>
      <c r="C7" s="60">
        <f t="shared" si="0"/>
        <v>1374694600</v>
      </c>
      <c r="D7" s="64">
        <f t="shared" si="2"/>
        <v>2.8026946358273113E-2</v>
      </c>
      <c r="E7" s="58">
        <f t="shared" si="1"/>
        <v>1548441</v>
      </c>
      <c r="F7" s="71">
        <f t="shared" si="3"/>
        <v>3.1123613916284921E-2</v>
      </c>
      <c r="G7" s="61">
        <v>1</v>
      </c>
      <c r="H7" s="58">
        <v>548</v>
      </c>
      <c r="I7" s="58">
        <v>441</v>
      </c>
    </row>
    <row r="8" spans="1:9">
      <c r="A8" s="53" t="s">
        <v>606</v>
      </c>
      <c r="B8" s="60">
        <v>12940331</v>
      </c>
      <c r="C8" s="60">
        <f t="shared" si="0"/>
        <v>1294033100</v>
      </c>
      <c r="D8" s="64">
        <f t="shared" si="2"/>
        <v>2.6382438891903604E-2</v>
      </c>
      <c r="E8" s="58">
        <f t="shared" si="1"/>
        <v>1268482</v>
      </c>
      <c r="F8" s="71">
        <f t="shared" si="3"/>
        <v>2.5496447089528713E-2</v>
      </c>
      <c r="G8" s="61">
        <v>1</v>
      </c>
      <c r="H8" s="58">
        <v>268</v>
      </c>
      <c r="I8" s="58">
        <v>482</v>
      </c>
    </row>
    <row r="9" spans="1:9">
      <c r="A9" s="53" t="s">
        <v>607</v>
      </c>
      <c r="B9" s="60">
        <v>9850307</v>
      </c>
      <c r="C9" s="60">
        <f t="shared" si="0"/>
        <v>985030700</v>
      </c>
      <c r="D9" s="64">
        <f t="shared" si="2"/>
        <v>2.008257149635433E-2</v>
      </c>
      <c r="E9" s="58">
        <f t="shared" si="1"/>
        <v>700497</v>
      </c>
      <c r="F9" s="71">
        <f t="shared" si="3"/>
        <v>1.4079966997461214E-2</v>
      </c>
      <c r="G9" s="58"/>
      <c r="H9" s="61">
        <v>700</v>
      </c>
      <c r="I9" s="58">
        <v>497</v>
      </c>
    </row>
    <row r="10" spans="1:9" s="70" customFormat="1">
      <c r="A10" s="65" t="s">
        <v>608</v>
      </c>
      <c r="B10" s="66"/>
      <c r="C10" s="66">
        <f>SUM(C11:C27)</f>
        <v>19220252500</v>
      </c>
      <c r="D10" s="67">
        <f t="shared" si="2"/>
        <v>0.39185793398036534</v>
      </c>
      <c r="E10" s="66">
        <f>SUM(E11:E27)</f>
        <v>1899528</v>
      </c>
      <c r="F10" s="238">
        <f t="shared" si="3"/>
        <v>3.8180451237840425E-2</v>
      </c>
      <c r="G10" s="68"/>
      <c r="H10" s="69"/>
      <c r="I10" s="68"/>
    </row>
    <row r="11" spans="1:9" ht="15">
      <c r="A11" s="59" t="s">
        <v>55</v>
      </c>
      <c r="B11" s="60">
        <v>25345282</v>
      </c>
      <c r="C11" s="60">
        <f t="shared" ref="C11:C27" si="4">100*B11</f>
        <v>2534528200</v>
      </c>
      <c r="D11" s="64">
        <f t="shared" si="2"/>
        <v>5.1673357780652164E-2</v>
      </c>
      <c r="E11" s="58">
        <f t="shared" ref="E11:E27" si="5">I11 + 1000*H11 + 1000000*G11</f>
        <v>694813</v>
      </c>
      <c r="F11" s="71">
        <f t="shared" si="3"/>
        <v>1.3965718781675036E-2</v>
      </c>
      <c r="G11" s="58"/>
      <c r="H11" s="61">
        <v>694</v>
      </c>
      <c r="I11" s="58">
        <v>813</v>
      </c>
    </row>
    <row r="12" spans="1:9" ht="15">
      <c r="A12" s="59" t="s">
        <v>25</v>
      </c>
      <c r="B12" s="60">
        <v>5080706</v>
      </c>
      <c r="C12" s="60">
        <f t="shared" si="4"/>
        <v>508070600</v>
      </c>
      <c r="D12" s="64">
        <f t="shared" si="2"/>
        <v>1.0358422483376043E-2</v>
      </c>
      <c r="E12" s="58">
        <f t="shared" si="5"/>
        <v>363574</v>
      </c>
      <c r="F12" s="71">
        <f t="shared" si="3"/>
        <v>7.3078256168619751E-3</v>
      </c>
      <c r="G12" s="58"/>
      <c r="H12" s="61">
        <v>363</v>
      </c>
      <c r="I12" s="58">
        <v>574</v>
      </c>
    </row>
    <row r="13" spans="1:9" ht="15">
      <c r="A13" s="59" t="s">
        <v>28</v>
      </c>
      <c r="B13" s="60">
        <v>3490029</v>
      </c>
      <c r="C13" s="60">
        <f t="shared" si="4"/>
        <v>349002900</v>
      </c>
      <c r="D13" s="64">
        <f t="shared" si="2"/>
        <v>7.1153880703261332E-3</v>
      </c>
      <c r="E13" s="58">
        <f t="shared" si="5"/>
        <v>222105</v>
      </c>
      <c r="F13" s="71">
        <f t="shared" si="3"/>
        <v>4.4643033017573563E-3</v>
      </c>
      <c r="G13" s="58"/>
      <c r="H13" s="61">
        <v>222</v>
      </c>
      <c r="I13" s="58">
        <v>105</v>
      </c>
    </row>
    <row r="14" spans="1:9" ht="15">
      <c r="A14" s="59" t="s">
        <v>34</v>
      </c>
      <c r="B14" s="60">
        <v>11143025</v>
      </c>
      <c r="C14" s="60">
        <f t="shared" si="4"/>
        <v>1114302500</v>
      </c>
      <c r="D14" s="64">
        <f t="shared" si="2"/>
        <v>2.2718134190961126E-2</v>
      </c>
      <c r="E14" s="58">
        <f t="shared" si="5"/>
        <v>161602</v>
      </c>
      <c r="F14" s="71">
        <f t="shared" si="3"/>
        <v>3.2481949626104421E-3</v>
      </c>
      <c r="G14" s="58"/>
      <c r="H14" s="61">
        <v>161</v>
      </c>
      <c r="I14" s="58">
        <v>602</v>
      </c>
    </row>
    <row r="15" spans="1:9" ht="15">
      <c r="A15" s="59" t="s">
        <v>46</v>
      </c>
      <c r="B15" s="60">
        <v>16815415</v>
      </c>
      <c r="C15" s="60">
        <f t="shared" si="4"/>
        <v>1681541500</v>
      </c>
      <c r="D15" s="64">
        <f t="shared" si="2"/>
        <v>3.4282867932783116E-2</v>
      </c>
      <c r="E15" s="58">
        <f t="shared" si="5"/>
        <v>113993</v>
      </c>
      <c r="F15" s="71">
        <f t="shared" si="3"/>
        <v>2.2912556055794614E-3</v>
      </c>
      <c r="G15" s="58"/>
      <c r="H15" s="61">
        <v>113</v>
      </c>
      <c r="I15" s="58">
        <v>993</v>
      </c>
    </row>
    <row r="16" spans="1:9" ht="15">
      <c r="A16" s="59" t="s">
        <v>39</v>
      </c>
      <c r="B16" s="60">
        <v>9312897</v>
      </c>
      <c r="C16" s="60">
        <f t="shared" si="4"/>
        <v>931289700</v>
      </c>
      <c r="D16" s="64">
        <f t="shared" si="2"/>
        <v>1.8986912777508736E-2</v>
      </c>
      <c r="E16" s="58">
        <f t="shared" si="5"/>
        <v>102563</v>
      </c>
      <c r="F16" s="71">
        <f t="shared" si="3"/>
        <v>2.0615129760164774E-3</v>
      </c>
      <c r="G16" s="58"/>
      <c r="H16" s="61">
        <v>102</v>
      </c>
      <c r="I16" s="58">
        <v>563</v>
      </c>
    </row>
    <row r="17" spans="1:9" ht="15">
      <c r="A17" s="59" t="s">
        <v>43</v>
      </c>
      <c r="B17" s="60">
        <v>6866305</v>
      </c>
      <c r="C17" s="60">
        <f t="shared" si="4"/>
        <v>686630500</v>
      </c>
      <c r="D17" s="64">
        <f t="shared" si="2"/>
        <v>1.3998859231318904E-2</v>
      </c>
      <c r="E17" s="58">
        <f t="shared" si="5"/>
        <v>90669</v>
      </c>
      <c r="F17" s="71">
        <f t="shared" si="3"/>
        <v>1.8224439614913566E-3</v>
      </c>
      <c r="G17" s="58"/>
      <c r="H17" s="61">
        <v>90</v>
      </c>
      <c r="I17" s="58">
        <v>669</v>
      </c>
    </row>
    <row r="18" spans="1:9" ht="15">
      <c r="A18" s="59" t="s">
        <v>33</v>
      </c>
      <c r="B18" s="60">
        <v>18398160</v>
      </c>
      <c r="C18" s="60">
        <f t="shared" si="4"/>
        <v>1839816000</v>
      </c>
      <c r="D18" s="64">
        <f t="shared" si="2"/>
        <v>3.7509730772996859E-2</v>
      </c>
      <c r="E18" s="58">
        <f t="shared" si="5"/>
        <v>54295</v>
      </c>
      <c r="F18" s="71">
        <f t="shared" si="3"/>
        <v>1.0913277403431514E-3</v>
      </c>
      <c r="G18" s="58"/>
      <c r="H18" s="61">
        <v>54</v>
      </c>
      <c r="I18" s="58">
        <v>295</v>
      </c>
    </row>
    <row r="19" spans="1:9" ht="15">
      <c r="A19" s="59" t="s">
        <v>27</v>
      </c>
      <c r="B19" s="60">
        <v>9377122</v>
      </c>
      <c r="C19" s="60">
        <f t="shared" si="4"/>
        <v>937712200</v>
      </c>
      <c r="D19" s="64">
        <f t="shared" si="2"/>
        <v>1.9117853179097574E-2</v>
      </c>
      <c r="E19" s="58">
        <f t="shared" si="5"/>
        <v>49042</v>
      </c>
      <c r="F19" s="71">
        <f t="shared" si="3"/>
        <v>9.8574261058861478E-4</v>
      </c>
      <c r="G19" s="58"/>
      <c r="H19" s="61">
        <v>49</v>
      </c>
      <c r="I19" s="58">
        <v>42</v>
      </c>
    </row>
    <row r="20" spans="1:9" ht="15">
      <c r="A20" s="59" t="s">
        <v>29</v>
      </c>
      <c r="B20" s="60">
        <v>2287001</v>
      </c>
      <c r="C20" s="60">
        <f t="shared" si="4"/>
        <v>228700100</v>
      </c>
      <c r="D20" s="64">
        <f t="shared" si="2"/>
        <v>4.6626832132982098E-3</v>
      </c>
      <c r="E20" s="58">
        <f t="shared" si="5"/>
        <v>24085</v>
      </c>
      <c r="F20" s="71">
        <f t="shared" si="3"/>
        <v>4.8410771942471322E-4</v>
      </c>
      <c r="G20" s="58"/>
      <c r="H20" s="61">
        <v>24</v>
      </c>
      <c r="I20" s="58">
        <v>85</v>
      </c>
    </row>
    <row r="21" spans="1:9" ht="15">
      <c r="A21" s="59" t="s">
        <v>30</v>
      </c>
      <c r="B21" s="60">
        <v>1713462</v>
      </c>
      <c r="C21" s="60">
        <f t="shared" si="4"/>
        <v>171346200</v>
      </c>
      <c r="D21" s="64">
        <f t="shared" si="2"/>
        <v>3.4933655490419014E-3</v>
      </c>
      <c r="E21" s="58">
        <f t="shared" si="5"/>
        <v>22787</v>
      </c>
      <c r="F21" s="71">
        <f t="shared" si="3"/>
        <v>4.5801796149183891E-4</v>
      </c>
      <c r="G21" s="58"/>
      <c r="H21" s="61">
        <v>22</v>
      </c>
      <c r="I21" s="58">
        <v>787</v>
      </c>
    </row>
    <row r="22" spans="1:9" ht="15">
      <c r="A22" s="59" t="s">
        <v>31</v>
      </c>
      <c r="B22" s="60">
        <v>6821637</v>
      </c>
      <c r="C22" s="60">
        <f t="shared" si="4"/>
        <v>682163700</v>
      </c>
      <c r="D22" s="64">
        <f t="shared" si="2"/>
        <v>1.3907791175917264E-2</v>
      </c>
      <c r="E22" s="58">
        <f t="shared" si="5"/>
        <v>0</v>
      </c>
      <c r="F22" s="71">
        <f t="shared" si="3"/>
        <v>0</v>
      </c>
      <c r="G22" s="58"/>
      <c r="H22" s="58"/>
      <c r="I22" s="61">
        <v>0</v>
      </c>
    </row>
    <row r="23" spans="1:9" ht="15">
      <c r="A23" s="59" t="s">
        <v>35</v>
      </c>
      <c r="B23" s="60">
        <v>3144041</v>
      </c>
      <c r="C23" s="60">
        <f t="shared" si="4"/>
        <v>314404100</v>
      </c>
      <c r="D23" s="64">
        <f t="shared" si="2"/>
        <v>6.4099959696656524E-3</v>
      </c>
      <c r="E23" s="58">
        <f t="shared" si="5"/>
        <v>0</v>
      </c>
      <c r="F23" s="71">
        <f t="shared" si="3"/>
        <v>0</v>
      </c>
      <c r="G23" s="58"/>
      <c r="H23" s="58"/>
      <c r="I23" s="61">
        <v>0</v>
      </c>
    </row>
    <row r="24" spans="1:9" ht="15">
      <c r="A24" s="59" t="s">
        <v>36</v>
      </c>
      <c r="B24" s="60">
        <v>294811</v>
      </c>
      <c r="C24" s="60">
        <f t="shared" si="4"/>
        <v>29481100</v>
      </c>
      <c r="D24" s="64">
        <f t="shared" si="2"/>
        <v>6.0105365095846415E-4</v>
      </c>
      <c r="E24" s="58">
        <f t="shared" si="5"/>
        <v>0</v>
      </c>
      <c r="F24" s="71">
        <f t="shared" si="3"/>
        <v>0</v>
      </c>
      <c r="G24" s="58"/>
      <c r="H24" s="58"/>
      <c r="I24" s="61">
        <v>0</v>
      </c>
    </row>
    <row r="25" spans="1:9" ht="15">
      <c r="A25" s="59" t="s">
        <v>26</v>
      </c>
      <c r="B25" s="60">
        <v>8606610</v>
      </c>
      <c r="C25" s="60">
        <f t="shared" si="4"/>
        <v>860661000</v>
      </c>
      <c r="D25" s="64">
        <f t="shared" si="2"/>
        <v>1.7546951649957523E-2</v>
      </c>
      <c r="E25" s="58">
        <f t="shared" si="5"/>
        <v>0</v>
      </c>
      <c r="F25" s="71">
        <f t="shared" si="3"/>
        <v>0</v>
      </c>
      <c r="G25" s="58"/>
      <c r="H25" s="58"/>
      <c r="I25" s="61">
        <v>0</v>
      </c>
    </row>
    <row r="26" spans="1:9" ht="15">
      <c r="A26" s="59" t="s">
        <v>57</v>
      </c>
      <c r="B26" s="60">
        <v>59836456</v>
      </c>
      <c r="C26" s="60">
        <f t="shared" si="4"/>
        <v>5983645600</v>
      </c>
      <c r="D26" s="64">
        <f t="shared" si="2"/>
        <v>0.12199314251915803</v>
      </c>
      <c r="E26" s="58">
        <f t="shared" si="5"/>
        <v>0</v>
      </c>
      <c r="F26" s="71">
        <f t="shared" si="3"/>
        <v>0</v>
      </c>
      <c r="G26" s="58"/>
      <c r="H26" s="58"/>
      <c r="I26" s="61">
        <v>0</v>
      </c>
    </row>
    <row r="27" spans="1:9" ht="15">
      <c r="A27" s="59" t="s">
        <v>98</v>
      </c>
      <c r="B27" s="60">
        <v>3669566</v>
      </c>
      <c r="C27" s="60">
        <f t="shared" si="4"/>
        <v>366956600</v>
      </c>
      <c r="D27" s="64">
        <f t="shared" si="2"/>
        <v>7.4814238333476279E-3</v>
      </c>
      <c r="E27" s="58">
        <f t="shared" si="5"/>
        <v>0</v>
      </c>
      <c r="F27" s="71">
        <f t="shared" si="3"/>
        <v>0</v>
      </c>
      <c r="G27" s="58"/>
      <c r="H27" s="58"/>
      <c r="I27" s="61">
        <v>0</v>
      </c>
    </row>
    <row r="28" spans="1:9" ht="15">
      <c r="A28" s="59" t="s">
        <v>621</v>
      </c>
      <c r="B28" s="57"/>
      <c r="C28" s="63">
        <f>SUM(C3:C27)</f>
        <v>49049032400</v>
      </c>
      <c r="D28" s="57"/>
      <c r="E28" s="62">
        <f>SUM(E3:E27)</f>
        <v>49751324</v>
      </c>
    </row>
    <row r="29" spans="1:9">
      <c r="A29" s="57"/>
      <c r="B29" s="57"/>
      <c r="C29" s="57"/>
      <c r="D29" s="57"/>
    </row>
    <row r="30" spans="1:9">
      <c r="A30" s="57"/>
      <c r="B30" s="57"/>
      <c r="C30" s="57"/>
      <c r="D30" s="57"/>
    </row>
    <row r="31" spans="1:9">
      <c r="A31" s="57"/>
      <c r="B31" s="57"/>
      <c r="C31" s="57"/>
      <c r="D31" s="57"/>
    </row>
  </sheetData>
  <mergeCells count="1">
    <mergeCell ref="G2:I2"/>
  </mergeCells>
  <phoneticPr fontId="1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workbookViewId="0">
      <selection activeCell="A3" sqref="A3:A10"/>
    </sheetView>
  </sheetViews>
  <sheetFormatPr baseColWidth="10" defaultRowHeight="14"/>
  <cols>
    <col min="1" max="1" width="46.33203125" bestFit="1" customWidth="1"/>
    <col min="2" max="2" width="23.33203125" bestFit="1" customWidth="1"/>
    <col min="3" max="3" width="3.6640625" bestFit="1" customWidth="1"/>
    <col min="4" max="5" width="5" bestFit="1" customWidth="1"/>
    <col min="6" max="6" width="12" bestFit="1" customWidth="1"/>
    <col min="7" max="7" width="19.6640625" bestFit="1" customWidth="1"/>
  </cols>
  <sheetData>
    <row r="1" spans="1:7">
      <c r="A1" s="55" t="s">
        <v>625</v>
      </c>
    </row>
    <row r="2" spans="1:7">
      <c r="A2" s="52" t="s">
        <v>624</v>
      </c>
      <c r="B2" s="52" t="s">
        <v>600</v>
      </c>
      <c r="C2" s="98" t="s">
        <v>601</v>
      </c>
      <c r="D2" s="98"/>
      <c r="E2" s="98"/>
      <c r="F2" s="55" t="s">
        <v>622</v>
      </c>
      <c r="G2" s="55" t="s">
        <v>623</v>
      </c>
    </row>
    <row r="3" spans="1:7">
      <c r="A3" s="53" t="s">
        <v>620</v>
      </c>
      <c r="B3" s="52">
        <v>31907805</v>
      </c>
      <c r="C3" s="54">
        <v>31</v>
      </c>
      <c r="D3" s="52">
        <v>907</v>
      </c>
      <c r="E3" s="52">
        <v>805</v>
      </c>
      <c r="F3" s="56">
        <f>B3/$B$22</f>
        <v>0.64134584639395731</v>
      </c>
      <c r="G3" s="99">
        <f>SUM(F3:F9)</f>
        <v>0.92363909752431916</v>
      </c>
    </row>
    <row r="4" spans="1:7">
      <c r="A4" s="53" t="s">
        <v>602</v>
      </c>
      <c r="B4" s="52">
        <v>4727355</v>
      </c>
      <c r="C4" s="54">
        <v>4</v>
      </c>
      <c r="D4" s="52">
        <v>727</v>
      </c>
      <c r="E4" s="52">
        <v>355</v>
      </c>
      <c r="F4" s="56">
        <f t="shared" ref="F4:F21" si="0">B4/$B$22</f>
        <v>9.5019682290264279E-2</v>
      </c>
      <c r="G4" s="99"/>
    </row>
    <row r="5" spans="1:7">
      <c r="A5" s="53" t="s">
        <v>603</v>
      </c>
      <c r="B5" s="52">
        <v>3618649</v>
      </c>
      <c r="C5" s="54">
        <v>3</v>
      </c>
      <c r="D5" s="52">
        <v>618</v>
      </c>
      <c r="E5" s="52">
        <v>649</v>
      </c>
      <c r="F5" s="56">
        <f t="shared" si="0"/>
        <v>7.2734727622525183E-2</v>
      </c>
      <c r="G5" s="99"/>
    </row>
    <row r="6" spans="1:7">
      <c r="A6" s="53" t="s">
        <v>604</v>
      </c>
      <c r="B6" s="52">
        <v>2181039</v>
      </c>
      <c r="C6" s="54">
        <v>2</v>
      </c>
      <c r="D6" s="52">
        <v>181</v>
      </c>
      <c r="E6" s="52">
        <v>39</v>
      </c>
      <c r="F6" s="56">
        <f t="shared" si="0"/>
        <v>4.383881321429757E-2</v>
      </c>
      <c r="G6" s="99"/>
    </row>
    <row r="7" spans="1:7">
      <c r="A7" s="53" t="s">
        <v>605</v>
      </c>
      <c r="B7" s="52">
        <v>1548441</v>
      </c>
      <c r="C7" s="54">
        <v>1</v>
      </c>
      <c r="D7" s="52">
        <v>548</v>
      </c>
      <c r="E7" s="52">
        <v>441</v>
      </c>
      <c r="F7" s="56">
        <f t="shared" si="0"/>
        <v>3.1123613916284921E-2</v>
      </c>
      <c r="G7" s="99"/>
    </row>
    <row r="8" spans="1:7">
      <c r="A8" s="53" t="s">
        <v>606</v>
      </c>
      <c r="B8" s="52">
        <v>1268482</v>
      </c>
      <c r="C8" s="54">
        <v>1</v>
      </c>
      <c r="D8" s="52">
        <v>268</v>
      </c>
      <c r="E8" s="52">
        <v>482</v>
      </c>
      <c r="F8" s="56">
        <f t="shared" si="0"/>
        <v>2.5496447089528713E-2</v>
      </c>
      <c r="G8" s="99"/>
    </row>
    <row r="9" spans="1:7">
      <c r="A9" s="53" t="s">
        <v>607</v>
      </c>
      <c r="B9" s="52">
        <v>700497</v>
      </c>
      <c r="C9" s="52"/>
      <c r="D9" s="54">
        <v>700</v>
      </c>
      <c r="E9" s="52">
        <v>497</v>
      </c>
      <c r="F9" s="56">
        <f t="shared" si="0"/>
        <v>1.4079966997461214E-2</v>
      </c>
      <c r="G9" s="99"/>
    </row>
    <row r="10" spans="1:7">
      <c r="A10" s="53" t="s">
        <v>608</v>
      </c>
      <c r="B10" s="52">
        <v>1899528</v>
      </c>
      <c r="C10" s="54"/>
      <c r="D10" s="52"/>
      <c r="E10" s="52"/>
      <c r="F10" s="56">
        <f t="shared" si="0"/>
        <v>3.8180451237840425E-2</v>
      </c>
    </row>
    <row r="11" spans="1:7">
      <c r="A11" s="53" t="s">
        <v>609</v>
      </c>
      <c r="B11" s="52">
        <v>694813</v>
      </c>
      <c r="C11" s="52"/>
      <c r="D11" s="54">
        <v>694</v>
      </c>
      <c r="E11" s="52">
        <v>813</v>
      </c>
      <c r="F11" s="56">
        <f t="shared" si="0"/>
        <v>1.3965718781675036E-2</v>
      </c>
    </row>
    <row r="12" spans="1:7">
      <c r="A12" s="53" t="s">
        <v>610</v>
      </c>
      <c r="B12" s="52">
        <v>363574</v>
      </c>
      <c r="C12" s="52"/>
      <c r="D12" s="54">
        <v>363</v>
      </c>
      <c r="E12" s="52">
        <v>574</v>
      </c>
      <c r="F12" s="56">
        <f t="shared" si="0"/>
        <v>7.3078256168619751E-3</v>
      </c>
    </row>
    <row r="13" spans="1:7">
      <c r="A13" s="53" t="s">
        <v>611</v>
      </c>
      <c r="B13" s="52">
        <v>222105</v>
      </c>
      <c r="C13" s="52"/>
      <c r="D13" s="54">
        <v>222</v>
      </c>
      <c r="E13" s="52">
        <v>105</v>
      </c>
      <c r="F13" s="56">
        <f t="shared" si="0"/>
        <v>4.4643033017573563E-3</v>
      </c>
    </row>
    <row r="14" spans="1:7">
      <c r="A14" s="53" t="s">
        <v>612</v>
      </c>
      <c r="B14" s="52">
        <v>161602</v>
      </c>
      <c r="C14" s="52"/>
      <c r="D14" s="54">
        <v>161</v>
      </c>
      <c r="E14" s="52">
        <v>602</v>
      </c>
      <c r="F14" s="56">
        <f t="shared" si="0"/>
        <v>3.2481949626104421E-3</v>
      </c>
    </row>
    <row r="15" spans="1:7">
      <c r="A15" s="53" t="s">
        <v>613</v>
      </c>
      <c r="B15" s="52">
        <v>113993</v>
      </c>
      <c r="C15" s="52"/>
      <c r="D15" s="54">
        <v>113</v>
      </c>
      <c r="E15" s="52">
        <v>993</v>
      </c>
      <c r="F15" s="56">
        <f t="shared" si="0"/>
        <v>2.2912556055794614E-3</v>
      </c>
    </row>
    <row r="16" spans="1:7">
      <c r="A16" s="53" t="s">
        <v>614</v>
      </c>
      <c r="B16" s="52">
        <v>102563</v>
      </c>
      <c r="C16" s="52"/>
      <c r="D16" s="54">
        <v>102</v>
      </c>
      <c r="E16" s="52">
        <v>563</v>
      </c>
      <c r="F16" s="56">
        <f t="shared" si="0"/>
        <v>2.0615129760164774E-3</v>
      </c>
    </row>
    <row r="17" spans="1:6">
      <c r="A17" s="53" t="s">
        <v>615</v>
      </c>
      <c r="B17" s="52">
        <v>90669</v>
      </c>
      <c r="C17" s="52"/>
      <c r="D17" s="54">
        <v>90</v>
      </c>
      <c r="E17" s="52">
        <v>669</v>
      </c>
      <c r="F17" s="56">
        <f t="shared" si="0"/>
        <v>1.8224439614913566E-3</v>
      </c>
    </row>
    <row r="18" spans="1:6">
      <c r="A18" s="53" t="s">
        <v>616</v>
      </c>
      <c r="B18" s="52">
        <v>54295</v>
      </c>
      <c r="C18" s="52"/>
      <c r="D18" s="54">
        <v>54</v>
      </c>
      <c r="E18" s="52">
        <v>295</v>
      </c>
      <c r="F18" s="56">
        <f t="shared" si="0"/>
        <v>1.0913277403431514E-3</v>
      </c>
    </row>
    <row r="19" spans="1:6">
      <c r="A19" s="53" t="s">
        <v>617</v>
      </c>
      <c r="B19" s="52">
        <v>49042</v>
      </c>
      <c r="C19" s="52"/>
      <c r="D19" s="54">
        <v>49</v>
      </c>
      <c r="E19" s="52">
        <v>42</v>
      </c>
      <c r="F19" s="56">
        <f t="shared" si="0"/>
        <v>9.8574261058861478E-4</v>
      </c>
    </row>
    <row r="20" spans="1:6">
      <c r="A20" s="53" t="s">
        <v>618</v>
      </c>
      <c r="B20" s="52">
        <v>24085</v>
      </c>
      <c r="C20" s="52"/>
      <c r="D20" s="54">
        <v>24</v>
      </c>
      <c r="E20" s="52">
        <v>85</v>
      </c>
      <c r="F20" s="56">
        <f t="shared" si="0"/>
        <v>4.8410771942471322E-4</v>
      </c>
    </row>
    <row r="21" spans="1:6">
      <c r="A21" s="53" t="s">
        <v>619</v>
      </c>
      <c r="B21" s="52">
        <v>22787</v>
      </c>
      <c r="C21" s="52"/>
      <c r="D21" s="54">
        <v>22</v>
      </c>
      <c r="E21" s="52">
        <v>787</v>
      </c>
      <c r="F21" s="56">
        <f t="shared" si="0"/>
        <v>4.5801796149183891E-4</v>
      </c>
    </row>
    <row r="22" spans="1:6">
      <c r="A22" s="53" t="s">
        <v>621</v>
      </c>
      <c r="B22">
        <f>SUM(B3:B21)</f>
        <v>49751324</v>
      </c>
    </row>
    <row r="23" spans="1:6">
      <c r="A23" s="53"/>
    </row>
    <row r="25" spans="1:6">
      <c r="A25" s="53"/>
    </row>
    <row r="26" spans="1:6">
      <c r="A26" s="53"/>
    </row>
  </sheetData>
  <mergeCells count="2">
    <mergeCell ref="C2:E2"/>
    <mergeCell ref="G3:G9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5" zoomScaleNormal="75" workbookViewId="0">
      <selection sqref="A1:N1"/>
    </sheetView>
  </sheetViews>
  <sheetFormatPr baseColWidth="10" defaultColWidth="9" defaultRowHeight="20.25" customHeight="1"/>
  <cols>
    <col min="1" max="1" width="0.1640625" style="29" customWidth="1"/>
    <col min="2" max="2" width="23.6640625" style="1" customWidth="1"/>
    <col min="3" max="3" width="9.83203125" style="1" customWidth="1"/>
    <col min="4" max="4" width="1.6640625" style="1" customWidth="1"/>
    <col min="5" max="5" width="9.83203125" style="1" customWidth="1"/>
    <col min="6" max="6" width="1.6640625" style="1" customWidth="1"/>
    <col min="7" max="7" width="9.83203125" style="1" customWidth="1"/>
    <col min="8" max="8" width="1.6640625" style="1" customWidth="1"/>
    <col min="9" max="9" width="9.83203125" style="1" customWidth="1"/>
    <col min="10" max="10" width="1.6640625" style="1" customWidth="1"/>
    <col min="11" max="11" width="9.83203125" style="1" customWidth="1"/>
    <col min="12" max="12" width="1.6640625" style="1" customWidth="1"/>
    <col min="13" max="13" width="9.83203125" style="1" customWidth="1"/>
    <col min="14" max="14" width="1.6640625" style="1" customWidth="1"/>
    <col min="15" max="15" width="0.83203125" style="1" customWidth="1"/>
    <col min="16" max="16" width="11.1640625" style="1" customWidth="1"/>
    <col min="17" max="17" width="1.83203125" style="1" customWidth="1"/>
    <col min="18" max="18" width="11.1640625" style="1" customWidth="1"/>
    <col min="19" max="19" width="1.83203125" style="1" customWidth="1"/>
    <col min="20" max="20" width="11.1640625" style="1" customWidth="1"/>
    <col min="21" max="21" width="1.83203125" style="1" customWidth="1"/>
    <col min="22" max="22" width="11.1640625" style="1" customWidth="1"/>
    <col min="23" max="23" width="1.83203125" style="1" customWidth="1"/>
    <col min="24" max="24" width="11.1640625" style="1" customWidth="1"/>
    <col min="25" max="25" width="1.83203125" style="1" customWidth="1"/>
    <col min="26" max="26" width="11.1640625" style="1" customWidth="1"/>
    <col min="27" max="27" width="1.83203125" style="1" customWidth="1"/>
    <col min="28" max="28" width="11.1640625" style="1" customWidth="1"/>
    <col min="29" max="29" width="1.83203125" style="1" customWidth="1"/>
    <col min="30" max="30" width="2.1640625" style="1" customWidth="1"/>
    <col min="31" max="16384" width="9" style="1"/>
  </cols>
  <sheetData>
    <row r="1" spans="1:30" ht="20.25" customHeight="1">
      <c r="A1" s="105" t="s">
        <v>97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P1" s="91" t="s">
        <v>593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103"/>
    </row>
    <row r="4" spans="1:30" ht="20.25" customHeight="1">
      <c r="A4" s="106" t="s">
        <v>89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P4" s="95" t="s">
        <v>90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6" spans="1:30" ht="20.25" customHeight="1">
      <c r="A6" s="107" t="s">
        <v>298</v>
      </c>
      <c r="B6" s="10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00" t="s">
        <v>2</v>
      </c>
      <c r="AA6" s="100"/>
      <c r="AB6" s="100"/>
      <c r="AC6" s="100"/>
    </row>
    <row r="7" spans="1:30" ht="2.25" customHeight="1"/>
    <row r="8" spans="1:30" ht="20.25" customHeight="1">
      <c r="A8" s="108" t="s">
        <v>365</v>
      </c>
      <c r="B8" s="109"/>
      <c r="C8" s="101" t="s">
        <v>50</v>
      </c>
      <c r="D8" s="101"/>
      <c r="E8" s="101" t="s">
        <v>51</v>
      </c>
      <c r="F8" s="101"/>
      <c r="G8" s="101"/>
      <c r="H8" s="101"/>
      <c r="I8" s="101"/>
      <c r="J8" s="101"/>
      <c r="K8" s="101"/>
      <c r="L8" s="101"/>
      <c r="M8" s="101"/>
      <c r="N8" s="79"/>
      <c r="P8" s="101" t="s">
        <v>366</v>
      </c>
      <c r="Q8" s="101"/>
      <c r="R8" s="101" t="s">
        <v>367</v>
      </c>
      <c r="S8" s="101"/>
      <c r="T8" s="101" t="s">
        <v>52</v>
      </c>
      <c r="U8" s="101"/>
      <c r="V8" s="101"/>
      <c r="W8" s="101"/>
      <c r="X8" s="101"/>
      <c r="Y8" s="101"/>
      <c r="Z8" s="101"/>
      <c r="AA8" s="104"/>
      <c r="AB8" s="101" t="s">
        <v>3</v>
      </c>
      <c r="AC8" s="79"/>
    </row>
    <row r="9" spans="1:30" ht="20.25" customHeight="1">
      <c r="A9" s="114" t="s">
        <v>368</v>
      </c>
      <c r="B9" s="115"/>
      <c r="C9" s="101"/>
      <c r="D9" s="101"/>
      <c r="E9" s="101" t="s">
        <v>16</v>
      </c>
      <c r="F9" s="101"/>
      <c r="G9" s="101" t="s">
        <v>369</v>
      </c>
      <c r="H9" s="101"/>
      <c r="I9" s="101"/>
      <c r="J9" s="101"/>
      <c r="K9" s="101"/>
      <c r="L9" s="101"/>
      <c r="M9" s="102" t="s">
        <v>370</v>
      </c>
      <c r="N9" s="79"/>
      <c r="P9" s="101"/>
      <c r="Q9" s="101"/>
      <c r="R9" s="101"/>
      <c r="S9" s="101"/>
      <c r="T9" s="101" t="s">
        <v>371</v>
      </c>
      <c r="U9" s="101"/>
      <c r="V9" s="101" t="s">
        <v>372</v>
      </c>
      <c r="W9" s="101"/>
      <c r="X9" s="101" t="s">
        <v>373</v>
      </c>
      <c r="Y9" s="101"/>
      <c r="Z9" s="101" t="s">
        <v>15</v>
      </c>
      <c r="AA9" s="101"/>
      <c r="AB9" s="101"/>
      <c r="AC9" s="79"/>
    </row>
    <row r="10" spans="1:30" ht="20.25" customHeight="1">
      <c r="A10" s="116" t="s">
        <v>54</v>
      </c>
      <c r="B10" s="117"/>
      <c r="C10" s="101"/>
      <c r="D10" s="101"/>
      <c r="E10" s="101"/>
      <c r="F10" s="101"/>
      <c r="G10" s="101" t="s">
        <v>374</v>
      </c>
      <c r="H10" s="101"/>
      <c r="I10" s="101" t="s">
        <v>375</v>
      </c>
      <c r="J10" s="101"/>
      <c r="K10" s="101" t="s">
        <v>376</v>
      </c>
      <c r="L10" s="101"/>
      <c r="M10" s="101"/>
      <c r="N10" s="79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79"/>
    </row>
    <row r="11" spans="1:30" ht="15" customHeight="1">
      <c r="A11" s="30"/>
      <c r="B11" s="6"/>
    </row>
    <row r="12" spans="1:30" ht="20.25" customHeight="1">
      <c r="A12" s="118" t="s">
        <v>45</v>
      </c>
      <c r="B12" s="119"/>
      <c r="C12" s="23">
        <v>208</v>
      </c>
      <c r="D12" s="26"/>
      <c r="E12" s="14" t="s">
        <v>377</v>
      </c>
      <c r="F12" s="26"/>
      <c r="G12" s="14" t="s">
        <v>378</v>
      </c>
      <c r="H12" s="26"/>
      <c r="I12" s="14" t="s">
        <v>379</v>
      </c>
      <c r="J12" s="26"/>
      <c r="K12" s="14" t="s">
        <v>380</v>
      </c>
      <c r="L12" s="26"/>
      <c r="M12" s="14">
        <v>33</v>
      </c>
      <c r="N12" s="26"/>
      <c r="O12" s="26"/>
      <c r="P12" s="14" t="s">
        <v>381</v>
      </c>
      <c r="Q12" s="3"/>
      <c r="R12" s="14" t="s">
        <v>382</v>
      </c>
      <c r="S12" s="3"/>
      <c r="T12" s="14" t="s">
        <v>383</v>
      </c>
      <c r="U12" s="14"/>
      <c r="V12" s="14" t="s">
        <v>384</v>
      </c>
      <c r="W12" s="14"/>
      <c r="X12" s="14" t="s">
        <v>385</v>
      </c>
      <c r="Y12" s="14"/>
      <c r="Z12" s="14" t="s">
        <v>386</v>
      </c>
      <c r="AA12" s="14"/>
      <c r="AB12" s="14" t="s">
        <v>387</v>
      </c>
    </row>
    <row r="13" spans="1:30" ht="20.25" customHeight="1">
      <c r="A13" s="110" t="s">
        <v>388</v>
      </c>
      <c r="B13" s="111"/>
      <c r="C13" s="23">
        <v>223</v>
      </c>
      <c r="D13" s="26"/>
      <c r="E13" s="14" t="s">
        <v>389</v>
      </c>
      <c r="F13" s="26"/>
      <c r="G13" s="14" t="s">
        <v>390</v>
      </c>
      <c r="H13" s="41"/>
      <c r="I13" s="14" t="s">
        <v>391</v>
      </c>
      <c r="J13" s="41"/>
      <c r="K13" s="14" t="s">
        <v>392</v>
      </c>
      <c r="L13" s="41"/>
      <c r="M13" s="14">
        <v>27</v>
      </c>
      <c r="N13" s="26"/>
      <c r="O13" s="26"/>
      <c r="P13" s="14" t="s">
        <v>393</v>
      </c>
      <c r="Q13" s="3"/>
      <c r="R13" s="14" t="s">
        <v>394</v>
      </c>
      <c r="S13" s="3"/>
      <c r="T13" s="14" t="s">
        <v>395</v>
      </c>
      <c r="U13" s="14"/>
      <c r="V13" s="14" t="s">
        <v>396</v>
      </c>
      <c r="W13" s="41"/>
      <c r="X13" s="14" t="s">
        <v>397</v>
      </c>
      <c r="Y13" s="14"/>
      <c r="Z13" s="14" t="s">
        <v>398</v>
      </c>
      <c r="AA13" s="14"/>
      <c r="AB13" s="14" t="s">
        <v>399</v>
      </c>
    </row>
    <row r="14" spans="1:30" ht="20.25" customHeight="1">
      <c r="A14" s="110" t="s">
        <v>400</v>
      </c>
      <c r="B14" s="111"/>
      <c r="C14" s="23">
        <v>195</v>
      </c>
      <c r="D14" s="26"/>
      <c r="E14" s="14" t="s">
        <v>401</v>
      </c>
      <c r="F14" s="26"/>
      <c r="G14" s="14" t="s">
        <v>402</v>
      </c>
      <c r="H14" s="41"/>
      <c r="I14" s="14" t="s">
        <v>403</v>
      </c>
      <c r="J14" s="41"/>
      <c r="K14" s="14" t="s">
        <v>404</v>
      </c>
      <c r="L14" s="41"/>
      <c r="M14" s="14">
        <v>24</v>
      </c>
      <c r="N14" s="26"/>
      <c r="O14" s="26"/>
      <c r="P14" s="14" t="s">
        <v>405</v>
      </c>
      <c r="Q14" s="3"/>
      <c r="R14" s="14" t="s">
        <v>406</v>
      </c>
      <c r="S14" s="3"/>
      <c r="T14" s="14" t="s">
        <v>407</v>
      </c>
      <c r="U14" s="14"/>
      <c r="V14" s="14" t="s">
        <v>408</v>
      </c>
      <c r="W14" s="41"/>
      <c r="X14" s="14" t="s">
        <v>409</v>
      </c>
      <c r="Y14" s="14"/>
      <c r="Z14" s="14" t="s">
        <v>410</v>
      </c>
      <c r="AA14" s="14"/>
      <c r="AB14" s="14" t="s">
        <v>411</v>
      </c>
      <c r="AC14" s="13"/>
    </row>
    <row r="15" spans="1:30" ht="20.25" customHeight="1">
      <c r="A15" s="110" t="s">
        <v>412</v>
      </c>
      <c r="B15" s="111"/>
      <c r="C15" s="23">
        <v>185</v>
      </c>
      <c r="D15" s="26"/>
      <c r="E15" s="14" t="s">
        <v>413</v>
      </c>
      <c r="F15" s="26"/>
      <c r="G15" s="14" t="s">
        <v>414</v>
      </c>
      <c r="H15" s="41"/>
      <c r="I15" s="14" t="s">
        <v>415</v>
      </c>
      <c r="J15" s="41"/>
      <c r="K15" s="14" t="s">
        <v>416</v>
      </c>
      <c r="L15" s="41"/>
      <c r="M15" s="14">
        <v>21</v>
      </c>
      <c r="N15" s="26"/>
      <c r="O15" s="26"/>
      <c r="P15" s="14" t="s">
        <v>417</v>
      </c>
      <c r="Q15" s="3"/>
      <c r="R15" s="14" t="s">
        <v>418</v>
      </c>
      <c r="S15" s="3"/>
      <c r="T15" s="14" t="s">
        <v>419</v>
      </c>
      <c r="U15" s="14"/>
      <c r="V15" s="14" t="s">
        <v>420</v>
      </c>
      <c r="W15" s="41"/>
      <c r="X15" s="14" t="s">
        <v>421</v>
      </c>
      <c r="Y15" s="14"/>
      <c r="Z15" s="14" t="s">
        <v>422</v>
      </c>
      <c r="AA15" s="14"/>
      <c r="AB15" s="14" t="s">
        <v>423</v>
      </c>
      <c r="AC15" s="13"/>
    </row>
    <row r="16" spans="1:30" ht="15" customHeight="1">
      <c r="A16" s="31"/>
      <c r="B16" s="20"/>
    </row>
    <row r="17" spans="1:30" s="27" customFormat="1" ht="20.25" customHeight="1">
      <c r="A17" s="112" t="s">
        <v>193</v>
      </c>
      <c r="B17" s="113"/>
      <c r="C17" s="38">
        <v>179</v>
      </c>
      <c r="E17" s="8" t="s">
        <v>341</v>
      </c>
      <c r="G17" s="8" t="s">
        <v>527</v>
      </c>
      <c r="H17" s="32"/>
      <c r="I17" s="8" t="s">
        <v>528</v>
      </c>
      <c r="J17" s="32"/>
      <c r="K17" s="8" t="s">
        <v>529</v>
      </c>
      <c r="L17" s="32"/>
      <c r="M17" s="8">
        <v>13</v>
      </c>
      <c r="P17" s="8" t="s">
        <v>198</v>
      </c>
      <c r="Q17" s="19"/>
      <c r="R17" s="8" t="s">
        <v>530</v>
      </c>
      <c r="S17" s="19"/>
      <c r="T17" s="8" t="s">
        <v>200</v>
      </c>
      <c r="U17" s="8"/>
      <c r="V17" s="8" t="s">
        <v>342</v>
      </c>
      <c r="W17" s="32"/>
      <c r="X17" s="8" t="s">
        <v>531</v>
      </c>
      <c r="Y17" s="8"/>
      <c r="Z17" s="8" t="s">
        <v>532</v>
      </c>
      <c r="AA17" s="8"/>
      <c r="AB17" s="8" t="s">
        <v>533</v>
      </c>
      <c r="AC17" s="32"/>
    </row>
    <row r="18" spans="1:30" ht="15" customHeight="1">
      <c r="A18" s="31"/>
      <c r="B18" s="20"/>
      <c r="C18" s="23"/>
      <c r="D18" s="14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4"/>
      <c r="S18" s="14"/>
      <c r="T18" s="14"/>
      <c r="U18" s="14"/>
      <c r="V18" s="13"/>
      <c r="W18" s="13"/>
      <c r="X18" s="13"/>
      <c r="Y18" s="14"/>
      <c r="Z18" s="14"/>
      <c r="AA18" s="14"/>
      <c r="AB18" s="14"/>
      <c r="AC18" s="13"/>
    </row>
    <row r="19" spans="1:30" ht="20.25" customHeight="1">
      <c r="A19" s="33"/>
      <c r="B19" s="12" t="s">
        <v>55</v>
      </c>
      <c r="C19" s="23">
        <v>23</v>
      </c>
      <c r="D19" s="14"/>
      <c r="E19" s="14">
        <v>901</v>
      </c>
      <c r="F19" s="14"/>
      <c r="G19" s="14">
        <v>892</v>
      </c>
      <c r="H19" s="41"/>
      <c r="I19" s="14">
        <v>308</v>
      </c>
      <c r="J19" s="41"/>
      <c r="K19" s="14">
        <v>584</v>
      </c>
      <c r="L19" s="41"/>
      <c r="M19" s="14">
        <v>9</v>
      </c>
      <c r="N19" s="14"/>
      <c r="O19" s="14"/>
      <c r="P19" s="14" t="s">
        <v>424</v>
      </c>
      <c r="Q19" s="14"/>
      <c r="R19" s="14" t="s">
        <v>425</v>
      </c>
      <c r="S19" s="14"/>
      <c r="T19" s="14" t="s">
        <v>426</v>
      </c>
      <c r="U19" s="14"/>
      <c r="V19" s="14" t="s">
        <v>427</v>
      </c>
      <c r="W19" s="41"/>
      <c r="X19" s="14" t="s">
        <v>428</v>
      </c>
      <c r="Y19" s="14"/>
      <c r="Z19" s="14" t="s">
        <v>429</v>
      </c>
      <c r="AA19" s="14"/>
      <c r="AB19" s="14" t="s">
        <v>430</v>
      </c>
      <c r="AC19" s="13"/>
    </row>
    <row r="20" spans="1:30" ht="20.25" customHeight="1">
      <c r="A20" s="33"/>
      <c r="B20" s="12" t="s">
        <v>27</v>
      </c>
      <c r="C20" s="23">
        <v>7</v>
      </c>
      <c r="D20" s="14"/>
      <c r="E20" s="1">
        <v>93</v>
      </c>
      <c r="G20" s="14">
        <v>93</v>
      </c>
      <c r="H20" s="41"/>
      <c r="I20" s="14">
        <v>49</v>
      </c>
      <c r="J20" s="41"/>
      <c r="K20" s="14">
        <v>44</v>
      </c>
      <c r="L20" s="14"/>
      <c r="M20" s="14" t="s">
        <v>354</v>
      </c>
      <c r="N20" s="13"/>
      <c r="O20" s="13"/>
      <c r="P20" s="14" t="s">
        <v>431</v>
      </c>
      <c r="Q20" s="14"/>
      <c r="R20" s="14" t="s">
        <v>432</v>
      </c>
      <c r="S20" s="14"/>
      <c r="T20" s="14" t="s">
        <v>433</v>
      </c>
      <c r="U20" s="14"/>
      <c r="V20" s="14" t="s">
        <v>433</v>
      </c>
      <c r="W20" s="14"/>
      <c r="X20" s="14" t="s">
        <v>354</v>
      </c>
      <c r="Y20" s="13"/>
      <c r="Z20" s="14" t="s">
        <v>354</v>
      </c>
      <c r="AA20" s="13"/>
      <c r="AB20" s="14" t="s">
        <v>434</v>
      </c>
      <c r="AC20" s="14"/>
    </row>
    <row r="21" spans="1:30" ht="20.25" customHeight="1">
      <c r="A21" s="33"/>
      <c r="B21" s="12" t="s">
        <v>28</v>
      </c>
      <c r="C21" s="23">
        <v>5</v>
      </c>
      <c r="D21" s="14"/>
      <c r="E21" s="14">
        <v>426</v>
      </c>
      <c r="F21" s="14"/>
      <c r="G21" s="14">
        <v>426</v>
      </c>
      <c r="H21" s="41"/>
      <c r="I21" s="14">
        <v>63</v>
      </c>
      <c r="J21" s="41"/>
      <c r="K21" s="14">
        <v>363</v>
      </c>
      <c r="L21" s="14"/>
      <c r="M21" s="14" t="s">
        <v>354</v>
      </c>
      <c r="N21" s="13"/>
      <c r="O21" s="13"/>
      <c r="P21" s="14" t="s">
        <v>435</v>
      </c>
      <c r="Q21" s="14"/>
      <c r="R21" s="14" t="s">
        <v>436</v>
      </c>
      <c r="S21" s="14"/>
      <c r="T21" s="14" t="s">
        <v>437</v>
      </c>
      <c r="U21" s="14"/>
      <c r="V21" s="14" t="s">
        <v>438</v>
      </c>
      <c r="W21" s="41"/>
      <c r="X21" s="14" t="s">
        <v>439</v>
      </c>
      <c r="Y21" s="14"/>
      <c r="Z21" s="14" t="s">
        <v>440</v>
      </c>
      <c r="AA21" s="14"/>
      <c r="AB21" s="14" t="s">
        <v>441</v>
      </c>
      <c r="AC21" s="14"/>
    </row>
    <row r="22" spans="1:30" ht="20.25" customHeight="1">
      <c r="A22" s="33"/>
      <c r="B22" s="12" t="s">
        <v>29</v>
      </c>
      <c r="C22" s="23">
        <v>3</v>
      </c>
      <c r="D22" s="14"/>
      <c r="E22" s="14">
        <v>24</v>
      </c>
      <c r="F22" s="14"/>
      <c r="G22" s="14">
        <v>24</v>
      </c>
      <c r="H22" s="41"/>
      <c r="I22" s="14">
        <v>17</v>
      </c>
      <c r="J22" s="41"/>
      <c r="K22" s="14">
        <v>7</v>
      </c>
      <c r="L22" s="41"/>
      <c r="M22" s="14" t="s">
        <v>354</v>
      </c>
      <c r="N22" s="13"/>
      <c r="O22" s="13"/>
      <c r="P22" s="14" t="s">
        <v>442</v>
      </c>
      <c r="Q22" s="14"/>
      <c r="R22" s="14" t="s">
        <v>443</v>
      </c>
      <c r="S22" s="14"/>
      <c r="T22" s="14" t="s">
        <v>444</v>
      </c>
      <c r="U22" s="14"/>
      <c r="V22" s="14" t="s">
        <v>445</v>
      </c>
      <c r="W22" s="41"/>
      <c r="X22" s="14" t="s">
        <v>446</v>
      </c>
      <c r="Y22" s="14"/>
      <c r="Z22" s="14" t="s">
        <v>354</v>
      </c>
      <c r="AA22" s="13"/>
      <c r="AB22" s="14" t="s">
        <v>447</v>
      </c>
      <c r="AC22" s="13"/>
    </row>
    <row r="23" spans="1:30" ht="20.25" customHeight="1">
      <c r="A23" s="33"/>
      <c r="B23" s="12" t="s">
        <v>30</v>
      </c>
      <c r="C23" s="23">
        <v>4</v>
      </c>
      <c r="D23" s="14"/>
      <c r="E23" s="14">
        <v>27</v>
      </c>
      <c r="F23" s="14"/>
      <c r="G23" s="14">
        <v>26</v>
      </c>
      <c r="H23" s="41"/>
      <c r="I23" s="14">
        <v>21</v>
      </c>
      <c r="J23" s="41"/>
      <c r="K23" s="14">
        <v>5</v>
      </c>
      <c r="L23" s="41"/>
      <c r="M23" s="14">
        <v>1</v>
      </c>
      <c r="N23" s="13"/>
      <c r="O23" s="13"/>
      <c r="P23" s="14" t="s">
        <v>448</v>
      </c>
      <c r="Q23" s="14"/>
      <c r="R23" s="14" t="s">
        <v>449</v>
      </c>
      <c r="S23" s="14"/>
      <c r="T23" s="14" t="s">
        <v>347</v>
      </c>
      <c r="U23" s="14"/>
      <c r="V23" s="14" t="s">
        <v>450</v>
      </c>
      <c r="W23" s="14"/>
      <c r="X23" s="14" t="s">
        <v>451</v>
      </c>
      <c r="Y23" s="14"/>
      <c r="Z23" s="14">
        <v>60</v>
      </c>
      <c r="AA23" s="14"/>
      <c r="AB23" s="14" t="s">
        <v>452</v>
      </c>
      <c r="AC23" s="13"/>
    </row>
    <row r="24" spans="1:30" ht="20.25" customHeight="1">
      <c r="A24" s="33"/>
      <c r="B24" s="12" t="s">
        <v>31</v>
      </c>
      <c r="C24" s="23">
        <v>2</v>
      </c>
      <c r="D24" s="14"/>
      <c r="E24" s="14">
        <v>74</v>
      </c>
      <c r="F24" s="14"/>
      <c r="G24" s="14">
        <v>74</v>
      </c>
      <c r="H24" s="41"/>
      <c r="I24" s="14">
        <v>57</v>
      </c>
      <c r="J24" s="41"/>
      <c r="K24" s="14">
        <v>17</v>
      </c>
      <c r="L24" s="41"/>
      <c r="M24" s="14" t="s">
        <v>354</v>
      </c>
      <c r="N24" s="13"/>
      <c r="O24" s="13"/>
      <c r="P24" s="14" t="s">
        <v>348</v>
      </c>
      <c r="Q24" s="13"/>
      <c r="R24" s="14" t="s">
        <v>348</v>
      </c>
      <c r="S24" s="13"/>
      <c r="T24" s="14" t="s">
        <v>348</v>
      </c>
      <c r="U24" s="13"/>
      <c r="V24" s="14" t="s">
        <v>348</v>
      </c>
      <c r="W24" s="13"/>
      <c r="X24" s="14" t="s">
        <v>348</v>
      </c>
      <c r="Y24" s="13"/>
      <c r="Z24" s="14" t="s">
        <v>348</v>
      </c>
      <c r="AA24" s="13"/>
      <c r="AB24" s="14" t="s">
        <v>348</v>
      </c>
      <c r="AC24" s="13"/>
    </row>
    <row r="25" spans="1:30" ht="20.25" customHeight="1">
      <c r="A25" s="33"/>
      <c r="B25" s="12" t="s">
        <v>25</v>
      </c>
      <c r="C25" s="23">
        <v>9</v>
      </c>
      <c r="D25" s="14"/>
      <c r="E25" s="13">
        <v>198</v>
      </c>
      <c r="F25" s="13"/>
      <c r="G25" s="14">
        <v>198</v>
      </c>
      <c r="H25" s="41"/>
      <c r="I25" s="14">
        <v>143</v>
      </c>
      <c r="J25" s="41"/>
      <c r="K25" s="14">
        <v>55</v>
      </c>
      <c r="L25" s="41"/>
      <c r="M25" s="14" t="s">
        <v>354</v>
      </c>
      <c r="N25" s="13"/>
      <c r="O25" s="13"/>
      <c r="P25" s="14" t="s">
        <v>453</v>
      </c>
      <c r="Q25" s="14"/>
      <c r="R25" s="14" t="s">
        <v>454</v>
      </c>
      <c r="S25" s="14"/>
      <c r="T25" s="14" t="s">
        <v>349</v>
      </c>
      <c r="U25" s="14"/>
      <c r="V25" s="14" t="s">
        <v>455</v>
      </c>
      <c r="W25" s="41"/>
      <c r="X25" s="14">
        <v>980</v>
      </c>
      <c r="Y25" s="14"/>
      <c r="Z25" s="14" t="s">
        <v>456</v>
      </c>
      <c r="AA25" s="14"/>
      <c r="AB25" s="14" t="s">
        <v>457</v>
      </c>
      <c r="AC25" s="13"/>
    </row>
    <row r="26" spans="1:30" ht="20.25" customHeight="1">
      <c r="A26" s="33"/>
      <c r="B26" s="12" t="s">
        <v>32</v>
      </c>
      <c r="C26" s="23">
        <v>17</v>
      </c>
      <c r="D26" s="14"/>
      <c r="E26" s="14" t="s">
        <v>350</v>
      </c>
      <c r="F26" s="14"/>
      <c r="G26" s="14" t="s">
        <v>350</v>
      </c>
      <c r="H26" s="41"/>
      <c r="I26" s="14" t="s">
        <v>458</v>
      </c>
      <c r="J26" s="41"/>
      <c r="K26" s="14">
        <v>284</v>
      </c>
      <c r="L26" s="14"/>
      <c r="M26" s="14" t="s">
        <v>354</v>
      </c>
      <c r="N26" s="13"/>
      <c r="O26" s="13"/>
      <c r="P26" s="14" t="s">
        <v>459</v>
      </c>
      <c r="Q26" s="14"/>
      <c r="R26" s="14" t="s">
        <v>460</v>
      </c>
      <c r="S26" s="14"/>
      <c r="T26" s="14" t="s">
        <v>351</v>
      </c>
      <c r="U26" s="14"/>
      <c r="V26" s="14" t="s">
        <v>461</v>
      </c>
      <c r="W26" s="41"/>
      <c r="X26" s="14" t="s">
        <v>462</v>
      </c>
      <c r="Y26" s="14"/>
      <c r="Z26" s="14" t="s">
        <v>463</v>
      </c>
      <c r="AA26" s="14"/>
      <c r="AB26" s="14" t="s">
        <v>464</v>
      </c>
      <c r="AC26" s="13"/>
    </row>
    <row r="27" spans="1:30" ht="20.25" customHeight="1">
      <c r="A27" s="33"/>
      <c r="B27" s="12" t="s">
        <v>33</v>
      </c>
      <c r="C27" s="23">
        <v>3</v>
      </c>
      <c r="D27" s="14"/>
      <c r="E27" s="14">
        <v>16</v>
      </c>
      <c r="F27" s="14"/>
      <c r="G27" s="14">
        <v>16</v>
      </c>
      <c r="H27" s="41"/>
      <c r="I27" s="14">
        <v>13</v>
      </c>
      <c r="J27" s="41"/>
      <c r="K27" s="14">
        <v>3</v>
      </c>
      <c r="L27" s="14"/>
      <c r="M27" s="14" t="s">
        <v>354</v>
      </c>
      <c r="N27" s="13"/>
      <c r="O27" s="13"/>
      <c r="P27" s="14" t="s">
        <v>465</v>
      </c>
      <c r="Q27" s="14"/>
      <c r="R27" s="14" t="s">
        <v>466</v>
      </c>
      <c r="S27" s="14"/>
      <c r="T27" s="14" t="s">
        <v>352</v>
      </c>
      <c r="U27" s="14"/>
      <c r="V27" s="14" t="s">
        <v>467</v>
      </c>
      <c r="W27" s="14"/>
      <c r="X27" s="14" t="s">
        <v>1</v>
      </c>
      <c r="Y27" s="14"/>
      <c r="Z27" s="14" t="s">
        <v>468</v>
      </c>
      <c r="AA27" s="14"/>
      <c r="AB27" s="14" t="s">
        <v>469</v>
      </c>
      <c r="AC27" s="14"/>
    </row>
    <row r="28" spans="1:30" ht="20.25" customHeight="1">
      <c r="A28" s="33"/>
      <c r="B28" s="12" t="s">
        <v>34</v>
      </c>
      <c r="C28" s="23">
        <v>5</v>
      </c>
      <c r="D28" s="14"/>
      <c r="E28" s="14">
        <v>90</v>
      </c>
      <c r="F28" s="14"/>
      <c r="G28" s="14">
        <v>90</v>
      </c>
      <c r="H28" s="41"/>
      <c r="I28" s="14">
        <v>56</v>
      </c>
      <c r="J28" s="41"/>
      <c r="K28" s="14">
        <v>34</v>
      </c>
      <c r="L28" s="41"/>
      <c r="M28" s="14" t="s">
        <v>354</v>
      </c>
      <c r="N28" s="13"/>
      <c r="O28" s="13"/>
      <c r="P28" s="14" t="s">
        <v>470</v>
      </c>
      <c r="Q28" s="14"/>
      <c r="R28" s="14" t="s">
        <v>471</v>
      </c>
      <c r="S28" s="14"/>
      <c r="T28" s="14" t="s">
        <v>353</v>
      </c>
      <c r="U28" s="14"/>
      <c r="V28" s="14" t="s">
        <v>472</v>
      </c>
      <c r="W28" s="41"/>
      <c r="X28" s="14" t="s">
        <v>473</v>
      </c>
      <c r="Y28" s="14"/>
      <c r="Z28" s="14" t="s">
        <v>474</v>
      </c>
      <c r="AA28" s="14"/>
      <c r="AB28" s="14" t="s">
        <v>475</v>
      </c>
      <c r="AC28" s="13"/>
    </row>
    <row r="29" spans="1:30" ht="20.25" customHeight="1">
      <c r="A29" s="33"/>
      <c r="B29" s="12" t="s">
        <v>35</v>
      </c>
      <c r="C29" s="23">
        <v>2</v>
      </c>
      <c r="D29" s="14"/>
      <c r="E29" s="14">
        <v>10</v>
      </c>
      <c r="F29" s="14"/>
      <c r="G29" s="14">
        <v>10</v>
      </c>
      <c r="H29" s="41"/>
      <c r="I29" s="14">
        <v>8</v>
      </c>
      <c r="J29" s="41"/>
      <c r="K29" s="14">
        <v>2</v>
      </c>
      <c r="L29" s="14"/>
      <c r="M29" s="14" t="s">
        <v>354</v>
      </c>
      <c r="N29" s="14"/>
      <c r="O29" s="13"/>
      <c r="P29" s="14" t="s">
        <v>348</v>
      </c>
      <c r="Q29" s="13"/>
      <c r="R29" s="14" t="s">
        <v>348</v>
      </c>
      <c r="S29" s="13"/>
      <c r="T29" s="14" t="s">
        <v>348</v>
      </c>
      <c r="U29" s="13"/>
      <c r="V29" s="14" t="s">
        <v>348</v>
      </c>
      <c r="W29" s="13"/>
      <c r="X29" s="14" t="s">
        <v>348</v>
      </c>
      <c r="Y29" s="13"/>
      <c r="Z29" s="14" t="s">
        <v>348</v>
      </c>
      <c r="AA29" s="13"/>
      <c r="AB29" s="14" t="s">
        <v>348</v>
      </c>
      <c r="AC29" s="13"/>
    </row>
    <row r="30" spans="1:30" ht="20.25" customHeight="1">
      <c r="A30" s="33"/>
      <c r="B30" s="12" t="s">
        <v>36</v>
      </c>
      <c r="C30" s="14" t="s">
        <v>354</v>
      </c>
      <c r="D30" s="13"/>
      <c r="E30" s="14" t="s">
        <v>354</v>
      </c>
      <c r="F30" s="13"/>
      <c r="G30" s="14" t="s">
        <v>354</v>
      </c>
      <c r="H30" s="13"/>
      <c r="I30" s="14" t="s">
        <v>354</v>
      </c>
      <c r="J30" s="13"/>
      <c r="K30" s="14" t="s">
        <v>354</v>
      </c>
      <c r="L30" s="13"/>
      <c r="M30" s="14" t="s">
        <v>354</v>
      </c>
      <c r="N30" s="13"/>
      <c r="O30" s="13"/>
      <c r="P30" s="14" t="s">
        <v>354</v>
      </c>
      <c r="Q30" s="13"/>
      <c r="R30" s="14" t="s">
        <v>354</v>
      </c>
      <c r="S30" s="13"/>
      <c r="T30" s="14" t="s">
        <v>354</v>
      </c>
      <c r="U30" s="13"/>
      <c r="V30" s="14" t="s">
        <v>354</v>
      </c>
      <c r="W30" s="13"/>
      <c r="X30" s="14" t="s">
        <v>354</v>
      </c>
      <c r="Y30" s="13"/>
      <c r="Z30" s="14" t="s">
        <v>354</v>
      </c>
      <c r="AA30" s="13"/>
      <c r="AB30" s="14" t="s">
        <v>354</v>
      </c>
      <c r="AC30" s="13"/>
      <c r="AD30" s="13"/>
    </row>
    <row r="31" spans="1:30" ht="20.25" customHeight="1">
      <c r="A31" s="33"/>
      <c r="B31" s="12" t="s">
        <v>37</v>
      </c>
      <c r="C31" s="23">
        <v>11</v>
      </c>
      <c r="D31" s="14"/>
      <c r="E31" s="14">
        <v>318</v>
      </c>
      <c r="F31" s="14"/>
      <c r="G31" s="14">
        <v>318</v>
      </c>
      <c r="H31" s="41"/>
      <c r="I31" s="14">
        <v>270</v>
      </c>
      <c r="J31" s="41"/>
      <c r="K31" s="14">
        <v>48</v>
      </c>
      <c r="L31" s="14"/>
      <c r="M31" s="14" t="s">
        <v>354</v>
      </c>
      <c r="N31" s="14"/>
      <c r="O31" s="13"/>
      <c r="P31" s="14" t="s">
        <v>476</v>
      </c>
      <c r="Q31" s="14"/>
      <c r="R31" s="14" t="s">
        <v>477</v>
      </c>
      <c r="S31" s="14"/>
      <c r="T31" s="14" t="s">
        <v>355</v>
      </c>
      <c r="U31" s="14"/>
      <c r="V31" s="14" t="s">
        <v>478</v>
      </c>
      <c r="W31" s="41"/>
      <c r="X31" s="14" t="s">
        <v>479</v>
      </c>
      <c r="Y31" s="14"/>
      <c r="Z31" s="14" t="s">
        <v>480</v>
      </c>
      <c r="AA31" s="14"/>
      <c r="AB31" s="14" t="s">
        <v>481</v>
      </c>
      <c r="AC31" s="14"/>
    </row>
    <row r="32" spans="1:30" ht="20.25" customHeight="1">
      <c r="A32" s="33"/>
      <c r="B32" s="12" t="s">
        <v>38</v>
      </c>
      <c r="C32" s="23">
        <v>4</v>
      </c>
      <c r="D32" s="14"/>
      <c r="E32" s="14">
        <v>295</v>
      </c>
      <c r="F32" s="14"/>
      <c r="G32" s="14">
        <v>295</v>
      </c>
      <c r="H32" s="41"/>
      <c r="I32" s="14">
        <v>275</v>
      </c>
      <c r="J32" s="41"/>
      <c r="K32" s="14">
        <v>20</v>
      </c>
      <c r="L32" s="14"/>
      <c r="M32" s="14" t="s">
        <v>354</v>
      </c>
      <c r="N32" s="14"/>
      <c r="O32" s="13"/>
      <c r="P32" s="14" t="s">
        <v>482</v>
      </c>
      <c r="Q32" s="14"/>
      <c r="R32" s="14" t="s">
        <v>483</v>
      </c>
      <c r="S32" s="14"/>
      <c r="T32" s="14" t="s">
        <v>356</v>
      </c>
      <c r="U32" s="14"/>
      <c r="V32" s="14" t="s">
        <v>484</v>
      </c>
      <c r="W32" s="41"/>
      <c r="X32" s="14" t="s">
        <v>485</v>
      </c>
      <c r="Y32" s="14"/>
      <c r="Z32" s="14" t="s">
        <v>486</v>
      </c>
      <c r="AA32" s="14"/>
      <c r="AB32" s="14" t="s">
        <v>487</v>
      </c>
      <c r="AC32" s="14"/>
    </row>
    <row r="33" spans="1:29" ht="20.25" customHeight="1">
      <c r="A33" s="33"/>
      <c r="B33" s="12" t="s">
        <v>39</v>
      </c>
      <c r="C33" s="23">
        <v>3</v>
      </c>
      <c r="D33" s="14"/>
      <c r="E33" s="14">
        <v>36</v>
      </c>
      <c r="F33" s="14"/>
      <c r="G33" s="14">
        <v>36</v>
      </c>
      <c r="H33" s="41"/>
      <c r="I33" s="14">
        <v>28</v>
      </c>
      <c r="J33" s="41"/>
      <c r="K33" s="14">
        <v>8</v>
      </c>
      <c r="L33" s="14"/>
      <c r="M33" s="14" t="s">
        <v>354</v>
      </c>
      <c r="N33" s="14"/>
      <c r="O33" s="13"/>
      <c r="P33" s="14" t="s">
        <v>488</v>
      </c>
      <c r="Q33" s="14"/>
      <c r="R33" s="14" t="s">
        <v>489</v>
      </c>
      <c r="S33" s="14"/>
      <c r="T33" s="14" t="s">
        <v>357</v>
      </c>
      <c r="U33" s="14"/>
      <c r="V33" s="14" t="s">
        <v>490</v>
      </c>
      <c r="W33" s="41"/>
      <c r="X33" s="14" t="s">
        <v>354</v>
      </c>
      <c r="Y33" s="13"/>
      <c r="Z33" s="14">
        <v>810</v>
      </c>
      <c r="AA33" s="14"/>
      <c r="AB33" s="14" t="s">
        <v>491</v>
      </c>
      <c r="AC33" s="14"/>
    </row>
    <row r="34" spans="1:29" ht="20.25" customHeight="1">
      <c r="A34" s="33"/>
      <c r="B34" s="12" t="s">
        <v>40</v>
      </c>
      <c r="C34" s="23">
        <v>27</v>
      </c>
      <c r="D34" s="14"/>
      <c r="E34" s="14">
        <v>635</v>
      </c>
      <c r="F34" s="14"/>
      <c r="G34" s="14">
        <v>633</v>
      </c>
      <c r="H34" s="41"/>
      <c r="I34" s="14">
        <v>542</v>
      </c>
      <c r="J34" s="41"/>
      <c r="K34" s="14">
        <v>91</v>
      </c>
      <c r="L34" s="41"/>
      <c r="M34" s="14">
        <v>2</v>
      </c>
      <c r="N34" s="14"/>
      <c r="O34" s="13"/>
      <c r="P34" s="14" t="s">
        <v>492</v>
      </c>
      <c r="Q34" s="14"/>
      <c r="R34" s="14" t="s">
        <v>493</v>
      </c>
      <c r="S34" s="14"/>
      <c r="T34" s="14" t="s">
        <v>358</v>
      </c>
      <c r="U34" s="14"/>
      <c r="V34" s="14" t="s">
        <v>494</v>
      </c>
      <c r="W34" s="41"/>
      <c r="X34" s="14" t="s">
        <v>495</v>
      </c>
      <c r="Y34" s="14"/>
      <c r="Z34" s="14" t="s">
        <v>496</v>
      </c>
      <c r="AA34" s="14"/>
      <c r="AB34" s="14" t="s">
        <v>497</v>
      </c>
      <c r="AC34" s="14"/>
    </row>
    <row r="35" spans="1:29" ht="20.25" customHeight="1">
      <c r="A35" s="33"/>
      <c r="B35" s="12" t="s">
        <v>41</v>
      </c>
      <c r="C35" s="23">
        <v>15</v>
      </c>
      <c r="D35" s="14"/>
      <c r="E35" s="14">
        <v>419</v>
      </c>
      <c r="F35" s="14"/>
      <c r="G35" s="14">
        <v>419</v>
      </c>
      <c r="H35" s="41"/>
      <c r="I35" s="14">
        <v>334</v>
      </c>
      <c r="J35" s="41"/>
      <c r="K35" s="14">
        <v>85</v>
      </c>
      <c r="L35" s="14"/>
      <c r="M35" s="14" t="s">
        <v>354</v>
      </c>
      <c r="N35" s="14"/>
      <c r="O35" s="13"/>
      <c r="P35" s="14" t="s">
        <v>498</v>
      </c>
      <c r="Q35" s="14"/>
      <c r="R35" s="14" t="s">
        <v>499</v>
      </c>
      <c r="S35" s="14"/>
      <c r="T35" s="14" t="s">
        <v>359</v>
      </c>
      <c r="U35" s="14"/>
      <c r="V35" s="14" t="s">
        <v>500</v>
      </c>
      <c r="W35" s="41"/>
      <c r="X35" s="14" t="s">
        <v>501</v>
      </c>
      <c r="Y35" s="14"/>
      <c r="Z35" s="14" t="s">
        <v>502</v>
      </c>
      <c r="AA35" s="14"/>
      <c r="AB35" s="14" t="s">
        <v>503</v>
      </c>
      <c r="AC35" s="14"/>
    </row>
    <row r="36" spans="1:29" ht="20.25" customHeight="1">
      <c r="A36" s="33"/>
      <c r="B36" s="12" t="s">
        <v>42</v>
      </c>
      <c r="C36" s="23">
        <v>20</v>
      </c>
      <c r="D36" s="14"/>
      <c r="E36" s="14" t="s">
        <v>360</v>
      </c>
      <c r="F36" s="14"/>
      <c r="G36" s="14" t="s">
        <v>504</v>
      </c>
      <c r="H36" s="41"/>
      <c r="I36" s="14" t="s">
        <v>505</v>
      </c>
      <c r="J36" s="41"/>
      <c r="K36" s="14">
        <v>169</v>
      </c>
      <c r="L36" s="41"/>
      <c r="M36" s="14">
        <v>1</v>
      </c>
      <c r="N36" s="14"/>
      <c r="O36" s="13"/>
      <c r="P36" s="14" t="s">
        <v>506</v>
      </c>
      <c r="Q36" s="14"/>
      <c r="R36" s="14" t="s">
        <v>507</v>
      </c>
      <c r="S36" s="14"/>
      <c r="T36" s="14" t="s">
        <v>361</v>
      </c>
      <c r="U36" s="14"/>
      <c r="V36" s="14" t="s">
        <v>508</v>
      </c>
      <c r="W36" s="41"/>
      <c r="X36" s="14" t="s">
        <v>509</v>
      </c>
      <c r="Y36" s="14"/>
      <c r="Z36" s="14" t="s">
        <v>510</v>
      </c>
      <c r="AA36" s="14"/>
      <c r="AB36" s="14" t="s">
        <v>511</v>
      </c>
      <c r="AC36" s="14"/>
    </row>
    <row r="37" spans="1:29" ht="20.25" customHeight="1">
      <c r="A37" s="33"/>
      <c r="B37" s="12" t="s">
        <v>43</v>
      </c>
      <c r="C37" s="23">
        <v>6</v>
      </c>
      <c r="D37" s="14"/>
      <c r="E37" s="14">
        <v>98</v>
      </c>
      <c r="F37" s="14"/>
      <c r="G37" s="14">
        <v>98</v>
      </c>
      <c r="H37" s="41"/>
      <c r="I37" s="14">
        <v>49</v>
      </c>
      <c r="J37" s="41"/>
      <c r="K37" s="14">
        <v>49</v>
      </c>
      <c r="L37" s="14"/>
      <c r="M37" s="14" t="s">
        <v>354</v>
      </c>
      <c r="N37" s="14"/>
      <c r="O37" s="13"/>
      <c r="P37" s="14" t="s">
        <v>512</v>
      </c>
      <c r="Q37" s="14"/>
      <c r="R37" s="14" t="s">
        <v>513</v>
      </c>
      <c r="S37" s="14"/>
      <c r="T37" s="14" t="s">
        <v>362</v>
      </c>
      <c r="U37" s="14"/>
      <c r="V37" s="14" t="s">
        <v>514</v>
      </c>
      <c r="W37" s="41"/>
      <c r="X37" s="14">
        <v>159</v>
      </c>
      <c r="Y37" s="14"/>
      <c r="Z37" s="14" t="s">
        <v>515</v>
      </c>
      <c r="AA37" s="14"/>
      <c r="AB37" s="14" t="s">
        <v>516</v>
      </c>
      <c r="AC37" s="14"/>
    </row>
    <row r="38" spans="1:29" ht="20.25" customHeight="1">
      <c r="A38" s="33"/>
      <c r="B38" s="12" t="s">
        <v>44</v>
      </c>
      <c r="C38" s="23">
        <v>4</v>
      </c>
      <c r="D38" s="14"/>
      <c r="E38" s="14">
        <v>694</v>
      </c>
      <c r="F38" s="14"/>
      <c r="G38" s="14">
        <v>694</v>
      </c>
      <c r="H38" s="41"/>
      <c r="I38" s="14">
        <v>530</v>
      </c>
      <c r="J38" s="41"/>
      <c r="K38" s="14">
        <v>164</v>
      </c>
      <c r="L38" s="14"/>
      <c r="M38" s="14" t="s">
        <v>354</v>
      </c>
      <c r="N38" s="14"/>
      <c r="O38" s="13"/>
      <c r="P38" s="14" t="s">
        <v>517</v>
      </c>
      <c r="Q38" s="14"/>
      <c r="R38" s="14" t="s">
        <v>518</v>
      </c>
      <c r="S38" s="14"/>
      <c r="T38" s="14" t="s">
        <v>363</v>
      </c>
      <c r="U38" s="14"/>
      <c r="V38" s="14" t="s">
        <v>519</v>
      </c>
      <c r="W38" s="41"/>
      <c r="X38" s="14" t="s">
        <v>520</v>
      </c>
      <c r="Y38" s="14"/>
      <c r="Z38" s="14" t="s">
        <v>354</v>
      </c>
      <c r="AA38" s="13"/>
      <c r="AB38" s="14" t="s">
        <v>521</v>
      </c>
      <c r="AC38" s="14"/>
    </row>
    <row r="39" spans="1:29" ht="20.25" customHeight="1">
      <c r="A39" s="33"/>
      <c r="B39" s="12" t="s">
        <v>46</v>
      </c>
      <c r="C39" s="23">
        <v>5</v>
      </c>
      <c r="D39" s="14"/>
      <c r="E39" s="14">
        <v>109</v>
      </c>
      <c r="F39" s="14"/>
      <c r="G39" s="14">
        <v>109</v>
      </c>
      <c r="H39" s="41"/>
      <c r="I39" s="14">
        <v>68</v>
      </c>
      <c r="J39" s="41"/>
      <c r="K39" s="14">
        <v>41</v>
      </c>
      <c r="L39" s="14"/>
      <c r="M39" s="14" t="s">
        <v>354</v>
      </c>
      <c r="N39" s="14"/>
      <c r="O39" s="13"/>
      <c r="P39" s="14" t="s">
        <v>522</v>
      </c>
      <c r="Q39" s="14"/>
      <c r="R39" s="14" t="s">
        <v>364</v>
      </c>
      <c r="S39" s="14"/>
      <c r="T39" s="14" t="s">
        <v>523</v>
      </c>
      <c r="U39" s="14"/>
      <c r="V39" s="14" t="s">
        <v>524</v>
      </c>
      <c r="W39" s="14"/>
      <c r="X39" s="14" t="s">
        <v>354</v>
      </c>
      <c r="Y39" s="13"/>
      <c r="Z39" s="14" t="s">
        <v>525</v>
      </c>
      <c r="AA39" s="14"/>
      <c r="AB39" s="14" t="s">
        <v>526</v>
      </c>
      <c r="AC39" s="14"/>
    </row>
    <row r="40" spans="1:29" ht="20.25" customHeight="1">
      <c r="A40" s="33"/>
      <c r="B40" s="12" t="s">
        <v>26</v>
      </c>
      <c r="C40" s="14" t="s">
        <v>354</v>
      </c>
      <c r="D40" s="13"/>
      <c r="E40" s="14" t="s">
        <v>354</v>
      </c>
      <c r="F40" s="13"/>
      <c r="G40" s="14" t="s">
        <v>354</v>
      </c>
      <c r="H40" s="13"/>
      <c r="I40" s="14" t="s">
        <v>354</v>
      </c>
      <c r="J40" s="13"/>
      <c r="K40" s="14" t="s">
        <v>354</v>
      </c>
      <c r="L40" s="13"/>
      <c r="M40" s="14" t="s">
        <v>354</v>
      </c>
      <c r="N40" s="13"/>
      <c r="O40" s="13"/>
      <c r="P40" s="14" t="s">
        <v>354</v>
      </c>
      <c r="Q40" s="13"/>
      <c r="R40" s="14" t="s">
        <v>354</v>
      </c>
      <c r="S40" s="13"/>
      <c r="T40" s="14" t="s">
        <v>354</v>
      </c>
      <c r="U40" s="13"/>
      <c r="V40" s="14" t="s">
        <v>354</v>
      </c>
      <c r="W40" s="13"/>
      <c r="X40" s="14" t="s">
        <v>354</v>
      </c>
      <c r="Y40" s="13"/>
      <c r="Z40" s="14" t="s">
        <v>354</v>
      </c>
      <c r="AA40" s="13"/>
      <c r="AB40" s="14" t="s">
        <v>354</v>
      </c>
      <c r="AC40" s="14"/>
    </row>
    <row r="41" spans="1:29" ht="20.25" customHeight="1">
      <c r="A41" s="33"/>
      <c r="B41" s="12" t="s">
        <v>57</v>
      </c>
      <c r="C41" s="23">
        <v>2</v>
      </c>
      <c r="D41" s="14"/>
      <c r="E41" s="1">
        <v>23</v>
      </c>
      <c r="F41" s="14"/>
      <c r="G41" s="14">
        <v>23</v>
      </c>
      <c r="H41" s="41"/>
      <c r="I41" s="14">
        <v>18</v>
      </c>
      <c r="J41" s="41"/>
      <c r="K41" s="14">
        <v>5</v>
      </c>
      <c r="L41" s="41"/>
      <c r="M41" s="14" t="s">
        <v>354</v>
      </c>
      <c r="N41" s="13"/>
      <c r="O41" s="13"/>
      <c r="P41" s="14" t="s">
        <v>348</v>
      </c>
      <c r="Q41" s="13"/>
      <c r="R41" s="14" t="s">
        <v>348</v>
      </c>
      <c r="S41" s="13"/>
      <c r="T41" s="14" t="s">
        <v>348</v>
      </c>
      <c r="U41" s="13"/>
      <c r="V41" s="14" t="s">
        <v>348</v>
      </c>
      <c r="W41" s="13"/>
      <c r="X41" s="14" t="s">
        <v>348</v>
      </c>
      <c r="Y41" s="13"/>
      <c r="Z41" s="14" t="s">
        <v>348</v>
      </c>
      <c r="AA41" s="13"/>
      <c r="AB41" s="14" t="s">
        <v>348</v>
      </c>
      <c r="AC41" s="13"/>
    </row>
    <row r="42" spans="1:29" ht="20.25" customHeight="1">
      <c r="A42" s="33"/>
      <c r="B42" s="12" t="s">
        <v>144</v>
      </c>
      <c r="C42" s="23">
        <v>2</v>
      </c>
      <c r="D42" s="14"/>
      <c r="E42" s="14">
        <v>11</v>
      </c>
      <c r="F42" s="14"/>
      <c r="G42" s="14">
        <v>11</v>
      </c>
      <c r="H42" s="41"/>
      <c r="I42" s="14">
        <v>7</v>
      </c>
      <c r="J42" s="41"/>
      <c r="K42" s="14">
        <v>4</v>
      </c>
      <c r="L42" s="41"/>
      <c r="M42" s="14" t="s">
        <v>354</v>
      </c>
      <c r="N42" s="13"/>
      <c r="O42" s="13"/>
      <c r="P42" s="14" t="s">
        <v>348</v>
      </c>
      <c r="Q42" s="13"/>
      <c r="R42" s="14" t="s">
        <v>348</v>
      </c>
      <c r="S42" s="13"/>
      <c r="T42" s="14" t="s">
        <v>348</v>
      </c>
      <c r="U42" s="13"/>
      <c r="V42" s="14" t="s">
        <v>348</v>
      </c>
      <c r="W42" s="13"/>
      <c r="X42" s="14" t="s">
        <v>348</v>
      </c>
      <c r="Y42" s="13"/>
      <c r="Z42" s="14" t="s">
        <v>348</v>
      </c>
      <c r="AA42" s="13"/>
      <c r="AB42" s="14" t="s">
        <v>348</v>
      </c>
      <c r="AC42" s="13"/>
    </row>
    <row r="43" spans="1:29" ht="12" customHeight="1">
      <c r="A43" s="28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3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" customHeight="1">
      <c r="B44" s="34"/>
    </row>
  </sheetData>
  <mergeCells count="30">
    <mergeCell ref="E9:F10"/>
    <mergeCell ref="G10:H10"/>
    <mergeCell ref="A15:B15"/>
    <mergeCell ref="A17:B17"/>
    <mergeCell ref="C8:D10"/>
    <mergeCell ref="A9:B9"/>
    <mergeCell ref="A10:B10"/>
    <mergeCell ref="A12:B12"/>
    <mergeCell ref="A13:B13"/>
    <mergeCell ref="A14:B14"/>
    <mergeCell ref="R8:S10"/>
    <mergeCell ref="T9:U10"/>
    <mergeCell ref="V9:W10"/>
    <mergeCell ref="P4:AC4"/>
    <mergeCell ref="A1:N1"/>
    <mergeCell ref="A4:N4"/>
    <mergeCell ref="A6:B6"/>
    <mergeCell ref="A8:B8"/>
    <mergeCell ref="E8:N8"/>
    <mergeCell ref="G9:L9"/>
    <mergeCell ref="Z6:AC6"/>
    <mergeCell ref="I10:J10"/>
    <mergeCell ref="K10:L10"/>
    <mergeCell ref="M9:N10"/>
    <mergeCell ref="P1:AD1"/>
    <mergeCell ref="AB8:AC10"/>
    <mergeCell ref="Z9:AA10"/>
    <mergeCell ref="T8:AA8"/>
    <mergeCell ref="X9:Y10"/>
    <mergeCell ref="P8:Q10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0"/>
  <sheetViews>
    <sheetView zoomScale="75" zoomScaleNormal="75" workbookViewId="0">
      <selection sqref="A1:AO1"/>
    </sheetView>
  </sheetViews>
  <sheetFormatPr baseColWidth="10" defaultColWidth="2.1640625" defaultRowHeight="19.5" customHeight="1"/>
  <cols>
    <col min="1" max="41" width="2.1640625" style="1" customWidth="1"/>
    <col min="42" max="42" width="0.6640625" style="1" customWidth="1"/>
    <col min="43" max="86" width="2.1640625" style="1" customWidth="1"/>
    <col min="87" max="87" width="0.6640625" style="1" customWidth="1"/>
    <col min="88" max="16384" width="2.1640625" style="1"/>
  </cols>
  <sheetData>
    <row r="1" spans="1:86" ht="14.25" customHeight="1">
      <c r="A1" s="155" t="s">
        <v>594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Q1" s="91" t="s">
        <v>595</v>
      </c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</row>
    <row r="2" spans="1:86" ht="15" customHeight="1"/>
    <row r="3" spans="1:86" ht="16.5" customHeight="1"/>
    <row r="4" spans="1:86" ht="17.25" customHeight="1"/>
    <row r="5" spans="1:86" ht="19.5" customHeight="1">
      <c r="A5" s="94" t="s">
        <v>166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Q5" s="95" t="s">
        <v>598</v>
      </c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</row>
    <row r="6" spans="1:86" ht="17.25" customHeight="1"/>
    <row r="7" spans="1:86" ht="17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00" t="s">
        <v>2</v>
      </c>
      <c r="BY7" s="100"/>
      <c r="BZ7" s="100"/>
      <c r="CA7" s="100"/>
      <c r="CB7" s="100"/>
      <c r="CC7" s="100"/>
      <c r="CD7" s="100"/>
      <c r="CE7" s="100"/>
      <c r="CF7" s="100"/>
      <c r="CG7" s="100"/>
      <c r="CH7" s="100"/>
    </row>
    <row r="8" spans="1:86" ht="2.25" customHeight="1"/>
    <row r="9" spans="1:86" ht="16.5" customHeight="1">
      <c r="A9" s="81" t="s">
        <v>534</v>
      </c>
      <c r="B9" s="101"/>
      <c r="C9" s="101"/>
      <c r="D9" s="101"/>
      <c r="E9" s="101"/>
      <c r="F9" s="101"/>
      <c r="G9" s="156" t="s">
        <v>50</v>
      </c>
      <c r="H9" s="157"/>
      <c r="I9" s="157"/>
      <c r="J9" s="157"/>
      <c r="K9" s="158"/>
      <c r="L9" s="140" t="s">
        <v>535</v>
      </c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1"/>
      <c r="AA9" s="140" t="s">
        <v>4</v>
      </c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Q9" s="138" t="s">
        <v>13</v>
      </c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87" t="s">
        <v>14</v>
      </c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</row>
    <row r="10" spans="1:86" ht="15.75" customHeight="1">
      <c r="A10" s="81"/>
      <c r="B10" s="101"/>
      <c r="C10" s="101"/>
      <c r="D10" s="101"/>
      <c r="E10" s="101"/>
      <c r="F10" s="101"/>
      <c r="G10" s="72"/>
      <c r="H10" s="74"/>
      <c r="I10" s="74"/>
      <c r="J10" s="74"/>
      <c r="K10" s="159"/>
      <c r="L10" s="163" t="s">
        <v>536</v>
      </c>
      <c r="M10" s="164"/>
      <c r="N10" s="164"/>
      <c r="O10" s="164"/>
      <c r="P10" s="165"/>
      <c r="Q10" s="163" t="s">
        <v>537</v>
      </c>
      <c r="R10" s="164"/>
      <c r="S10" s="164"/>
      <c r="T10" s="164"/>
      <c r="U10" s="165"/>
      <c r="V10" s="169" t="s">
        <v>538</v>
      </c>
      <c r="W10" s="158"/>
      <c r="X10" s="158"/>
      <c r="Y10" s="158"/>
      <c r="Z10" s="158"/>
      <c r="AA10" s="140" t="s">
        <v>539</v>
      </c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Q10" s="141" t="s">
        <v>540</v>
      </c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0" t="s">
        <v>5</v>
      </c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1"/>
      <c r="CA10" s="191"/>
      <c r="CB10" s="191"/>
      <c r="CC10" s="191"/>
      <c r="CD10" s="192"/>
      <c r="CE10" s="187" t="s">
        <v>6</v>
      </c>
      <c r="CF10" s="188"/>
      <c r="CG10" s="188"/>
      <c r="CH10" s="188"/>
    </row>
    <row r="11" spans="1:86" ht="24.75" customHeight="1">
      <c r="A11" s="81"/>
      <c r="B11" s="101"/>
      <c r="C11" s="101"/>
      <c r="D11" s="101"/>
      <c r="E11" s="101"/>
      <c r="F11" s="101"/>
      <c r="G11" s="160"/>
      <c r="H11" s="161"/>
      <c r="I11" s="161"/>
      <c r="J11" s="161"/>
      <c r="K11" s="162"/>
      <c r="L11" s="166"/>
      <c r="M11" s="167"/>
      <c r="N11" s="167"/>
      <c r="O11" s="167"/>
      <c r="P11" s="168"/>
      <c r="Q11" s="166"/>
      <c r="R11" s="167"/>
      <c r="S11" s="167"/>
      <c r="T11" s="167"/>
      <c r="U11" s="168"/>
      <c r="V11" s="162"/>
      <c r="W11" s="162"/>
      <c r="X11" s="162"/>
      <c r="Y11" s="162"/>
      <c r="Z11" s="162"/>
      <c r="AA11" s="129" t="s">
        <v>16</v>
      </c>
      <c r="AB11" s="135"/>
      <c r="AC11" s="135"/>
      <c r="AD11" s="135"/>
      <c r="AE11" s="136"/>
      <c r="AF11" s="129" t="s">
        <v>541</v>
      </c>
      <c r="AG11" s="135"/>
      <c r="AH11" s="135"/>
      <c r="AI11" s="135"/>
      <c r="AJ11" s="136"/>
      <c r="AK11" s="129" t="s">
        <v>542</v>
      </c>
      <c r="AL11" s="130"/>
      <c r="AM11" s="130"/>
      <c r="AN11" s="130"/>
      <c r="AO11" s="130"/>
      <c r="AQ11" s="102" t="s">
        <v>543</v>
      </c>
      <c r="AR11" s="101"/>
      <c r="AS11" s="101"/>
      <c r="AT11" s="101"/>
      <c r="AU11" s="101"/>
      <c r="AV11" s="134" t="s">
        <v>544</v>
      </c>
      <c r="AW11" s="135"/>
      <c r="AX11" s="135"/>
      <c r="AY11" s="135"/>
      <c r="AZ11" s="136"/>
      <c r="BA11" s="101" t="s">
        <v>545</v>
      </c>
      <c r="BB11" s="101"/>
      <c r="BC11" s="101"/>
      <c r="BD11" s="101"/>
      <c r="BE11" s="79"/>
      <c r="BF11" s="140" t="s">
        <v>8</v>
      </c>
      <c r="BG11" s="141"/>
      <c r="BH11" s="141"/>
      <c r="BI11" s="141"/>
      <c r="BJ11" s="142"/>
      <c r="BK11" s="137" t="s">
        <v>7</v>
      </c>
      <c r="BL11" s="138"/>
      <c r="BM11" s="138"/>
      <c r="BN11" s="139"/>
      <c r="BO11" s="140" t="s">
        <v>9</v>
      </c>
      <c r="BP11" s="141"/>
      <c r="BQ11" s="141"/>
      <c r="BR11" s="142"/>
      <c r="BS11" s="140" t="s">
        <v>10</v>
      </c>
      <c r="BT11" s="141"/>
      <c r="BU11" s="141"/>
      <c r="BV11" s="142"/>
      <c r="BW11" s="140" t="s">
        <v>11</v>
      </c>
      <c r="BX11" s="141"/>
      <c r="BY11" s="141"/>
      <c r="BZ11" s="142"/>
      <c r="CA11" s="140" t="s">
        <v>12</v>
      </c>
      <c r="CB11" s="141"/>
      <c r="CC11" s="141"/>
      <c r="CD11" s="142"/>
      <c r="CE11" s="189"/>
      <c r="CF11" s="162"/>
      <c r="CG11" s="162"/>
      <c r="CH11" s="162"/>
    </row>
    <row r="12" spans="1:86" ht="9.75" customHeight="1">
      <c r="A12" s="5"/>
      <c r="B12" s="5"/>
      <c r="C12" s="5"/>
      <c r="D12" s="5"/>
      <c r="E12" s="5"/>
      <c r="F12" s="6"/>
      <c r="BF12" s="18"/>
      <c r="BG12" s="5"/>
      <c r="BH12" s="5"/>
      <c r="BI12" s="5"/>
      <c r="BJ12" s="5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ht="15" customHeight="1">
      <c r="A13" s="172" t="s">
        <v>202</v>
      </c>
      <c r="B13" s="173"/>
      <c r="C13" s="173"/>
      <c r="D13" s="173"/>
      <c r="E13" s="173"/>
      <c r="F13" s="174"/>
      <c r="G13" s="127">
        <v>48</v>
      </c>
      <c r="H13" s="127"/>
      <c r="I13" s="127"/>
      <c r="J13" s="128"/>
      <c r="K13" s="13"/>
      <c r="L13" s="121" t="s">
        <v>62</v>
      </c>
      <c r="M13" s="121"/>
      <c r="N13" s="121"/>
      <c r="O13" s="121"/>
      <c r="P13" s="121"/>
      <c r="Q13" s="121" t="s">
        <v>63</v>
      </c>
      <c r="R13" s="121"/>
      <c r="S13" s="121"/>
      <c r="T13" s="121"/>
      <c r="U13" s="121"/>
      <c r="V13" s="121" t="s">
        <v>64</v>
      </c>
      <c r="W13" s="121"/>
      <c r="X13" s="121"/>
      <c r="Y13" s="121"/>
      <c r="Z13" s="121"/>
      <c r="AA13" s="121" t="s">
        <v>65</v>
      </c>
      <c r="AB13" s="121"/>
      <c r="AC13" s="121"/>
      <c r="AD13" s="121"/>
      <c r="AE13" s="121"/>
      <c r="AF13" s="121" t="s">
        <v>66</v>
      </c>
      <c r="AG13" s="121"/>
      <c r="AH13" s="121"/>
      <c r="AI13" s="121"/>
      <c r="AJ13" s="121"/>
      <c r="AK13" s="121" t="s">
        <v>67</v>
      </c>
      <c r="AL13" s="121"/>
      <c r="AM13" s="121"/>
      <c r="AN13" s="121"/>
      <c r="AO13" s="121"/>
      <c r="AP13" s="14"/>
      <c r="AQ13" s="121" t="s">
        <v>68</v>
      </c>
      <c r="AR13" s="121"/>
      <c r="AS13" s="121"/>
      <c r="AT13" s="121"/>
      <c r="AU13" s="121"/>
      <c r="AV13" s="121" t="s">
        <v>69</v>
      </c>
      <c r="AW13" s="121"/>
      <c r="AX13" s="121"/>
      <c r="AY13" s="121"/>
      <c r="AZ13" s="121"/>
      <c r="BA13" s="121" t="s">
        <v>70</v>
      </c>
      <c r="BB13" s="121"/>
      <c r="BC13" s="121"/>
      <c r="BD13" s="121"/>
      <c r="BE13" s="143"/>
      <c r="BF13" s="121" t="s">
        <v>65</v>
      </c>
      <c r="BG13" s="121"/>
      <c r="BH13" s="121"/>
      <c r="BI13" s="121"/>
      <c r="BJ13" s="121"/>
      <c r="BK13" s="121" t="s">
        <v>71</v>
      </c>
      <c r="BL13" s="121"/>
      <c r="BM13" s="121"/>
      <c r="BN13" s="121"/>
      <c r="BO13" s="121" t="s">
        <v>72</v>
      </c>
      <c r="BP13" s="121"/>
      <c r="BQ13" s="121"/>
      <c r="BR13" s="121"/>
      <c r="BS13" s="121" t="s">
        <v>73</v>
      </c>
      <c r="BT13" s="121"/>
      <c r="BU13" s="121"/>
      <c r="BV13" s="121"/>
      <c r="BW13" s="121" t="s">
        <v>74</v>
      </c>
      <c r="BX13" s="121"/>
      <c r="BY13" s="121"/>
      <c r="BZ13" s="121"/>
      <c r="CA13" s="121" t="s">
        <v>75</v>
      </c>
      <c r="CB13" s="121"/>
      <c r="CC13" s="121"/>
      <c r="CD13" s="121"/>
      <c r="CE13" s="121" t="s">
        <v>76</v>
      </c>
      <c r="CF13" s="121"/>
      <c r="CG13" s="121"/>
      <c r="CH13" s="121"/>
    </row>
    <row r="14" spans="1:86" ht="9.75" customHeight="1">
      <c r="A14" s="131"/>
      <c r="B14" s="153"/>
      <c r="C14" s="153"/>
      <c r="D14" s="153"/>
      <c r="E14" s="153"/>
      <c r="F14" s="154"/>
      <c r="G14" s="23"/>
      <c r="H14" s="14"/>
      <c r="I14" s="14"/>
      <c r="J14" s="14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3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1:86" ht="15" customHeight="1">
      <c r="A15" s="131" t="s">
        <v>145</v>
      </c>
      <c r="B15" s="132"/>
      <c r="C15" s="132"/>
      <c r="D15" s="132"/>
      <c r="E15" s="132"/>
      <c r="F15" s="133"/>
      <c r="G15" s="127">
        <v>52</v>
      </c>
      <c r="H15" s="127"/>
      <c r="I15" s="127"/>
      <c r="J15" s="128"/>
      <c r="K15" s="13"/>
      <c r="L15" s="121" t="s">
        <v>146</v>
      </c>
      <c r="M15" s="121"/>
      <c r="N15" s="121"/>
      <c r="O15" s="121"/>
      <c r="P15" s="121"/>
      <c r="Q15" s="121" t="s">
        <v>1</v>
      </c>
      <c r="R15" s="121"/>
      <c r="S15" s="121"/>
      <c r="T15" s="121"/>
      <c r="U15" s="121"/>
      <c r="V15" s="121" t="s">
        <v>1</v>
      </c>
      <c r="W15" s="121"/>
      <c r="X15" s="121"/>
      <c r="Y15" s="121"/>
      <c r="Z15" s="121"/>
      <c r="AA15" s="121" t="s">
        <v>1</v>
      </c>
      <c r="AB15" s="121"/>
      <c r="AC15" s="121"/>
      <c r="AD15" s="121"/>
      <c r="AE15" s="121"/>
      <c r="AF15" s="121" t="s">
        <v>1</v>
      </c>
      <c r="AG15" s="121"/>
      <c r="AH15" s="121"/>
      <c r="AI15" s="121"/>
      <c r="AJ15" s="121"/>
      <c r="AK15" s="121" t="s">
        <v>1</v>
      </c>
      <c r="AL15" s="121"/>
      <c r="AM15" s="121"/>
      <c r="AN15" s="121"/>
      <c r="AO15" s="121"/>
      <c r="AP15" s="14"/>
      <c r="AQ15" s="121" t="s">
        <v>1</v>
      </c>
      <c r="AR15" s="121"/>
      <c r="AS15" s="121"/>
      <c r="AT15" s="121"/>
      <c r="AU15" s="121"/>
      <c r="AV15" s="121" t="s">
        <v>1</v>
      </c>
      <c r="AW15" s="121"/>
      <c r="AX15" s="121"/>
      <c r="AY15" s="121"/>
      <c r="AZ15" s="121"/>
      <c r="BA15" s="121" t="s">
        <v>1</v>
      </c>
      <c r="BB15" s="121"/>
      <c r="BC15" s="121"/>
      <c r="BD15" s="121"/>
      <c r="BE15" s="143"/>
      <c r="BF15" s="121" t="s">
        <v>147</v>
      </c>
      <c r="BG15" s="121"/>
      <c r="BH15" s="121"/>
      <c r="BI15" s="121"/>
      <c r="BJ15" s="121"/>
      <c r="BK15" s="121" t="s">
        <v>148</v>
      </c>
      <c r="BL15" s="121"/>
      <c r="BM15" s="121"/>
      <c r="BN15" s="121"/>
      <c r="BO15" s="121" t="s">
        <v>149</v>
      </c>
      <c r="BP15" s="121"/>
      <c r="BQ15" s="121"/>
      <c r="BR15" s="121"/>
      <c r="BS15" s="121" t="s">
        <v>150</v>
      </c>
      <c r="BT15" s="121"/>
      <c r="BU15" s="121"/>
      <c r="BV15" s="121"/>
      <c r="BW15" s="121" t="s">
        <v>151</v>
      </c>
      <c r="BX15" s="121"/>
      <c r="BY15" s="121"/>
      <c r="BZ15" s="121"/>
      <c r="CA15" s="121" t="s">
        <v>152</v>
      </c>
      <c r="CB15" s="121"/>
      <c r="CC15" s="121"/>
      <c r="CD15" s="121"/>
      <c r="CE15" s="121" t="s">
        <v>153</v>
      </c>
      <c r="CF15" s="121"/>
      <c r="CG15" s="121"/>
      <c r="CH15" s="121"/>
    </row>
    <row r="16" spans="1:86" ht="9.75" customHeight="1">
      <c r="A16" s="24"/>
      <c r="B16" s="21"/>
      <c r="C16" s="21"/>
      <c r="D16" s="21"/>
      <c r="E16" s="21"/>
      <c r="F16" s="12"/>
      <c r="G16" s="23"/>
      <c r="H16" s="14"/>
      <c r="I16" s="14"/>
      <c r="J16" s="14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3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</row>
    <row r="17" spans="1:86" ht="15" customHeight="1">
      <c r="A17" s="131" t="s">
        <v>203</v>
      </c>
      <c r="B17" s="132"/>
      <c r="C17" s="132"/>
      <c r="D17" s="132"/>
      <c r="E17" s="132"/>
      <c r="F17" s="133"/>
      <c r="G17" s="127">
        <v>51</v>
      </c>
      <c r="H17" s="127"/>
      <c r="I17" s="127"/>
      <c r="J17" s="128"/>
      <c r="K17" s="13"/>
      <c r="L17" s="121" t="s">
        <v>204</v>
      </c>
      <c r="M17" s="121"/>
      <c r="N17" s="121"/>
      <c r="O17" s="121"/>
      <c r="P17" s="121"/>
      <c r="Q17" s="121" t="s">
        <v>205</v>
      </c>
      <c r="R17" s="121"/>
      <c r="S17" s="121"/>
      <c r="T17" s="121"/>
      <c r="U17" s="121"/>
      <c r="V17" s="121" t="s">
        <v>206</v>
      </c>
      <c r="W17" s="121"/>
      <c r="X17" s="121"/>
      <c r="Y17" s="121"/>
      <c r="Z17" s="121"/>
      <c r="AA17" s="121" t="s">
        <v>207</v>
      </c>
      <c r="AB17" s="121"/>
      <c r="AC17" s="121"/>
      <c r="AD17" s="121"/>
      <c r="AE17" s="121"/>
      <c r="AF17" s="121" t="s">
        <v>208</v>
      </c>
      <c r="AG17" s="121"/>
      <c r="AH17" s="121"/>
      <c r="AI17" s="121"/>
      <c r="AJ17" s="121"/>
      <c r="AK17" s="121" t="s">
        <v>209</v>
      </c>
      <c r="AL17" s="121"/>
      <c r="AM17" s="121"/>
      <c r="AN17" s="121"/>
      <c r="AO17" s="121"/>
      <c r="AP17" s="14"/>
      <c r="AQ17" s="121" t="s">
        <v>210</v>
      </c>
      <c r="AR17" s="121"/>
      <c r="AS17" s="121"/>
      <c r="AT17" s="121"/>
      <c r="AU17" s="121"/>
      <c r="AV17" s="121" t="s">
        <v>211</v>
      </c>
      <c r="AW17" s="121"/>
      <c r="AX17" s="121"/>
      <c r="AY17" s="121"/>
      <c r="AZ17" s="121"/>
      <c r="BA17" s="121" t="s">
        <v>212</v>
      </c>
      <c r="BB17" s="121"/>
      <c r="BC17" s="121"/>
      <c r="BD17" s="121"/>
      <c r="BE17" s="143"/>
      <c r="BF17" s="121" t="s">
        <v>207</v>
      </c>
      <c r="BG17" s="121"/>
      <c r="BH17" s="121"/>
      <c r="BI17" s="121"/>
      <c r="BJ17" s="121"/>
      <c r="BK17" s="121" t="s">
        <v>333</v>
      </c>
      <c r="BL17" s="121"/>
      <c r="BM17" s="121"/>
      <c r="BN17" s="121"/>
      <c r="BO17" s="121" t="s">
        <v>334</v>
      </c>
      <c r="BP17" s="121"/>
      <c r="BQ17" s="121"/>
      <c r="BR17" s="121"/>
      <c r="BS17" s="121">
        <v>174</v>
      </c>
      <c r="BT17" s="121"/>
      <c r="BU17" s="121"/>
      <c r="BV17" s="121"/>
      <c r="BW17" s="121" t="s">
        <v>335</v>
      </c>
      <c r="BX17" s="121"/>
      <c r="BY17" s="121"/>
      <c r="BZ17" s="121"/>
      <c r="CA17" s="121" t="s">
        <v>336</v>
      </c>
      <c r="CB17" s="121"/>
      <c r="CC17" s="121"/>
      <c r="CD17" s="121"/>
      <c r="CE17" s="121" t="s">
        <v>337</v>
      </c>
      <c r="CF17" s="121"/>
      <c r="CG17" s="121"/>
      <c r="CH17" s="121"/>
    </row>
    <row r="18" spans="1:86" ht="9.75" customHeight="1">
      <c r="A18" s="13"/>
      <c r="B18" s="13"/>
      <c r="C18" s="13"/>
      <c r="D18" s="13"/>
      <c r="E18" s="13"/>
      <c r="F18" s="20"/>
      <c r="G18" s="23"/>
      <c r="H18" s="14"/>
      <c r="I18" s="14"/>
      <c r="J18" s="14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3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ht="15" customHeight="1">
      <c r="A19" s="131" t="s">
        <v>213</v>
      </c>
      <c r="B19" s="132"/>
      <c r="C19" s="132"/>
      <c r="D19" s="132"/>
      <c r="E19" s="132"/>
      <c r="F19" s="133"/>
      <c r="G19" s="127">
        <v>49</v>
      </c>
      <c r="H19" s="127"/>
      <c r="I19" s="127"/>
      <c r="J19" s="128"/>
      <c r="K19" s="13"/>
      <c r="L19" s="121" t="s">
        <v>249</v>
      </c>
      <c r="M19" s="121"/>
      <c r="N19" s="121"/>
      <c r="O19" s="121"/>
      <c r="P19" s="121"/>
      <c r="Q19" s="121" t="s">
        <v>250</v>
      </c>
      <c r="R19" s="121"/>
      <c r="S19" s="121"/>
      <c r="T19" s="121"/>
      <c r="U19" s="121"/>
      <c r="V19" s="121" t="s">
        <v>251</v>
      </c>
      <c r="W19" s="121"/>
      <c r="X19" s="121"/>
      <c r="Y19" s="121"/>
      <c r="Z19" s="121"/>
      <c r="AA19" s="121" t="s">
        <v>252</v>
      </c>
      <c r="AB19" s="121"/>
      <c r="AC19" s="121"/>
      <c r="AD19" s="121"/>
      <c r="AE19" s="121"/>
      <c r="AF19" s="121" t="s">
        <v>253</v>
      </c>
      <c r="AG19" s="121"/>
      <c r="AH19" s="121"/>
      <c r="AI19" s="121"/>
      <c r="AJ19" s="121"/>
      <c r="AK19" s="121" t="s">
        <v>254</v>
      </c>
      <c r="AL19" s="121"/>
      <c r="AM19" s="121"/>
      <c r="AN19" s="121"/>
      <c r="AO19" s="121"/>
      <c r="AP19" s="14"/>
      <c r="AQ19" s="121" t="s">
        <v>255</v>
      </c>
      <c r="AR19" s="121"/>
      <c r="AS19" s="121"/>
      <c r="AT19" s="121"/>
      <c r="AU19" s="121"/>
      <c r="AV19" s="121" t="s">
        <v>256</v>
      </c>
      <c r="AW19" s="121"/>
      <c r="AX19" s="121"/>
      <c r="AY19" s="121"/>
      <c r="AZ19" s="121"/>
      <c r="BA19" s="121" t="s">
        <v>257</v>
      </c>
      <c r="BB19" s="121"/>
      <c r="BC19" s="121"/>
      <c r="BD19" s="121"/>
      <c r="BE19" s="143"/>
      <c r="BF19" s="121" t="s">
        <v>252</v>
      </c>
      <c r="BG19" s="121"/>
      <c r="BH19" s="121"/>
      <c r="BI19" s="121"/>
      <c r="BJ19" s="121"/>
      <c r="BK19" s="121" t="s">
        <v>258</v>
      </c>
      <c r="BL19" s="121"/>
      <c r="BM19" s="121"/>
      <c r="BN19" s="121"/>
      <c r="BO19" s="121" t="s">
        <v>259</v>
      </c>
      <c r="BP19" s="121"/>
      <c r="BQ19" s="121"/>
      <c r="BR19" s="121"/>
      <c r="BS19" s="121">
        <v>81</v>
      </c>
      <c r="BT19" s="121"/>
      <c r="BU19" s="121"/>
      <c r="BV19" s="121"/>
      <c r="BW19" s="121" t="s">
        <v>260</v>
      </c>
      <c r="BX19" s="121"/>
      <c r="BY19" s="121"/>
      <c r="BZ19" s="121"/>
      <c r="CA19" s="121" t="s">
        <v>261</v>
      </c>
      <c r="CB19" s="121"/>
      <c r="CC19" s="121"/>
      <c r="CD19" s="121"/>
      <c r="CE19" s="121" t="s">
        <v>262</v>
      </c>
      <c r="CF19" s="121"/>
      <c r="CG19" s="121"/>
      <c r="CH19" s="121"/>
    </row>
    <row r="20" spans="1:86" ht="9.75" customHeight="1">
      <c r="A20" s="24"/>
      <c r="B20" s="21"/>
      <c r="C20" s="21"/>
      <c r="D20" s="21"/>
      <c r="E20" s="21"/>
      <c r="F20" s="12"/>
      <c r="G20" s="23"/>
      <c r="H20" s="14"/>
      <c r="I20" s="14"/>
      <c r="J20" s="14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</row>
    <row r="21" spans="1:86" s="27" customFormat="1" ht="15" customHeight="1">
      <c r="A21" s="122" t="s">
        <v>557</v>
      </c>
      <c r="B21" s="123"/>
      <c r="C21" s="123"/>
      <c r="D21" s="123"/>
      <c r="E21" s="123"/>
      <c r="F21" s="124"/>
      <c r="G21" s="125">
        <v>50</v>
      </c>
      <c r="H21" s="125"/>
      <c r="I21" s="125"/>
      <c r="J21" s="126"/>
      <c r="K21" s="7"/>
      <c r="L21" s="120" t="s">
        <v>558</v>
      </c>
      <c r="M21" s="120"/>
      <c r="N21" s="120"/>
      <c r="O21" s="120"/>
      <c r="P21" s="120"/>
      <c r="Q21" s="120" t="s">
        <v>559</v>
      </c>
      <c r="R21" s="120"/>
      <c r="S21" s="120"/>
      <c r="T21" s="120"/>
      <c r="U21" s="120"/>
      <c r="V21" s="120" t="s">
        <v>560</v>
      </c>
      <c r="W21" s="120"/>
      <c r="X21" s="120"/>
      <c r="Y21" s="120"/>
      <c r="Z21" s="120"/>
      <c r="AA21" s="120" t="s">
        <v>561</v>
      </c>
      <c r="AB21" s="120"/>
      <c r="AC21" s="120"/>
      <c r="AD21" s="120"/>
      <c r="AE21" s="120"/>
      <c r="AF21" s="120" t="s">
        <v>562</v>
      </c>
      <c r="AG21" s="120"/>
      <c r="AH21" s="120"/>
      <c r="AI21" s="120"/>
      <c r="AJ21" s="120"/>
      <c r="AK21" s="120" t="s">
        <v>563</v>
      </c>
      <c r="AL21" s="120"/>
      <c r="AM21" s="120"/>
      <c r="AN21" s="120"/>
      <c r="AO21" s="120"/>
      <c r="AP21" s="8"/>
      <c r="AQ21" s="120" t="s">
        <v>564</v>
      </c>
      <c r="AR21" s="120"/>
      <c r="AS21" s="120"/>
      <c r="AT21" s="120"/>
      <c r="AU21" s="120"/>
      <c r="AV21" s="120" t="s">
        <v>565</v>
      </c>
      <c r="AW21" s="120"/>
      <c r="AX21" s="120"/>
      <c r="AY21" s="120"/>
      <c r="AZ21" s="120"/>
      <c r="BA21" s="120" t="s">
        <v>566</v>
      </c>
      <c r="BB21" s="120"/>
      <c r="BC21" s="120"/>
      <c r="BD21" s="120"/>
      <c r="BE21" s="151"/>
      <c r="BF21" s="120" t="s">
        <v>561</v>
      </c>
      <c r="BG21" s="120"/>
      <c r="BH21" s="120"/>
      <c r="BI21" s="120"/>
      <c r="BJ21" s="120"/>
      <c r="BK21" s="120" t="s">
        <v>567</v>
      </c>
      <c r="BL21" s="120"/>
      <c r="BM21" s="120"/>
      <c r="BN21" s="120"/>
      <c r="BO21" s="120" t="s">
        <v>568</v>
      </c>
      <c r="BP21" s="120"/>
      <c r="BQ21" s="120"/>
      <c r="BR21" s="120"/>
      <c r="BS21" s="120">
        <v>158</v>
      </c>
      <c r="BT21" s="120"/>
      <c r="BU21" s="120"/>
      <c r="BV21" s="120"/>
      <c r="BW21" s="120" t="s">
        <v>569</v>
      </c>
      <c r="BX21" s="120"/>
      <c r="BY21" s="120"/>
      <c r="BZ21" s="120"/>
      <c r="CA21" s="120" t="s">
        <v>570</v>
      </c>
      <c r="CB21" s="120"/>
      <c r="CC21" s="120"/>
      <c r="CD21" s="120"/>
      <c r="CE21" s="120" t="s">
        <v>571</v>
      </c>
      <c r="CF21" s="120"/>
      <c r="CG21" s="120"/>
      <c r="CH21" s="120"/>
    </row>
    <row r="22" spans="1:86" ht="9.75" customHeight="1">
      <c r="A22" s="15"/>
      <c r="B22" s="15"/>
      <c r="C22" s="15"/>
      <c r="D22" s="15"/>
      <c r="E22" s="15"/>
      <c r="F22" s="16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3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</row>
    <row r="23" spans="1:86" ht="16.5" customHeight="1"/>
    <row r="24" spans="1:86" ht="14.25" customHeight="1"/>
    <row r="25" spans="1:86" ht="17.25" customHeight="1">
      <c r="BM25" s="44"/>
    </row>
    <row r="26" spans="1:86" ht="19.5" customHeight="1">
      <c r="A26" s="94" t="s">
        <v>94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Q26" s="95" t="s">
        <v>87</v>
      </c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</row>
    <row r="27" spans="1:86" ht="17.25" customHeight="1"/>
    <row r="28" spans="1:86" ht="17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00" t="s">
        <v>2</v>
      </c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</row>
    <row r="29" spans="1:86" ht="2.25" customHeight="1"/>
    <row r="30" spans="1:86" ht="18.75" customHeight="1">
      <c r="A30" s="81" t="s">
        <v>546</v>
      </c>
      <c r="B30" s="101"/>
      <c r="C30" s="101"/>
      <c r="D30" s="101"/>
      <c r="E30" s="101"/>
      <c r="F30" s="101"/>
      <c r="G30" s="75" t="s">
        <v>547</v>
      </c>
      <c r="H30" s="76"/>
      <c r="I30" s="76"/>
      <c r="J30" s="76"/>
      <c r="K30" s="89"/>
      <c r="L30" s="75" t="s">
        <v>548</v>
      </c>
      <c r="M30" s="177"/>
      <c r="N30" s="177"/>
      <c r="O30" s="177"/>
      <c r="P30" s="177"/>
      <c r="Q30" s="177"/>
      <c r="R30" s="177"/>
      <c r="S30" s="177"/>
      <c r="T30" s="177"/>
      <c r="U30" s="186"/>
      <c r="V30" s="194" t="s">
        <v>159</v>
      </c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Q30" s="138" t="s">
        <v>160</v>
      </c>
      <c r="AR30" s="216"/>
      <c r="AS30" s="216"/>
      <c r="AT30" s="216"/>
      <c r="AU30" s="216"/>
      <c r="AV30" s="216"/>
      <c r="AW30" s="216"/>
      <c r="AX30" s="216"/>
      <c r="AY30" s="216"/>
      <c r="AZ30" s="217"/>
      <c r="BA30" s="42"/>
      <c r="BB30" s="218" t="s">
        <v>161</v>
      </c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45" t="s">
        <v>164</v>
      </c>
      <c r="BO30" s="79" t="s">
        <v>156</v>
      </c>
      <c r="BP30" s="208"/>
      <c r="BQ30" s="208"/>
      <c r="BR30" s="208"/>
      <c r="BS30" s="208"/>
      <c r="BT30" s="208"/>
      <c r="BU30" s="208"/>
      <c r="BV30" s="208"/>
      <c r="BW30" s="208"/>
      <c r="BX30" s="208"/>
      <c r="BY30" s="208"/>
      <c r="BZ30" s="209"/>
      <c r="CA30" s="145" t="s">
        <v>47</v>
      </c>
      <c r="CB30" s="146"/>
      <c r="CC30" s="146"/>
      <c r="CD30" s="146"/>
      <c r="CE30" s="146"/>
      <c r="CF30" s="146"/>
      <c r="CG30" s="146"/>
      <c r="CH30" s="146"/>
    </row>
    <row r="31" spans="1:86" ht="15.75" customHeight="1">
      <c r="A31" s="81"/>
      <c r="B31" s="101"/>
      <c r="C31" s="101"/>
      <c r="D31" s="101"/>
      <c r="E31" s="101"/>
      <c r="F31" s="101"/>
      <c r="G31" s="206"/>
      <c r="H31" s="172"/>
      <c r="I31" s="172"/>
      <c r="J31" s="172"/>
      <c r="K31" s="207"/>
      <c r="L31" s="203" t="s">
        <v>549</v>
      </c>
      <c r="M31" s="204"/>
      <c r="N31" s="204"/>
      <c r="O31" s="204"/>
      <c r="P31" s="204"/>
      <c r="Q31" s="204"/>
      <c r="R31" s="204"/>
      <c r="S31" s="204"/>
      <c r="T31" s="204"/>
      <c r="U31" s="204"/>
      <c r="V31" s="75" t="s">
        <v>550</v>
      </c>
      <c r="W31" s="181"/>
      <c r="X31" s="181"/>
      <c r="Y31" s="181"/>
      <c r="Z31" s="182"/>
      <c r="AA31" s="79" t="s">
        <v>154</v>
      </c>
      <c r="AB31" s="175"/>
      <c r="AC31" s="175"/>
      <c r="AD31" s="175"/>
      <c r="AE31" s="175"/>
      <c r="AF31" s="175"/>
      <c r="AG31" s="175"/>
      <c r="AH31" s="175"/>
      <c r="AI31" s="175"/>
      <c r="AJ31" s="176"/>
      <c r="AK31" s="75" t="s">
        <v>551</v>
      </c>
      <c r="AL31" s="177"/>
      <c r="AM31" s="177"/>
      <c r="AN31" s="177"/>
      <c r="AO31" s="177"/>
      <c r="AP31" s="20"/>
      <c r="AQ31" s="75" t="s">
        <v>552</v>
      </c>
      <c r="AR31" s="177"/>
      <c r="AS31" s="177"/>
      <c r="AT31" s="177"/>
      <c r="AU31" s="186"/>
      <c r="AV31" s="75" t="s">
        <v>553</v>
      </c>
      <c r="AW31" s="211"/>
      <c r="AX31" s="211"/>
      <c r="AY31" s="211"/>
      <c r="AZ31" s="212"/>
      <c r="BA31" s="196" t="s">
        <v>162</v>
      </c>
      <c r="BB31" s="197"/>
      <c r="BC31" s="197"/>
      <c r="BD31" s="197"/>
      <c r="BE31" s="197"/>
      <c r="BF31" s="197"/>
      <c r="BG31" s="198"/>
      <c r="BH31" s="196" t="s">
        <v>163</v>
      </c>
      <c r="BI31" s="197"/>
      <c r="BJ31" s="197"/>
      <c r="BK31" s="197"/>
      <c r="BL31" s="197"/>
      <c r="BM31" s="197"/>
      <c r="BN31" s="198"/>
      <c r="BO31" s="75" t="s">
        <v>157</v>
      </c>
      <c r="BP31" s="177"/>
      <c r="BQ31" s="177"/>
      <c r="BR31" s="177"/>
      <c r="BS31" s="177"/>
      <c r="BT31" s="186"/>
      <c r="BU31" s="75" t="s">
        <v>158</v>
      </c>
      <c r="BV31" s="177"/>
      <c r="BW31" s="177"/>
      <c r="BX31" s="177"/>
      <c r="BY31" s="177"/>
      <c r="BZ31" s="186"/>
      <c r="CA31" s="147"/>
      <c r="CB31" s="148"/>
      <c r="CC31" s="148"/>
      <c r="CD31" s="148"/>
      <c r="CE31" s="148"/>
      <c r="CF31" s="148"/>
      <c r="CG31" s="148"/>
      <c r="CH31" s="148"/>
    </row>
    <row r="32" spans="1:86" ht="21" customHeight="1">
      <c r="A32" s="81"/>
      <c r="B32" s="101"/>
      <c r="C32" s="101"/>
      <c r="D32" s="101"/>
      <c r="E32" s="101"/>
      <c r="F32" s="101"/>
      <c r="G32" s="77"/>
      <c r="H32" s="78"/>
      <c r="I32" s="78"/>
      <c r="J32" s="78"/>
      <c r="K32" s="90"/>
      <c r="L32" s="101" t="s">
        <v>554</v>
      </c>
      <c r="M32" s="205"/>
      <c r="N32" s="205"/>
      <c r="O32" s="205"/>
      <c r="P32" s="205"/>
      <c r="Q32" s="101" t="s">
        <v>555</v>
      </c>
      <c r="R32" s="205"/>
      <c r="S32" s="205"/>
      <c r="T32" s="205"/>
      <c r="U32" s="205"/>
      <c r="V32" s="183"/>
      <c r="W32" s="184"/>
      <c r="X32" s="184"/>
      <c r="Y32" s="184"/>
      <c r="Z32" s="185"/>
      <c r="AA32" s="79" t="s">
        <v>556</v>
      </c>
      <c r="AB32" s="175"/>
      <c r="AC32" s="175"/>
      <c r="AD32" s="175"/>
      <c r="AE32" s="176"/>
      <c r="AF32" s="80" t="s">
        <v>155</v>
      </c>
      <c r="AG32" s="175"/>
      <c r="AH32" s="175"/>
      <c r="AI32" s="175"/>
      <c r="AJ32" s="176"/>
      <c r="AK32" s="178"/>
      <c r="AL32" s="179"/>
      <c r="AM32" s="179"/>
      <c r="AN32" s="179"/>
      <c r="AO32" s="179"/>
      <c r="AP32" s="20"/>
      <c r="AQ32" s="178"/>
      <c r="AR32" s="179"/>
      <c r="AS32" s="179"/>
      <c r="AT32" s="179"/>
      <c r="AU32" s="210"/>
      <c r="AV32" s="213"/>
      <c r="AW32" s="214"/>
      <c r="AX32" s="214"/>
      <c r="AY32" s="214"/>
      <c r="AZ32" s="215"/>
      <c r="BA32" s="199"/>
      <c r="BB32" s="200"/>
      <c r="BC32" s="200"/>
      <c r="BD32" s="200"/>
      <c r="BE32" s="200"/>
      <c r="BF32" s="200"/>
      <c r="BG32" s="201"/>
      <c r="BH32" s="199"/>
      <c r="BI32" s="200"/>
      <c r="BJ32" s="200"/>
      <c r="BK32" s="200"/>
      <c r="BL32" s="200"/>
      <c r="BM32" s="200"/>
      <c r="BN32" s="201"/>
      <c r="BO32" s="178"/>
      <c r="BP32" s="179"/>
      <c r="BQ32" s="179"/>
      <c r="BR32" s="179"/>
      <c r="BS32" s="179"/>
      <c r="BT32" s="210"/>
      <c r="BU32" s="178"/>
      <c r="BV32" s="179"/>
      <c r="BW32" s="179"/>
      <c r="BX32" s="179"/>
      <c r="BY32" s="179"/>
      <c r="BZ32" s="210"/>
      <c r="CA32" s="149"/>
      <c r="CB32" s="150"/>
      <c r="CC32" s="150"/>
      <c r="CD32" s="150"/>
      <c r="CE32" s="150"/>
      <c r="CF32" s="150"/>
      <c r="CG32" s="150"/>
      <c r="CH32" s="150"/>
    </row>
    <row r="33" spans="1:87" ht="9.75" customHeight="1">
      <c r="F33" s="6"/>
    </row>
    <row r="34" spans="1:87" ht="15" customHeight="1">
      <c r="A34" s="172" t="s">
        <v>202</v>
      </c>
      <c r="B34" s="173"/>
      <c r="C34" s="173"/>
      <c r="D34" s="173"/>
      <c r="E34" s="173"/>
      <c r="F34" s="174"/>
      <c r="G34" s="128">
        <v>48</v>
      </c>
      <c r="H34" s="121"/>
      <c r="I34" s="121"/>
      <c r="J34" s="121"/>
      <c r="K34" s="121"/>
      <c r="L34" s="121" t="s">
        <v>77</v>
      </c>
      <c r="M34" s="121"/>
      <c r="N34" s="121"/>
      <c r="O34" s="121"/>
      <c r="P34" s="121"/>
      <c r="Q34" s="121" t="s">
        <v>78</v>
      </c>
      <c r="R34" s="144"/>
      <c r="S34" s="121"/>
      <c r="T34" s="121"/>
      <c r="U34" s="121"/>
      <c r="V34" s="121" t="s">
        <v>79</v>
      </c>
      <c r="W34" s="121"/>
      <c r="X34" s="144"/>
      <c r="Y34" s="121"/>
      <c r="Z34" s="121"/>
      <c r="AA34" s="121" t="s">
        <v>80</v>
      </c>
      <c r="AB34" s="121"/>
      <c r="AC34" s="121"/>
      <c r="AD34" s="144"/>
      <c r="AE34" s="121"/>
      <c r="AF34" s="121" t="s">
        <v>81</v>
      </c>
      <c r="AG34" s="121"/>
      <c r="AH34" s="121"/>
      <c r="AI34" s="121"/>
      <c r="AJ34" s="121"/>
      <c r="AK34" s="121" t="s">
        <v>82</v>
      </c>
      <c r="AL34" s="144"/>
      <c r="AM34" s="121"/>
      <c r="AN34" s="121"/>
      <c r="AO34" s="121"/>
      <c r="AP34" s="14"/>
      <c r="AQ34" s="121" t="s">
        <v>83</v>
      </c>
      <c r="AR34" s="144"/>
      <c r="AS34" s="121"/>
      <c r="AT34" s="121"/>
      <c r="AU34" s="121"/>
      <c r="AV34" s="121" t="s">
        <v>84</v>
      </c>
      <c r="AW34" s="121"/>
      <c r="AX34" s="144"/>
      <c r="AY34" s="121"/>
      <c r="AZ34" s="121"/>
      <c r="BA34" s="121" t="s">
        <v>331</v>
      </c>
      <c r="BB34" s="121"/>
      <c r="BC34" s="121"/>
      <c r="BD34" s="121"/>
      <c r="BE34" s="121"/>
      <c r="BF34" s="121"/>
      <c r="BG34" s="121"/>
      <c r="BH34" s="121" t="s">
        <v>332</v>
      </c>
      <c r="BI34" s="121"/>
      <c r="BJ34" s="121"/>
      <c r="BK34" s="121"/>
      <c r="BL34" s="121"/>
      <c r="BM34" s="121"/>
      <c r="BN34" s="121"/>
      <c r="BO34" s="121" t="s">
        <v>330</v>
      </c>
      <c r="BP34" s="121"/>
      <c r="BQ34" s="121"/>
      <c r="BR34" s="121"/>
      <c r="BS34" s="121"/>
      <c r="BT34" s="121"/>
      <c r="BU34" s="121" t="s">
        <v>85</v>
      </c>
      <c r="BV34" s="121"/>
      <c r="BW34" s="121"/>
      <c r="BX34" s="121"/>
      <c r="BY34" s="121"/>
      <c r="BZ34" s="121"/>
      <c r="CB34" s="121" t="s">
        <v>86</v>
      </c>
      <c r="CC34" s="121"/>
      <c r="CD34" s="121"/>
      <c r="CE34" s="121"/>
      <c r="CF34" s="121"/>
      <c r="CG34" s="121"/>
      <c r="CH34" s="121"/>
    </row>
    <row r="35" spans="1:87" ht="9.75" customHeight="1">
      <c r="A35" s="131"/>
      <c r="B35" s="153"/>
      <c r="C35" s="153"/>
      <c r="D35" s="153"/>
      <c r="E35" s="153"/>
      <c r="F35" s="15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B35" s="3"/>
      <c r="CC35" s="3"/>
      <c r="CD35" s="3"/>
      <c r="CE35" s="3"/>
      <c r="CF35" s="3"/>
      <c r="CG35" s="3"/>
      <c r="CH35" s="3"/>
    </row>
    <row r="36" spans="1:87" ht="15" customHeight="1">
      <c r="A36" s="131" t="s">
        <v>145</v>
      </c>
      <c r="B36" s="132"/>
      <c r="C36" s="132"/>
      <c r="D36" s="132"/>
      <c r="E36" s="132"/>
      <c r="F36" s="133"/>
      <c r="G36" s="128">
        <v>52</v>
      </c>
      <c r="H36" s="121"/>
      <c r="I36" s="121"/>
      <c r="J36" s="121"/>
      <c r="K36" s="121"/>
      <c r="L36" s="121" t="s">
        <v>214</v>
      </c>
      <c r="M36" s="121"/>
      <c r="N36" s="121"/>
      <c r="O36" s="121"/>
      <c r="P36" s="121"/>
      <c r="Q36" s="121" t="s">
        <v>215</v>
      </c>
      <c r="R36" s="144"/>
      <c r="S36" s="121"/>
      <c r="T36" s="121"/>
      <c r="U36" s="121"/>
      <c r="V36" s="121" t="s">
        <v>216</v>
      </c>
      <c r="W36" s="121"/>
      <c r="X36" s="144"/>
      <c r="Y36" s="121"/>
      <c r="Z36" s="121"/>
      <c r="AA36" s="121" t="s">
        <v>217</v>
      </c>
      <c r="AB36" s="121"/>
      <c r="AC36" s="121"/>
      <c r="AD36" s="144"/>
      <c r="AE36" s="121"/>
      <c r="AF36" s="121">
        <v>804</v>
      </c>
      <c r="AG36" s="121"/>
      <c r="AH36" s="121"/>
      <c r="AI36" s="121"/>
      <c r="AJ36" s="121"/>
      <c r="AK36" s="121" t="s">
        <v>218</v>
      </c>
      <c r="AL36" s="144"/>
      <c r="AM36" s="121"/>
      <c r="AN36" s="121"/>
      <c r="AO36" s="121"/>
      <c r="AP36" s="14"/>
      <c r="AQ36" s="121" t="s">
        <v>219</v>
      </c>
      <c r="AR36" s="144"/>
      <c r="AS36" s="121"/>
      <c r="AT36" s="121"/>
      <c r="AU36" s="121"/>
      <c r="AV36" s="121" t="s">
        <v>220</v>
      </c>
      <c r="AW36" s="121"/>
      <c r="AX36" s="144"/>
      <c r="AY36" s="121"/>
      <c r="AZ36" s="121"/>
      <c r="BA36" s="121" t="s">
        <v>339</v>
      </c>
      <c r="BB36" s="121"/>
      <c r="BC36" s="121"/>
      <c r="BD36" s="121"/>
      <c r="BE36" s="121"/>
      <c r="BF36" s="121"/>
      <c r="BG36" s="121"/>
      <c r="BH36" s="121" t="s">
        <v>340</v>
      </c>
      <c r="BI36" s="121"/>
      <c r="BJ36" s="121"/>
      <c r="BK36" s="121"/>
      <c r="BL36" s="121"/>
      <c r="BM36" s="121"/>
      <c r="BN36" s="121"/>
      <c r="BO36" s="121" t="s">
        <v>338</v>
      </c>
      <c r="BP36" s="121"/>
      <c r="BQ36" s="121"/>
      <c r="BR36" s="121"/>
      <c r="BS36" s="121"/>
      <c r="BT36" s="121"/>
      <c r="BU36" s="121" t="s">
        <v>221</v>
      </c>
      <c r="BV36" s="121"/>
      <c r="BW36" s="121"/>
      <c r="BX36" s="121"/>
      <c r="BY36" s="121"/>
      <c r="BZ36" s="121"/>
      <c r="CB36" s="121" t="s">
        <v>222</v>
      </c>
      <c r="CC36" s="121"/>
      <c r="CD36" s="121"/>
      <c r="CE36" s="121"/>
      <c r="CF36" s="121"/>
      <c r="CG36" s="121"/>
      <c r="CH36" s="121"/>
    </row>
    <row r="37" spans="1:87" ht="9.75" customHeight="1">
      <c r="A37" s="24"/>
      <c r="B37" s="21"/>
      <c r="C37" s="21"/>
      <c r="D37" s="21"/>
      <c r="E37" s="21"/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B37" s="3"/>
      <c r="CC37" s="3"/>
      <c r="CD37" s="3"/>
      <c r="CE37" s="3"/>
      <c r="CF37" s="3"/>
      <c r="CG37" s="3"/>
      <c r="CH37" s="3"/>
    </row>
    <row r="38" spans="1:87" ht="15" customHeight="1">
      <c r="A38" s="131" t="s">
        <v>203</v>
      </c>
      <c r="B38" s="132"/>
      <c r="C38" s="132"/>
      <c r="D38" s="132"/>
      <c r="E38" s="132"/>
      <c r="F38" s="133"/>
      <c r="G38" s="128">
        <v>51</v>
      </c>
      <c r="H38" s="202"/>
      <c r="I38" s="202"/>
      <c r="J38" s="202"/>
      <c r="K38" s="202"/>
      <c r="L38" s="121" t="s">
        <v>223</v>
      </c>
      <c r="M38" s="121"/>
      <c r="N38" s="121"/>
      <c r="O38" s="121"/>
      <c r="P38" s="121"/>
      <c r="Q38" s="121" t="s">
        <v>224</v>
      </c>
      <c r="R38" s="152"/>
      <c r="S38" s="121"/>
      <c r="T38" s="121"/>
      <c r="U38" s="121"/>
      <c r="V38" s="121" t="s">
        <v>225</v>
      </c>
      <c r="W38" s="121"/>
      <c r="X38" s="152"/>
      <c r="Y38" s="121"/>
      <c r="Z38" s="121"/>
      <c r="AA38" s="121" t="s">
        <v>226</v>
      </c>
      <c r="AB38" s="121"/>
      <c r="AC38" s="121"/>
      <c r="AD38" s="152"/>
      <c r="AE38" s="121"/>
      <c r="AF38" s="121" t="s">
        <v>227</v>
      </c>
      <c r="AG38" s="121"/>
      <c r="AH38" s="121"/>
      <c r="AI38" s="121"/>
      <c r="AJ38" s="121"/>
      <c r="AK38" s="121" t="s">
        <v>228</v>
      </c>
      <c r="AL38" s="152"/>
      <c r="AM38" s="121"/>
      <c r="AN38" s="121"/>
      <c r="AO38" s="121"/>
      <c r="AP38" s="14"/>
      <c r="AQ38" s="121" t="s">
        <v>229</v>
      </c>
      <c r="AR38" s="152"/>
      <c r="AS38" s="121"/>
      <c r="AT38" s="121"/>
      <c r="AU38" s="121"/>
      <c r="AV38" s="121" t="s">
        <v>230</v>
      </c>
      <c r="AW38" s="121"/>
      <c r="AX38" s="152"/>
      <c r="AY38" s="121"/>
      <c r="AZ38" s="121"/>
      <c r="BA38" s="121" t="s">
        <v>231</v>
      </c>
      <c r="BB38" s="121"/>
      <c r="BC38" s="121"/>
      <c r="BD38" s="121"/>
      <c r="BE38" s="121"/>
      <c r="BF38" s="121"/>
      <c r="BG38" s="121"/>
      <c r="BH38" s="121" t="s">
        <v>232</v>
      </c>
      <c r="BI38" s="121"/>
      <c r="BJ38" s="121"/>
      <c r="BK38" s="121"/>
      <c r="BL38" s="121"/>
      <c r="BM38" s="121"/>
      <c r="BN38" s="121"/>
      <c r="BO38" s="121" t="s">
        <v>233</v>
      </c>
      <c r="BP38" s="121"/>
      <c r="BQ38" s="121"/>
      <c r="BR38" s="121"/>
      <c r="BS38" s="121"/>
      <c r="BT38" s="121"/>
      <c r="BU38" s="121" t="s">
        <v>234</v>
      </c>
      <c r="BV38" s="121"/>
      <c r="BW38" s="121"/>
      <c r="BX38" s="121"/>
      <c r="BY38" s="121"/>
      <c r="BZ38" s="121"/>
      <c r="CA38" s="26"/>
      <c r="CB38" s="121" t="s">
        <v>235</v>
      </c>
      <c r="CC38" s="121"/>
      <c r="CD38" s="121"/>
      <c r="CE38" s="121"/>
      <c r="CF38" s="121"/>
      <c r="CG38" s="121"/>
      <c r="CH38" s="121"/>
    </row>
    <row r="39" spans="1:87" ht="9.75" customHeight="1">
      <c r="A39" s="13"/>
      <c r="B39" s="13"/>
      <c r="C39" s="13"/>
      <c r="D39" s="13"/>
      <c r="E39" s="13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B39" s="3"/>
      <c r="CC39" s="3"/>
      <c r="CD39" s="3"/>
      <c r="CE39" s="3"/>
      <c r="CF39" s="3"/>
      <c r="CG39" s="3"/>
      <c r="CH39" s="3"/>
    </row>
    <row r="40" spans="1:87" ht="15" customHeight="1">
      <c r="A40" s="131" t="s">
        <v>213</v>
      </c>
      <c r="B40" s="132"/>
      <c r="C40" s="132"/>
      <c r="D40" s="132"/>
      <c r="E40" s="132"/>
      <c r="F40" s="133"/>
      <c r="G40" s="128">
        <v>49</v>
      </c>
      <c r="H40" s="121"/>
      <c r="I40" s="121"/>
      <c r="J40" s="121"/>
      <c r="K40" s="121"/>
      <c r="L40" s="121" t="s">
        <v>236</v>
      </c>
      <c r="M40" s="121"/>
      <c r="N40" s="121"/>
      <c r="O40" s="121"/>
      <c r="P40" s="121"/>
      <c r="Q40" s="121" t="s">
        <v>237</v>
      </c>
      <c r="R40" s="144"/>
      <c r="S40" s="121"/>
      <c r="T40" s="121"/>
      <c r="U40" s="121"/>
      <c r="V40" s="121" t="s">
        <v>238</v>
      </c>
      <c r="W40" s="121"/>
      <c r="X40" s="144"/>
      <c r="Y40" s="121"/>
      <c r="Z40" s="121"/>
      <c r="AA40" s="121" t="s">
        <v>239</v>
      </c>
      <c r="AB40" s="121"/>
      <c r="AC40" s="121"/>
      <c r="AD40" s="144"/>
      <c r="AE40" s="121"/>
      <c r="AF40" s="121" t="s">
        <v>240</v>
      </c>
      <c r="AG40" s="121"/>
      <c r="AH40" s="121"/>
      <c r="AI40" s="121"/>
      <c r="AJ40" s="121"/>
      <c r="AK40" s="121" t="s">
        <v>241</v>
      </c>
      <c r="AL40" s="144"/>
      <c r="AM40" s="121"/>
      <c r="AN40" s="121"/>
      <c r="AO40" s="121"/>
      <c r="AP40" s="14"/>
      <c r="AQ40" s="121" t="s">
        <v>242</v>
      </c>
      <c r="AR40" s="144"/>
      <c r="AS40" s="121"/>
      <c r="AT40" s="121"/>
      <c r="AU40" s="121"/>
      <c r="AV40" s="121" t="s">
        <v>243</v>
      </c>
      <c r="AW40" s="121"/>
      <c r="AX40" s="144"/>
      <c r="AY40" s="121"/>
      <c r="AZ40" s="121"/>
      <c r="BA40" s="121" t="s">
        <v>247</v>
      </c>
      <c r="BB40" s="121"/>
      <c r="BC40" s="121"/>
      <c r="BD40" s="121"/>
      <c r="BE40" s="121"/>
      <c r="BF40" s="121"/>
      <c r="BG40" s="121"/>
      <c r="BH40" s="121" t="s">
        <v>248</v>
      </c>
      <c r="BI40" s="121"/>
      <c r="BJ40" s="121"/>
      <c r="BK40" s="121"/>
      <c r="BL40" s="121"/>
      <c r="BM40" s="121"/>
      <c r="BN40" s="121"/>
      <c r="BO40" s="121" t="s">
        <v>244</v>
      </c>
      <c r="BP40" s="121"/>
      <c r="BQ40" s="121"/>
      <c r="BR40" s="121"/>
      <c r="BS40" s="121"/>
      <c r="BT40" s="121"/>
      <c r="BU40" s="121" t="s">
        <v>245</v>
      </c>
      <c r="BV40" s="121"/>
      <c r="BW40" s="121"/>
      <c r="BX40" s="121"/>
      <c r="BY40" s="121"/>
      <c r="BZ40" s="121"/>
      <c r="CB40" s="121" t="s">
        <v>246</v>
      </c>
      <c r="CC40" s="121"/>
      <c r="CD40" s="121"/>
      <c r="CE40" s="121"/>
      <c r="CF40" s="121"/>
      <c r="CG40" s="121"/>
      <c r="CH40" s="121"/>
    </row>
    <row r="41" spans="1:87" ht="9.75" customHeight="1">
      <c r="A41" s="24"/>
      <c r="B41" s="21"/>
      <c r="C41" s="21"/>
      <c r="D41" s="21"/>
      <c r="E41" s="21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B41" s="3"/>
      <c r="CC41" s="3"/>
      <c r="CD41" s="3"/>
      <c r="CE41" s="3"/>
      <c r="CF41" s="3"/>
      <c r="CG41" s="3"/>
      <c r="CH41" s="3"/>
    </row>
    <row r="42" spans="1:87" s="27" customFormat="1" ht="15" customHeight="1">
      <c r="A42" s="122" t="s">
        <v>557</v>
      </c>
      <c r="B42" s="123"/>
      <c r="C42" s="123"/>
      <c r="D42" s="123"/>
      <c r="E42" s="123"/>
      <c r="F42" s="124"/>
      <c r="G42" s="126">
        <v>50</v>
      </c>
      <c r="H42" s="180"/>
      <c r="I42" s="180"/>
      <c r="J42" s="180"/>
      <c r="K42" s="180"/>
      <c r="L42" s="120" t="s">
        <v>572</v>
      </c>
      <c r="M42" s="120"/>
      <c r="N42" s="120"/>
      <c r="O42" s="120"/>
      <c r="P42" s="120"/>
      <c r="Q42" s="120" t="s">
        <v>573</v>
      </c>
      <c r="R42" s="193"/>
      <c r="S42" s="120"/>
      <c r="T42" s="120"/>
      <c r="U42" s="120"/>
      <c r="V42" s="120" t="s">
        <v>574</v>
      </c>
      <c r="W42" s="120"/>
      <c r="X42" s="193"/>
      <c r="Y42" s="120"/>
      <c r="Z42" s="120"/>
      <c r="AA42" s="120" t="s">
        <v>575</v>
      </c>
      <c r="AB42" s="120"/>
      <c r="AC42" s="120"/>
      <c r="AD42" s="193"/>
      <c r="AE42" s="120"/>
      <c r="AF42" s="120" t="s">
        <v>576</v>
      </c>
      <c r="AG42" s="120"/>
      <c r="AH42" s="120"/>
      <c r="AI42" s="120"/>
      <c r="AJ42" s="120"/>
      <c r="AK42" s="120" t="s">
        <v>577</v>
      </c>
      <c r="AL42" s="193"/>
      <c r="AM42" s="120"/>
      <c r="AN42" s="120"/>
      <c r="AO42" s="120"/>
      <c r="AP42" s="8"/>
      <c r="AQ42" s="120" t="s">
        <v>578</v>
      </c>
      <c r="AR42" s="193"/>
      <c r="AS42" s="120"/>
      <c r="AT42" s="120"/>
      <c r="AU42" s="120"/>
      <c r="AV42" s="120" t="s">
        <v>579</v>
      </c>
      <c r="AW42" s="120"/>
      <c r="AX42" s="193"/>
      <c r="AY42" s="120"/>
      <c r="AZ42" s="120"/>
      <c r="BA42" s="120" t="s">
        <v>580</v>
      </c>
      <c r="BB42" s="120"/>
      <c r="BC42" s="120"/>
      <c r="BD42" s="120"/>
      <c r="BE42" s="120"/>
      <c r="BF42" s="120"/>
      <c r="BG42" s="120"/>
      <c r="BH42" s="120" t="s">
        <v>581</v>
      </c>
      <c r="BI42" s="120"/>
      <c r="BJ42" s="120"/>
      <c r="BK42" s="120"/>
      <c r="BL42" s="120"/>
      <c r="BM42" s="120"/>
      <c r="BN42" s="120"/>
      <c r="BO42" s="120" t="s">
        <v>582</v>
      </c>
      <c r="BP42" s="120"/>
      <c r="BQ42" s="120"/>
      <c r="BR42" s="120"/>
      <c r="BS42" s="120"/>
      <c r="BT42" s="120"/>
      <c r="BU42" s="120" t="s">
        <v>583</v>
      </c>
      <c r="BV42" s="120"/>
      <c r="BW42" s="120"/>
      <c r="BX42" s="120"/>
      <c r="BY42" s="120"/>
      <c r="BZ42" s="120"/>
      <c r="CB42" s="120" t="s">
        <v>584</v>
      </c>
      <c r="CC42" s="120"/>
      <c r="CD42" s="120"/>
      <c r="CE42" s="120"/>
      <c r="CF42" s="120"/>
      <c r="CG42" s="120"/>
      <c r="CH42" s="120"/>
    </row>
    <row r="43" spans="1:87" ht="15" customHeight="1">
      <c r="A43" s="24"/>
      <c r="B43" s="74"/>
      <c r="C43" s="74"/>
      <c r="D43" s="74"/>
      <c r="E43" s="74"/>
      <c r="F43" s="88"/>
      <c r="G43" s="128"/>
      <c r="H43" s="144"/>
      <c r="I43" s="144"/>
      <c r="J43" s="144"/>
      <c r="K43" s="144"/>
      <c r="L43" s="144"/>
      <c r="M43" s="1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3"/>
    </row>
    <row r="44" spans="1:87" ht="9.75" customHeight="1">
      <c r="A44" s="15"/>
      <c r="B44" s="15"/>
      <c r="C44" s="15"/>
      <c r="D44" s="15"/>
      <c r="E44" s="15"/>
      <c r="F44" s="16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3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</row>
    <row r="45" spans="1:87" ht="19.5" customHeight="1">
      <c r="A45" s="219" t="s">
        <v>165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</row>
    <row r="47" spans="1:87" ht="19.5" customHeight="1">
      <c r="AF47" s="14"/>
      <c r="AG47" s="14"/>
    </row>
    <row r="48" spans="1:87" ht="19.5" customHeight="1">
      <c r="AF48" s="21"/>
      <c r="AG48" s="21"/>
    </row>
    <row r="49" spans="20:21" ht="19.5" customHeight="1">
      <c r="T49" s="40"/>
      <c r="U49" s="40"/>
    </row>
    <row r="50" spans="20:21" ht="19.5" customHeight="1">
      <c r="T50" s="40"/>
      <c r="U50" s="40"/>
    </row>
  </sheetData>
  <mergeCells count="235">
    <mergeCell ref="BO36:BT36"/>
    <mergeCell ref="BO38:BT38"/>
    <mergeCell ref="BO40:BT40"/>
    <mergeCell ref="BO42:BT42"/>
    <mergeCell ref="BB30:BM30"/>
    <mergeCell ref="A45:AT45"/>
    <mergeCell ref="AV36:AZ36"/>
    <mergeCell ref="AV38:AZ38"/>
    <mergeCell ref="AV40:AZ40"/>
    <mergeCell ref="AV42:AZ42"/>
    <mergeCell ref="CB36:CH36"/>
    <mergeCell ref="CB38:CH38"/>
    <mergeCell ref="CB40:CH40"/>
    <mergeCell ref="CB42:CH42"/>
    <mergeCell ref="BA34:BG34"/>
    <mergeCell ref="BA36:BG36"/>
    <mergeCell ref="BA38:BG38"/>
    <mergeCell ref="BA40:BG40"/>
    <mergeCell ref="BA42:BG42"/>
    <mergeCell ref="BO34:BT34"/>
    <mergeCell ref="CB34:CH34"/>
    <mergeCell ref="AF38:AJ38"/>
    <mergeCell ref="AF40:AJ40"/>
    <mergeCell ref="AF42:AJ42"/>
    <mergeCell ref="AK34:AO34"/>
    <mergeCell ref="AK36:AO36"/>
    <mergeCell ref="AK38:AO38"/>
    <mergeCell ref="AK40:AO40"/>
    <mergeCell ref="AK42:AO42"/>
    <mergeCell ref="BH42:BN42"/>
    <mergeCell ref="V36:Z36"/>
    <mergeCell ref="V38:Z38"/>
    <mergeCell ref="V40:Z40"/>
    <mergeCell ref="V42:Z42"/>
    <mergeCell ref="AA34:AE34"/>
    <mergeCell ref="AA36:AE36"/>
    <mergeCell ref="AA38:AE38"/>
    <mergeCell ref="AA40:AE40"/>
    <mergeCell ref="AA42:AE42"/>
    <mergeCell ref="BO30:BZ30"/>
    <mergeCell ref="BO31:BT32"/>
    <mergeCell ref="BU31:BZ32"/>
    <mergeCell ref="AQ31:AU32"/>
    <mergeCell ref="AV31:AZ32"/>
    <mergeCell ref="AQ30:AZ30"/>
    <mergeCell ref="G34:K34"/>
    <mergeCell ref="G36:K36"/>
    <mergeCell ref="G38:K38"/>
    <mergeCell ref="L31:U31"/>
    <mergeCell ref="L32:P32"/>
    <mergeCell ref="Q32:U32"/>
    <mergeCell ref="L36:P36"/>
    <mergeCell ref="G30:K32"/>
    <mergeCell ref="V30:AO30"/>
    <mergeCell ref="AA31:AJ31"/>
    <mergeCell ref="AA32:AE32"/>
    <mergeCell ref="BH34:BN34"/>
    <mergeCell ref="L34:P34"/>
    <mergeCell ref="BA31:BG32"/>
    <mergeCell ref="BH31:BN32"/>
    <mergeCell ref="V34:Z34"/>
    <mergeCell ref="CA19:CD19"/>
    <mergeCell ref="BH36:BN36"/>
    <mergeCell ref="BH38:BN38"/>
    <mergeCell ref="BH40:BN40"/>
    <mergeCell ref="AV34:AZ34"/>
    <mergeCell ref="Q42:U42"/>
    <mergeCell ref="AQ42:AU42"/>
    <mergeCell ref="AQ34:AU34"/>
    <mergeCell ref="AQ36:AU36"/>
    <mergeCell ref="AQ38:AU38"/>
    <mergeCell ref="AQ9:BE9"/>
    <mergeCell ref="BF10:CD10"/>
    <mergeCell ref="AQ11:AU11"/>
    <mergeCell ref="CA17:CD17"/>
    <mergeCell ref="BS17:BV17"/>
    <mergeCell ref="CE19:CH19"/>
    <mergeCell ref="BK19:BN19"/>
    <mergeCell ref="BO19:BR19"/>
    <mergeCell ref="BS19:BV19"/>
    <mergeCell ref="BW19:BZ19"/>
    <mergeCell ref="AQ1:CH1"/>
    <mergeCell ref="AQ10:BE10"/>
    <mergeCell ref="BX7:CH7"/>
    <mergeCell ref="CE10:CH11"/>
    <mergeCell ref="BO11:BR11"/>
    <mergeCell ref="BS11:BV11"/>
    <mergeCell ref="BW11:BZ11"/>
    <mergeCell ref="BF9:CH9"/>
    <mergeCell ref="CA11:CD11"/>
    <mergeCell ref="AQ5:CH5"/>
    <mergeCell ref="U43:AA43"/>
    <mergeCell ref="BW21:BZ21"/>
    <mergeCell ref="BA19:BE19"/>
    <mergeCell ref="BA15:BE15"/>
    <mergeCell ref="AQ13:AU13"/>
    <mergeCell ref="AV17:AZ17"/>
    <mergeCell ref="AQ40:AU40"/>
    <mergeCell ref="V31:Z32"/>
    <mergeCell ref="BU34:BZ34"/>
    <mergeCell ref="L30:U30"/>
    <mergeCell ref="A14:F14"/>
    <mergeCell ref="G43:L43"/>
    <mergeCell ref="N43:T43"/>
    <mergeCell ref="G40:K40"/>
    <mergeCell ref="G42:K42"/>
    <mergeCell ref="BU36:BZ36"/>
    <mergeCell ref="BU38:BZ38"/>
    <mergeCell ref="BU40:BZ40"/>
    <mergeCell ref="BU42:BZ42"/>
    <mergeCell ref="L38:P38"/>
    <mergeCell ref="AA13:AE13"/>
    <mergeCell ref="A34:F34"/>
    <mergeCell ref="AF13:AJ13"/>
    <mergeCell ref="BW15:BZ15"/>
    <mergeCell ref="BF21:BJ21"/>
    <mergeCell ref="BK21:BN21"/>
    <mergeCell ref="BF17:BJ17"/>
    <mergeCell ref="BF15:BJ15"/>
    <mergeCell ref="AF32:AJ32"/>
    <mergeCell ref="AK31:AO32"/>
    <mergeCell ref="L9:Z9"/>
    <mergeCell ref="A13:F13"/>
    <mergeCell ref="A15:F15"/>
    <mergeCell ref="A26:AO26"/>
    <mergeCell ref="AA15:AE15"/>
    <mergeCell ref="V13:Z13"/>
    <mergeCell ref="G13:J13"/>
    <mergeCell ref="L17:P17"/>
    <mergeCell ref="Q15:U15"/>
    <mergeCell ref="V15:Z15"/>
    <mergeCell ref="Q19:U19"/>
    <mergeCell ref="AA9:AO9"/>
    <mergeCell ref="AA10:AO10"/>
    <mergeCell ref="G15:J15"/>
    <mergeCell ref="G17:J17"/>
    <mergeCell ref="L13:P13"/>
    <mergeCell ref="AF11:AJ11"/>
    <mergeCell ref="L15:P15"/>
    <mergeCell ref="Q17:U17"/>
    <mergeCell ref="AK13:AO13"/>
    <mergeCell ref="L40:P40"/>
    <mergeCell ref="A35:F35"/>
    <mergeCell ref="A1:AO1"/>
    <mergeCell ref="A5:AO5"/>
    <mergeCell ref="A9:F11"/>
    <mergeCell ref="G9:K11"/>
    <mergeCell ref="L10:P11"/>
    <mergeCell ref="Q10:U11"/>
    <mergeCell ref="V10:Z11"/>
    <mergeCell ref="AA11:AE11"/>
    <mergeCell ref="AF21:AJ21"/>
    <mergeCell ref="V17:Z17"/>
    <mergeCell ref="B43:F43"/>
    <mergeCell ref="A40:F40"/>
    <mergeCell ref="A38:F38"/>
    <mergeCell ref="A36:F36"/>
    <mergeCell ref="A42:F42"/>
    <mergeCell ref="L21:P21"/>
    <mergeCell ref="Q21:U21"/>
    <mergeCell ref="A30:F32"/>
    <mergeCell ref="L42:P42"/>
    <mergeCell ref="Q34:U34"/>
    <mergeCell ref="Q36:U36"/>
    <mergeCell ref="Q38:U38"/>
    <mergeCell ref="Q40:U40"/>
    <mergeCell ref="BS43:BZ43"/>
    <mergeCell ref="BE43:BK43"/>
    <mergeCell ref="BL43:BR43"/>
    <mergeCell ref="AB43:AH43"/>
    <mergeCell ref="AI43:AO43"/>
    <mergeCell ref="CA43:CH43"/>
    <mergeCell ref="AQ43:AW43"/>
    <mergeCell ref="AX43:BD43"/>
    <mergeCell ref="CA21:CD21"/>
    <mergeCell ref="CE21:CH21"/>
    <mergeCell ref="AQ17:AU17"/>
    <mergeCell ref="CE17:CH17"/>
    <mergeCell ref="CA30:CH32"/>
    <mergeCell ref="BA21:BE21"/>
    <mergeCell ref="AQ21:AU21"/>
    <mergeCell ref="CE13:CH13"/>
    <mergeCell ref="CE15:CH15"/>
    <mergeCell ref="BF13:BJ13"/>
    <mergeCell ref="BO13:BR13"/>
    <mergeCell ref="BA13:BE13"/>
    <mergeCell ref="CA15:CD15"/>
    <mergeCell ref="BS13:BV13"/>
    <mergeCell ref="BW13:BZ13"/>
    <mergeCell ref="BK13:BN13"/>
    <mergeCell ref="CA13:CD13"/>
    <mergeCell ref="BW17:BZ17"/>
    <mergeCell ref="AK15:AO15"/>
    <mergeCell ref="AK17:AO17"/>
    <mergeCell ref="AV15:AZ15"/>
    <mergeCell ref="AQ15:AU15"/>
    <mergeCell ref="BK17:BN17"/>
    <mergeCell ref="BA17:BE17"/>
    <mergeCell ref="BK11:BN11"/>
    <mergeCell ref="BO15:BR15"/>
    <mergeCell ref="BA11:BE11"/>
    <mergeCell ref="BF11:BJ11"/>
    <mergeCell ref="BS15:BV15"/>
    <mergeCell ref="BO17:BR17"/>
    <mergeCell ref="BK15:BN15"/>
    <mergeCell ref="AK11:AO11"/>
    <mergeCell ref="A17:F17"/>
    <mergeCell ref="A19:F19"/>
    <mergeCell ref="AV19:AZ19"/>
    <mergeCell ref="AF15:AJ15"/>
    <mergeCell ref="AA19:AE19"/>
    <mergeCell ref="V19:Z19"/>
    <mergeCell ref="Q13:U13"/>
    <mergeCell ref="AV11:AZ11"/>
    <mergeCell ref="AV13:AZ13"/>
    <mergeCell ref="A21:F21"/>
    <mergeCell ref="G21:J21"/>
    <mergeCell ref="G19:J19"/>
    <mergeCell ref="AK21:AO21"/>
    <mergeCell ref="AF19:AJ19"/>
    <mergeCell ref="AF17:AJ17"/>
    <mergeCell ref="AA17:AE17"/>
    <mergeCell ref="L19:P19"/>
    <mergeCell ref="V21:Z21"/>
    <mergeCell ref="AA21:AE21"/>
    <mergeCell ref="BS21:BV21"/>
    <mergeCell ref="AK19:AO19"/>
    <mergeCell ref="BF19:BJ19"/>
    <mergeCell ref="AF34:AJ34"/>
    <mergeCell ref="AF36:AJ36"/>
    <mergeCell ref="BO21:BR21"/>
    <mergeCell ref="AQ26:CH26"/>
    <mergeCell ref="BX28:CH28"/>
    <mergeCell ref="AV21:AZ21"/>
    <mergeCell ref="AQ19:AU19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zoomScale="75" zoomScaleNormal="75" workbookViewId="0">
      <selection sqref="A1:AR1"/>
    </sheetView>
  </sheetViews>
  <sheetFormatPr baseColWidth="10" defaultColWidth="9" defaultRowHeight="19.5" customHeight="1"/>
  <cols>
    <col min="1" max="1" width="2" style="1" customWidth="1"/>
    <col min="2" max="2" width="10.6640625" style="1" customWidth="1"/>
    <col min="3" max="44" width="1.83203125" style="1" customWidth="1"/>
    <col min="45" max="16384" width="9" style="1"/>
  </cols>
  <sheetData>
    <row r="1" spans="1:55" ht="19.5" customHeight="1">
      <c r="A1" s="155" t="s">
        <v>596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</row>
    <row r="4" spans="1:55" ht="19.5" customHeight="1">
      <c r="A4" s="220" t="s">
        <v>95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55" ht="19.5" customHeight="1">
      <c r="A5" s="220" t="s">
        <v>585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55" ht="19.5" customHeight="1">
      <c r="A6" s="46"/>
      <c r="B6" s="237" t="s">
        <v>297</v>
      </c>
      <c r="C6" s="237"/>
      <c r="D6" s="237"/>
      <c r="E6" s="237"/>
      <c r="F6" s="23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55" ht="2.25" customHeight="1"/>
    <row r="8" spans="1:55" ht="19.5" customHeight="1">
      <c r="A8" s="221" t="s">
        <v>298</v>
      </c>
      <c r="B8" s="221"/>
      <c r="C8" s="221"/>
      <c r="D8" s="221"/>
      <c r="E8" s="221"/>
      <c r="F8" s="22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00" t="s">
        <v>24</v>
      </c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</row>
    <row r="9" spans="1:55" ht="2.25" customHeight="1"/>
    <row r="10" spans="1:55" ht="22.5" customHeight="1">
      <c r="A10" s="81" t="s">
        <v>586</v>
      </c>
      <c r="B10" s="104"/>
      <c r="C10" s="75" t="s">
        <v>587</v>
      </c>
      <c r="D10" s="224"/>
      <c r="E10" s="224"/>
      <c r="F10" s="224"/>
      <c r="G10" s="224"/>
      <c r="H10" s="224"/>
      <c r="I10" s="186"/>
      <c r="J10" s="75" t="s">
        <v>51</v>
      </c>
      <c r="K10" s="177"/>
      <c r="L10" s="177"/>
      <c r="M10" s="177"/>
      <c r="N10" s="177"/>
      <c r="O10" s="177"/>
      <c r="P10" s="212"/>
      <c r="Q10" s="75" t="s">
        <v>264</v>
      </c>
      <c r="R10" s="224"/>
      <c r="S10" s="224"/>
      <c r="T10" s="224"/>
      <c r="U10" s="224"/>
      <c r="V10" s="224"/>
      <c r="W10" s="186"/>
      <c r="X10" s="102" t="s">
        <v>588</v>
      </c>
      <c r="Y10" s="101"/>
      <c r="Z10" s="101"/>
      <c r="AA10" s="101"/>
      <c r="AB10" s="101"/>
      <c r="AC10" s="101"/>
      <c r="AD10" s="101"/>
      <c r="AE10" s="102" t="s">
        <v>263</v>
      </c>
      <c r="AF10" s="101"/>
      <c r="AG10" s="101"/>
      <c r="AH10" s="101"/>
      <c r="AI10" s="101"/>
      <c r="AJ10" s="101"/>
      <c r="AK10" s="101"/>
      <c r="AL10" s="102" t="s">
        <v>48</v>
      </c>
      <c r="AM10" s="101"/>
      <c r="AN10" s="101"/>
      <c r="AO10" s="101"/>
      <c r="AP10" s="101"/>
      <c r="AQ10" s="101"/>
      <c r="AR10" s="79"/>
    </row>
    <row r="11" spans="1:55" ht="22.5" customHeight="1">
      <c r="A11" s="222"/>
      <c r="B11" s="104"/>
      <c r="C11" s="225"/>
      <c r="D11" s="226"/>
      <c r="E11" s="226"/>
      <c r="F11" s="226"/>
      <c r="G11" s="226"/>
      <c r="H11" s="226"/>
      <c r="I11" s="227"/>
      <c r="J11" s="231"/>
      <c r="K11" s="232"/>
      <c r="L11" s="232"/>
      <c r="M11" s="232"/>
      <c r="N11" s="232"/>
      <c r="O11" s="232"/>
      <c r="P11" s="233"/>
      <c r="Q11" s="225"/>
      <c r="R11" s="226"/>
      <c r="S11" s="226"/>
      <c r="T11" s="226"/>
      <c r="U11" s="226"/>
      <c r="V11" s="226"/>
      <c r="W11" s="227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79"/>
    </row>
    <row r="12" spans="1:55" ht="22.5" customHeight="1">
      <c r="A12" s="222"/>
      <c r="B12" s="104"/>
      <c r="C12" s="228"/>
      <c r="D12" s="229"/>
      <c r="E12" s="229"/>
      <c r="F12" s="229"/>
      <c r="G12" s="229"/>
      <c r="H12" s="229"/>
      <c r="I12" s="210"/>
      <c r="J12" s="178"/>
      <c r="K12" s="179"/>
      <c r="L12" s="179"/>
      <c r="M12" s="179"/>
      <c r="N12" s="179"/>
      <c r="O12" s="179"/>
      <c r="P12" s="215"/>
      <c r="Q12" s="228"/>
      <c r="R12" s="229"/>
      <c r="S12" s="229"/>
      <c r="T12" s="229"/>
      <c r="U12" s="229"/>
      <c r="V12" s="229"/>
      <c r="W12" s="210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79"/>
    </row>
    <row r="13" spans="1:55" ht="15" customHeight="1">
      <c r="A13" s="13"/>
      <c r="B13" s="20"/>
    </row>
    <row r="14" spans="1:55" ht="22.5" customHeight="1">
      <c r="A14" s="74" t="s">
        <v>16</v>
      </c>
      <c r="B14" s="74"/>
      <c r="C14" s="128">
        <v>185</v>
      </c>
      <c r="D14" s="223"/>
      <c r="E14" s="223"/>
      <c r="F14" s="223"/>
      <c r="G14" s="223"/>
      <c r="H14" s="202"/>
      <c r="J14" s="121" t="s">
        <v>169</v>
      </c>
      <c r="K14" s="223"/>
      <c r="L14" s="223"/>
      <c r="M14" s="223"/>
      <c r="N14" s="223"/>
      <c r="O14" s="202"/>
      <c r="Q14" s="121" t="s">
        <v>194</v>
      </c>
      <c r="R14" s="223"/>
      <c r="S14" s="223"/>
      <c r="T14" s="223"/>
      <c r="U14" s="223"/>
      <c r="V14" s="202"/>
      <c r="X14" s="121" t="s">
        <v>195</v>
      </c>
      <c r="Y14" s="223"/>
      <c r="Z14" s="223"/>
      <c r="AA14" s="223"/>
      <c r="AB14" s="223"/>
      <c r="AC14" s="223"/>
      <c r="AD14" s="13"/>
      <c r="AE14" s="121" t="s">
        <v>196</v>
      </c>
      <c r="AF14" s="223"/>
      <c r="AG14" s="223"/>
      <c r="AH14" s="223"/>
      <c r="AI14" s="223"/>
      <c r="AJ14" s="223"/>
      <c r="AK14" s="13"/>
      <c r="AL14" s="121" t="s">
        <v>197</v>
      </c>
      <c r="AM14" s="223"/>
      <c r="AN14" s="223"/>
      <c r="AO14" s="223"/>
      <c r="AP14" s="223"/>
      <c r="AQ14" s="223"/>
      <c r="AR14" s="14"/>
      <c r="AZ14" s="14"/>
      <c r="BA14" s="14"/>
      <c r="BB14" s="41"/>
      <c r="BC14" s="26"/>
    </row>
    <row r="15" spans="1:55" ht="15" customHeight="1">
      <c r="A15" s="13"/>
      <c r="B15" s="13"/>
      <c r="C15" s="2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spans="1:55" ht="22.5" customHeight="1">
      <c r="A16" s="13"/>
      <c r="B16" s="13" t="s">
        <v>17</v>
      </c>
      <c r="C16" s="128">
        <v>73</v>
      </c>
      <c r="D16" s="223"/>
      <c r="E16" s="223"/>
      <c r="F16" s="223"/>
      <c r="G16" s="223"/>
      <c r="H16" s="202"/>
      <c r="J16" s="121">
        <v>456</v>
      </c>
      <c r="K16" s="223"/>
      <c r="L16" s="223"/>
      <c r="M16" s="223"/>
      <c r="N16" s="223"/>
      <c r="O16" s="202"/>
      <c r="Q16" s="121" t="s">
        <v>299</v>
      </c>
      <c r="R16" s="223"/>
      <c r="S16" s="223"/>
      <c r="T16" s="223"/>
      <c r="U16" s="223"/>
      <c r="V16" s="202"/>
      <c r="X16" s="121" t="s">
        <v>300</v>
      </c>
      <c r="Y16" s="223"/>
      <c r="Z16" s="223"/>
      <c r="AA16" s="223"/>
      <c r="AB16" s="223"/>
      <c r="AC16" s="223"/>
      <c r="AD16" s="13"/>
      <c r="AE16" s="121" t="s">
        <v>301</v>
      </c>
      <c r="AF16" s="223"/>
      <c r="AG16" s="223"/>
      <c r="AH16" s="223"/>
      <c r="AI16" s="223"/>
      <c r="AJ16" s="223"/>
      <c r="AK16" s="13"/>
      <c r="AL16" s="121" t="s">
        <v>302</v>
      </c>
      <c r="AM16" s="223"/>
      <c r="AN16" s="223"/>
      <c r="AO16" s="223"/>
      <c r="AP16" s="223"/>
      <c r="AQ16" s="223"/>
      <c r="AR16" s="14"/>
    </row>
    <row r="17" spans="1:44" ht="22.5" customHeight="1">
      <c r="A17" s="13"/>
      <c r="B17" s="13" t="s">
        <v>18</v>
      </c>
      <c r="C17" s="128">
        <v>43</v>
      </c>
      <c r="D17" s="223"/>
      <c r="E17" s="223"/>
      <c r="F17" s="223"/>
      <c r="G17" s="223"/>
      <c r="H17" s="202"/>
      <c r="J17" s="121">
        <v>612</v>
      </c>
      <c r="K17" s="223"/>
      <c r="L17" s="223"/>
      <c r="M17" s="223"/>
      <c r="N17" s="223"/>
      <c r="O17" s="202"/>
      <c r="Q17" s="121" t="s">
        <v>303</v>
      </c>
      <c r="R17" s="223"/>
      <c r="S17" s="223"/>
      <c r="T17" s="223"/>
      <c r="U17" s="223"/>
      <c r="V17" s="202"/>
      <c r="X17" s="121" t="s">
        <v>304</v>
      </c>
      <c r="Y17" s="223"/>
      <c r="Z17" s="223"/>
      <c r="AA17" s="223"/>
      <c r="AB17" s="223"/>
      <c r="AC17" s="223"/>
      <c r="AD17" s="13"/>
      <c r="AE17" s="121" t="s">
        <v>305</v>
      </c>
      <c r="AF17" s="223"/>
      <c r="AG17" s="223"/>
      <c r="AH17" s="223"/>
      <c r="AI17" s="223"/>
      <c r="AJ17" s="223"/>
      <c r="AK17" s="13"/>
      <c r="AL17" s="121" t="s">
        <v>306</v>
      </c>
      <c r="AM17" s="223"/>
      <c r="AN17" s="223"/>
      <c r="AO17" s="223"/>
      <c r="AP17" s="223"/>
      <c r="AQ17" s="223"/>
    </row>
    <row r="18" spans="1:44" ht="22.5" customHeight="1">
      <c r="A18" s="13"/>
      <c r="B18" s="13" t="s">
        <v>19</v>
      </c>
      <c r="C18" s="128">
        <v>20</v>
      </c>
      <c r="D18" s="223"/>
      <c r="E18" s="223"/>
      <c r="F18" s="223"/>
      <c r="G18" s="223"/>
      <c r="H18" s="202"/>
      <c r="J18" s="121">
        <v>473</v>
      </c>
      <c r="K18" s="223"/>
      <c r="L18" s="223"/>
      <c r="M18" s="223"/>
      <c r="N18" s="223"/>
      <c r="O18" s="202"/>
      <c r="Q18" s="121" t="s">
        <v>307</v>
      </c>
      <c r="R18" s="223"/>
      <c r="S18" s="223"/>
      <c r="T18" s="223"/>
      <c r="U18" s="223"/>
      <c r="V18" s="202"/>
      <c r="X18" s="121" t="s">
        <v>308</v>
      </c>
      <c r="Y18" s="223"/>
      <c r="Z18" s="223"/>
      <c r="AA18" s="223"/>
      <c r="AB18" s="223"/>
      <c r="AC18" s="223"/>
      <c r="AD18" s="13"/>
      <c r="AE18" s="121" t="s">
        <v>309</v>
      </c>
      <c r="AF18" s="223"/>
      <c r="AG18" s="223"/>
      <c r="AH18" s="223"/>
      <c r="AI18" s="223"/>
      <c r="AJ18" s="223"/>
      <c r="AK18" s="13"/>
      <c r="AL18" s="121" t="s">
        <v>310</v>
      </c>
      <c r="AM18" s="223"/>
      <c r="AN18" s="223"/>
      <c r="AO18" s="223"/>
      <c r="AP18" s="223"/>
      <c r="AQ18" s="223"/>
    </row>
    <row r="19" spans="1:44" ht="22.5" customHeight="1">
      <c r="A19" s="13"/>
      <c r="B19" s="13" t="s">
        <v>20</v>
      </c>
      <c r="C19" s="128">
        <v>13</v>
      </c>
      <c r="D19" s="223"/>
      <c r="E19" s="223"/>
      <c r="F19" s="223"/>
      <c r="G19" s="223"/>
      <c r="H19" s="202"/>
      <c r="J19" s="121">
        <v>471</v>
      </c>
      <c r="K19" s="223"/>
      <c r="L19" s="223"/>
      <c r="M19" s="223"/>
      <c r="N19" s="223"/>
      <c r="O19" s="202"/>
      <c r="Q19" s="121" t="s">
        <v>311</v>
      </c>
      <c r="R19" s="223"/>
      <c r="S19" s="223"/>
      <c r="T19" s="223"/>
      <c r="U19" s="223"/>
      <c r="V19" s="202"/>
      <c r="X19" s="121" t="s">
        <v>312</v>
      </c>
      <c r="Y19" s="223"/>
      <c r="Z19" s="223"/>
      <c r="AA19" s="223"/>
      <c r="AB19" s="223"/>
      <c r="AC19" s="223"/>
      <c r="AD19" s="13"/>
      <c r="AE19" s="121" t="s">
        <v>313</v>
      </c>
      <c r="AF19" s="223"/>
      <c r="AG19" s="223"/>
      <c r="AH19" s="223"/>
      <c r="AI19" s="223"/>
      <c r="AJ19" s="223"/>
      <c r="AK19" s="13"/>
      <c r="AL19" s="121" t="s">
        <v>314</v>
      </c>
      <c r="AM19" s="223"/>
      <c r="AN19" s="223"/>
      <c r="AO19" s="223"/>
      <c r="AP19" s="223"/>
      <c r="AQ19" s="223"/>
    </row>
    <row r="20" spans="1:44" ht="22.5" customHeight="1">
      <c r="A20" s="13"/>
      <c r="B20" s="13" t="s">
        <v>21</v>
      </c>
      <c r="C20" s="128">
        <v>18</v>
      </c>
      <c r="D20" s="223"/>
      <c r="E20" s="223"/>
      <c r="F20" s="223"/>
      <c r="G20" s="223"/>
      <c r="H20" s="202"/>
      <c r="J20" s="121" t="s">
        <v>315</v>
      </c>
      <c r="K20" s="223"/>
      <c r="L20" s="223"/>
      <c r="M20" s="223"/>
      <c r="N20" s="223"/>
      <c r="O20" s="202"/>
      <c r="Q20" s="121" t="s">
        <v>316</v>
      </c>
      <c r="R20" s="223"/>
      <c r="S20" s="223"/>
      <c r="T20" s="223"/>
      <c r="U20" s="223"/>
      <c r="V20" s="202"/>
      <c r="X20" s="121" t="s">
        <v>317</v>
      </c>
      <c r="Y20" s="223"/>
      <c r="Z20" s="223"/>
      <c r="AA20" s="223"/>
      <c r="AB20" s="223"/>
      <c r="AC20" s="223"/>
      <c r="AD20" s="13"/>
      <c r="AE20" s="121" t="s">
        <v>318</v>
      </c>
      <c r="AF20" s="223"/>
      <c r="AG20" s="223"/>
      <c r="AH20" s="223"/>
      <c r="AI20" s="223"/>
      <c r="AJ20" s="223"/>
      <c r="AK20" s="13"/>
      <c r="AL20" s="121" t="s">
        <v>319</v>
      </c>
      <c r="AM20" s="223"/>
      <c r="AN20" s="223"/>
      <c r="AO20" s="223"/>
      <c r="AP20" s="223"/>
      <c r="AQ20" s="223"/>
    </row>
    <row r="21" spans="1:44" ht="22.5" customHeight="1">
      <c r="A21" s="13"/>
      <c r="B21" s="13" t="s">
        <v>22</v>
      </c>
      <c r="C21" s="128">
        <v>11</v>
      </c>
      <c r="D21" s="223"/>
      <c r="E21" s="223"/>
      <c r="F21" s="223"/>
      <c r="G21" s="223"/>
      <c r="H21" s="202"/>
      <c r="J21" s="121" t="s">
        <v>320</v>
      </c>
      <c r="K21" s="223"/>
      <c r="L21" s="223"/>
      <c r="M21" s="223"/>
      <c r="N21" s="223"/>
      <c r="O21" s="202"/>
      <c r="Q21" s="121" t="s">
        <v>321</v>
      </c>
      <c r="R21" s="223"/>
      <c r="S21" s="223"/>
      <c r="T21" s="223"/>
      <c r="U21" s="223"/>
      <c r="V21" s="202"/>
      <c r="X21" s="121" t="s">
        <v>322</v>
      </c>
      <c r="Y21" s="223"/>
      <c r="Z21" s="223"/>
      <c r="AA21" s="223"/>
      <c r="AB21" s="223"/>
      <c r="AC21" s="223"/>
      <c r="AD21" s="13"/>
      <c r="AE21" s="121" t="s">
        <v>323</v>
      </c>
      <c r="AF21" s="223"/>
      <c r="AG21" s="223"/>
      <c r="AH21" s="223"/>
      <c r="AI21" s="223"/>
      <c r="AJ21" s="223"/>
      <c r="AK21" s="13"/>
      <c r="AL21" s="121" t="s">
        <v>324</v>
      </c>
      <c r="AM21" s="223"/>
      <c r="AN21" s="223"/>
      <c r="AO21" s="223"/>
      <c r="AP21" s="223"/>
      <c r="AQ21" s="223"/>
    </row>
    <row r="22" spans="1:44" ht="22.5" customHeight="1">
      <c r="A22" s="13"/>
      <c r="B22" s="21" t="s">
        <v>23</v>
      </c>
      <c r="C22" s="128">
        <v>7</v>
      </c>
      <c r="D22" s="223"/>
      <c r="E22" s="223"/>
      <c r="F22" s="223"/>
      <c r="G22" s="223"/>
      <c r="H22" s="202"/>
      <c r="J22" s="121" t="s">
        <v>325</v>
      </c>
      <c r="K22" s="223"/>
      <c r="L22" s="223"/>
      <c r="M22" s="223"/>
      <c r="N22" s="223"/>
      <c r="O22" s="202"/>
      <c r="Q22" s="121" t="s">
        <v>326</v>
      </c>
      <c r="R22" s="223"/>
      <c r="S22" s="223"/>
      <c r="T22" s="223"/>
      <c r="U22" s="223"/>
      <c r="V22" s="202"/>
      <c r="X22" s="121" t="s">
        <v>327</v>
      </c>
      <c r="Y22" s="223"/>
      <c r="Z22" s="223"/>
      <c r="AA22" s="223"/>
      <c r="AB22" s="223"/>
      <c r="AC22" s="223"/>
      <c r="AD22" s="13"/>
      <c r="AE22" s="121" t="s">
        <v>328</v>
      </c>
      <c r="AF22" s="223"/>
      <c r="AG22" s="223"/>
      <c r="AH22" s="223"/>
      <c r="AI22" s="223"/>
      <c r="AJ22" s="223"/>
      <c r="AK22" s="13"/>
      <c r="AL22" s="121" t="s">
        <v>329</v>
      </c>
      <c r="AM22" s="223"/>
      <c r="AN22" s="223"/>
      <c r="AO22" s="223"/>
      <c r="AP22" s="223"/>
      <c r="AQ22" s="223"/>
      <c r="AR22" s="14"/>
    </row>
    <row r="23" spans="1:44" ht="15" customHeight="1">
      <c r="A23" s="15"/>
      <c r="B23" s="16"/>
      <c r="C23" s="2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9.5" customHeight="1">
      <c r="AG24" s="230"/>
      <c r="AH24" s="158"/>
      <c r="AI24" s="158"/>
      <c r="AJ24" s="158"/>
      <c r="AK24" s="158"/>
    </row>
    <row r="25" spans="1:44" ht="19.5" customHeight="1">
      <c r="AG25" s="14"/>
      <c r="AH25" s="47"/>
      <c r="AI25" s="47"/>
      <c r="AJ25" s="47"/>
      <c r="AK25" s="47"/>
    </row>
    <row r="26" spans="1:44" ht="19.5" customHeight="1">
      <c r="A26" s="46"/>
      <c r="B26" s="236" t="s">
        <v>296</v>
      </c>
      <c r="C26" s="236"/>
      <c r="D26" s="236"/>
      <c r="E26" s="236"/>
      <c r="F26" s="23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spans="1:44" ht="2.25" customHeight="1"/>
    <row r="28" spans="1:44" ht="12" customHeight="1">
      <c r="A28" s="221"/>
      <c r="B28" s="221"/>
      <c r="C28" s="221"/>
      <c r="D28" s="221"/>
      <c r="E28" s="221"/>
      <c r="F28" s="221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</row>
    <row r="29" spans="1:44" ht="2.25" customHeight="1"/>
    <row r="30" spans="1:44" ht="22.5" customHeight="1">
      <c r="A30" s="81" t="s">
        <v>586</v>
      </c>
      <c r="B30" s="104"/>
      <c r="C30" s="75" t="s">
        <v>587</v>
      </c>
      <c r="D30" s="224"/>
      <c r="E30" s="224"/>
      <c r="F30" s="224"/>
      <c r="G30" s="224"/>
      <c r="H30" s="224"/>
      <c r="I30" s="186"/>
      <c r="J30" s="75" t="s">
        <v>51</v>
      </c>
      <c r="K30" s="177"/>
      <c r="L30" s="177"/>
      <c r="M30" s="177"/>
      <c r="N30" s="177"/>
      <c r="O30" s="177"/>
      <c r="P30" s="212"/>
      <c r="Q30" s="75" t="s">
        <v>264</v>
      </c>
      <c r="R30" s="224"/>
      <c r="S30" s="224"/>
      <c r="T30" s="224"/>
      <c r="U30" s="224"/>
      <c r="V30" s="224"/>
      <c r="W30" s="186"/>
      <c r="X30" s="102" t="s">
        <v>588</v>
      </c>
      <c r="Y30" s="101"/>
      <c r="Z30" s="101"/>
      <c r="AA30" s="101"/>
      <c r="AB30" s="101"/>
      <c r="AC30" s="101"/>
      <c r="AD30" s="101"/>
      <c r="AE30" s="102" t="s">
        <v>263</v>
      </c>
      <c r="AF30" s="101"/>
      <c r="AG30" s="101"/>
      <c r="AH30" s="101"/>
      <c r="AI30" s="101"/>
      <c r="AJ30" s="101"/>
      <c r="AK30" s="101"/>
      <c r="AL30" s="102" t="s">
        <v>48</v>
      </c>
      <c r="AM30" s="101"/>
      <c r="AN30" s="101"/>
      <c r="AO30" s="101"/>
      <c r="AP30" s="101"/>
      <c r="AQ30" s="101"/>
      <c r="AR30" s="79"/>
    </row>
    <row r="31" spans="1:44" ht="22.5" customHeight="1">
      <c r="A31" s="222"/>
      <c r="B31" s="104"/>
      <c r="C31" s="225"/>
      <c r="D31" s="226"/>
      <c r="E31" s="226"/>
      <c r="F31" s="226"/>
      <c r="G31" s="226"/>
      <c r="H31" s="226"/>
      <c r="I31" s="227"/>
      <c r="J31" s="231"/>
      <c r="K31" s="232"/>
      <c r="L31" s="232"/>
      <c r="M31" s="232"/>
      <c r="N31" s="232"/>
      <c r="O31" s="232"/>
      <c r="P31" s="233"/>
      <c r="Q31" s="225"/>
      <c r="R31" s="226"/>
      <c r="S31" s="226"/>
      <c r="T31" s="226"/>
      <c r="U31" s="226"/>
      <c r="V31" s="226"/>
      <c r="W31" s="227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79"/>
    </row>
    <row r="32" spans="1:44" ht="22.5" customHeight="1">
      <c r="A32" s="222"/>
      <c r="B32" s="104"/>
      <c r="C32" s="228"/>
      <c r="D32" s="229"/>
      <c r="E32" s="229"/>
      <c r="F32" s="229"/>
      <c r="G32" s="229"/>
      <c r="H32" s="229"/>
      <c r="I32" s="210"/>
      <c r="J32" s="178"/>
      <c r="K32" s="179"/>
      <c r="L32" s="179"/>
      <c r="M32" s="179"/>
      <c r="N32" s="179"/>
      <c r="O32" s="179"/>
      <c r="P32" s="215"/>
      <c r="Q32" s="228"/>
      <c r="R32" s="229"/>
      <c r="S32" s="229"/>
      <c r="T32" s="229"/>
      <c r="U32" s="229"/>
      <c r="V32" s="229"/>
      <c r="W32" s="210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79"/>
    </row>
    <row r="33" spans="1:45" ht="15" customHeight="1">
      <c r="A33" s="5"/>
      <c r="B33" s="6"/>
    </row>
    <row r="34" spans="1:45" ht="22.5" customHeight="1">
      <c r="A34" s="74" t="s">
        <v>16</v>
      </c>
      <c r="B34" s="74"/>
      <c r="C34" s="128">
        <v>179</v>
      </c>
      <c r="D34" s="223"/>
      <c r="E34" s="223"/>
      <c r="F34" s="223"/>
      <c r="G34" s="223"/>
      <c r="H34" s="202"/>
      <c r="J34" s="121" t="s">
        <v>192</v>
      </c>
      <c r="K34" s="223"/>
      <c r="L34" s="223"/>
      <c r="M34" s="223"/>
      <c r="N34" s="223"/>
      <c r="O34" s="202"/>
      <c r="Q34" s="121" t="s">
        <v>198</v>
      </c>
      <c r="R34" s="223"/>
      <c r="S34" s="223"/>
      <c r="T34" s="223"/>
      <c r="U34" s="223"/>
      <c r="V34" s="202"/>
      <c r="X34" s="121" t="s">
        <v>199</v>
      </c>
      <c r="Y34" s="223"/>
      <c r="Z34" s="223"/>
      <c r="AA34" s="223"/>
      <c r="AB34" s="223"/>
      <c r="AC34" s="223"/>
      <c r="AD34" s="13"/>
      <c r="AE34" s="121" t="s">
        <v>200</v>
      </c>
      <c r="AF34" s="223"/>
      <c r="AG34" s="223"/>
      <c r="AH34" s="223"/>
      <c r="AI34" s="223"/>
      <c r="AJ34" s="223"/>
      <c r="AK34" s="13"/>
      <c r="AL34" s="121" t="s">
        <v>201</v>
      </c>
      <c r="AM34" s="223"/>
      <c r="AN34" s="223"/>
      <c r="AO34" s="223"/>
      <c r="AP34" s="223"/>
      <c r="AQ34" s="223"/>
      <c r="AR34" s="14"/>
    </row>
    <row r="35" spans="1:45" ht="15" customHeight="1">
      <c r="A35" s="13"/>
      <c r="B35" s="13"/>
      <c r="C35" s="2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5" ht="22.5" customHeight="1">
      <c r="A36" s="13"/>
      <c r="B36" s="13" t="s">
        <v>17</v>
      </c>
      <c r="C36" s="128">
        <v>63</v>
      </c>
      <c r="D36" s="223"/>
      <c r="E36" s="223"/>
      <c r="F36" s="223"/>
      <c r="G36" s="223"/>
      <c r="H36" s="202"/>
      <c r="J36" s="121">
        <v>383</v>
      </c>
      <c r="K36" s="223"/>
      <c r="L36" s="223"/>
      <c r="M36" s="223"/>
      <c r="N36" s="223"/>
      <c r="O36" s="202"/>
      <c r="Q36" s="121" t="s">
        <v>265</v>
      </c>
      <c r="R36" s="223"/>
      <c r="S36" s="223"/>
      <c r="T36" s="223"/>
      <c r="U36" s="223"/>
      <c r="V36" s="202"/>
      <c r="X36" s="121" t="s">
        <v>266</v>
      </c>
      <c r="Y36" s="223"/>
      <c r="Z36" s="223"/>
      <c r="AA36" s="223"/>
      <c r="AB36" s="223"/>
      <c r="AC36" s="223"/>
      <c r="AD36" s="13"/>
      <c r="AE36" s="121" t="s">
        <v>267</v>
      </c>
      <c r="AF36" s="223"/>
      <c r="AG36" s="223"/>
      <c r="AH36" s="223"/>
      <c r="AI36" s="223"/>
      <c r="AJ36" s="223"/>
      <c r="AK36" s="13"/>
      <c r="AL36" s="121" t="s">
        <v>268</v>
      </c>
      <c r="AM36" s="223"/>
      <c r="AN36" s="223"/>
      <c r="AO36" s="223"/>
      <c r="AP36" s="223"/>
      <c r="AQ36" s="223"/>
      <c r="AR36" s="14"/>
    </row>
    <row r="37" spans="1:45" ht="22.5" customHeight="1">
      <c r="A37" s="13"/>
      <c r="B37" s="13" t="s">
        <v>18</v>
      </c>
      <c r="C37" s="128">
        <v>42</v>
      </c>
      <c r="D37" s="223"/>
      <c r="E37" s="223"/>
      <c r="F37" s="223"/>
      <c r="G37" s="223"/>
      <c r="H37" s="202"/>
      <c r="J37" s="121">
        <v>573</v>
      </c>
      <c r="K37" s="223"/>
      <c r="L37" s="223"/>
      <c r="M37" s="223"/>
      <c r="N37" s="223"/>
      <c r="O37" s="202"/>
      <c r="Q37" s="121" t="s">
        <v>269</v>
      </c>
      <c r="R37" s="223"/>
      <c r="S37" s="223"/>
      <c r="T37" s="223"/>
      <c r="U37" s="223"/>
      <c r="V37" s="202"/>
      <c r="X37" s="121" t="s">
        <v>270</v>
      </c>
      <c r="Y37" s="223"/>
      <c r="Z37" s="223"/>
      <c r="AA37" s="223"/>
      <c r="AB37" s="223"/>
      <c r="AC37" s="223"/>
      <c r="AD37" s="13"/>
      <c r="AE37" s="121" t="s">
        <v>271</v>
      </c>
      <c r="AF37" s="223"/>
      <c r="AG37" s="223"/>
      <c r="AH37" s="223"/>
      <c r="AI37" s="223"/>
      <c r="AJ37" s="223"/>
      <c r="AK37" s="13"/>
      <c r="AL37" s="121" t="s">
        <v>272</v>
      </c>
      <c r="AM37" s="223"/>
      <c r="AN37" s="223"/>
      <c r="AO37" s="223"/>
      <c r="AP37" s="223"/>
      <c r="AQ37" s="223"/>
    </row>
    <row r="38" spans="1:45" ht="22.5" customHeight="1">
      <c r="A38" s="13"/>
      <c r="B38" s="13" t="s">
        <v>19</v>
      </c>
      <c r="C38" s="128">
        <v>24</v>
      </c>
      <c r="D38" s="223"/>
      <c r="E38" s="223"/>
      <c r="F38" s="223"/>
      <c r="G38" s="223"/>
      <c r="H38" s="202"/>
      <c r="J38" s="121">
        <v>570</v>
      </c>
      <c r="K38" s="223"/>
      <c r="L38" s="223"/>
      <c r="M38" s="223"/>
      <c r="N38" s="223"/>
      <c r="O38" s="202"/>
      <c r="Q38" s="121" t="s">
        <v>273</v>
      </c>
      <c r="R38" s="223"/>
      <c r="S38" s="223"/>
      <c r="T38" s="223"/>
      <c r="U38" s="223"/>
      <c r="V38" s="202"/>
      <c r="X38" s="121" t="s">
        <v>274</v>
      </c>
      <c r="Y38" s="223"/>
      <c r="Z38" s="223"/>
      <c r="AA38" s="223"/>
      <c r="AB38" s="223"/>
      <c r="AC38" s="223"/>
      <c r="AD38" s="13"/>
      <c r="AE38" s="121" t="s">
        <v>275</v>
      </c>
      <c r="AF38" s="223"/>
      <c r="AG38" s="223"/>
      <c r="AH38" s="223"/>
      <c r="AI38" s="223"/>
      <c r="AJ38" s="223"/>
      <c r="AK38" s="13"/>
      <c r="AL38" s="121" t="s">
        <v>276</v>
      </c>
      <c r="AM38" s="223"/>
      <c r="AN38" s="223"/>
      <c r="AO38" s="223"/>
      <c r="AP38" s="223"/>
      <c r="AQ38" s="223"/>
    </row>
    <row r="39" spans="1:45" ht="22.5" customHeight="1">
      <c r="A39" s="13"/>
      <c r="B39" s="13" t="s">
        <v>20</v>
      </c>
      <c r="C39" s="128">
        <v>12</v>
      </c>
      <c r="D39" s="223"/>
      <c r="E39" s="223"/>
      <c r="F39" s="223"/>
      <c r="G39" s="223"/>
      <c r="H39" s="202"/>
      <c r="J39" s="121">
        <v>422</v>
      </c>
      <c r="K39" s="223"/>
      <c r="L39" s="223"/>
      <c r="M39" s="223"/>
      <c r="N39" s="223"/>
      <c r="O39" s="202"/>
      <c r="Q39" s="121" t="s">
        <v>277</v>
      </c>
      <c r="R39" s="223"/>
      <c r="S39" s="223"/>
      <c r="T39" s="223"/>
      <c r="U39" s="223"/>
      <c r="V39" s="202"/>
      <c r="X39" s="121" t="s">
        <v>278</v>
      </c>
      <c r="Y39" s="223"/>
      <c r="Z39" s="223"/>
      <c r="AA39" s="223"/>
      <c r="AB39" s="223"/>
      <c r="AC39" s="223"/>
      <c r="AD39" s="13"/>
      <c r="AE39" s="121" t="s">
        <v>279</v>
      </c>
      <c r="AF39" s="223"/>
      <c r="AG39" s="223"/>
      <c r="AH39" s="223"/>
      <c r="AI39" s="223"/>
      <c r="AJ39" s="223"/>
      <c r="AK39" s="13"/>
      <c r="AL39" s="121" t="s">
        <v>280</v>
      </c>
      <c r="AM39" s="223"/>
      <c r="AN39" s="223"/>
      <c r="AO39" s="223"/>
      <c r="AP39" s="223"/>
      <c r="AQ39" s="223"/>
    </row>
    <row r="40" spans="1:45" ht="22.5" customHeight="1">
      <c r="A40" s="13"/>
      <c r="B40" s="13" t="s">
        <v>21</v>
      </c>
      <c r="C40" s="128">
        <v>20</v>
      </c>
      <c r="D40" s="223"/>
      <c r="E40" s="223"/>
      <c r="F40" s="223"/>
      <c r="G40" s="223"/>
      <c r="H40" s="202"/>
      <c r="J40" s="121" t="s">
        <v>281</v>
      </c>
      <c r="K40" s="223"/>
      <c r="L40" s="223"/>
      <c r="M40" s="223"/>
      <c r="N40" s="223"/>
      <c r="O40" s="202"/>
      <c r="Q40" s="121" t="s">
        <v>282</v>
      </c>
      <c r="R40" s="223"/>
      <c r="S40" s="223"/>
      <c r="T40" s="223"/>
      <c r="U40" s="223"/>
      <c r="V40" s="202"/>
      <c r="X40" s="121" t="s">
        <v>283</v>
      </c>
      <c r="Y40" s="223"/>
      <c r="Z40" s="223"/>
      <c r="AA40" s="223"/>
      <c r="AB40" s="223"/>
      <c r="AC40" s="223"/>
      <c r="AD40" s="13"/>
      <c r="AE40" s="121" t="s">
        <v>284</v>
      </c>
      <c r="AF40" s="223"/>
      <c r="AG40" s="223"/>
      <c r="AH40" s="223"/>
      <c r="AI40" s="223"/>
      <c r="AJ40" s="223"/>
      <c r="AK40" s="13"/>
      <c r="AL40" s="121" t="s">
        <v>285</v>
      </c>
      <c r="AM40" s="223"/>
      <c r="AN40" s="223"/>
      <c r="AO40" s="223"/>
      <c r="AP40" s="223"/>
      <c r="AQ40" s="223"/>
    </row>
    <row r="41" spans="1:45" ht="22.5" customHeight="1">
      <c r="A41" s="13"/>
      <c r="B41" s="13" t="s">
        <v>22</v>
      </c>
      <c r="C41" s="128">
        <v>11</v>
      </c>
      <c r="D41" s="223"/>
      <c r="E41" s="223"/>
      <c r="F41" s="223"/>
      <c r="G41" s="223"/>
      <c r="H41" s="202"/>
      <c r="J41" s="121" t="s">
        <v>286</v>
      </c>
      <c r="K41" s="223"/>
      <c r="L41" s="223"/>
      <c r="M41" s="223"/>
      <c r="N41" s="223"/>
      <c r="O41" s="202"/>
      <c r="Q41" s="121" t="s">
        <v>287</v>
      </c>
      <c r="R41" s="223"/>
      <c r="S41" s="223"/>
      <c r="T41" s="223"/>
      <c r="U41" s="223"/>
      <c r="V41" s="202"/>
      <c r="X41" s="121" t="s">
        <v>288</v>
      </c>
      <c r="Y41" s="223"/>
      <c r="Z41" s="223"/>
      <c r="AA41" s="223"/>
      <c r="AB41" s="223"/>
      <c r="AC41" s="223"/>
      <c r="AD41" s="13"/>
      <c r="AE41" s="121" t="s">
        <v>289</v>
      </c>
      <c r="AF41" s="223"/>
      <c r="AG41" s="223"/>
      <c r="AH41" s="223"/>
      <c r="AI41" s="223"/>
      <c r="AJ41" s="223"/>
      <c r="AK41" s="13"/>
      <c r="AL41" s="121" t="s">
        <v>290</v>
      </c>
      <c r="AM41" s="223"/>
      <c r="AN41" s="223"/>
      <c r="AO41" s="223"/>
      <c r="AP41" s="223"/>
      <c r="AQ41" s="223"/>
    </row>
    <row r="42" spans="1:45" ht="22.5" customHeight="1">
      <c r="A42" s="13"/>
      <c r="B42" s="21" t="s">
        <v>23</v>
      </c>
      <c r="C42" s="128">
        <v>7</v>
      </c>
      <c r="D42" s="223"/>
      <c r="E42" s="223"/>
      <c r="F42" s="223"/>
      <c r="G42" s="223"/>
      <c r="H42" s="202"/>
      <c r="J42" s="121" t="s">
        <v>291</v>
      </c>
      <c r="K42" s="223"/>
      <c r="L42" s="223"/>
      <c r="M42" s="223"/>
      <c r="N42" s="223"/>
      <c r="O42" s="202"/>
      <c r="Q42" s="121" t="s">
        <v>292</v>
      </c>
      <c r="R42" s="223"/>
      <c r="S42" s="223"/>
      <c r="T42" s="223"/>
      <c r="U42" s="223"/>
      <c r="V42" s="202"/>
      <c r="X42" s="121" t="s">
        <v>293</v>
      </c>
      <c r="Y42" s="223"/>
      <c r="Z42" s="223"/>
      <c r="AA42" s="223"/>
      <c r="AB42" s="223"/>
      <c r="AC42" s="223"/>
      <c r="AD42" s="13"/>
      <c r="AE42" s="121" t="s">
        <v>294</v>
      </c>
      <c r="AF42" s="223"/>
      <c r="AG42" s="223"/>
      <c r="AH42" s="223"/>
      <c r="AI42" s="223"/>
      <c r="AJ42" s="223"/>
      <c r="AK42" s="13"/>
      <c r="AL42" s="121" t="s">
        <v>295</v>
      </c>
      <c r="AM42" s="223"/>
      <c r="AN42" s="223"/>
      <c r="AO42" s="223"/>
      <c r="AP42" s="223"/>
      <c r="AQ42" s="223"/>
      <c r="AR42" s="14"/>
      <c r="AS42" s="14"/>
    </row>
    <row r="43" spans="1:45" ht="15" customHeight="1">
      <c r="A43" s="15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5" ht="19.5" customHeight="1">
      <c r="A44" s="234" t="s">
        <v>589</v>
      </c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5" ht="19.5" customHeight="1">
      <c r="A45" s="155" t="s">
        <v>590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</row>
  </sheetData>
  <mergeCells count="124">
    <mergeCell ref="AD8:AR8"/>
    <mergeCell ref="Q22:V22"/>
    <mergeCell ref="X22:AC22"/>
    <mergeCell ref="AE22:AJ22"/>
    <mergeCell ref="B26:F26"/>
    <mergeCell ref="B6:F6"/>
    <mergeCell ref="X18:AC18"/>
    <mergeCell ref="AE18:AJ18"/>
    <mergeCell ref="Q19:V19"/>
    <mergeCell ref="X19:AC19"/>
    <mergeCell ref="A44:AR44"/>
    <mergeCell ref="A45:AR45"/>
    <mergeCell ref="A8:F8"/>
    <mergeCell ref="Q20:V20"/>
    <mergeCell ref="X20:AC20"/>
    <mergeCell ref="AE20:AJ20"/>
    <mergeCell ref="Q21:V21"/>
    <mergeCell ref="X21:AC21"/>
    <mergeCell ref="AE21:AJ21"/>
    <mergeCell ref="Q18:V18"/>
    <mergeCell ref="AE19:AJ19"/>
    <mergeCell ref="C14:H14"/>
    <mergeCell ref="AL14:AQ14"/>
    <mergeCell ref="Q16:V16"/>
    <mergeCell ref="X16:AC16"/>
    <mergeCell ref="AE16:AJ16"/>
    <mergeCell ref="Q17:V17"/>
    <mergeCell ref="X17:AC17"/>
    <mergeCell ref="AE17:AJ17"/>
    <mergeCell ref="X14:AC14"/>
    <mergeCell ref="C10:I12"/>
    <mergeCell ref="J10:P12"/>
    <mergeCell ref="Q10:W12"/>
    <mergeCell ref="X10:AD12"/>
    <mergeCell ref="AE10:AK12"/>
    <mergeCell ref="AL10:AR12"/>
    <mergeCell ref="C42:H42"/>
    <mergeCell ref="J42:O42"/>
    <mergeCell ref="Q42:V42"/>
    <mergeCell ref="X42:AC42"/>
    <mergeCell ref="AE42:AJ42"/>
    <mergeCell ref="AL42:AQ42"/>
    <mergeCell ref="C41:H41"/>
    <mergeCell ref="J41:O41"/>
    <mergeCell ref="Q41:V41"/>
    <mergeCell ref="X41:AC41"/>
    <mergeCell ref="AE41:AJ41"/>
    <mergeCell ref="AL41:AQ41"/>
    <mergeCell ref="Q38:V38"/>
    <mergeCell ref="X38:AC38"/>
    <mergeCell ref="AE38:AJ38"/>
    <mergeCell ref="AL38:AQ38"/>
    <mergeCell ref="C39:H39"/>
    <mergeCell ref="J39:O39"/>
    <mergeCell ref="Q39:V39"/>
    <mergeCell ref="X39:AC39"/>
    <mergeCell ref="AE39:AJ39"/>
    <mergeCell ref="AL39:AQ39"/>
    <mergeCell ref="AE34:AJ34"/>
    <mergeCell ref="Q30:W32"/>
    <mergeCell ref="Q34:V34"/>
    <mergeCell ref="J30:P32"/>
    <mergeCell ref="J34:O34"/>
    <mergeCell ref="X30:AD32"/>
    <mergeCell ref="AE14:AJ14"/>
    <mergeCell ref="AL22:AQ22"/>
    <mergeCell ref="AL34:AQ34"/>
    <mergeCell ref="AL16:AQ16"/>
    <mergeCell ref="AL17:AQ17"/>
    <mergeCell ref="AL18:AQ18"/>
    <mergeCell ref="AL19:AQ19"/>
    <mergeCell ref="AL20:AQ20"/>
    <mergeCell ref="AL30:AR32"/>
    <mergeCell ref="AE30:AK32"/>
    <mergeCell ref="AL36:AQ36"/>
    <mergeCell ref="AL37:AQ37"/>
    <mergeCell ref="AL40:AQ40"/>
    <mergeCell ref="C22:H22"/>
    <mergeCell ref="J16:O16"/>
    <mergeCell ref="J17:O17"/>
    <mergeCell ref="J18:O18"/>
    <mergeCell ref="J19:O19"/>
    <mergeCell ref="J22:O22"/>
    <mergeCell ref="C19:H19"/>
    <mergeCell ref="J20:O20"/>
    <mergeCell ref="J21:O21"/>
    <mergeCell ref="X34:AC34"/>
    <mergeCell ref="AL21:AQ21"/>
    <mergeCell ref="C16:H16"/>
    <mergeCell ref="C17:H17"/>
    <mergeCell ref="C18:H18"/>
    <mergeCell ref="C20:H20"/>
    <mergeCell ref="C21:H21"/>
    <mergeCell ref="AG24:AK24"/>
    <mergeCell ref="C30:I32"/>
    <mergeCell ref="C34:H34"/>
    <mergeCell ref="C36:H36"/>
    <mergeCell ref="J36:O36"/>
    <mergeCell ref="AE40:AJ40"/>
    <mergeCell ref="AE36:AJ36"/>
    <mergeCell ref="AE37:AJ37"/>
    <mergeCell ref="Q40:V40"/>
    <mergeCell ref="X40:AC40"/>
    <mergeCell ref="C37:H37"/>
    <mergeCell ref="C38:H38"/>
    <mergeCell ref="C40:H40"/>
    <mergeCell ref="J40:O40"/>
    <mergeCell ref="A34:B34"/>
    <mergeCell ref="X36:AC36"/>
    <mergeCell ref="Q37:V37"/>
    <mergeCell ref="X37:AC37"/>
    <mergeCell ref="J37:O37"/>
    <mergeCell ref="J38:O38"/>
    <mergeCell ref="Q36:V36"/>
    <mergeCell ref="A1:AR1"/>
    <mergeCell ref="A4:AR4"/>
    <mergeCell ref="A5:AR5"/>
    <mergeCell ref="A28:F28"/>
    <mergeCell ref="AD28:AR28"/>
    <mergeCell ref="A30:B32"/>
    <mergeCell ref="A10:B12"/>
    <mergeCell ref="J14:O14"/>
    <mergeCell ref="Q14:V14"/>
    <mergeCell ref="A14:B1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34(1)</vt:lpstr>
      <vt:lpstr>Sheet2</vt:lpstr>
      <vt:lpstr>Sheet1</vt:lpstr>
      <vt:lpstr>34(2)</vt:lpstr>
      <vt:lpstr>34(3)(4)</vt:lpstr>
      <vt:lpstr>34(5)</vt:lpstr>
      <vt:lpstr>'34(1)'!Print_Area</vt:lpstr>
      <vt:lpstr>'34(2)'!Print_Area</vt:lpstr>
      <vt:lpstr>'34(3)(4)'!Print_Area</vt:lpstr>
      <vt:lpstr>'34(5)'!Print_Area</vt:lpstr>
    </vt:vector>
  </TitlesOfParts>
  <Company>宇部市役所　総務部　総務課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仁井　多加志</dc:creator>
  <cp:lastModifiedBy>yoshioka-tomoya-xc@ynu.jp</cp:lastModifiedBy>
  <cp:lastPrinted>2018-05-02T08:17:58Z</cp:lastPrinted>
  <dcterms:created xsi:type="dcterms:W3CDTF">2003-10-29T05:06:19Z</dcterms:created>
  <dcterms:modified xsi:type="dcterms:W3CDTF">2018-12-09T12:03:15Z</dcterms:modified>
</cp:coreProperties>
</file>