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6" i="1" l="1"/>
  <c r="G16" i="1"/>
  <c r="J15" i="1"/>
  <c r="G15" i="1"/>
  <c r="J14" i="1"/>
  <c r="G14" i="1"/>
  <c r="J13" i="1"/>
  <c r="G13" i="1"/>
  <c r="J12" i="1"/>
  <c r="G12" i="1"/>
  <c r="J11" i="1"/>
  <c r="G11" i="1"/>
  <c r="B15" i="1"/>
  <c r="B16" i="1"/>
  <c r="D11" i="1"/>
  <c r="B12" i="1"/>
  <c r="B13" i="1"/>
  <c r="B14" i="1"/>
  <c r="B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<sst xmlns="http://schemas.openxmlformats.org/spreadsheetml/2006/main" count="58" uniqueCount="31">
  <si>
    <t>アカウント名</t>
    <rPh sb="5" eb="6">
      <t>メイ</t>
    </rPh>
    <phoneticPr fontId="1"/>
  </si>
  <si>
    <t>andoyuki</t>
    <phoneticPr fontId="1"/>
  </si>
  <si>
    <t>sogayuki</t>
    <phoneticPr fontId="1"/>
  </si>
  <si>
    <t>mihipiece</t>
    <phoneticPr fontId="1"/>
  </si>
  <si>
    <t>氏名</t>
    <rPh sb="0" eb="2">
      <t>シメイ</t>
    </rPh>
    <phoneticPr fontId="1"/>
  </si>
  <si>
    <t>安藤勇樹</t>
    <rPh sb="0" eb="2">
      <t>アンドウ</t>
    </rPh>
    <rPh sb="2" eb="4">
      <t>ユウキ</t>
    </rPh>
    <phoneticPr fontId="1"/>
  </si>
  <si>
    <t>曽我勇貴</t>
    <rPh sb="0" eb="2">
      <t>ソガ</t>
    </rPh>
    <rPh sb="2" eb="4">
      <t>ユウキ</t>
    </rPh>
    <phoneticPr fontId="1"/>
  </si>
  <si>
    <t>松本併太</t>
    <rPh sb="0" eb="2">
      <t>マツモト</t>
    </rPh>
    <rPh sb="2" eb="3">
      <t>ヘイ</t>
    </rPh>
    <rPh sb="3" eb="4">
      <t>タ</t>
    </rPh>
    <phoneticPr fontId="1"/>
  </si>
  <si>
    <t>nagiysk</t>
    <phoneticPr fontId="1"/>
  </si>
  <si>
    <t>赤松佳紀</t>
    <rPh sb="0" eb="2">
      <t>アカマツ</t>
    </rPh>
    <rPh sb="2" eb="3">
      <t>ヨシ</t>
    </rPh>
    <phoneticPr fontId="1"/>
  </si>
  <si>
    <t>成果物</t>
    <rPh sb="0" eb="3">
      <t>セイカブツ</t>
    </rPh>
    <phoneticPr fontId="1"/>
  </si>
  <si>
    <t>内部設計書</t>
    <rPh sb="0" eb="2">
      <t>ナイブ</t>
    </rPh>
    <rPh sb="2" eb="5">
      <t>セッケイショ</t>
    </rPh>
    <phoneticPr fontId="1"/>
  </si>
  <si>
    <t>作成者</t>
    <rPh sb="0" eb="3">
      <t>サクセイシャ</t>
    </rPh>
    <phoneticPr fontId="1"/>
  </si>
  <si>
    <t>ER図</t>
    <rPh sb="2" eb="3">
      <t>ズ</t>
    </rPh>
    <phoneticPr fontId="1"/>
  </si>
  <si>
    <t>MVCプログラミング</t>
    <phoneticPr fontId="1"/>
  </si>
  <si>
    <t>テーブル定義書</t>
    <rPh sb="4" eb="7">
      <t>テイギショ</t>
    </rPh>
    <phoneticPr fontId="1"/>
  </si>
  <si>
    <t>内部設計書完成版</t>
    <rPh sb="0" eb="2">
      <t>ナイブ</t>
    </rPh>
    <rPh sb="2" eb="5">
      <t>セッケイショ</t>
    </rPh>
    <rPh sb="5" eb="7">
      <t>カンセイ</t>
    </rPh>
    <rPh sb="7" eb="8">
      <t>バン</t>
    </rPh>
    <phoneticPr fontId="1"/>
  </si>
  <si>
    <t>変更管理</t>
    <rPh sb="0" eb="2">
      <t>ヘンコウ</t>
    </rPh>
    <rPh sb="2" eb="4">
      <t>カンリ</t>
    </rPh>
    <phoneticPr fontId="1"/>
  </si>
  <si>
    <t>学生番号</t>
    <rPh sb="0" eb="2">
      <t>ガクセイ</t>
    </rPh>
    <rPh sb="2" eb="4">
      <t>バンゴウ</t>
    </rPh>
    <phoneticPr fontId="1"/>
  </si>
  <si>
    <t>コミット履歴の確認</t>
    <rPh sb="4" eb="6">
      <t>リレキ</t>
    </rPh>
    <rPh sb="7" eb="9">
      <t>カクニン</t>
    </rPh>
    <phoneticPr fontId="1"/>
  </si>
  <si>
    <t>GitHub活用方法の確認</t>
    <rPh sb="6" eb="8">
      <t>カツヨウ</t>
    </rPh>
    <rPh sb="8" eb="10">
      <t>ホウホウ</t>
    </rPh>
    <rPh sb="11" eb="13">
      <t>カクニン</t>
    </rPh>
    <phoneticPr fontId="1"/>
  </si>
  <si>
    <t>提案された活用方法</t>
    <rPh sb="0" eb="2">
      <t>テイアン</t>
    </rPh>
    <rPh sb="5" eb="7">
      <t>カツヨウ</t>
    </rPh>
    <rPh sb="7" eb="9">
      <t>ホウホウ</t>
    </rPh>
    <phoneticPr fontId="1"/>
  </si>
  <si>
    <t>変更箇所を記載し，変更管理を行う</t>
    <rPh sb="0" eb="2">
      <t>ヘンコウ</t>
    </rPh>
    <rPh sb="2" eb="4">
      <t>カショ</t>
    </rPh>
    <rPh sb="5" eb="7">
      <t>キサイ</t>
    </rPh>
    <rPh sb="9" eb="11">
      <t>ヘンコウ</t>
    </rPh>
    <rPh sb="11" eb="13">
      <t>カンリ</t>
    </rPh>
    <rPh sb="14" eb="15">
      <t>オコナ</t>
    </rPh>
    <phoneticPr fontId="1"/>
  </si>
  <si>
    <t>メンバで内容を確認し，わからない箇所があれば記載する</t>
    <rPh sb="4" eb="6">
      <t>ナイヨウ</t>
    </rPh>
    <rPh sb="7" eb="9">
      <t>カクニン</t>
    </rPh>
    <rPh sb="16" eb="18">
      <t>カショ</t>
    </rPh>
    <rPh sb="22" eb="24">
      <t>キサイ</t>
    </rPh>
    <phoneticPr fontId="1"/>
  </si>
  <si>
    <t>https://github.com/Andoyuki/yabukikenB/blob/master/ER%E5%9B%B3.docx</t>
    <phoneticPr fontId="1"/>
  </si>
  <si>
    <t>https://github.com/Andoyuki/yabukikenB/blob/master/MVC%E3%83%97%E3%83%AD%E3%82%B0%E3%83%A9%E3%83%9F%E3%83%B3%E3%82%B0.vsd</t>
    <phoneticPr fontId="1"/>
  </si>
  <si>
    <t>https://github.com/Andoyuki/yabukikenB/blob/master/%E5%A4%89%E6%9B%B4%E7%AE%A1%E7%90%86</t>
    <phoneticPr fontId="1"/>
  </si>
  <si>
    <t>https://github.com/Andoyuki/yabukikenB/blob/master/%E5%86%85%E9%83%A8%E8%A8%AD%E8%A8%88%E6%9B%B8.md</t>
    <phoneticPr fontId="1"/>
  </si>
  <si>
    <t>https://github.com/Andoyuki/yabukikenB/blob/master/%E5%86%85%E9%83%A8%E8%A8%AD%E8%A8%88%E6%9B%B8.docx</t>
    <phoneticPr fontId="1"/>
  </si>
  <si>
    <t>https://github.com/Andoyuki/yabukikenB/blob/master/%E3%83%86%E3%83%BC%E3%83%96%E3%83%AB%E5%AE%9A%E7%BE%A9%E6%9B%B8.xlsx</t>
    <phoneticPr fontId="1"/>
  </si>
  <si>
    <t>GitHub上の証拠の有無</t>
    <rPh sb="6" eb="7">
      <t>ジョウ</t>
    </rPh>
    <rPh sb="8" eb="10">
      <t>ショウコ</t>
    </rPh>
    <rPh sb="11" eb="13">
      <t>ウム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</si>
</sst>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ndoyuki/yabukikenB/blob/master/%E5%A4%89%E6%9B%B4%E7%AE%A1%E7%90%8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ndoyuki/yabukikenB/blob/master/MVC%E3%83%97%E3%83%AD%E3%82%B0%E3%83%A9%E3%83%9F%E3%83%B3%E3%82%B0.vsd" TargetMode="External"/><Relationship Id="rId1" Type="http://schemas.openxmlformats.org/officeDocument/2006/relationships/hyperlink" Target="https://github.com/Andoyuki/yabukikenB/blob/master/ER%E5%9B%B3.docx" TargetMode="External"/><Relationship Id="rId6" Type="http://schemas.openxmlformats.org/officeDocument/2006/relationships/hyperlink" Target="https://github.com/Andoyuki/yabukikenB/blob/master/%E3%83%86%E3%83%BC%E3%83%96%E3%83%AB%E5%AE%9A%E7%BE%A9%E6%9B%B8.xlsx" TargetMode="External"/><Relationship Id="rId5" Type="http://schemas.openxmlformats.org/officeDocument/2006/relationships/hyperlink" Target="https://github.com/Andoyuki/yabukikenB/blob/master/%E5%86%85%E9%83%A8%E8%A8%AD%E8%A8%88%E6%9B%B8.docx" TargetMode="External"/><Relationship Id="rId4" Type="http://schemas.openxmlformats.org/officeDocument/2006/relationships/hyperlink" Target="https://github.com/Andoyuki/yabukikenB/blob/master/%E5%86%85%E9%83%A8%E8%A8%AD%E8%A8%88%E6%9B%B8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H24" sqref="H24"/>
    </sheetView>
  </sheetViews>
  <sheetFormatPr defaultRowHeight="13.5" x14ac:dyDescent="0.15"/>
  <cols>
    <col min="1" max="1" width="11.25" bestFit="1" customWidth="1"/>
    <col min="2" max="3" width="17.25" bestFit="1" customWidth="1"/>
    <col min="7" max="7" width="11.25" bestFit="1" customWidth="1"/>
    <col min="8" max="8" width="17.25" bestFit="1" customWidth="1"/>
    <col min="9" max="9" width="50.75" bestFit="1" customWidth="1"/>
    <col min="11" max="11" width="128.75" bestFit="1" customWidth="1"/>
  </cols>
  <sheetData>
    <row r="1" spans="1:11" x14ac:dyDescent="0.15">
      <c r="A1" t="s">
        <v>19</v>
      </c>
      <c r="F1" t="s">
        <v>20</v>
      </c>
    </row>
    <row r="2" spans="1:11" x14ac:dyDescent="0.15">
      <c r="F2" s="1"/>
      <c r="G2" s="1"/>
      <c r="H2" s="1"/>
    </row>
    <row r="3" spans="1:11" x14ac:dyDescent="0.15">
      <c r="A3" s="2" t="s">
        <v>18</v>
      </c>
      <c r="B3" s="2" t="s">
        <v>0</v>
      </c>
      <c r="C3" s="2" t="s">
        <v>4</v>
      </c>
      <c r="F3" s="2" t="s">
        <v>18</v>
      </c>
      <c r="G3" s="2" t="s">
        <v>0</v>
      </c>
      <c r="H3" s="2" t="s">
        <v>4</v>
      </c>
    </row>
    <row r="4" spans="1:11" x14ac:dyDescent="0.15">
      <c r="A4" s="3">
        <v>1142009</v>
      </c>
      <c r="B4" s="3" t="s">
        <v>1</v>
      </c>
      <c r="C4" s="3" t="s">
        <v>5</v>
      </c>
      <c r="F4" s="3">
        <v>1142009</v>
      </c>
      <c r="G4" s="3" t="s">
        <v>1</v>
      </c>
      <c r="H4" s="3" t="s">
        <v>5</v>
      </c>
    </row>
    <row r="5" spans="1:11" x14ac:dyDescent="0.15">
      <c r="A5" s="3">
        <v>1142066</v>
      </c>
      <c r="B5" s="3" t="s">
        <v>2</v>
      </c>
      <c r="C5" s="3" t="s">
        <v>6</v>
      </c>
      <c r="F5" s="3">
        <v>1142066</v>
      </c>
      <c r="G5" s="3" t="s">
        <v>2</v>
      </c>
      <c r="H5" s="3" t="s">
        <v>6</v>
      </c>
    </row>
    <row r="6" spans="1:11" x14ac:dyDescent="0.15">
      <c r="A6" s="3">
        <v>1142104</v>
      </c>
      <c r="B6" s="3" t="s">
        <v>3</v>
      </c>
      <c r="C6" s="3" t="s">
        <v>7</v>
      </c>
      <c r="F6" s="3">
        <v>1142104</v>
      </c>
      <c r="G6" s="3" t="s">
        <v>3</v>
      </c>
      <c r="H6" s="3" t="s">
        <v>7</v>
      </c>
    </row>
    <row r="7" spans="1:11" x14ac:dyDescent="0.15">
      <c r="A7" s="3">
        <v>1142003</v>
      </c>
      <c r="B7" s="3" t="s">
        <v>8</v>
      </c>
      <c r="C7" s="3" t="s">
        <v>9</v>
      </c>
      <c r="F7" s="3">
        <v>1142003</v>
      </c>
      <c r="G7" s="3" t="s">
        <v>8</v>
      </c>
      <c r="H7" s="3" t="s">
        <v>9</v>
      </c>
    </row>
    <row r="10" spans="1:11" x14ac:dyDescent="0.15">
      <c r="A10" s="2" t="s">
        <v>18</v>
      </c>
      <c r="B10" s="2" t="s">
        <v>0</v>
      </c>
      <c r="C10" s="2" t="s">
        <v>10</v>
      </c>
      <c r="D10" s="2" t="s">
        <v>12</v>
      </c>
      <c r="F10" s="2" t="s">
        <v>18</v>
      </c>
      <c r="G10" s="2" t="s">
        <v>0</v>
      </c>
      <c r="H10" s="2" t="s">
        <v>10</v>
      </c>
      <c r="I10" s="2" t="s">
        <v>21</v>
      </c>
      <c r="J10" s="2" t="s">
        <v>12</v>
      </c>
      <c r="K10" s="2" t="s">
        <v>30</v>
      </c>
    </row>
    <row r="11" spans="1:11" x14ac:dyDescent="0.15">
      <c r="A11" s="3">
        <v>1142009</v>
      </c>
      <c r="B11" s="3" t="str">
        <f>VLOOKUP(A11,A$3:C$7,2,FALSE)</f>
        <v>andoyuki</v>
      </c>
      <c r="C11" s="3" t="s">
        <v>13</v>
      </c>
      <c r="D11" s="3" t="str">
        <f>VLOOKUP(A11,A$3:C$7,3,FALSE)</f>
        <v>安藤勇樹</v>
      </c>
      <c r="F11" s="3">
        <v>1142009</v>
      </c>
      <c r="G11" s="3" t="str">
        <f>VLOOKUP(F11,A$3:C$7,2,FALSE)</f>
        <v>andoyuki</v>
      </c>
      <c r="H11" s="3" t="s">
        <v>13</v>
      </c>
      <c r="I11" s="4" t="s">
        <v>23</v>
      </c>
      <c r="J11" s="3" t="str">
        <f>VLOOKUP(F11,A$3:C$7,3,FALSE)</f>
        <v>安藤勇樹</v>
      </c>
      <c r="K11" s="5" t="s">
        <v>24</v>
      </c>
    </row>
    <row r="12" spans="1:11" x14ac:dyDescent="0.15">
      <c r="A12" s="3">
        <v>1142009</v>
      </c>
      <c r="B12" s="3" t="str">
        <f>VLOOKUP(A12,A$3:C$7,2,FALSE)</f>
        <v>andoyuki</v>
      </c>
      <c r="C12" s="3" t="s">
        <v>14</v>
      </c>
      <c r="D12" s="3" t="str">
        <f>VLOOKUP(A12,A$3:C$7,3,FALSE)</f>
        <v>安藤勇樹</v>
      </c>
      <c r="F12" s="3">
        <v>1142009</v>
      </c>
      <c r="G12" s="3" t="str">
        <f>VLOOKUP(F12,A$3:C$7,2,FALSE)</f>
        <v>andoyuki</v>
      </c>
      <c r="H12" s="3" t="s">
        <v>14</v>
      </c>
      <c r="I12" s="4" t="s">
        <v>23</v>
      </c>
      <c r="J12" s="3" t="str">
        <f>VLOOKUP(F12,A$3:C$7,3,FALSE)</f>
        <v>安藤勇樹</v>
      </c>
      <c r="K12" s="5" t="s">
        <v>25</v>
      </c>
    </row>
    <row r="13" spans="1:11" x14ac:dyDescent="0.15">
      <c r="A13" s="3">
        <v>1142009</v>
      </c>
      <c r="B13" s="3" t="str">
        <f>VLOOKUP(A13,A$3:C$7,2,FALSE)</f>
        <v>andoyuki</v>
      </c>
      <c r="C13" s="3" t="s">
        <v>15</v>
      </c>
      <c r="D13" s="3" t="str">
        <f>VLOOKUP(A13,A$3:C$7,3,FALSE)</f>
        <v>安藤勇樹</v>
      </c>
      <c r="F13" s="3">
        <v>1142009</v>
      </c>
      <c r="G13" s="3" t="str">
        <f>VLOOKUP(F13,A$3:C$7,2,FALSE)</f>
        <v>andoyuki</v>
      </c>
      <c r="H13" s="3" t="s">
        <v>15</v>
      </c>
      <c r="I13" s="4" t="s">
        <v>23</v>
      </c>
      <c r="J13" s="3" t="str">
        <f>VLOOKUP(F13,A$3:C$7,3,FALSE)</f>
        <v>安藤勇樹</v>
      </c>
      <c r="K13" s="5" t="s">
        <v>29</v>
      </c>
    </row>
    <row r="14" spans="1:11" x14ac:dyDescent="0.15">
      <c r="A14" s="3">
        <v>1142009</v>
      </c>
      <c r="B14" s="3" t="str">
        <f>VLOOKUP(A14,A$3:C$7,2,FALSE)</f>
        <v>andoyuki</v>
      </c>
      <c r="C14" s="3" t="s">
        <v>11</v>
      </c>
      <c r="D14" s="3" t="str">
        <f>VLOOKUP(A14,A$3:C$7,3,FALSE)</f>
        <v>安藤勇樹</v>
      </c>
      <c r="F14" s="3">
        <v>1142009</v>
      </c>
      <c r="G14" s="3" t="str">
        <f>VLOOKUP(F14,A$3:C$7,2,FALSE)</f>
        <v>andoyuki</v>
      </c>
      <c r="H14" s="3" t="s">
        <v>11</v>
      </c>
      <c r="I14" s="4" t="s">
        <v>23</v>
      </c>
      <c r="J14" s="3" t="str">
        <f>VLOOKUP(F14,A$3:C$7,3,FALSE)</f>
        <v>安藤勇樹</v>
      </c>
      <c r="K14" s="5" t="s">
        <v>28</v>
      </c>
    </row>
    <row r="15" spans="1:11" x14ac:dyDescent="0.15">
      <c r="A15" s="3">
        <v>1142009</v>
      </c>
      <c r="B15" s="3" t="str">
        <f>VLOOKUP(A15,A$3:C$7,2,FALSE)</f>
        <v>andoyuki</v>
      </c>
      <c r="C15" s="3" t="s">
        <v>16</v>
      </c>
      <c r="D15" s="3" t="str">
        <f>VLOOKUP(A15,A$3:C$7,3,FALSE)</f>
        <v>安藤勇樹</v>
      </c>
      <c r="F15" s="3">
        <v>1142009</v>
      </c>
      <c r="G15" s="3" t="str">
        <f>VLOOKUP(F15,A$3:C$7,2,FALSE)</f>
        <v>andoyuki</v>
      </c>
      <c r="H15" s="3" t="s">
        <v>16</v>
      </c>
      <c r="I15" s="4" t="s">
        <v>23</v>
      </c>
      <c r="J15" s="3" t="str">
        <f>VLOOKUP(F15,A$3:C$7,3,FALSE)</f>
        <v>安藤勇樹</v>
      </c>
      <c r="K15" s="5" t="s">
        <v>27</v>
      </c>
    </row>
    <row r="16" spans="1:11" x14ac:dyDescent="0.15">
      <c r="A16" s="3">
        <v>1142009</v>
      </c>
      <c r="B16" s="3" t="str">
        <f>VLOOKUP(A16,A$3:C$7,2,FALSE)</f>
        <v>andoyuki</v>
      </c>
      <c r="C16" s="3" t="s">
        <v>17</v>
      </c>
      <c r="D16" s="3" t="str">
        <f>VLOOKUP(A16,A$3:C$7,3,FALSE)</f>
        <v>安藤勇樹</v>
      </c>
      <c r="F16" s="3">
        <v>1142009</v>
      </c>
      <c r="G16" s="3" t="str">
        <f>VLOOKUP(F16,A$3:C$7,2,FALSE)</f>
        <v>andoyuki</v>
      </c>
      <c r="H16" s="3" t="s">
        <v>17</v>
      </c>
      <c r="I16" s="4" t="s">
        <v>22</v>
      </c>
      <c r="J16" s="3" t="str">
        <f>VLOOKUP(F16,A$3:C$7,3,FALSE)</f>
        <v>安藤勇樹</v>
      </c>
      <c r="K16" s="5" t="s">
        <v>26</v>
      </c>
    </row>
  </sheetData>
  <phoneticPr fontId="1"/>
  <hyperlinks>
    <hyperlink ref="K11" r:id="rId1"/>
    <hyperlink ref="K12" r:id="rId2"/>
    <hyperlink ref="K16" r:id="rId3"/>
    <hyperlink ref="K15" r:id="rId4"/>
    <hyperlink ref="K14" r:id="rId5"/>
    <hyperlink ref="K13" r:id="rId6"/>
  </hyperlinks>
  <pageMargins left="0.7" right="0.7" top="0.75" bottom="0.75" header="0.3" footer="0.3"/>
  <pageSetup paperSize="9"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半凶</dc:creator>
  <cp:lastModifiedBy>半凶</cp:lastModifiedBy>
  <dcterms:created xsi:type="dcterms:W3CDTF">2013-07-31T06:28:15Z</dcterms:created>
  <dcterms:modified xsi:type="dcterms:W3CDTF">2013-07-31T07:49:56Z</dcterms:modified>
</cp:coreProperties>
</file>