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umi\Documents\GitHub\main\卒業論文\卒論(管理用)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1" l="1"/>
  <c r="V6" i="1"/>
  <c r="N31" i="1"/>
  <c r="J2" i="1" l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V2" i="1" l="1"/>
  <c r="V3" i="1"/>
</calcChain>
</file>

<file path=xl/sharedStrings.xml><?xml version="1.0" encoding="utf-8"?>
<sst xmlns="http://schemas.openxmlformats.org/spreadsheetml/2006/main" count="417" uniqueCount="125">
  <si>
    <t>日</t>
  </si>
  <si>
    <t>時間</t>
  </si>
  <si>
    <t>編集したページ</t>
  </si>
  <si>
    <t>編集者</t>
  </si>
  <si>
    <t>追加字数</t>
  </si>
  <si>
    <t>削除字数</t>
  </si>
  <si>
    <t>GameData/Skill (スキル)</t>
  </si>
  <si>
    <t>BiO9B9t4xiT</t>
  </si>
  <si>
    <t>keYEKDrRYl</t>
  </si>
  <si>
    <t>E5oN997tA9v</t>
  </si>
  <si>
    <t>HrG78k72T2s</t>
  </si>
  <si>
    <t>GameData/Skill (スキル)GameData/Skill (スキル)</t>
  </si>
  <si>
    <t>xVsvnquz834</t>
  </si>
  <si>
    <t>cZDLuGRhefQ</t>
  </si>
  <si>
    <t>QH5pPrrgWOp</t>
  </si>
  <si>
    <t>VJzcwvPo</t>
  </si>
  <si>
    <t>sOr5vckj</t>
  </si>
  <si>
    <t>cCEggKEl</t>
  </si>
  <si>
    <t>BbG7zuvU</t>
  </si>
  <si>
    <t>ovw6-gRY</t>
  </si>
  <si>
    <t>b6itb_dq</t>
  </si>
  <si>
    <t>a-BIBUvd</t>
  </si>
  <si>
    <t>bG6lmWTj</t>
  </si>
  <si>
    <t>RRRUg4Or</t>
  </si>
  <si>
    <t>Sxgxd5cp</t>
  </si>
  <si>
    <t>YVXPr2aQ</t>
  </si>
  <si>
    <t>OXR1yTQS</t>
  </si>
  <si>
    <t>UoVOBV9N</t>
  </si>
  <si>
    <t>C-ArNILu</t>
  </si>
  <si>
    <t>MIR-GZO1</t>
  </si>
  <si>
    <t>Runq4ebp</t>
  </si>
  <si>
    <t>G6duaKBa</t>
  </si>
  <si>
    <t>eXpMuKzx</t>
  </si>
  <si>
    <t>TU45o_y1</t>
  </si>
  <si>
    <t>BeC1O3zx</t>
  </si>
  <si>
    <t>qRvhCYJ-</t>
  </si>
  <si>
    <t>lXanFoZT</t>
  </si>
  <si>
    <t>t192Raj9</t>
  </si>
  <si>
    <t>nkqkvJjM</t>
  </si>
  <si>
    <t>SWVFegPH</t>
  </si>
  <si>
    <t>0pJTDWTy</t>
  </si>
  <si>
    <t>eB3j1nyB</t>
  </si>
  <si>
    <t>GameData/種族</t>
  </si>
  <si>
    <t>1cLsW6803P9</t>
  </si>
  <si>
    <t>9iCne1slaAT</t>
  </si>
  <si>
    <t>vy3IZCjlhAX</t>
  </si>
  <si>
    <t>C2S3JBMa</t>
  </si>
  <si>
    <t>GXjXVarz</t>
  </si>
  <si>
    <t>hH3Pfjbq</t>
  </si>
  <si>
    <t>AxZObLjd</t>
    <phoneticPr fontId="1"/>
  </si>
  <si>
    <t>-t1buG66449</t>
    <phoneticPr fontId="1"/>
  </si>
  <si>
    <t>no</t>
    <phoneticPr fontId="1"/>
  </si>
  <si>
    <t>BiO9B9t4xiT</t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</si>
  <si>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</si>
  <si>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</si>
  <si>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10倍</t>
    <rPh sb="2" eb="3">
      <t>バイ</t>
    </rPh>
    <phoneticPr fontId="1"/>
  </si>
  <si>
    <t>区間</t>
    <rPh sb="0" eb="2">
      <t>クカン</t>
    </rPh>
    <phoneticPr fontId="1"/>
  </si>
  <si>
    <t>データ区間</t>
  </si>
  <si>
    <t>次の級</t>
  </si>
  <si>
    <t>頻度</t>
  </si>
  <si>
    <t>編集行</t>
    <rPh sb="0" eb="2">
      <t>ヘンシュウ</t>
    </rPh>
    <rPh sb="2" eb="3">
      <t>ギョウ</t>
    </rPh>
    <phoneticPr fontId="1"/>
  </si>
  <si>
    <t>GameData/Powers</t>
  </si>
  <si>
    <t>X1MvY3Np1-O</t>
  </si>
  <si>
    <t>ebrp02Kk73U</t>
  </si>
  <si>
    <t>W8T7ZwsUiX-</t>
  </si>
  <si>
    <t>g37_VGUNqVS</t>
  </si>
  <si>
    <t>eGBpk0OwqVS</t>
  </si>
  <si>
    <t>DtXIhzIbGag</t>
  </si>
  <si>
    <t>4VYbbKv40Sl</t>
  </si>
  <si>
    <t>kgPhu0UQjpx</t>
  </si>
  <si>
    <t>Nxv492fE1ka</t>
  </si>
  <si>
    <t>Q1pyRKuzA1V</t>
  </si>
  <si>
    <t>SHyuqVMg-HH</t>
  </si>
  <si>
    <t>fDTpYeaRy4H</t>
  </si>
  <si>
    <t>XfQOgpRc</t>
  </si>
  <si>
    <t>LF4gDzAI</t>
  </si>
  <si>
    <t>ODmoxpMm</t>
  </si>
  <si>
    <t>xjCNBdEf</t>
  </si>
  <si>
    <t>TRQ8YTZl</t>
  </si>
  <si>
    <t>4XTtGWpH</t>
  </si>
  <si>
    <t>crDhrXUF</t>
  </si>
  <si>
    <t>CZ1fXpJ6</t>
  </si>
  <si>
    <t>-uQaYB4HXrP</t>
    <phoneticPr fontId="1"/>
  </si>
  <si>
    <t>GameData/魔法</t>
  </si>
  <si>
    <t>HxNULrLwYok</t>
  </si>
  <si>
    <t>209wMHuch2Q</t>
  </si>
  <si>
    <t>abyRJ3l33Cd</t>
  </si>
  <si>
    <t>YLyw6t4J3Cd</t>
  </si>
  <si>
    <t>up9ZyUnu3Cd</t>
  </si>
  <si>
    <t>zXAPwvgi3Cd</t>
  </si>
  <si>
    <t>tlysDBfUTY2</t>
  </si>
  <si>
    <t>LgjdbtYYyUu</t>
  </si>
  <si>
    <t>rR5BukZVxLO</t>
  </si>
  <si>
    <t>gWYdC93GJJq</t>
  </si>
  <si>
    <t>pfiNp_42mPQ</t>
  </si>
  <si>
    <t>imxPL4Bj7iI</t>
  </si>
  <si>
    <t>N78e78_rNG1</t>
  </si>
  <si>
    <t>Inh6wXNkXxt</t>
  </si>
  <si>
    <t>hMGPDKaerLm</t>
  </si>
  <si>
    <t>KotZwxR3</t>
  </si>
  <si>
    <t>el7mMXsi</t>
  </si>
  <si>
    <t>xCXnf4UG</t>
  </si>
  <si>
    <t>wa9f8qOF</t>
  </si>
  <si>
    <t>kBRU-7hP</t>
  </si>
  <si>
    <t>jonUn6o-</t>
  </si>
  <si>
    <t>oDFDAtXR</t>
  </si>
  <si>
    <t>Yt0KzMFI</t>
  </si>
  <si>
    <t>l7KRIUaW</t>
  </si>
  <si>
    <t>BjEYmx1n</t>
  </si>
  <si>
    <t>VZBJvlP8</t>
  </si>
  <si>
    <t>dNVuo8IX</t>
  </si>
  <si>
    <t>UzEljPAe</t>
  </si>
  <si>
    <t>Ckb37w-w</t>
  </si>
  <si>
    <t>eIoET34G</t>
  </si>
  <si>
    <t>SrIRJ0UB</t>
  </si>
  <si>
    <t>yoQMu7RH</t>
  </si>
  <si>
    <t>lN8IOgyx</t>
  </si>
  <si>
    <t>MjvvtzZM</t>
  </si>
  <si>
    <t>F1Vjwhzf</t>
  </si>
  <si>
    <t>QYpDchqd</t>
  </si>
  <si>
    <t>76SqG5JC</t>
  </si>
  <si>
    <t>a04puA3I</t>
  </si>
  <si>
    <t>xM46hFB-</t>
  </si>
  <si>
    <t>nvXwRixf</t>
  </si>
  <si>
    <t>n7JyJeKR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</si>
</sst>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rgb="FF2F2F2F"/>
      <name val="Segoe UI"/>
      <family val="2"/>
    </font>
    <font>
      <sz val="11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0" xfId="1" applyNumberFormat="1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回数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Sheet1!$R$3:$R$13</c:f>
              <c:strCach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次の級</c:v>
                </c:pt>
              </c:strCache>
            </c:strRef>
          </c:cat>
          <c:val>
            <c:numRef>
              <c:f>Sheet1!$S$3:$S$13</c:f>
              <c:numCache>
                <c:formatCode>General</c:formatCode>
                <c:ptCount val="11"/>
                <c:pt idx="0">
                  <c:v>32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17072392"/>
        <c:axId val="363114672"/>
      </c:barChart>
      <c:catAx>
        <c:axId val="41707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3114672"/>
        <c:crosses val="autoZero"/>
        <c:auto val="1"/>
        <c:lblAlgn val="ctr"/>
        <c:lblOffset val="100"/>
        <c:noMultiLvlLbl val="0"/>
      </c:catAx>
      <c:valAx>
        <c:axId val="363114672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07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文字数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Sheet1!$R$19:$R$30</c:f>
              <c:strCache>
                <c:ptCount val="12"/>
                <c:pt idx="0">
                  <c:v>0</c:v>
                </c:pt>
                <c:pt idx="1">
                  <c:v>61</c:v>
                </c:pt>
                <c:pt idx="2">
                  <c:v>122</c:v>
                </c:pt>
                <c:pt idx="3">
                  <c:v>183</c:v>
                </c:pt>
                <c:pt idx="4">
                  <c:v>244</c:v>
                </c:pt>
                <c:pt idx="5">
                  <c:v>305</c:v>
                </c:pt>
                <c:pt idx="6">
                  <c:v>366</c:v>
                </c:pt>
                <c:pt idx="7">
                  <c:v>427</c:v>
                </c:pt>
                <c:pt idx="8">
                  <c:v>488</c:v>
                </c:pt>
                <c:pt idx="9">
                  <c:v>549</c:v>
                </c:pt>
                <c:pt idx="10">
                  <c:v>610</c:v>
                </c:pt>
                <c:pt idx="11">
                  <c:v>次の級</c:v>
                </c:pt>
              </c:strCache>
            </c:strRef>
          </c:cat>
          <c:val>
            <c:numRef>
              <c:f>Sheet1!$S$19:$S$30</c:f>
              <c:numCache>
                <c:formatCode>General</c:formatCode>
                <c:ptCount val="12"/>
                <c:pt idx="0">
                  <c:v>2</c:v>
                </c:pt>
                <c:pt idx="1">
                  <c:v>33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9315280"/>
        <c:axId val="364555352"/>
      </c:barChart>
      <c:catAx>
        <c:axId val="11931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4555352"/>
        <c:crosses val="autoZero"/>
        <c:auto val="1"/>
        <c:lblAlgn val="ctr"/>
        <c:lblOffset val="100"/>
        <c:noMultiLvlLbl val="0"/>
      </c:catAx>
      <c:valAx>
        <c:axId val="364555352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315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10</xdr:row>
      <xdr:rowOff>104775</xdr:rowOff>
    </xdr:from>
    <xdr:to>
      <xdr:col>15</xdr:col>
      <xdr:colOff>590550</xdr:colOff>
      <xdr:row>36</xdr:row>
      <xdr:rowOff>38100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95250</xdr:colOff>
      <xdr:row>7</xdr:row>
      <xdr:rowOff>9526</xdr:rowOff>
    </xdr:from>
    <xdr:to>
      <xdr:col>21</xdr:col>
      <xdr:colOff>638175</xdr:colOff>
      <xdr:row>26</xdr:row>
      <xdr:rowOff>95251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8"/>
  <sheetViews>
    <sheetView tabSelected="1" workbookViewId="0">
      <selection activeCell="I79" sqref="I79"/>
    </sheetView>
  </sheetViews>
  <sheetFormatPr defaultRowHeight="13.5" x14ac:dyDescent="0.15"/>
  <cols>
    <col min="2" max="2" width="11.375" bestFit="1" customWidth="1"/>
    <col min="3" max="3" width="11.125" bestFit="1" customWidth="1"/>
    <col min="5" max="5" width="8.75" style="3"/>
    <col min="9" max="9" width="12.125" bestFit="1" customWidth="1"/>
  </cols>
  <sheetData>
    <row r="1" spans="1:22" ht="14.25" thickBot="1" x14ac:dyDescent="0.2">
      <c r="A1" t="s">
        <v>51</v>
      </c>
      <c r="B1" t="s">
        <v>0</v>
      </c>
      <c r="C1" t="s">
        <v>1</v>
      </c>
      <c r="D1" t="s">
        <v>2</v>
      </c>
      <c r="E1" s="3" t="s">
        <v>3</v>
      </c>
      <c r="F1" t="s">
        <v>4</v>
      </c>
      <c r="G1" t="s">
        <v>5</v>
      </c>
      <c r="K1" t="s">
        <v>55</v>
      </c>
      <c r="L1" t="s">
        <v>60</v>
      </c>
      <c r="O1" t="s">
        <v>56</v>
      </c>
    </row>
    <row r="2" spans="1:22" x14ac:dyDescent="0.15">
      <c r="A2">
        <v>1</v>
      </c>
      <c r="B2" s="1">
        <v>41521</v>
      </c>
      <c r="C2" s="2">
        <v>0.77598379629629621</v>
      </c>
      <c r="D2" t="s">
        <v>6</v>
      </c>
      <c r="E2" s="3" t="s">
        <v>7</v>
      </c>
      <c r="F2">
        <v>3</v>
      </c>
      <c r="G2">
        <v>3</v>
      </c>
      <c r="I2" s="3" t="s">
        <v>52</v>
      </c>
      <c r="J2" s="4">
        <f t="shared" ref="J2:J43" si="0">COUNTIF($E$1:$E$76,I2)</f>
        <v>2</v>
      </c>
      <c r="K2">
        <f>J2*10</f>
        <v>20</v>
      </c>
      <c r="L2">
        <v>7</v>
      </c>
      <c r="O2">
        <v>10</v>
      </c>
      <c r="P2">
        <v>0</v>
      </c>
      <c r="R2" s="9" t="s">
        <v>57</v>
      </c>
      <c r="S2" s="9" t="s">
        <v>59</v>
      </c>
      <c r="U2" t="s">
        <v>53</v>
      </c>
      <c r="V2">
        <f>MAX(K2:K43)</f>
        <v>100</v>
      </c>
    </row>
    <row r="3" spans="1:22" x14ac:dyDescent="0.15">
      <c r="A3">
        <v>2</v>
      </c>
      <c r="B3" s="1">
        <v>41521</v>
      </c>
      <c r="C3" s="2">
        <v>0.77357638888888891</v>
      </c>
      <c r="D3" t="s">
        <v>6</v>
      </c>
      <c r="E3" s="3" t="s">
        <v>7</v>
      </c>
      <c r="F3">
        <v>4</v>
      </c>
      <c r="G3">
        <v>4</v>
      </c>
      <c r="I3" s="3" t="s">
        <v>8</v>
      </c>
      <c r="J3" s="4">
        <f t="shared" si="0"/>
        <v>1</v>
      </c>
      <c r="K3">
        <f t="shared" ref="K3:K43" si="1">J3*10</f>
        <v>10</v>
      </c>
      <c r="L3">
        <v>1</v>
      </c>
      <c r="O3">
        <v>20</v>
      </c>
      <c r="P3">
        <v>61</v>
      </c>
      <c r="R3" s="6">
        <v>10</v>
      </c>
      <c r="S3" s="7">
        <v>32</v>
      </c>
      <c r="U3" t="s">
        <v>54</v>
      </c>
      <c r="V3">
        <f>MIN(K2:K43)</f>
        <v>10</v>
      </c>
    </row>
    <row r="4" spans="1:22" x14ac:dyDescent="0.15">
      <c r="A4">
        <v>3</v>
      </c>
      <c r="B4" s="1">
        <v>41436</v>
      </c>
      <c r="C4" s="2">
        <v>0.86819444444444438</v>
      </c>
      <c r="D4" t="s">
        <v>6</v>
      </c>
      <c r="E4" s="3" t="s">
        <v>8</v>
      </c>
      <c r="F4">
        <v>1</v>
      </c>
      <c r="G4">
        <v>2</v>
      </c>
      <c r="I4" s="3" t="s">
        <v>9</v>
      </c>
      <c r="J4" s="4">
        <f t="shared" si="0"/>
        <v>1</v>
      </c>
      <c r="K4">
        <f t="shared" si="1"/>
        <v>10</v>
      </c>
      <c r="L4">
        <v>10</v>
      </c>
      <c r="O4">
        <v>30</v>
      </c>
      <c r="P4">
        <v>122</v>
      </c>
      <c r="R4" s="6">
        <v>20</v>
      </c>
      <c r="S4" s="7">
        <v>5</v>
      </c>
    </row>
    <row r="5" spans="1:22" x14ac:dyDescent="0.15">
      <c r="A5">
        <v>4</v>
      </c>
      <c r="B5" s="1">
        <v>41352</v>
      </c>
      <c r="C5" s="2">
        <v>0.90708333333333335</v>
      </c>
      <c r="D5" t="s">
        <v>6</v>
      </c>
      <c r="E5" s="3" t="s">
        <v>9</v>
      </c>
      <c r="F5">
        <v>10</v>
      </c>
      <c r="G5">
        <v>3</v>
      </c>
      <c r="I5" s="3" t="s">
        <v>10</v>
      </c>
      <c r="J5" s="4">
        <f t="shared" si="0"/>
        <v>1</v>
      </c>
      <c r="K5">
        <f t="shared" si="1"/>
        <v>10</v>
      </c>
      <c r="L5">
        <v>2</v>
      </c>
      <c r="O5">
        <v>40</v>
      </c>
      <c r="P5">
        <v>183</v>
      </c>
      <c r="R5" s="6">
        <v>30</v>
      </c>
      <c r="S5" s="7">
        <v>0</v>
      </c>
    </row>
    <row r="6" spans="1:22" x14ac:dyDescent="0.15">
      <c r="A6">
        <v>5</v>
      </c>
      <c r="B6" s="1">
        <v>41244</v>
      </c>
      <c r="C6" s="2">
        <v>0.60261574074074076</v>
      </c>
      <c r="D6" t="s">
        <v>6</v>
      </c>
      <c r="E6" s="3" t="s">
        <v>10</v>
      </c>
      <c r="F6">
        <v>2</v>
      </c>
      <c r="G6">
        <v>3</v>
      </c>
      <c r="I6" s="3" t="s">
        <v>50</v>
      </c>
      <c r="J6" s="4">
        <f t="shared" si="0"/>
        <v>1</v>
      </c>
      <c r="K6">
        <f t="shared" si="1"/>
        <v>10</v>
      </c>
      <c r="L6">
        <v>1</v>
      </c>
      <c r="O6">
        <v>50</v>
      </c>
      <c r="P6">
        <v>244</v>
      </c>
      <c r="R6" s="6">
        <v>40</v>
      </c>
      <c r="S6" s="7">
        <v>2</v>
      </c>
      <c r="U6" t="s">
        <v>53</v>
      </c>
      <c r="V6">
        <f>MAX(L2:L43)</f>
        <v>606</v>
      </c>
    </row>
    <row r="7" spans="1:22" x14ac:dyDescent="0.15">
      <c r="A7">
        <v>6</v>
      </c>
      <c r="B7" s="1">
        <v>41241</v>
      </c>
      <c r="C7" s="2">
        <v>7.0833333333333331E-2</v>
      </c>
      <c r="D7" t="s">
        <v>6</v>
      </c>
      <c r="E7" s="3" t="s">
        <v>50</v>
      </c>
      <c r="F7">
        <v>1</v>
      </c>
      <c r="G7">
        <v>1</v>
      </c>
      <c r="I7" s="3" t="s">
        <v>12</v>
      </c>
      <c r="J7" s="4">
        <f t="shared" si="0"/>
        <v>1</v>
      </c>
      <c r="K7">
        <f t="shared" si="1"/>
        <v>10</v>
      </c>
      <c r="L7">
        <v>1</v>
      </c>
      <c r="O7">
        <v>60</v>
      </c>
      <c r="P7">
        <v>305</v>
      </c>
      <c r="R7" s="6">
        <v>50</v>
      </c>
      <c r="S7" s="7">
        <v>0</v>
      </c>
      <c r="U7" t="s">
        <v>54</v>
      </c>
      <c r="V7">
        <f>MIN(L2:L43)</f>
        <v>0</v>
      </c>
    </row>
    <row r="8" spans="1:22" x14ac:dyDescent="0.15">
      <c r="A8">
        <v>7</v>
      </c>
      <c r="B8" s="1">
        <v>41169</v>
      </c>
      <c r="C8" s="2">
        <v>1.7407407407407406E-2</v>
      </c>
      <c r="D8" t="s">
        <v>11</v>
      </c>
      <c r="E8" s="3" t="s">
        <v>12</v>
      </c>
      <c r="F8">
        <v>1</v>
      </c>
      <c r="G8">
        <v>1</v>
      </c>
      <c r="I8" s="3" t="s">
        <v>13</v>
      </c>
      <c r="J8" s="4">
        <f t="shared" si="0"/>
        <v>1</v>
      </c>
      <c r="K8">
        <f t="shared" si="1"/>
        <v>10</v>
      </c>
      <c r="L8">
        <v>13</v>
      </c>
      <c r="O8">
        <v>70</v>
      </c>
      <c r="P8">
        <v>366</v>
      </c>
      <c r="R8" s="6">
        <v>60</v>
      </c>
      <c r="S8" s="7">
        <v>0</v>
      </c>
    </row>
    <row r="9" spans="1:22" x14ac:dyDescent="0.15">
      <c r="A9">
        <v>8</v>
      </c>
      <c r="B9" s="1">
        <v>41132</v>
      </c>
      <c r="C9" s="2">
        <v>0.51085648148148144</v>
      </c>
      <c r="D9" t="s">
        <v>6</v>
      </c>
      <c r="E9" s="3" t="s">
        <v>13</v>
      </c>
      <c r="F9">
        <v>13</v>
      </c>
      <c r="G9">
        <v>6</v>
      </c>
      <c r="I9" s="3" t="s">
        <v>14</v>
      </c>
      <c r="J9" s="4">
        <f t="shared" si="0"/>
        <v>1</v>
      </c>
      <c r="K9">
        <f t="shared" si="1"/>
        <v>10</v>
      </c>
      <c r="L9">
        <v>26</v>
      </c>
      <c r="O9">
        <v>80</v>
      </c>
      <c r="P9">
        <v>427</v>
      </c>
      <c r="R9" s="6">
        <v>70</v>
      </c>
      <c r="S9" s="7">
        <v>1</v>
      </c>
    </row>
    <row r="10" spans="1:22" x14ac:dyDescent="0.15">
      <c r="A10">
        <v>9</v>
      </c>
      <c r="B10" s="1">
        <v>41069</v>
      </c>
      <c r="C10" s="2">
        <v>0.87040509259259258</v>
      </c>
      <c r="D10" t="s">
        <v>6</v>
      </c>
      <c r="E10" s="3" t="s">
        <v>14</v>
      </c>
      <c r="F10">
        <v>26</v>
      </c>
      <c r="G10">
        <v>26</v>
      </c>
      <c r="I10" s="3" t="s">
        <v>15</v>
      </c>
      <c r="J10" s="4">
        <f t="shared" si="0"/>
        <v>1</v>
      </c>
      <c r="K10">
        <f t="shared" si="1"/>
        <v>10</v>
      </c>
      <c r="L10">
        <v>1</v>
      </c>
      <c r="O10">
        <v>90</v>
      </c>
      <c r="P10">
        <v>488</v>
      </c>
      <c r="R10" s="6">
        <v>80</v>
      </c>
      <c r="S10" s="7">
        <v>1</v>
      </c>
    </row>
    <row r="11" spans="1:22" x14ac:dyDescent="0.15">
      <c r="A11">
        <v>10</v>
      </c>
      <c r="B11" s="1">
        <v>41056</v>
      </c>
      <c r="C11" s="2">
        <v>0.63613425925925926</v>
      </c>
      <c r="D11" t="s">
        <v>6</v>
      </c>
      <c r="E11" s="3" t="s">
        <v>15</v>
      </c>
      <c r="F11">
        <v>1</v>
      </c>
      <c r="G11">
        <v>2</v>
      </c>
      <c r="I11" s="3" t="s">
        <v>16</v>
      </c>
      <c r="J11" s="4">
        <f t="shared" si="0"/>
        <v>1</v>
      </c>
      <c r="K11">
        <f t="shared" si="1"/>
        <v>10</v>
      </c>
      <c r="L11">
        <v>3</v>
      </c>
      <c r="O11">
        <v>100</v>
      </c>
      <c r="P11">
        <v>549</v>
      </c>
      <c r="R11" s="6">
        <v>90</v>
      </c>
      <c r="S11" s="7">
        <v>0</v>
      </c>
    </row>
    <row r="12" spans="1:22" x14ac:dyDescent="0.15">
      <c r="A12">
        <v>11</v>
      </c>
      <c r="B12" s="1">
        <v>41056</v>
      </c>
      <c r="C12" s="2">
        <v>5.0798611111111114E-2</v>
      </c>
      <c r="D12" t="s">
        <v>6</v>
      </c>
      <c r="E12" s="3" t="s">
        <v>16</v>
      </c>
      <c r="F12">
        <v>3</v>
      </c>
      <c r="G12">
        <v>4</v>
      </c>
      <c r="I12" s="3" t="s">
        <v>17</v>
      </c>
      <c r="J12" s="4">
        <f t="shared" si="0"/>
        <v>1</v>
      </c>
      <c r="K12">
        <f t="shared" si="1"/>
        <v>10</v>
      </c>
      <c r="L12">
        <v>17</v>
      </c>
      <c r="P12">
        <v>610</v>
      </c>
      <c r="R12" s="6">
        <v>100</v>
      </c>
      <c r="S12" s="7">
        <v>1</v>
      </c>
    </row>
    <row r="13" spans="1:22" ht="14.25" thickBot="1" x14ac:dyDescent="0.2">
      <c r="A13">
        <v>12</v>
      </c>
      <c r="B13" s="1">
        <v>41055</v>
      </c>
      <c r="C13" s="2">
        <v>0.98333333333333339</v>
      </c>
      <c r="D13" t="s">
        <v>6</v>
      </c>
      <c r="E13" s="3" t="s">
        <v>17</v>
      </c>
      <c r="F13">
        <v>17</v>
      </c>
      <c r="G13">
        <v>18</v>
      </c>
      <c r="I13" s="3" t="s">
        <v>18</v>
      </c>
      <c r="J13" s="4">
        <f t="shared" si="0"/>
        <v>2</v>
      </c>
      <c r="K13">
        <f t="shared" si="1"/>
        <v>20</v>
      </c>
      <c r="L13">
        <v>5</v>
      </c>
      <c r="R13" s="8" t="s">
        <v>58</v>
      </c>
      <c r="S13" s="8">
        <v>0</v>
      </c>
    </row>
    <row r="14" spans="1:22" x14ac:dyDescent="0.15">
      <c r="A14">
        <v>13</v>
      </c>
      <c r="B14" s="1">
        <v>41055</v>
      </c>
      <c r="C14" s="2">
        <v>0.71166666666666656</v>
      </c>
      <c r="D14" t="s">
        <v>6</v>
      </c>
      <c r="E14" s="3" t="s">
        <v>18</v>
      </c>
      <c r="F14">
        <v>1</v>
      </c>
      <c r="G14">
        <v>1</v>
      </c>
      <c r="I14" s="3" t="s">
        <v>19</v>
      </c>
      <c r="J14" s="4">
        <f t="shared" si="0"/>
        <v>1</v>
      </c>
      <c r="K14">
        <f t="shared" si="1"/>
        <v>10</v>
      </c>
      <c r="L14">
        <v>1</v>
      </c>
      <c r="R14" s="6">
        <v>110</v>
      </c>
      <c r="S14" s="7">
        <v>0</v>
      </c>
    </row>
    <row r="15" spans="1:22" ht="14.25" thickBot="1" x14ac:dyDescent="0.2">
      <c r="A15">
        <v>14</v>
      </c>
      <c r="B15" s="1">
        <v>41055</v>
      </c>
      <c r="C15" s="2">
        <v>0.70666666666666667</v>
      </c>
      <c r="D15" t="s">
        <v>6</v>
      </c>
      <c r="E15" s="3" t="s">
        <v>18</v>
      </c>
      <c r="F15">
        <v>4</v>
      </c>
      <c r="G15">
        <v>5</v>
      </c>
      <c r="I15" s="3" t="s">
        <v>20</v>
      </c>
      <c r="J15" s="4">
        <f t="shared" si="0"/>
        <v>1</v>
      </c>
      <c r="K15">
        <f t="shared" si="1"/>
        <v>10</v>
      </c>
      <c r="L15">
        <v>4</v>
      </c>
      <c r="R15" s="8" t="s">
        <v>58</v>
      </c>
      <c r="S15" s="8">
        <v>0</v>
      </c>
    </row>
    <row r="16" spans="1:22" x14ac:dyDescent="0.15">
      <c r="A16">
        <v>15</v>
      </c>
      <c r="B16" s="1">
        <v>41050</v>
      </c>
      <c r="C16" s="2">
        <v>1.0995370370370371E-3</v>
      </c>
      <c r="D16" t="s">
        <v>6</v>
      </c>
      <c r="E16" s="3" t="s">
        <v>19</v>
      </c>
      <c r="F16">
        <v>1</v>
      </c>
      <c r="G16">
        <v>2</v>
      </c>
      <c r="I16" s="3" t="s">
        <v>21</v>
      </c>
      <c r="J16" s="4">
        <f t="shared" si="0"/>
        <v>1</v>
      </c>
      <c r="K16">
        <f t="shared" si="1"/>
        <v>10</v>
      </c>
      <c r="L16">
        <v>3</v>
      </c>
    </row>
    <row r="17" spans="1:19" ht="14.25" thickBot="1" x14ac:dyDescent="0.2">
      <c r="A17">
        <v>16</v>
      </c>
      <c r="B17" s="1">
        <v>41023</v>
      </c>
      <c r="C17" s="2">
        <v>0.73329861111111105</v>
      </c>
      <c r="D17" t="s">
        <v>6</v>
      </c>
      <c r="E17" s="3" t="s">
        <v>20</v>
      </c>
      <c r="F17">
        <v>4</v>
      </c>
      <c r="G17">
        <v>4</v>
      </c>
      <c r="I17" s="3" t="s">
        <v>22</v>
      </c>
      <c r="J17" s="4">
        <f t="shared" si="0"/>
        <v>1</v>
      </c>
      <c r="K17">
        <f t="shared" si="1"/>
        <v>10</v>
      </c>
      <c r="L17">
        <v>1</v>
      </c>
    </row>
    <row r="18" spans="1:19" x14ac:dyDescent="0.15">
      <c r="A18">
        <v>17</v>
      </c>
      <c r="B18" s="1">
        <v>40997</v>
      </c>
      <c r="C18" s="2">
        <v>0.20841435185185186</v>
      </c>
      <c r="D18" t="s">
        <v>6</v>
      </c>
      <c r="E18" s="3" t="s">
        <v>21</v>
      </c>
      <c r="F18">
        <v>3</v>
      </c>
      <c r="G18">
        <v>4</v>
      </c>
      <c r="I18" s="3" t="s">
        <v>23</v>
      </c>
      <c r="J18" s="4">
        <f t="shared" si="0"/>
        <v>1</v>
      </c>
      <c r="K18">
        <f t="shared" si="1"/>
        <v>10</v>
      </c>
      <c r="L18">
        <v>1</v>
      </c>
      <c r="R18" s="9" t="s">
        <v>57</v>
      </c>
      <c r="S18" s="9" t="s">
        <v>59</v>
      </c>
    </row>
    <row r="19" spans="1:19" x14ac:dyDescent="0.15">
      <c r="A19">
        <v>18</v>
      </c>
      <c r="B19" s="1">
        <v>40996</v>
      </c>
      <c r="C19" s="2">
        <v>0.95469907407407406</v>
      </c>
      <c r="D19" t="s">
        <v>6</v>
      </c>
      <c r="E19" s="3" t="s">
        <v>22</v>
      </c>
      <c r="F19">
        <v>1</v>
      </c>
      <c r="G19">
        <v>1</v>
      </c>
      <c r="I19" s="3" t="s">
        <v>24</v>
      </c>
      <c r="J19" s="4">
        <f t="shared" si="0"/>
        <v>1</v>
      </c>
      <c r="K19">
        <f t="shared" si="1"/>
        <v>10</v>
      </c>
      <c r="L19">
        <v>1</v>
      </c>
      <c r="R19" s="6">
        <v>0</v>
      </c>
      <c r="S19" s="7">
        <v>2</v>
      </c>
    </row>
    <row r="20" spans="1:19" x14ac:dyDescent="0.15">
      <c r="A20">
        <v>19</v>
      </c>
      <c r="B20" s="1">
        <v>40976</v>
      </c>
      <c r="C20" s="2">
        <v>0.48540509259259257</v>
      </c>
      <c r="D20" t="s">
        <v>6</v>
      </c>
      <c r="E20" s="3" t="s">
        <v>23</v>
      </c>
      <c r="F20">
        <v>1</v>
      </c>
      <c r="G20">
        <v>388</v>
      </c>
      <c r="I20" s="3" t="s">
        <v>49</v>
      </c>
      <c r="J20" s="4">
        <f t="shared" si="0"/>
        <v>1</v>
      </c>
      <c r="K20">
        <f t="shared" si="1"/>
        <v>10</v>
      </c>
      <c r="L20">
        <v>1</v>
      </c>
      <c r="R20" s="6">
        <v>61</v>
      </c>
      <c r="S20" s="7">
        <v>33</v>
      </c>
    </row>
    <row r="21" spans="1:19" x14ac:dyDescent="0.15">
      <c r="A21">
        <v>20</v>
      </c>
      <c r="B21" s="1">
        <v>40976</v>
      </c>
      <c r="C21" s="2">
        <v>0.4720138888888889</v>
      </c>
      <c r="D21" t="s">
        <v>6</v>
      </c>
      <c r="E21" s="3" t="s">
        <v>24</v>
      </c>
      <c r="F21">
        <v>1</v>
      </c>
      <c r="G21">
        <v>385</v>
      </c>
      <c r="I21" s="3" t="s">
        <v>25</v>
      </c>
      <c r="J21" s="4">
        <f t="shared" si="0"/>
        <v>1</v>
      </c>
      <c r="K21">
        <f t="shared" si="1"/>
        <v>10</v>
      </c>
      <c r="L21">
        <v>1</v>
      </c>
      <c r="R21" s="6">
        <v>122</v>
      </c>
      <c r="S21" s="7">
        <v>2</v>
      </c>
    </row>
    <row r="22" spans="1:19" x14ac:dyDescent="0.15">
      <c r="A22">
        <v>21</v>
      </c>
      <c r="B22" s="1">
        <v>40966</v>
      </c>
      <c r="C22" s="2">
        <v>0.90657407407407409</v>
      </c>
      <c r="D22" t="s">
        <v>6</v>
      </c>
      <c r="E22" s="3" t="s">
        <v>49</v>
      </c>
      <c r="F22">
        <v>1</v>
      </c>
      <c r="G22">
        <v>2</v>
      </c>
      <c r="I22" s="3" t="s">
        <v>26</v>
      </c>
      <c r="J22" s="4">
        <f t="shared" si="0"/>
        <v>1</v>
      </c>
      <c r="K22">
        <f t="shared" si="1"/>
        <v>10</v>
      </c>
      <c r="L22">
        <v>178</v>
      </c>
      <c r="R22" s="6">
        <v>183</v>
      </c>
      <c r="S22" s="7">
        <v>2</v>
      </c>
    </row>
    <row r="23" spans="1:19" x14ac:dyDescent="0.15">
      <c r="A23">
        <v>22</v>
      </c>
      <c r="B23" s="1">
        <v>40956</v>
      </c>
      <c r="C23" s="2">
        <v>0.47726851851851854</v>
      </c>
      <c r="D23" t="s">
        <v>6</v>
      </c>
      <c r="E23" s="3" t="s">
        <v>25</v>
      </c>
      <c r="F23">
        <v>1</v>
      </c>
      <c r="G23">
        <v>1</v>
      </c>
      <c r="I23" s="3" t="s">
        <v>27</v>
      </c>
      <c r="J23" s="4">
        <f t="shared" si="0"/>
        <v>1</v>
      </c>
      <c r="K23">
        <f t="shared" si="1"/>
        <v>10</v>
      </c>
      <c r="L23">
        <v>1</v>
      </c>
      <c r="R23" s="6">
        <v>244</v>
      </c>
      <c r="S23" s="7">
        <v>0</v>
      </c>
    </row>
    <row r="24" spans="1:19" x14ac:dyDescent="0.15">
      <c r="A24">
        <v>23</v>
      </c>
      <c r="B24" s="1">
        <v>40956</v>
      </c>
      <c r="C24" s="2">
        <v>0.33302083333333332</v>
      </c>
      <c r="D24" t="s">
        <v>6</v>
      </c>
      <c r="E24" s="3" t="s">
        <v>26</v>
      </c>
      <c r="F24">
        <v>178</v>
      </c>
      <c r="G24">
        <v>178</v>
      </c>
      <c r="I24" s="3" t="s">
        <v>28</v>
      </c>
      <c r="J24" s="4">
        <f t="shared" si="0"/>
        <v>8</v>
      </c>
      <c r="K24">
        <f t="shared" si="1"/>
        <v>80</v>
      </c>
      <c r="L24" s="5">
        <v>10</v>
      </c>
      <c r="R24" s="6">
        <v>305</v>
      </c>
      <c r="S24" s="7">
        <v>1</v>
      </c>
    </row>
    <row r="25" spans="1:19" x14ac:dyDescent="0.15">
      <c r="A25">
        <v>24</v>
      </c>
      <c r="B25" s="1">
        <v>40932</v>
      </c>
      <c r="C25" s="2">
        <v>0.79628472222222213</v>
      </c>
      <c r="D25" t="s">
        <v>6</v>
      </c>
      <c r="E25" s="3" t="s">
        <v>27</v>
      </c>
      <c r="F25">
        <v>1</v>
      </c>
      <c r="G25">
        <v>2</v>
      </c>
      <c r="I25" s="3" t="s">
        <v>29</v>
      </c>
      <c r="J25" s="4">
        <f t="shared" si="0"/>
        <v>1</v>
      </c>
      <c r="K25">
        <f t="shared" si="1"/>
        <v>10</v>
      </c>
      <c r="L25">
        <v>156</v>
      </c>
      <c r="R25" s="6">
        <v>366</v>
      </c>
      <c r="S25" s="7">
        <v>0</v>
      </c>
    </row>
    <row r="26" spans="1:19" x14ac:dyDescent="0.15">
      <c r="A26">
        <v>25</v>
      </c>
      <c r="B26" s="1">
        <v>40926</v>
      </c>
      <c r="C26" s="2">
        <v>0.89216435185185183</v>
      </c>
      <c r="D26" t="s">
        <v>6</v>
      </c>
      <c r="E26" s="3" t="s">
        <v>28</v>
      </c>
      <c r="F26">
        <v>1</v>
      </c>
      <c r="G26">
        <v>1</v>
      </c>
      <c r="I26" s="3" t="s">
        <v>30</v>
      </c>
      <c r="J26" s="4">
        <f t="shared" si="0"/>
        <v>1</v>
      </c>
      <c r="K26">
        <f t="shared" si="1"/>
        <v>10</v>
      </c>
      <c r="L26">
        <v>1</v>
      </c>
      <c r="R26" s="6">
        <v>427</v>
      </c>
      <c r="S26" s="7">
        <v>1</v>
      </c>
    </row>
    <row r="27" spans="1:19" x14ac:dyDescent="0.15">
      <c r="A27">
        <v>26</v>
      </c>
      <c r="B27" s="1">
        <v>40926</v>
      </c>
      <c r="C27" s="2">
        <v>0.88377314814814811</v>
      </c>
      <c r="D27" t="s">
        <v>6</v>
      </c>
      <c r="E27" s="3" t="s">
        <v>28</v>
      </c>
      <c r="F27">
        <v>1</v>
      </c>
      <c r="G27">
        <v>1</v>
      </c>
      <c r="I27" s="3" t="s">
        <v>31</v>
      </c>
      <c r="J27" s="4">
        <f t="shared" si="0"/>
        <v>2</v>
      </c>
      <c r="K27">
        <f t="shared" si="1"/>
        <v>20</v>
      </c>
      <c r="L27">
        <v>2</v>
      </c>
      <c r="R27" s="6">
        <v>488</v>
      </c>
      <c r="S27" s="7">
        <v>0</v>
      </c>
    </row>
    <row r="28" spans="1:19" x14ac:dyDescent="0.15">
      <c r="A28">
        <v>27</v>
      </c>
      <c r="B28" s="1">
        <v>40926</v>
      </c>
      <c r="C28" s="2">
        <v>0.84783564814814805</v>
      </c>
      <c r="D28" t="s">
        <v>6</v>
      </c>
      <c r="E28" s="3" t="s">
        <v>28</v>
      </c>
      <c r="F28">
        <v>2</v>
      </c>
      <c r="G28">
        <v>2</v>
      </c>
      <c r="I28" s="3" t="s">
        <v>32</v>
      </c>
      <c r="J28" s="4">
        <f t="shared" si="0"/>
        <v>1</v>
      </c>
      <c r="K28">
        <f t="shared" si="1"/>
        <v>10</v>
      </c>
      <c r="L28">
        <v>1</v>
      </c>
      <c r="R28" s="6">
        <v>549</v>
      </c>
      <c r="S28" s="7">
        <v>0</v>
      </c>
    </row>
    <row r="29" spans="1:19" x14ac:dyDescent="0.15">
      <c r="A29">
        <v>28</v>
      </c>
      <c r="B29" s="1">
        <v>40926</v>
      </c>
      <c r="C29" s="2">
        <v>0.73621527777777773</v>
      </c>
      <c r="D29" t="s">
        <v>6</v>
      </c>
      <c r="E29" s="3" t="s">
        <v>28</v>
      </c>
      <c r="F29">
        <v>1</v>
      </c>
      <c r="G29">
        <v>1</v>
      </c>
      <c r="I29" s="3" t="s">
        <v>33</v>
      </c>
      <c r="J29" s="4">
        <f t="shared" si="0"/>
        <v>10</v>
      </c>
      <c r="K29">
        <f t="shared" si="1"/>
        <v>100</v>
      </c>
      <c r="L29">
        <v>262</v>
      </c>
      <c r="R29" s="6">
        <v>610</v>
      </c>
      <c r="S29" s="7">
        <v>1</v>
      </c>
    </row>
    <row r="30" spans="1:19" ht="14.25" thickBot="1" x14ac:dyDescent="0.2">
      <c r="A30">
        <v>29</v>
      </c>
      <c r="B30" s="1">
        <v>40926</v>
      </c>
      <c r="C30" s="2">
        <v>0.73438657407407415</v>
      </c>
      <c r="D30" t="s">
        <v>6</v>
      </c>
      <c r="E30" s="3" t="s">
        <v>28</v>
      </c>
      <c r="F30">
        <v>2</v>
      </c>
      <c r="G30">
        <v>2</v>
      </c>
      <c r="I30" s="3" t="s">
        <v>34</v>
      </c>
      <c r="J30" s="4">
        <f t="shared" si="0"/>
        <v>1</v>
      </c>
      <c r="K30">
        <f t="shared" si="1"/>
        <v>10</v>
      </c>
      <c r="L30">
        <v>3</v>
      </c>
      <c r="R30" s="8" t="s">
        <v>58</v>
      </c>
      <c r="S30" s="8">
        <v>0</v>
      </c>
    </row>
    <row r="31" spans="1:19" x14ac:dyDescent="0.15">
      <c r="A31">
        <v>30</v>
      </c>
      <c r="B31" s="1">
        <v>40926</v>
      </c>
      <c r="C31" s="2">
        <v>0.73438657407407415</v>
      </c>
      <c r="D31" t="s">
        <v>6</v>
      </c>
      <c r="E31" s="3" t="s">
        <v>28</v>
      </c>
      <c r="F31">
        <v>1</v>
      </c>
      <c r="G31">
        <v>1</v>
      </c>
      <c r="I31" s="3" t="s">
        <v>35</v>
      </c>
      <c r="J31" s="4">
        <f t="shared" si="0"/>
        <v>1</v>
      </c>
      <c r="K31">
        <f t="shared" si="1"/>
        <v>10</v>
      </c>
      <c r="L31">
        <v>0</v>
      </c>
      <c r="N31">
        <f>SUM(F57:F60)</f>
        <v>402</v>
      </c>
    </row>
    <row r="32" spans="1:19" x14ac:dyDescent="0.15">
      <c r="A32">
        <v>31</v>
      </c>
      <c r="B32" s="1">
        <v>40926</v>
      </c>
      <c r="C32" s="2">
        <v>0.67122685185185194</v>
      </c>
      <c r="D32" t="s">
        <v>6</v>
      </c>
      <c r="E32" s="3" t="s">
        <v>28</v>
      </c>
      <c r="F32">
        <v>1</v>
      </c>
      <c r="G32">
        <v>1</v>
      </c>
      <c r="I32" s="3" t="s">
        <v>36</v>
      </c>
      <c r="J32" s="4">
        <f t="shared" si="0"/>
        <v>1</v>
      </c>
      <c r="K32">
        <f t="shared" si="1"/>
        <v>10</v>
      </c>
      <c r="L32">
        <v>1</v>
      </c>
    </row>
    <row r="33" spans="1:12" x14ac:dyDescent="0.15">
      <c r="A33">
        <v>32</v>
      </c>
      <c r="B33" s="1">
        <v>40926</v>
      </c>
      <c r="C33" s="2">
        <v>0.65047453703703706</v>
      </c>
      <c r="D33" t="s">
        <v>6</v>
      </c>
      <c r="E33" s="3" t="s">
        <v>28</v>
      </c>
      <c r="F33">
        <v>1</v>
      </c>
      <c r="G33">
        <v>1</v>
      </c>
      <c r="I33" s="3" t="s">
        <v>37</v>
      </c>
      <c r="J33" s="4">
        <f t="shared" si="0"/>
        <v>1</v>
      </c>
      <c r="K33">
        <f t="shared" si="1"/>
        <v>10</v>
      </c>
      <c r="L33">
        <v>1</v>
      </c>
    </row>
    <row r="34" spans="1:12" x14ac:dyDescent="0.15">
      <c r="A34">
        <v>33</v>
      </c>
      <c r="B34" s="1">
        <v>40923</v>
      </c>
      <c r="C34" s="2">
        <v>7.9282407407407409E-3</v>
      </c>
      <c r="D34" t="s">
        <v>6</v>
      </c>
      <c r="E34" s="3" t="s">
        <v>29</v>
      </c>
      <c r="F34">
        <v>156</v>
      </c>
      <c r="G34">
        <v>171</v>
      </c>
      <c r="I34" s="3" t="s">
        <v>38</v>
      </c>
      <c r="J34" s="4">
        <f t="shared" si="0"/>
        <v>1</v>
      </c>
      <c r="K34">
        <f t="shared" si="1"/>
        <v>10</v>
      </c>
      <c r="L34">
        <v>5</v>
      </c>
    </row>
    <row r="35" spans="1:12" x14ac:dyDescent="0.15">
      <c r="A35">
        <v>34</v>
      </c>
      <c r="B35" s="1">
        <v>40918</v>
      </c>
      <c r="C35" s="2">
        <v>0.82057870370370367</v>
      </c>
      <c r="D35" t="s">
        <v>6</v>
      </c>
      <c r="E35" s="3" t="s">
        <v>30</v>
      </c>
      <c r="F35">
        <v>1</v>
      </c>
      <c r="G35">
        <v>1</v>
      </c>
      <c r="I35" s="3" t="s">
        <v>39</v>
      </c>
      <c r="J35" s="4">
        <f t="shared" si="0"/>
        <v>1</v>
      </c>
      <c r="K35">
        <f t="shared" si="1"/>
        <v>10</v>
      </c>
      <c r="L35">
        <v>2</v>
      </c>
    </row>
    <row r="36" spans="1:12" x14ac:dyDescent="0.15">
      <c r="A36">
        <v>35</v>
      </c>
      <c r="B36" s="1">
        <v>40915</v>
      </c>
      <c r="C36" s="2">
        <v>0.42258101851851854</v>
      </c>
      <c r="D36" t="s">
        <v>6</v>
      </c>
      <c r="E36" s="3" t="s">
        <v>31</v>
      </c>
      <c r="F36">
        <v>1</v>
      </c>
      <c r="G36">
        <v>4</v>
      </c>
      <c r="I36" s="3" t="s">
        <v>40</v>
      </c>
      <c r="J36" s="4">
        <f t="shared" si="0"/>
        <v>2</v>
      </c>
      <c r="K36">
        <f t="shared" si="1"/>
        <v>20</v>
      </c>
      <c r="L36">
        <v>1</v>
      </c>
    </row>
    <row r="37" spans="1:12" x14ac:dyDescent="0.15">
      <c r="A37">
        <v>36</v>
      </c>
      <c r="B37" s="1">
        <v>40915</v>
      </c>
      <c r="C37" s="2">
        <v>0.4209606481481481</v>
      </c>
      <c r="D37" t="s">
        <v>6</v>
      </c>
      <c r="E37" s="3" t="s">
        <v>31</v>
      </c>
      <c r="F37">
        <v>1</v>
      </c>
      <c r="G37">
        <v>2</v>
      </c>
      <c r="I37" s="3" t="s">
        <v>41</v>
      </c>
      <c r="J37" s="4">
        <f t="shared" si="0"/>
        <v>4</v>
      </c>
      <c r="K37">
        <f t="shared" si="1"/>
        <v>40</v>
      </c>
      <c r="L37">
        <v>402</v>
      </c>
    </row>
    <row r="38" spans="1:12" x14ac:dyDescent="0.15">
      <c r="A38">
        <v>37</v>
      </c>
      <c r="B38" s="1">
        <v>40910</v>
      </c>
      <c r="C38" s="2">
        <v>0.87318287037037035</v>
      </c>
      <c r="D38" t="s">
        <v>6</v>
      </c>
      <c r="E38" s="3" t="s">
        <v>32</v>
      </c>
      <c r="F38">
        <v>1</v>
      </c>
      <c r="G38">
        <v>2</v>
      </c>
      <c r="I38" s="3" t="s">
        <v>43</v>
      </c>
      <c r="J38" s="4">
        <f t="shared" si="0"/>
        <v>2</v>
      </c>
      <c r="K38">
        <f t="shared" si="1"/>
        <v>20</v>
      </c>
      <c r="L38">
        <v>43</v>
      </c>
    </row>
    <row r="39" spans="1:12" x14ac:dyDescent="0.15">
      <c r="A39">
        <v>38</v>
      </c>
      <c r="B39" s="1">
        <v>40908</v>
      </c>
      <c r="C39" s="2">
        <v>0.71309027777777778</v>
      </c>
      <c r="D39" t="s">
        <v>6</v>
      </c>
      <c r="E39" s="3" t="s">
        <v>33</v>
      </c>
      <c r="F39">
        <v>41</v>
      </c>
      <c r="G39">
        <v>8</v>
      </c>
      <c r="I39" s="3" t="s">
        <v>44</v>
      </c>
      <c r="J39" s="4">
        <f t="shared" si="0"/>
        <v>1</v>
      </c>
      <c r="K39">
        <f t="shared" si="1"/>
        <v>10</v>
      </c>
      <c r="L39">
        <v>102</v>
      </c>
    </row>
    <row r="40" spans="1:12" x14ac:dyDescent="0.15">
      <c r="A40">
        <v>39</v>
      </c>
      <c r="B40" s="1">
        <v>40908</v>
      </c>
      <c r="C40" s="2">
        <v>0.68829861111111112</v>
      </c>
      <c r="D40" t="s">
        <v>6</v>
      </c>
      <c r="E40" s="3" t="s">
        <v>33</v>
      </c>
      <c r="F40">
        <v>4</v>
      </c>
      <c r="G40">
        <v>5</v>
      </c>
      <c r="I40" s="3" t="s">
        <v>45</v>
      </c>
      <c r="J40" s="4">
        <f t="shared" si="0"/>
        <v>1</v>
      </c>
      <c r="K40">
        <f t="shared" si="1"/>
        <v>10</v>
      </c>
      <c r="L40">
        <v>606</v>
      </c>
    </row>
    <row r="41" spans="1:12" x14ac:dyDescent="0.15">
      <c r="A41">
        <v>40</v>
      </c>
      <c r="B41" s="1">
        <v>40908</v>
      </c>
      <c r="C41" s="2">
        <v>0.54408564814814808</v>
      </c>
      <c r="D41" t="s">
        <v>6</v>
      </c>
      <c r="E41" s="3" t="s">
        <v>33</v>
      </c>
      <c r="F41">
        <v>1</v>
      </c>
      <c r="G41">
        <v>2</v>
      </c>
      <c r="I41" s="3" t="s">
        <v>46</v>
      </c>
      <c r="J41" s="4">
        <f t="shared" si="0"/>
        <v>1</v>
      </c>
      <c r="K41">
        <f t="shared" si="1"/>
        <v>10</v>
      </c>
      <c r="L41">
        <v>0</v>
      </c>
    </row>
    <row r="42" spans="1:12" x14ac:dyDescent="0.15">
      <c r="A42">
        <v>41</v>
      </c>
      <c r="B42" s="1">
        <v>40908</v>
      </c>
      <c r="C42" s="2">
        <v>0.51268518518518513</v>
      </c>
      <c r="D42" t="s">
        <v>6</v>
      </c>
      <c r="E42" s="3" t="s">
        <v>33</v>
      </c>
      <c r="F42">
        <v>1</v>
      </c>
      <c r="G42">
        <v>1</v>
      </c>
      <c r="I42" s="3" t="s">
        <v>47</v>
      </c>
      <c r="J42" s="4">
        <f t="shared" si="0"/>
        <v>4</v>
      </c>
      <c r="K42">
        <f t="shared" si="1"/>
        <v>40</v>
      </c>
      <c r="L42">
        <v>108</v>
      </c>
    </row>
    <row r="43" spans="1:12" x14ac:dyDescent="0.15">
      <c r="A43">
        <v>42</v>
      </c>
      <c r="B43" s="1">
        <v>40908</v>
      </c>
      <c r="C43" s="2">
        <v>0.50821759259259258</v>
      </c>
      <c r="D43" t="s">
        <v>6</v>
      </c>
      <c r="E43" s="3" t="s">
        <v>33</v>
      </c>
      <c r="F43">
        <v>180</v>
      </c>
      <c r="G43">
        <v>173</v>
      </c>
      <c r="I43" s="3" t="s">
        <v>48</v>
      </c>
      <c r="J43" s="4">
        <f t="shared" si="0"/>
        <v>7</v>
      </c>
      <c r="K43">
        <f t="shared" si="1"/>
        <v>70</v>
      </c>
      <c r="L43">
        <v>7</v>
      </c>
    </row>
    <row r="44" spans="1:12" x14ac:dyDescent="0.15">
      <c r="A44">
        <v>43</v>
      </c>
      <c r="B44" s="1">
        <v>40908</v>
      </c>
      <c r="C44" s="2">
        <v>0.4334722222222222</v>
      </c>
      <c r="D44" t="s">
        <v>6</v>
      </c>
      <c r="E44" s="3" t="s">
        <v>33</v>
      </c>
      <c r="F44">
        <v>2</v>
      </c>
      <c r="G44">
        <v>2</v>
      </c>
    </row>
    <row r="45" spans="1:12" x14ac:dyDescent="0.15">
      <c r="A45">
        <v>44</v>
      </c>
      <c r="B45" s="1">
        <v>40908</v>
      </c>
      <c r="C45" s="2">
        <v>0.43231481481481482</v>
      </c>
      <c r="D45" t="s">
        <v>6</v>
      </c>
      <c r="E45" s="3" t="s">
        <v>33</v>
      </c>
      <c r="F45">
        <v>6</v>
      </c>
      <c r="G45">
        <v>6</v>
      </c>
    </row>
    <row r="46" spans="1:12" x14ac:dyDescent="0.15">
      <c r="A46">
        <v>45</v>
      </c>
      <c r="B46" s="1">
        <v>40908</v>
      </c>
      <c r="C46" s="2">
        <v>0.42769675925925926</v>
      </c>
      <c r="D46" t="s">
        <v>6</v>
      </c>
      <c r="E46" s="3" t="s">
        <v>33</v>
      </c>
      <c r="F46">
        <v>8</v>
      </c>
      <c r="G46">
        <v>9</v>
      </c>
    </row>
    <row r="47" spans="1:12" x14ac:dyDescent="0.15">
      <c r="A47">
        <v>46</v>
      </c>
      <c r="B47" s="1">
        <v>40908</v>
      </c>
      <c r="C47" s="2">
        <v>0.42554398148148148</v>
      </c>
      <c r="D47" t="s">
        <v>6</v>
      </c>
      <c r="E47" s="3" t="s">
        <v>33</v>
      </c>
      <c r="F47">
        <v>9</v>
      </c>
      <c r="G47">
        <v>10</v>
      </c>
    </row>
    <row r="48" spans="1:12" x14ac:dyDescent="0.15">
      <c r="A48">
        <v>47</v>
      </c>
      <c r="B48" s="1">
        <v>40908</v>
      </c>
      <c r="C48" s="2">
        <v>0.42268518518518516</v>
      </c>
      <c r="D48" t="s">
        <v>6</v>
      </c>
      <c r="E48" s="3" t="s">
        <v>33</v>
      </c>
      <c r="F48">
        <v>10</v>
      </c>
      <c r="G48">
        <v>10</v>
      </c>
    </row>
    <row r="49" spans="1:7" x14ac:dyDescent="0.15">
      <c r="A49">
        <v>48</v>
      </c>
      <c r="B49" s="1">
        <v>40900</v>
      </c>
      <c r="C49" s="2">
        <v>0.96695601851851853</v>
      </c>
      <c r="D49" t="s">
        <v>6</v>
      </c>
      <c r="E49" s="3" t="s">
        <v>34</v>
      </c>
      <c r="F49">
        <v>3</v>
      </c>
      <c r="G49">
        <v>3</v>
      </c>
    </row>
    <row r="50" spans="1:7" x14ac:dyDescent="0.15">
      <c r="A50">
        <v>49</v>
      </c>
      <c r="B50" s="1">
        <v>40898</v>
      </c>
      <c r="C50" s="2">
        <v>0.13763888888888889</v>
      </c>
      <c r="D50" t="s">
        <v>6</v>
      </c>
      <c r="E50" s="3" t="s">
        <v>35</v>
      </c>
      <c r="F50">
        <v>0</v>
      </c>
      <c r="G50">
        <v>0</v>
      </c>
    </row>
    <row r="51" spans="1:7" x14ac:dyDescent="0.15">
      <c r="A51">
        <v>50</v>
      </c>
      <c r="B51" s="1">
        <v>40895</v>
      </c>
      <c r="C51" s="2">
        <v>0.62753472222222217</v>
      </c>
      <c r="D51" t="s">
        <v>6</v>
      </c>
      <c r="E51" s="3" t="s">
        <v>36</v>
      </c>
      <c r="F51">
        <v>1</v>
      </c>
      <c r="G51">
        <v>1</v>
      </c>
    </row>
    <row r="52" spans="1:7" x14ac:dyDescent="0.15">
      <c r="A52">
        <v>51</v>
      </c>
      <c r="B52" s="1">
        <v>40895</v>
      </c>
      <c r="C52" s="2">
        <v>0.44527777777777783</v>
      </c>
      <c r="D52" t="s">
        <v>6</v>
      </c>
      <c r="E52" s="3" t="s">
        <v>37</v>
      </c>
      <c r="F52">
        <v>1</v>
      </c>
      <c r="G52">
        <v>2</v>
      </c>
    </row>
    <row r="53" spans="1:7" x14ac:dyDescent="0.15">
      <c r="A53">
        <v>52</v>
      </c>
      <c r="B53" s="1">
        <v>40895</v>
      </c>
      <c r="C53" s="2">
        <v>0.20025462962962962</v>
      </c>
      <c r="D53" t="s">
        <v>6</v>
      </c>
      <c r="E53" s="3" t="s">
        <v>38</v>
      </c>
      <c r="F53">
        <v>5</v>
      </c>
      <c r="G53">
        <v>6</v>
      </c>
    </row>
    <row r="54" spans="1:7" x14ac:dyDescent="0.15">
      <c r="A54">
        <v>53</v>
      </c>
      <c r="B54" s="1">
        <v>40895</v>
      </c>
      <c r="C54" s="2">
        <v>2.1076388888888891E-2</v>
      </c>
      <c r="D54" t="s">
        <v>6</v>
      </c>
      <c r="E54" s="3" t="s">
        <v>39</v>
      </c>
      <c r="F54">
        <v>2</v>
      </c>
      <c r="G54">
        <v>3</v>
      </c>
    </row>
    <row r="55" spans="1:7" x14ac:dyDescent="0.15">
      <c r="A55">
        <v>54</v>
      </c>
      <c r="B55" s="1">
        <v>40894</v>
      </c>
      <c r="C55" s="2">
        <v>0.66781250000000003</v>
      </c>
      <c r="D55" t="s">
        <v>6</v>
      </c>
      <c r="E55" s="3" t="s">
        <v>40</v>
      </c>
      <c r="F55">
        <v>1</v>
      </c>
      <c r="G55">
        <v>1</v>
      </c>
    </row>
    <row r="56" spans="1:7" x14ac:dyDescent="0.15">
      <c r="A56">
        <v>55</v>
      </c>
      <c r="B56" s="1">
        <v>40894</v>
      </c>
      <c r="C56" s="2">
        <v>0.66756944444444455</v>
      </c>
      <c r="D56" t="s">
        <v>6</v>
      </c>
      <c r="E56" s="3" t="s">
        <v>40</v>
      </c>
      <c r="F56">
        <v>0</v>
      </c>
      <c r="G56">
        <v>4</v>
      </c>
    </row>
    <row r="57" spans="1:7" x14ac:dyDescent="0.15">
      <c r="A57">
        <v>56</v>
      </c>
      <c r="B57" s="1">
        <v>40891</v>
      </c>
      <c r="C57" s="2">
        <v>0.96968750000000004</v>
      </c>
      <c r="D57" t="s">
        <v>6</v>
      </c>
      <c r="E57" s="3" t="s">
        <v>41</v>
      </c>
      <c r="F57">
        <v>2</v>
      </c>
      <c r="G57">
        <v>2</v>
      </c>
    </row>
    <row r="58" spans="1:7" x14ac:dyDescent="0.15">
      <c r="A58">
        <v>57</v>
      </c>
      <c r="B58" s="1">
        <v>40891</v>
      </c>
      <c r="C58" s="2">
        <v>0.88674768518518521</v>
      </c>
      <c r="D58" t="s">
        <v>6</v>
      </c>
      <c r="E58" s="3" t="s">
        <v>41</v>
      </c>
      <c r="F58">
        <v>3</v>
      </c>
      <c r="G58">
        <v>2</v>
      </c>
    </row>
    <row r="59" spans="1:7" x14ac:dyDescent="0.15">
      <c r="A59">
        <v>58</v>
      </c>
      <c r="B59" s="1">
        <v>40891</v>
      </c>
      <c r="C59" s="2">
        <v>0.88618055555555564</v>
      </c>
      <c r="D59" t="s">
        <v>6</v>
      </c>
      <c r="E59" s="3" t="s">
        <v>41</v>
      </c>
      <c r="F59">
        <v>3</v>
      </c>
      <c r="G59">
        <v>1</v>
      </c>
    </row>
    <row r="60" spans="1:7" x14ac:dyDescent="0.15">
      <c r="A60">
        <v>59</v>
      </c>
      <c r="B60" s="1">
        <v>40891</v>
      </c>
      <c r="C60" s="2">
        <v>0.88096064814814812</v>
      </c>
      <c r="D60" t="s">
        <v>6</v>
      </c>
      <c r="E60" s="3" t="s">
        <v>41</v>
      </c>
      <c r="F60">
        <v>394</v>
      </c>
      <c r="G60">
        <v>0</v>
      </c>
    </row>
    <row r="61" spans="1:7" x14ac:dyDescent="0.15">
      <c r="A61">
        <v>60</v>
      </c>
      <c r="B61" s="1">
        <v>41465</v>
      </c>
      <c r="C61" s="2">
        <v>0.92937499999999995</v>
      </c>
      <c r="D61" t="s">
        <v>42</v>
      </c>
      <c r="E61" s="3" t="s">
        <v>43</v>
      </c>
      <c r="F61">
        <v>3</v>
      </c>
      <c r="G61">
        <v>1</v>
      </c>
    </row>
    <row r="62" spans="1:7" x14ac:dyDescent="0.15">
      <c r="A62">
        <v>61</v>
      </c>
      <c r="B62" s="1">
        <v>41465</v>
      </c>
      <c r="C62" s="2">
        <v>0.92442129629629621</v>
      </c>
      <c r="D62" t="s">
        <v>42</v>
      </c>
      <c r="E62" s="3" t="s">
        <v>43</v>
      </c>
      <c r="F62">
        <v>40</v>
      </c>
      <c r="G62">
        <v>14</v>
      </c>
    </row>
    <row r="63" spans="1:7" x14ac:dyDescent="0.15">
      <c r="A63">
        <v>62</v>
      </c>
      <c r="B63" s="1">
        <v>41342</v>
      </c>
      <c r="C63" s="2">
        <v>0.7874768518518519</v>
      </c>
      <c r="D63" t="s">
        <v>42</v>
      </c>
      <c r="E63" s="3" t="s">
        <v>44</v>
      </c>
      <c r="F63">
        <v>102</v>
      </c>
      <c r="G63">
        <v>606</v>
      </c>
    </row>
    <row r="64" spans="1:7" x14ac:dyDescent="0.15">
      <c r="A64">
        <v>63</v>
      </c>
      <c r="B64" s="1">
        <v>41342</v>
      </c>
      <c r="C64" s="2">
        <v>0.72981481481481481</v>
      </c>
      <c r="D64" t="s">
        <v>42</v>
      </c>
      <c r="E64" s="3" t="s">
        <v>45</v>
      </c>
      <c r="F64">
        <v>606</v>
      </c>
      <c r="G64">
        <v>104</v>
      </c>
    </row>
    <row r="65" spans="1:7" x14ac:dyDescent="0.15">
      <c r="A65">
        <v>64</v>
      </c>
      <c r="B65" s="1">
        <v>40959</v>
      </c>
      <c r="C65" s="2">
        <v>0.72289351851851846</v>
      </c>
      <c r="D65" t="s">
        <v>42</v>
      </c>
      <c r="E65" s="3" t="s">
        <v>46</v>
      </c>
      <c r="F65">
        <v>0</v>
      </c>
      <c r="G65">
        <v>27</v>
      </c>
    </row>
    <row r="66" spans="1:7" x14ac:dyDescent="0.15">
      <c r="A66">
        <v>65</v>
      </c>
      <c r="B66" s="1">
        <v>40938</v>
      </c>
      <c r="C66" s="2">
        <v>4.7106481481481478E-3</v>
      </c>
      <c r="D66" t="s">
        <v>42</v>
      </c>
      <c r="E66" s="3" t="s">
        <v>47</v>
      </c>
      <c r="F66">
        <v>0</v>
      </c>
      <c r="G66">
        <v>78</v>
      </c>
    </row>
    <row r="67" spans="1:7" x14ac:dyDescent="0.15">
      <c r="A67">
        <v>66</v>
      </c>
      <c r="B67" s="1">
        <v>40938</v>
      </c>
      <c r="C67" s="2">
        <v>3.0439814814814821E-3</v>
      </c>
      <c r="D67" t="s">
        <v>42</v>
      </c>
      <c r="E67" s="3" t="s">
        <v>47</v>
      </c>
      <c r="F67">
        <v>106</v>
      </c>
      <c r="G67">
        <v>2</v>
      </c>
    </row>
    <row r="68" spans="1:7" x14ac:dyDescent="0.15">
      <c r="A68">
        <v>67</v>
      </c>
      <c r="B68" s="1">
        <v>40938</v>
      </c>
      <c r="C68" s="2">
        <v>1.25E-3</v>
      </c>
      <c r="D68" t="s">
        <v>42</v>
      </c>
      <c r="E68" s="3" t="s">
        <v>47</v>
      </c>
      <c r="F68">
        <v>1</v>
      </c>
      <c r="G68">
        <v>2</v>
      </c>
    </row>
    <row r="69" spans="1:7" x14ac:dyDescent="0.15">
      <c r="A69">
        <v>68</v>
      </c>
      <c r="B69" s="1">
        <v>40938</v>
      </c>
      <c r="C69" s="2">
        <v>9.7222222222222209E-4</v>
      </c>
      <c r="D69" t="s">
        <v>42</v>
      </c>
      <c r="E69" s="3" t="s">
        <v>47</v>
      </c>
      <c r="F69">
        <v>1</v>
      </c>
      <c r="G69">
        <v>2</v>
      </c>
    </row>
    <row r="70" spans="1:7" x14ac:dyDescent="0.15">
      <c r="A70">
        <v>69</v>
      </c>
      <c r="B70" s="1">
        <v>40937</v>
      </c>
      <c r="C70" s="2">
        <v>0.99925925925925929</v>
      </c>
      <c r="D70" t="s">
        <v>42</v>
      </c>
      <c r="E70" s="3" t="s">
        <v>48</v>
      </c>
      <c r="F70">
        <v>1</v>
      </c>
      <c r="G70">
        <v>2</v>
      </c>
    </row>
    <row r="71" spans="1:7" x14ac:dyDescent="0.15">
      <c r="A71">
        <v>70</v>
      </c>
      <c r="B71" s="1">
        <v>40937</v>
      </c>
      <c r="C71" s="2">
        <v>0.9989351851851852</v>
      </c>
      <c r="D71" t="s">
        <v>42</v>
      </c>
      <c r="E71" s="3" t="s">
        <v>48</v>
      </c>
      <c r="F71">
        <v>1</v>
      </c>
      <c r="G71">
        <v>2</v>
      </c>
    </row>
    <row r="72" spans="1:7" x14ac:dyDescent="0.15">
      <c r="A72">
        <v>71</v>
      </c>
      <c r="B72" s="1">
        <v>40937</v>
      </c>
      <c r="C72" s="2">
        <v>0.99856481481481474</v>
      </c>
      <c r="D72" t="s">
        <v>42</v>
      </c>
      <c r="E72" s="3" t="s">
        <v>48</v>
      </c>
      <c r="F72">
        <v>1</v>
      </c>
      <c r="G72">
        <v>2</v>
      </c>
    </row>
    <row r="73" spans="1:7" x14ac:dyDescent="0.15">
      <c r="A73">
        <v>72</v>
      </c>
      <c r="B73" s="1">
        <v>40937</v>
      </c>
      <c r="C73" s="2">
        <v>0.99827546296296299</v>
      </c>
      <c r="D73" t="s">
        <v>42</v>
      </c>
      <c r="E73" s="3" t="s">
        <v>48</v>
      </c>
      <c r="F73">
        <v>1</v>
      </c>
      <c r="G73">
        <v>2</v>
      </c>
    </row>
    <row r="74" spans="1:7" x14ac:dyDescent="0.15">
      <c r="A74">
        <v>73</v>
      </c>
      <c r="B74" s="1">
        <v>40937</v>
      </c>
      <c r="C74" s="2">
        <v>0.99797453703703709</v>
      </c>
      <c r="D74" t="s">
        <v>42</v>
      </c>
      <c r="E74" s="3" t="s">
        <v>48</v>
      </c>
      <c r="F74">
        <v>1</v>
      </c>
      <c r="G74">
        <v>2</v>
      </c>
    </row>
    <row r="75" spans="1:7" x14ac:dyDescent="0.15">
      <c r="A75">
        <v>74</v>
      </c>
      <c r="B75" s="1">
        <v>40937</v>
      </c>
      <c r="C75" s="2">
        <v>0.99763888888888896</v>
      </c>
      <c r="D75" t="s">
        <v>42</v>
      </c>
      <c r="E75" s="3" t="s">
        <v>48</v>
      </c>
      <c r="F75">
        <v>1</v>
      </c>
      <c r="G75">
        <v>2</v>
      </c>
    </row>
    <row r="76" spans="1:7" x14ac:dyDescent="0.15">
      <c r="A76">
        <v>75</v>
      </c>
      <c r="B76" s="1">
        <v>40937</v>
      </c>
      <c r="C76" s="2">
        <v>0.99693287037037026</v>
      </c>
      <c r="D76" t="s">
        <v>42</v>
      </c>
      <c r="E76" s="3" t="s">
        <v>48</v>
      </c>
      <c r="F76">
        <v>1</v>
      </c>
      <c r="G76">
        <v>2</v>
      </c>
    </row>
    <row r="77" spans="1:7" x14ac:dyDescent="0.15">
      <c r="A77">
        <v>76</v>
      </c>
      <c r="B77" s="1">
        <v>42360</v>
      </c>
      <c r="C77" s="2">
        <v>3.6006944444444446E-2</v>
      </c>
      <c r="D77" t="s">
        <v>61</v>
      </c>
      <c r="E77" s="3" t="s">
        <v>62</v>
      </c>
      <c r="F77">
        <v>1</v>
      </c>
      <c r="G77">
        <v>1</v>
      </c>
    </row>
    <row r="78" spans="1:7" x14ac:dyDescent="0.15">
      <c r="A78">
        <v>77</v>
      </c>
      <c r="B78" s="1">
        <v>42149</v>
      </c>
      <c r="C78" s="2">
        <v>0.50670138888888883</v>
      </c>
      <c r="D78" t="s">
        <v>61</v>
      </c>
      <c r="E78" s="3" t="s">
        <v>63</v>
      </c>
      <c r="F78" s="10">
        <v>1</v>
      </c>
      <c r="G78">
        <v>1</v>
      </c>
    </row>
    <row r="79" spans="1:7" x14ac:dyDescent="0.15">
      <c r="A79">
        <v>78</v>
      </c>
      <c r="B79" s="1">
        <v>42111</v>
      </c>
      <c r="C79" s="2">
        <v>0.91541666666666666</v>
      </c>
      <c r="D79" t="s">
        <v>61</v>
      </c>
      <c r="E79" s="3" t="s">
        <v>64</v>
      </c>
      <c r="F79">
        <v>1</v>
      </c>
      <c r="G79">
        <v>1</v>
      </c>
    </row>
    <row r="80" spans="1:7" x14ac:dyDescent="0.15">
      <c r="A80">
        <v>79</v>
      </c>
      <c r="B80" s="1">
        <v>41762</v>
      </c>
      <c r="C80" s="2">
        <v>0.82565972222222228</v>
      </c>
      <c r="D80" t="s">
        <v>61</v>
      </c>
      <c r="E80" s="3" t="s">
        <v>82</v>
      </c>
      <c r="F80">
        <v>29</v>
      </c>
      <c r="G80">
        <v>29</v>
      </c>
    </row>
    <row r="81" spans="1:7" x14ac:dyDescent="0.15">
      <c r="A81">
        <v>80</v>
      </c>
      <c r="B81" s="1">
        <v>41749</v>
      </c>
      <c r="C81" s="2">
        <v>0.69195601851851851</v>
      </c>
      <c r="D81" t="s">
        <v>61</v>
      </c>
      <c r="E81" s="3" t="s">
        <v>65</v>
      </c>
      <c r="F81">
        <v>25</v>
      </c>
      <c r="G81">
        <v>25</v>
      </c>
    </row>
    <row r="82" spans="1:7" x14ac:dyDescent="0.15">
      <c r="A82">
        <v>81</v>
      </c>
      <c r="B82" s="1">
        <v>41747</v>
      </c>
      <c r="C82" s="2">
        <v>0.98993055555555554</v>
      </c>
      <c r="D82" t="s">
        <v>61</v>
      </c>
      <c r="E82" s="3" t="s">
        <v>66</v>
      </c>
      <c r="F82">
        <v>13</v>
      </c>
      <c r="G82">
        <v>7</v>
      </c>
    </row>
    <row r="83" spans="1:7" x14ac:dyDescent="0.15">
      <c r="A83">
        <v>82</v>
      </c>
      <c r="B83" s="1">
        <v>41313</v>
      </c>
      <c r="C83" s="2">
        <v>5.3240740740740748E-3</v>
      </c>
      <c r="D83" t="s">
        <v>61</v>
      </c>
      <c r="E83" s="3" t="s">
        <v>67</v>
      </c>
      <c r="F83">
        <v>1</v>
      </c>
      <c r="G83">
        <v>1</v>
      </c>
    </row>
    <row r="84" spans="1:7" x14ac:dyDescent="0.15">
      <c r="A84">
        <v>83</v>
      </c>
      <c r="B84" s="1">
        <v>41265</v>
      </c>
      <c r="C84" s="2">
        <v>0.96910879629629632</v>
      </c>
      <c r="D84" t="s">
        <v>61</v>
      </c>
      <c r="E84" s="3" t="s">
        <v>68</v>
      </c>
      <c r="F84">
        <v>1</v>
      </c>
      <c r="G84">
        <v>1</v>
      </c>
    </row>
    <row r="85" spans="1:7" x14ac:dyDescent="0.15">
      <c r="A85">
        <v>84</v>
      </c>
      <c r="B85" s="1">
        <v>41221</v>
      </c>
      <c r="C85" s="2">
        <v>0.49738425925925928</v>
      </c>
      <c r="D85" t="s">
        <v>61</v>
      </c>
      <c r="E85" s="3" t="s">
        <v>69</v>
      </c>
      <c r="F85">
        <v>1</v>
      </c>
      <c r="G85">
        <v>1</v>
      </c>
    </row>
    <row r="86" spans="1:7" x14ac:dyDescent="0.15">
      <c r="A86">
        <v>85</v>
      </c>
      <c r="B86" s="1">
        <v>41219</v>
      </c>
      <c r="C86" s="2">
        <v>0.61690972222222229</v>
      </c>
      <c r="D86" t="s">
        <v>61</v>
      </c>
      <c r="E86" s="3" t="s">
        <v>70</v>
      </c>
      <c r="F86">
        <v>1</v>
      </c>
      <c r="G86">
        <v>1</v>
      </c>
    </row>
    <row r="87" spans="1:7" x14ac:dyDescent="0.15">
      <c r="A87">
        <v>86</v>
      </c>
      <c r="B87" s="1">
        <v>41153</v>
      </c>
      <c r="C87" s="2">
        <v>0.17373842592592592</v>
      </c>
      <c r="D87" t="s">
        <v>61</v>
      </c>
      <c r="E87" s="3" t="s">
        <v>71</v>
      </c>
      <c r="F87">
        <v>1</v>
      </c>
      <c r="G87">
        <v>1</v>
      </c>
    </row>
    <row r="88" spans="1:7" x14ac:dyDescent="0.15">
      <c r="A88">
        <v>87</v>
      </c>
      <c r="B88" s="1">
        <v>41131</v>
      </c>
      <c r="C88" s="2">
        <v>0.83060185185185187</v>
      </c>
      <c r="D88" t="s">
        <v>61</v>
      </c>
      <c r="E88" s="3" t="s">
        <v>72</v>
      </c>
      <c r="F88">
        <v>1</v>
      </c>
      <c r="G88">
        <v>1</v>
      </c>
    </row>
    <row r="89" spans="1:7" x14ac:dyDescent="0.15">
      <c r="A89">
        <v>88</v>
      </c>
      <c r="B89" s="1">
        <v>41131</v>
      </c>
      <c r="C89" s="2">
        <v>0.82906250000000004</v>
      </c>
      <c r="D89" t="s">
        <v>61</v>
      </c>
      <c r="E89" s="3" t="s">
        <v>72</v>
      </c>
      <c r="F89">
        <v>1</v>
      </c>
      <c r="G89">
        <v>1</v>
      </c>
    </row>
    <row r="90" spans="1:7" x14ac:dyDescent="0.15">
      <c r="A90">
        <v>89</v>
      </c>
      <c r="B90" s="1">
        <v>41111</v>
      </c>
      <c r="C90" s="2">
        <v>0.35806712962962961</v>
      </c>
      <c r="D90" t="s">
        <v>61</v>
      </c>
      <c r="E90" s="3" t="s">
        <v>73</v>
      </c>
      <c r="F90">
        <v>1</v>
      </c>
      <c r="G90">
        <v>1</v>
      </c>
    </row>
    <row r="91" spans="1:7" x14ac:dyDescent="0.15">
      <c r="A91">
        <v>90</v>
      </c>
      <c r="B91" s="1">
        <v>41111</v>
      </c>
      <c r="C91" s="2">
        <v>0.35783564814814817</v>
      </c>
      <c r="D91" t="s">
        <v>61</v>
      </c>
      <c r="E91" s="3" t="s">
        <v>73</v>
      </c>
      <c r="F91">
        <v>1</v>
      </c>
      <c r="G91">
        <v>1</v>
      </c>
    </row>
    <row r="92" spans="1:7" x14ac:dyDescent="0.15">
      <c r="A92">
        <v>91</v>
      </c>
      <c r="B92" s="1">
        <v>41111</v>
      </c>
      <c r="C92" s="2">
        <v>0.3573263888888889</v>
      </c>
      <c r="D92" t="s">
        <v>61</v>
      </c>
      <c r="E92" s="3" t="s">
        <v>73</v>
      </c>
      <c r="F92">
        <v>2</v>
      </c>
      <c r="G92">
        <v>2</v>
      </c>
    </row>
    <row r="93" spans="1:7" x14ac:dyDescent="0.15">
      <c r="A93">
        <v>92</v>
      </c>
      <c r="B93" s="1">
        <v>40975</v>
      </c>
      <c r="C93" s="2">
        <v>0.1545138888888889</v>
      </c>
      <c r="D93" t="s">
        <v>61</v>
      </c>
      <c r="E93" s="3" t="s">
        <v>74</v>
      </c>
      <c r="F93">
        <v>1</v>
      </c>
      <c r="G93">
        <v>1</v>
      </c>
    </row>
    <row r="94" spans="1:7" x14ac:dyDescent="0.15">
      <c r="A94">
        <v>93</v>
      </c>
      <c r="B94" s="1">
        <v>40960</v>
      </c>
      <c r="C94" s="2">
        <v>0.13578703703703704</v>
      </c>
      <c r="D94" t="s">
        <v>61</v>
      </c>
      <c r="E94" s="3" t="s">
        <v>75</v>
      </c>
      <c r="F94">
        <v>1</v>
      </c>
      <c r="G94">
        <v>1</v>
      </c>
    </row>
    <row r="95" spans="1:7" x14ac:dyDescent="0.15">
      <c r="A95">
        <v>94</v>
      </c>
      <c r="B95" s="1">
        <v>40960</v>
      </c>
      <c r="C95" s="2">
        <v>0.13552083333333334</v>
      </c>
      <c r="D95" t="s">
        <v>61</v>
      </c>
      <c r="E95" s="3" t="s">
        <v>75</v>
      </c>
      <c r="F95">
        <v>3</v>
      </c>
      <c r="G95">
        <v>3</v>
      </c>
    </row>
    <row r="96" spans="1:7" x14ac:dyDescent="0.15">
      <c r="A96">
        <v>95</v>
      </c>
      <c r="B96" s="1">
        <v>40960</v>
      </c>
      <c r="C96" s="2">
        <v>0.13505787037037037</v>
      </c>
      <c r="D96" t="s">
        <v>61</v>
      </c>
      <c r="E96" s="3" t="s">
        <v>75</v>
      </c>
      <c r="F96">
        <v>3</v>
      </c>
      <c r="G96">
        <v>3</v>
      </c>
    </row>
    <row r="97" spans="1:7" x14ac:dyDescent="0.15">
      <c r="A97">
        <v>96</v>
      </c>
      <c r="B97" s="1">
        <v>40935</v>
      </c>
      <c r="C97" s="2">
        <v>0.96589120370370374</v>
      </c>
      <c r="D97" t="s">
        <v>61</v>
      </c>
      <c r="E97" s="3" t="s">
        <v>76</v>
      </c>
      <c r="F97">
        <v>2</v>
      </c>
      <c r="G97">
        <v>2</v>
      </c>
    </row>
    <row r="98" spans="1:7" x14ac:dyDescent="0.15">
      <c r="A98">
        <v>97</v>
      </c>
      <c r="B98" s="1">
        <v>40928</v>
      </c>
      <c r="C98" s="2">
        <v>0.22865740740740739</v>
      </c>
      <c r="D98" t="s">
        <v>61</v>
      </c>
      <c r="E98" s="3" t="s">
        <v>77</v>
      </c>
      <c r="F98">
        <v>1</v>
      </c>
      <c r="G98">
        <v>2</v>
      </c>
    </row>
    <row r="99" spans="1:7" x14ac:dyDescent="0.15">
      <c r="A99">
        <v>98</v>
      </c>
      <c r="B99" s="1">
        <v>40922</v>
      </c>
      <c r="C99" s="2">
        <v>3.1006944444444445E-2</v>
      </c>
      <c r="D99" t="s">
        <v>61</v>
      </c>
      <c r="E99" s="3" t="s">
        <v>78</v>
      </c>
      <c r="F99">
        <v>1</v>
      </c>
      <c r="G99">
        <v>1</v>
      </c>
    </row>
    <row r="100" spans="1:7" x14ac:dyDescent="0.15">
      <c r="A100">
        <v>99</v>
      </c>
      <c r="B100" s="1">
        <v>40922</v>
      </c>
      <c r="C100" s="2">
        <v>2.238425925925926E-2</v>
      </c>
      <c r="D100" t="s">
        <v>61</v>
      </c>
      <c r="E100" s="3" t="s">
        <v>78</v>
      </c>
      <c r="F100">
        <v>1</v>
      </c>
      <c r="G100">
        <v>0</v>
      </c>
    </row>
    <row r="101" spans="1:7" x14ac:dyDescent="0.15">
      <c r="A101">
        <v>100</v>
      </c>
      <c r="B101" s="1">
        <v>40921</v>
      </c>
      <c r="C101" s="2">
        <v>0.38925925925925925</v>
      </c>
      <c r="D101" t="s">
        <v>61</v>
      </c>
      <c r="E101" s="3" t="s">
        <v>79</v>
      </c>
      <c r="F101">
        <v>1</v>
      </c>
      <c r="G101">
        <v>1</v>
      </c>
    </row>
    <row r="102" spans="1:7" x14ac:dyDescent="0.15">
      <c r="A102">
        <v>101</v>
      </c>
      <c r="B102" s="1">
        <v>40921</v>
      </c>
      <c r="C102" s="2">
        <v>0.38902777777777775</v>
      </c>
      <c r="D102" t="s">
        <v>61</v>
      </c>
      <c r="E102" s="3" t="s">
        <v>79</v>
      </c>
      <c r="F102">
        <v>1</v>
      </c>
      <c r="G102">
        <v>0</v>
      </c>
    </row>
    <row r="103" spans="1:7" x14ac:dyDescent="0.15">
      <c r="A103">
        <v>102</v>
      </c>
      <c r="B103" s="1">
        <v>40920</v>
      </c>
      <c r="C103" s="2">
        <v>0.18081018518518518</v>
      </c>
      <c r="D103" t="s">
        <v>61</v>
      </c>
      <c r="E103" s="3" t="s">
        <v>80</v>
      </c>
      <c r="F103">
        <v>1</v>
      </c>
      <c r="G103">
        <v>1</v>
      </c>
    </row>
    <row r="104" spans="1:7" x14ac:dyDescent="0.15">
      <c r="A104">
        <v>103</v>
      </c>
      <c r="B104" s="1">
        <v>40920</v>
      </c>
      <c r="C104" s="2">
        <v>0.18030092592592592</v>
      </c>
      <c r="D104" t="s">
        <v>61</v>
      </c>
      <c r="E104" s="3" t="s">
        <v>80</v>
      </c>
      <c r="F104">
        <v>1</v>
      </c>
      <c r="G104">
        <v>0</v>
      </c>
    </row>
    <row r="105" spans="1:7" x14ac:dyDescent="0.15">
      <c r="A105">
        <v>104</v>
      </c>
      <c r="B105" s="1">
        <v>40914</v>
      </c>
      <c r="C105" s="2">
        <v>0.92930555555555561</v>
      </c>
      <c r="D105" t="s">
        <v>61</v>
      </c>
      <c r="E105" s="3" t="s">
        <v>81</v>
      </c>
      <c r="F105">
        <v>2</v>
      </c>
      <c r="G105">
        <v>2</v>
      </c>
    </row>
    <row r="106" spans="1:7" x14ac:dyDescent="0.15">
      <c r="A106">
        <v>105</v>
      </c>
      <c r="B106" s="1">
        <v>40914</v>
      </c>
      <c r="C106" s="2">
        <v>0.92896990740740737</v>
      </c>
      <c r="D106" t="s">
        <v>61</v>
      </c>
      <c r="E106" s="3" t="s">
        <v>81</v>
      </c>
      <c r="F106">
        <v>3</v>
      </c>
      <c r="G106">
        <v>3</v>
      </c>
    </row>
    <row r="107" spans="1:7" x14ac:dyDescent="0.15">
      <c r="A107">
        <v>106</v>
      </c>
      <c r="B107" s="1">
        <v>40914</v>
      </c>
      <c r="C107" s="2">
        <v>0.92056712962962972</v>
      </c>
      <c r="D107" t="s">
        <v>61</v>
      </c>
      <c r="E107" s="3" t="s">
        <v>81</v>
      </c>
      <c r="F107">
        <v>1</v>
      </c>
      <c r="G107">
        <v>1</v>
      </c>
    </row>
    <row r="108" spans="1:7" x14ac:dyDescent="0.15">
      <c r="A108">
        <v>107</v>
      </c>
      <c r="B108" s="1">
        <v>40914</v>
      </c>
      <c r="C108" s="2">
        <v>0.91895833333333332</v>
      </c>
      <c r="D108" t="s">
        <v>61</v>
      </c>
      <c r="E108" s="3" t="s">
        <v>81</v>
      </c>
      <c r="F108">
        <v>3</v>
      </c>
      <c r="G108">
        <v>2</v>
      </c>
    </row>
    <row r="109" spans="1:7" x14ac:dyDescent="0.15">
      <c r="A109">
        <v>108</v>
      </c>
      <c r="B109" s="1">
        <v>40914</v>
      </c>
      <c r="C109" s="2">
        <v>0.91210648148148143</v>
      </c>
      <c r="D109" t="s">
        <v>61</v>
      </c>
      <c r="E109" s="3" t="s">
        <v>81</v>
      </c>
      <c r="F109">
        <v>5</v>
      </c>
      <c r="G109">
        <v>1</v>
      </c>
    </row>
    <row r="110" spans="1:7" x14ac:dyDescent="0.15">
      <c r="A110">
        <v>109</v>
      </c>
      <c r="B110" s="1">
        <v>40914</v>
      </c>
      <c r="C110" s="2">
        <v>0.9044212962962962</v>
      </c>
      <c r="D110" t="s">
        <v>61</v>
      </c>
      <c r="E110" s="3" t="s">
        <v>81</v>
      </c>
      <c r="F110">
        <v>1</v>
      </c>
      <c r="G110">
        <v>0</v>
      </c>
    </row>
    <row r="111" spans="1:7" x14ac:dyDescent="0.15">
      <c r="A111">
        <v>110</v>
      </c>
      <c r="B111" s="1">
        <v>40914</v>
      </c>
      <c r="C111" s="2">
        <v>0.90209490740740739</v>
      </c>
      <c r="D111" t="s">
        <v>61</v>
      </c>
      <c r="E111" s="3" t="s">
        <v>81</v>
      </c>
      <c r="F111">
        <v>2</v>
      </c>
      <c r="G111">
        <v>0</v>
      </c>
    </row>
    <row r="112" spans="1:7" x14ac:dyDescent="0.15">
      <c r="A112">
        <v>111</v>
      </c>
      <c r="B112" s="1">
        <v>40914</v>
      </c>
      <c r="C112" s="2">
        <v>0.89931712962962962</v>
      </c>
      <c r="D112" t="s">
        <v>61</v>
      </c>
      <c r="E112" s="3" t="s">
        <v>81</v>
      </c>
      <c r="F112">
        <v>6</v>
      </c>
      <c r="G112">
        <v>2</v>
      </c>
    </row>
    <row r="113" spans="1:7" x14ac:dyDescent="0.15">
      <c r="A113">
        <v>112</v>
      </c>
      <c r="B113" s="1">
        <v>40914</v>
      </c>
      <c r="C113" s="2">
        <v>0.89589120370370379</v>
      </c>
      <c r="D113" t="s">
        <v>61</v>
      </c>
      <c r="E113" s="3" t="s">
        <v>81</v>
      </c>
      <c r="F113">
        <v>6</v>
      </c>
      <c r="G113">
        <v>1</v>
      </c>
    </row>
    <row r="114" spans="1:7" x14ac:dyDescent="0.15">
      <c r="A114">
        <v>113</v>
      </c>
      <c r="B114" s="1">
        <v>40914</v>
      </c>
      <c r="C114" s="2">
        <v>0.89083333333333325</v>
      </c>
      <c r="D114" t="s">
        <v>61</v>
      </c>
      <c r="E114" s="3" t="s">
        <v>81</v>
      </c>
      <c r="F114">
        <v>1</v>
      </c>
      <c r="G114">
        <v>1</v>
      </c>
    </row>
    <row r="115" spans="1:7" x14ac:dyDescent="0.15">
      <c r="A115">
        <v>114</v>
      </c>
      <c r="B115" s="1">
        <v>40914</v>
      </c>
      <c r="C115" s="2">
        <v>0.8898032407407408</v>
      </c>
      <c r="D115" t="s">
        <v>61</v>
      </c>
      <c r="E115" s="3" t="s">
        <v>81</v>
      </c>
      <c r="F115">
        <v>6</v>
      </c>
      <c r="G115">
        <v>1</v>
      </c>
    </row>
    <row r="116" spans="1:7" x14ac:dyDescent="0.15">
      <c r="A116">
        <v>115</v>
      </c>
      <c r="B116" s="1">
        <v>40914</v>
      </c>
      <c r="C116" s="2">
        <v>0.88559027777777777</v>
      </c>
      <c r="D116" t="s">
        <v>61</v>
      </c>
      <c r="E116" s="3" t="s">
        <v>81</v>
      </c>
      <c r="F116">
        <v>5</v>
      </c>
      <c r="G116">
        <v>1</v>
      </c>
    </row>
    <row r="117" spans="1:7" x14ac:dyDescent="0.15">
      <c r="A117">
        <v>116</v>
      </c>
      <c r="B117" s="1">
        <v>40914</v>
      </c>
      <c r="C117" s="2">
        <v>0.88207175925925929</v>
      </c>
      <c r="D117" t="s">
        <v>61</v>
      </c>
      <c r="E117" s="3" t="s">
        <v>81</v>
      </c>
      <c r="F117">
        <v>9</v>
      </c>
      <c r="G117">
        <v>0</v>
      </c>
    </row>
    <row r="118" spans="1:7" x14ac:dyDescent="0.15">
      <c r="A118">
        <v>117</v>
      </c>
      <c r="B118" s="1">
        <v>41498</v>
      </c>
      <c r="C118" s="2">
        <v>0.3555787037037037</v>
      </c>
      <c r="D118" t="s">
        <v>83</v>
      </c>
      <c r="E118" t="s">
        <v>84</v>
      </c>
      <c r="F118">
        <v>2</v>
      </c>
      <c r="G118">
        <v>2</v>
      </c>
    </row>
    <row r="119" spans="1:7" x14ac:dyDescent="0.15">
      <c r="A119">
        <v>118</v>
      </c>
      <c r="B119" s="1">
        <v>41478</v>
      </c>
      <c r="C119" s="2">
        <v>0.89749999999999996</v>
      </c>
      <c r="D119" t="s">
        <v>83</v>
      </c>
      <c r="E119" t="s">
        <v>85</v>
      </c>
      <c r="F119">
        <v>6</v>
      </c>
      <c r="G119">
        <v>6</v>
      </c>
    </row>
    <row r="120" spans="1:7" x14ac:dyDescent="0.15">
      <c r="A120">
        <v>119</v>
      </c>
      <c r="B120" s="1">
        <v>41393</v>
      </c>
      <c r="C120" s="2">
        <v>0.70458333333333334</v>
      </c>
      <c r="D120" t="s">
        <v>83</v>
      </c>
      <c r="E120" t="s">
        <v>86</v>
      </c>
      <c r="F120">
        <v>6</v>
      </c>
      <c r="G120">
        <v>6</v>
      </c>
    </row>
    <row r="121" spans="1:7" x14ac:dyDescent="0.15">
      <c r="A121">
        <v>120</v>
      </c>
      <c r="B121" s="1">
        <v>41393</v>
      </c>
      <c r="C121" s="2">
        <v>0.69493055555555561</v>
      </c>
      <c r="D121" t="s">
        <v>83</v>
      </c>
      <c r="E121" t="s">
        <v>86</v>
      </c>
      <c r="F121">
        <v>16</v>
      </c>
      <c r="G121">
        <v>16</v>
      </c>
    </row>
    <row r="122" spans="1:7" x14ac:dyDescent="0.15">
      <c r="A122">
        <v>121</v>
      </c>
      <c r="B122" s="1">
        <v>41379</v>
      </c>
      <c r="C122" s="2">
        <v>0.87304398148148143</v>
      </c>
      <c r="D122" t="s">
        <v>83</v>
      </c>
      <c r="E122" t="s">
        <v>87</v>
      </c>
      <c r="F122">
        <v>2</v>
      </c>
      <c r="G122">
        <v>1</v>
      </c>
    </row>
    <row r="123" spans="1:7" x14ac:dyDescent="0.15">
      <c r="A123">
        <v>122</v>
      </c>
      <c r="B123" s="1">
        <v>41379</v>
      </c>
      <c r="C123" s="2">
        <v>0.86327546296296298</v>
      </c>
      <c r="D123" t="s">
        <v>83</v>
      </c>
      <c r="E123" t="s">
        <v>87</v>
      </c>
      <c r="F123">
        <v>24</v>
      </c>
      <c r="G123">
        <v>14</v>
      </c>
    </row>
    <row r="124" spans="1:7" x14ac:dyDescent="0.15">
      <c r="A124">
        <v>123</v>
      </c>
      <c r="B124" s="1">
        <v>41379</v>
      </c>
      <c r="C124" s="2">
        <v>5.347222222222222E-2</v>
      </c>
      <c r="D124" t="s">
        <v>83</v>
      </c>
      <c r="E124" t="s">
        <v>88</v>
      </c>
      <c r="F124">
        <v>3</v>
      </c>
      <c r="G124">
        <v>3</v>
      </c>
    </row>
    <row r="125" spans="1:7" x14ac:dyDescent="0.15">
      <c r="A125">
        <v>124</v>
      </c>
      <c r="B125" s="1">
        <v>41379</v>
      </c>
      <c r="C125" s="2">
        <v>4.3576388888888894E-2</v>
      </c>
      <c r="D125" t="s">
        <v>83</v>
      </c>
      <c r="E125" t="s">
        <v>88</v>
      </c>
      <c r="F125">
        <v>1</v>
      </c>
      <c r="G125">
        <v>1</v>
      </c>
    </row>
    <row r="126" spans="1:7" x14ac:dyDescent="0.15">
      <c r="A126">
        <v>125</v>
      </c>
      <c r="B126" s="1">
        <v>41379</v>
      </c>
      <c r="C126" s="2">
        <v>2.7268518518518515E-2</v>
      </c>
      <c r="D126" t="s">
        <v>83</v>
      </c>
      <c r="E126" t="s">
        <v>88</v>
      </c>
      <c r="F126">
        <v>6</v>
      </c>
      <c r="G126">
        <v>4</v>
      </c>
    </row>
    <row r="127" spans="1:7" x14ac:dyDescent="0.15">
      <c r="A127">
        <v>126</v>
      </c>
      <c r="B127" s="1">
        <v>41379</v>
      </c>
      <c r="C127" s="2">
        <v>1.045138888888889E-2</v>
      </c>
      <c r="D127" t="s">
        <v>83</v>
      </c>
      <c r="E127" t="s">
        <v>88</v>
      </c>
      <c r="F127">
        <v>8</v>
      </c>
      <c r="G127">
        <v>1</v>
      </c>
    </row>
    <row r="128" spans="1:7" x14ac:dyDescent="0.15">
      <c r="A128">
        <v>127</v>
      </c>
      <c r="B128" s="1">
        <v>41373</v>
      </c>
      <c r="C128" s="2">
        <v>0.57865740740740745</v>
      </c>
      <c r="D128" t="s">
        <v>83</v>
      </c>
      <c r="E128" t="s">
        <v>89</v>
      </c>
      <c r="F128">
        <v>1</v>
      </c>
      <c r="G128">
        <v>1</v>
      </c>
    </row>
    <row r="129" spans="1:7" x14ac:dyDescent="0.15">
      <c r="A129">
        <v>128</v>
      </c>
      <c r="B129" s="1">
        <v>41357</v>
      </c>
      <c r="C129" s="2">
        <v>0.70869212962962969</v>
      </c>
      <c r="D129" t="s">
        <v>83</v>
      </c>
      <c r="E129" t="s">
        <v>90</v>
      </c>
      <c r="F129">
        <v>0</v>
      </c>
      <c r="G129">
        <v>1</v>
      </c>
    </row>
    <row r="130" spans="1:7" x14ac:dyDescent="0.15">
      <c r="A130">
        <v>129</v>
      </c>
      <c r="B130" s="1">
        <v>41344</v>
      </c>
      <c r="C130" s="2">
        <v>0.67538194444444455</v>
      </c>
      <c r="D130" t="s">
        <v>83</v>
      </c>
      <c r="E130" t="s">
        <v>91</v>
      </c>
      <c r="F130">
        <v>13</v>
      </c>
      <c r="G130">
        <v>5</v>
      </c>
    </row>
    <row r="131" spans="1:7" x14ac:dyDescent="0.15">
      <c r="A131">
        <v>130</v>
      </c>
      <c r="B131" s="1">
        <v>41344</v>
      </c>
      <c r="C131" s="2">
        <v>0.67271990740740739</v>
      </c>
      <c r="D131" t="s">
        <v>83</v>
      </c>
      <c r="E131" t="s">
        <v>91</v>
      </c>
      <c r="F131">
        <v>35</v>
      </c>
      <c r="G131">
        <v>64</v>
      </c>
    </row>
    <row r="132" spans="1:7" x14ac:dyDescent="0.15">
      <c r="A132">
        <v>131</v>
      </c>
      <c r="B132" s="1">
        <v>41344</v>
      </c>
      <c r="C132" s="2">
        <v>0.66180555555555554</v>
      </c>
      <c r="D132" t="s">
        <v>83</v>
      </c>
      <c r="E132" t="s">
        <v>91</v>
      </c>
      <c r="F132">
        <v>0</v>
      </c>
      <c r="G132">
        <v>1</v>
      </c>
    </row>
    <row r="133" spans="1:7" x14ac:dyDescent="0.15">
      <c r="A133">
        <v>132</v>
      </c>
      <c r="B133" s="1">
        <v>41342</v>
      </c>
      <c r="C133" s="2">
        <v>0.7232291666666667</v>
      </c>
      <c r="D133" t="s">
        <v>83</v>
      </c>
      <c r="E133" t="s">
        <v>45</v>
      </c>
      <c r="F133">
        <v>0</v>
      </c>
      <c r="G133">
        <v>0</v>
      </c>
    </row>
    <row r="134" spans="1:7" x14ac:dyDescent="0.15">
      <c r="A134">
        <v>133</v>
      </c>
      <c r="B134" s="1">
        <v>41342</v>
      </c>
      <c r="C134" s="2">
        <v>0.72298611111111111</v>
      </c>
      <c r="D134" t="s">
        <v>83</v>
      </c>
      <c r="E134" t="s">
        <v>45</v>
      </c>
      <c r="F134">
        <v>66</v>
      </c>
      <c r="G134">
        <v>1</v>
      </c>
    </row>
    <row r="135" spans="1:7" x14ac:dyDescent="0.15">
      <c r="A135">
        <v>134</v>
      </c>
      <c r="B135" s="1">
        <v>41342</v>
      </c>
      <c r="C135" s="2">
        <v>0.72196759259259258</v>
      </c>
      <c r="D135" t="s">
        <v>83</v>
      </c>
      <c r="E135" t="s">
        <v>45</v>
      </c>
      <c r="F135">
        <v>4</v>
      </c>
      <c r="G135">
        <v>45</v>
      </c>
    </row>
    <row r="136" spans="1:7" x14ac:dyDescent="0.15">
      <c r="A136">
        <v>135</v>
      </c>
      <c r="B136" s="1">
        <v>41314</v>
      </c>
      <c r="C136" s="2">
        <v>0.50266203703703705</v>
      </c>
      <c r="D136" t="s">
        <v>83</v>
      </c>
      <c r="E136" t="s">
        <v>92</v>
      </c>
      <c r="F136">
        <v>1</v>
      </c>
      <c r="G136">
        <v>1</v>
      </c>
    </row>
    <row r="137" spans="1:7" x14ac:dyDescent="0.15">
      <c r="A137">
        <v>136</v>
      </c>
      <c r="B137" s="1">
        <v>41153</v>
      </c>
      <c r="C137" s="2">
        <v>0.84221064814814817</v>
      </c>
      <c r="D137" t="s">
        <v>83</v>
      </c>
      <c r="E137" t="s">
        <v>93</v>
      </c>
      <c r="F137">
        <v>1</v>
      </c>
      <c r="G137">
        <v>1</v>
      </c>
    </row>
    <row r="138" spans="1:7" x14ac:dyDescent="0.15">
      <c r="A138">
        <v>137</v>
      </c>
      <c r="B138" s="1">
        <v>41152</v>
      </c>
      <c r="C138" s="2">
        <v>0.67546296296296304</v>
      </c>
      <c r="D138" t="s">
        <v>83</v>
      </c>
      <c r="E138" t="s">
        <v>94</v>
      </c>
      <c r="F138">
        <v>1</v>
      </c>
      <c r="G138">
        <v>1</v>
      </c>
    </row>
    <row r="139" spans="1:7" x14ac:dyDescent="0.15">
      <c r="A139">
        <v>138</v>
      </c>
      <c r="B139" s="1">
        <v>41085</v>
      </c>
      <c r="C139" s="2">
        <v>0.2202314814814815</v>
      </c>
      <c r="D139" t="s">
        <v>83</v>
      </c>
      <c r="E139" t="s">
        <v>95</v>
      </c>
      <c r="F139">
        <v>3</v>
      </c>
      <c r="G139">
        <v>4</v>
      </c>
    </row>
    <row r="140" spans="1:7" x14ac:dyDescent="0.15">
      <c r="A140">
        <v>139</v>
      </c>
      <c r="B140" s="1">
        <v>41083</v>
      </c>
      <c r="C140" s="2">
        <v>0.53143518518518518</v>
      </c>
      <c r="D140" t="s">
        <v>83</v>
      </c>
      <c r="E140" t="s">
        <v>96</v>
      </c>
      <c r="F140">
        <v>2</v>
      </c>
      <c r="G140">
        <v>2</v>
      </c>
    </row>
    <row r="141" spans="1:7" x14ac:dyDescent="0.15">
      <c r="A141">
        <v>140</v>
      </c>
      <c r="B141" s="1">
        <v>41067</v>
      </c>
      <c r="C141" s="2">
        <v>0.2094560185185185</v>
      </c>
      <c r="D141" t="s">
        <v>83</v>
      </c>
      <c r="E141" t="s">
        <v>97</v>
      </c>
      <c r="F141">
        <v>1</v>
      </c>
      <c r="G141">
        <v>2</v>
      </c>
    </row>
    <row r="142" spans="1:7" x14ac:dyDescent="0.15">
      <c r="A142">
        <v>141</v>
      </c>
      <c r="B142" s="1">
        <v>41064</v>
      </c>
      <c r="C142" s="2">
        <v>1.8935185185185183E-2</v>
      </c>
      <c r="D142" t="s">
        <v>83</v>
      </c>
      <c r="E142" t="s">
        <v>98</v>
      </c>
      <c r="F142">
        <v>4</v>
      </c>
      <c r="G142">
        <v>5</v>
      </c>
    </row>
    <row r="143" spans="1:7" x14ac:dyDescent="0.15">
      <c r="A143">
        <v>142</v>
      </c>
      <c r="B143" s="1">
        <v>41052</v>
      </c>
      <c r="C143" s="2">
        <v>6.9282407407407418E-2</v>
      </c>
      <c r="D143" t="s">
        <v>83</v>
      </c>
      <c r="E143" t="s">
        <v>99</v>
      </c>
      <c r="F143">
        <v>3</v>
      </c>
      <c r="G143">
        <v>0</v>
      </c>
    </row>
    <row r="144" spans="1:7" x14ac:dyDescent="0.15">
      <c r="A144">
        <v>143</v>
      </c>
      <c r="B144" s="1">
        <v>41010</v>
      </c>
      <c r="C144" s="2">
        <v>0.76541666666666675</v>
      </c>
      <c r="D144" t="s">
        <v>83</v>
      </c>
      <c r="E144" t="s">
        <v>100</v>
      </c>
      <c r="F144">
        <v>102</v>
      </c>
      <c r="G144">
        <v>103</v>
      </c>
    </row>
    <row r="145" spans="1:7" x14ac:dyDescent="0.15">
      <c r="A145">
        <v>144</v>
      </c>
      <c r="B145" s="1">
        <v>41010</v>
      </c>
      <c r="C145" s="2">
        <v>0.4109606481481482</v>
      </c>
      <c r="D145" t="s">
        <v>83</v>
      </c>
      <c r="E145" t="s">
        <v>101</v>
      </c>
      <c r="F145">
        <v>1</v>
      </c>
      <c r="G145">
        <v>0</v>
      </c>
    </row>
    <row r="146" spans="1:7" x14ac:dyDescent="0.15">
      <c r="A146">
        <v>145</v>
      </c>
      <c r="B146" s="1">
        <v>41004</v>
      </c>
      <c r="C146" s="2">
        <v>4.5486111111111109E-3</v>
      </c>
      <c r="D146" t="s">
        <v>83</v>
      </c>
      <c r="E146" t="s">
        <v>102</v>
      </c>
      <c r="F146">
        <v>1</v>
      </c>
      <c r="G146">
        <v>1</v>
      </c>
    </row>
    <row r="147" spans="1:7" x14ac:dyDescent="0.15">
      <c r="A147">
        <v>146</v>
      </c>
      <c r="B147" s="1">
        <v>40985</v>
      </c>
      <c r="C147" s="2">
        <v>0.80412037037037043</v>
      </c>
      <c r="D147" t="s">
        <v>83</v>
      </c>
      <c r="E147" t="s">
        <v>103</v>
      </c>
      <c r="F147">
        <v>0</v>
      </c>
      <c r="G147">
        <v>4</v>
      </c>
    </row>
    <row r="148" spans="1:7" x14ac:dyDescent="0.15">
      <c r="A148">
        <v>147</v>
      </c>
      <c r="B148" s="1">
        <v>40985</v>
      </c>
      <c r="C148" s="2">
        <v>0.80297453703703703</v>
      </c>
      <c r="D148" t="s">
        <v>83</v>
      </c>
      <c r="E148" t="s">
        <v>103</v>
      </c>
      <c r="F148">
        <v>9</v>
      </c>
      <c r="G148">
        <v>10</v>
      </c>
    </row>
    <row r="149" spans="1:7" x14ac:dyDescent="0.15">
      <c r="A149">
        <v>148</v>
      </c>
      <c r="B149" s="1">
        <v>40982</v>
      </c>
      <c r="C149" s="2">
        <v>0.61769675925925926</v>
      </c>
      <c r="D149" t="s">
        <v>83</v>
      </c>
      <c r="E149" t="s">
        <v>104</v>
      </c>
      <c r="F149">
        <v>1</v>
      </c>
      <c r="G149">
        <v>1</v>
      </c>
    </row>
    <row r="150" spans="1:7" x14ac:dyDescent="0.15">
      <c r="A150">
        <v>149</v>
      </c>
      <c r="B150" s="1">
        <v>40966</v>
      </c>
      <c r="C150" s="2">
        <v>0.10849537037037038</v>
      </c>
      <c r="D150" t="s">
        <v>83</v>
      </c>
      <c r="E150" t="s">
        <v>105</v>
      </c>
      <c r="F150">
        <v>1</v>
      </c>
      <c r="G150">
        <v>1</v>
      </c>
    </row>
    <row r="151" spans="1:7" x14ac:dyDescent="0.15">
      <c r="A151">
        <v>150</v>
      </c>
      <c r="B151" s="1">
        <v>40961</v>
      </c>
      <c r="C151" s="2">
        <v>0.84317129629629628</v>
      </c>
      <c r="D151" t="s">
        <v>83</v>
      </c>
      <c r="E151" t="s">
        <v>106</v>
      </c>
      <c r="F151">
        <v>9</v>
      </c>
      <c r="G151">
        <v>10</v>
      </c>
    </row>
    <row r="152" spans="1:7" x14ac:dyDescent="0.15">
      <c r="A152">
        <v>151</v>
      </c>
      <c r="B152" s="1">
        <v>40949</v>
      </c>
      <c r="C152" s="2">
        <v>0.46438657407407408</v>
      </c>
      <c r="D152" t="s">
        <v>83</v>
      </c>
      <c r="E152" t="s">
        <v>107</v>
      </c>
      <c r="F152">
        <v>1</v>
      </c>
      <c r="G152">
        <v>2</v>
      </c>
    </row>
    <row r="153" spans="1:7" x14ac:dyDescent="0.15">
      <c r="A153">
        <v>152</v>
      </c>
      <c r="B153" s="1">
        <v>40949</v>
      </c>
      <c r="C153" s="2">
        <v>0.46251157407407412</v>
      </c>
      <c r="D153" t="s">
        <v>83</v>
      </c>
      <c r="E153" t="s">
        <v>107</v>
      </c>
      <c r="F153">
        <v>2</v>
      </c>
      <c r="G153">
        <v>3</v>
      </c>
    </row>
    <row r="154" spans="1:7" x14ac:dyDescent="0.15">
      <c r="A154">
        <v>153</v>
      </c>
      <c r="B154" s="1">
        <v>40936</v>
      </c>
      <c r="C154" s="2">
        <v>0.64372685185185186</v>
      </c>
      <c r="D154" t="s">
        <v>83</v>
      </c>
      <c r="E154" t="s">
        <v>108</v>
      </c>
      <c r="F154">
        <v>1</v>
      </c>
      <c r="G154">
        <v>1</v>
      </c>
    </row>
    <row r="155" spans="1:7" x14ac:dyDescent="0.15">
      <c r="A155">
        <v>154</v>
      </c>
      <c r="B155" s="1">
        <v>40935</v>
      </c>
      <c r="C155" s="2">
        <v>0.16972222222222222</v>
      </c>
      <c r="D155" t="s">
        <v>83</v>
      </c>
      <c r="E155" t="s">
        <v>109</v>
      </c>
      <c r="F155">
        <v>3</v>
      </c>
      <c r="G155">
        <v>3</v>
      </c>
    </row>
    <row r="156" spans="1:7" x14ac:dyDescent="0.15">
      <c r="A156">
        <v>155</v>
      </c>
      <c r="B156" s="1">
        <v>40924</v>
      </c>
      <c r="C156" s="2">
        <v>0.49592592592592594</v>
      </c>
      <c r="D156" t="s">
        <v>83</v>
      </c>
      <c r="E156" t="s">
        <v>110</v>
      </c>
      <c r="F156">
        <v>2</v>
      </c>
      <c r="G156">
        <v>2</v>
      </c>
    </row>
    <row r="157" spans="1:7" x14ac:dyDescent="0.15">
      <c r="A157">
        <v>156</v>
      </c>
      <c r="B157" s="1">
        <v>40924</v>
      </c>
      <c r="C157" s="2">
        <v>0.49384259259259261</v>
      </c>
      <c r="D157" t="s">
        <v>83</v>
      </c>
      <c r="E157" t="s">
        <v>110</v>
      </c>
      <c r="F157">
        <v>1</v>
      </c>
      <c r="G157">
        <v>1</v>
      </c>
    </row>
    <row r="158" spans="1:7" x14ac:dyDescent="0.15">
      <c r="A158">
        <v>157</v>
      </c>
      <c r="B158" s="1">
        <v>40923</v>
      </c>
      <c r="C158" s="2">
        <v>0.80548611111111112</v>
      </c>
      <c r="D158" t="s">
        <v>83</v>
      </c>
      <c r="E158" t="s">
        <v>111</v>
      </c>
      <c r="F158">
        <v>3</v>
      </c>
      <c r="G158">
        <v>3</v>
      </c>
    </row>
    <row r="159" spans="1:7" x14ac:dyDescent="0.15">
      <c r="A159">
        <v>158</v>
      </c>
      <c r="B159" s="1">
        <v>40922</v>
      </c>
      <c r="C159" s="2">
        <v>0.63069444444444445</v>
      </c>
      <c r="D159" t="s">
        <v>83</v>
      </c>
      <c r="E159" t="s">
        <v>112</v>
      </c>
      <c r="F159">
        <v>15</v>
      </c>
      <c r="G159">
        <v>16</v>
      </c>
    </row>
    <row r="160" spans="1:7" x14ac:dyDescent="0.15">
      <c r="A160">
        <v>159</v>
      </c>
      <c r="B160" s="1">
        <v>40921</v>
      </c>
      <c r="C160" s="2">
        <v>0.54091435185185188</v>
      </c>
      <c r="D160" t="s">
        <v>83</v>
      </c>
      <c r="E160" t="s">
        <v>113</v>
      </c>
      <c r="F160">
        <v>9</v>
      </c>
      <c r="G160">
        <v>10</v>
      </c>
    </row>
    <row r="161" spans="1:7" x14ac:dyDescent="0.15">
      <c r="A161">
        <v>160</v>
      </c>
      <c r="B161" s="1">
        <v>40921</v>
      </c>
      <c r="C161" s="2">
        <v>0.48998842592592595</v>
      </c>
      <c r="D161" t="s">
        <v>83</v>
      </c>
      <c r="E161" t="s">
        <v>113</v>
      </c>
      <c r="F161">
        <v>10</v>
      </c>
      <c r="G161">
        <v>10</v>
      </c>
    </row>
    <row r="162" spans="1:7" x14ac:dyDescent="0.15">
      <c r="A162">
        <v>161</v>
      </c>
      <c r="B162" s="1">
        <v>40917</v>
      </c>
      <c r="C162" s="2">
        <v>0.89432870370370365</v>
      </c>
      <c r="D162" t="s">
        <v>83</v>
      </c>
      <c r="E162" t="s">
        <v>114</v>
      </c>
      <c r="F162">
        <v>1</v>
      </c>
      <c r="G162">
        <v>1</v>
      </c>
    </row>
    <row r="163" spans="1:7" x14ac:dyDescent="0.15">
      <c r="A163">
        <v>162</v>
      </c>
      <c r="B163" s="1">
        <v>40916</v>
      </c>
      <c r="C163" s="2">
        <v>0.80925925925925923</v>
      </c>
      <c r="D163" t="s">
        <v>83</v>
      </c>
      <c r="E163" t="s">
        <v>115</v>
      </c>
      <c r="F163">
        <v>7</v>
      </c>
      <c r="G163">
        <v>7</v>
      </c>
    </row>
    <row r="164" spans="1:7" x14ac:dyDescent="0.15">
      <c r="A164">
        <v>163</v>
      </c>
      <c r="B164" s="1">
        <v>40916</v>
      </c>
      <c r="C164" s="2">
        <v>0.67996527777777782</v>
      </c>
      <c r="D164" t="s">
        <v>83</v>
      </c>
      <c r="E164" t="s">
        <v>116</v>
      </c>
      <c r="F164">
        <v>1</v>
      </c>
      <c r="G164">
        <v>1</v>
      </c>
    </row>
    <row r="165" spans="1:7" x14ac:dyDescent="0.15">
      <c r="A165">
        <v>164</v>
      </c>
      <c r="B165" s="1">
        <v>40916</v>
      </c>
      <c r="C165" s="2">
        <v>0.67931712962962953</v>
      </c>
      <c r="D165" t="s">
        <v>83</v>
      </c>
      <c r="E165" t="s">
        <v>116</v>
      </c>
      <c r="F165">
        <v>1</v>
      </c>
      <c r="G165">
        <v>1</v>
      </c>
    </row>
    <row r="166" spans="1:7" x14ac:dyDescent="0.15">
      <c r="A166">
        <v>165</v>
      </c>
      <c r="B166" s="1">
        <v>40916</v>
      </c>
      <c r="C166" s="2">
        <v>0.67814814814814817</v>
      </c>
      <c r="D166" t="s">
        <v>83</v>
      </c>
      <c r="E166" t="s">
        <v>115</v>
      </c>
      <c r="F166">
        <v>11</v>
      </c>
      <c r="G166">
        <v>11</v>
      </c>
    </row>
    <row r="167" spans="1:7" x14ac:dyDescent="0.15">
      <c r="A167">
        <v>166</v>
      </c>
      <c r="B167" s="1">
        <v>40916</v>
      </c>
      <c r="C167" s="2">
        <v>0.67550925925925931</v>
      </c>
      <c r="D167" t="s">
        <v>83</v>
      </c>
      <c r="E167" t="s">
        <v>115</v>
      </c>
      <c r="F167">
        <v>6</v>
      </c>
      <c r="G167">
        <v>6</v>
      </c>
    </row>
    <row r="168" spans="1:7" x14ac:dyDescent="0.15">
      <c r="A168">
        <v>167</v>
      </c>
      <c r="B168" s="1">
        <v>40916</v>
      </c>
      <c r="C168" s="2">
        <v>0.66834490740740737</v>
      </c>
      <c r="D168" t="s">
        <v>83</v>
      </c>
      <c r="E168" t="s">
        <v>115</v>
      </c>
      <c r="F168">
        <v>6</v>
      </c>
      <c r="G168">
        <v>6</v>
      </c>
    </row>
    <row r="169" spans="1:7" x14ac:dyDescent="0.15">
      <c r="A169">
        <v>168</v>
      </c>
      <c r="B169" s="1">
        <v>40915</v>
      </c>
      <c r="C169" s="2">
        <v>0.67437499999999995</v>
      </c>
      <c r="D169" t="s">
        <v>83</v>
      </c>
      <c r="E169" t="s">
        <v>117</v>
      </c>
      <c r="F169">
        <v>5</v>
      </c>
      <c r="G169">
        <v>5</v>
      </c>
    </row>
    <row r="170" spans="1:7" x14ac:dyDescent="0.15">
      <c r="A170">
        <v>169</v>
      </c>
      <c r="B170" s="1">
        <v>40911</v>
      </c>
      <c r="C170" s="2">
        <v>0.91582175925925924</v>
      </c>
      <c r="D170" t="s">
        <v>83</v>
      </c>
      <c r="E170" t="s">
        <v>118</v>
      </c>
      <c r="F170">
        <v>1</v>
      </c>
      <c r="G170">
        <v>1</v>
      </c>
    </row>
    <row r="171" spans="1:7" x14ac:dyDescent="0.15">
      <c r="A171">
        <v>170</v>
      </c>
      <c r="B171" s="1">
        <v>40911</v>
      </c>
      <c r="C171" s="2">
        <v>0.89576388888888892</v>
      </c>
      <c r="D171" t="s">
        <v>83</v>
      </c>
      <c r="E171" t="s">
        <v>119</v>
      </c>
      <c r="F171">
        <v>1</v>
      </c>
      <c r="G171">
        <v>1</v>
      </c>
    </row>
    <row r="172" spans="1:7" x14ac:dyDescent="0.15">
      <c r="A172">
        <v>171</v>
      </c>
      <c r="B172" s="1">
        <v>40911</v>
      </c>
      <c r="C172" s="2">
        <v>0.78657407407407398</v>
      </c>
      <c r="D172" t="s">
        <v>83</v>
      </c>
      <c r="E172" t="s">
        <v>120</v>
      </c>
      <c r="F172">
        <v>1</v>
      </c>
      <c r="G172">
        <v>1</v>
      </c>
    </row>
    <row r="173" spans="1:7" x14ac:dyDescent="0.15">
      <c r="A173">
        <v>172</v>
      </c>
      <c r="B173" s="1">
        <v>40909</v>
      </c>
      <c r="C173" s="2">
        <v>0.50733796296296296</v>
      </c>
      <c r="D173" t="s">
        <v>83</v>
      </c>
      <c r="E173" t="s">
        <v>121</v>
      </c>
      <c r="F173">
        <v>2</v>
      </c>
      <c r="G173">
        <v>2</v>
      </c>
    </row>
    <row r="174" spans="1:7" x14ac:dyDescent="0.15">
      <c r="A174">
        <v>173</v>
      </c>
      <c r="B174" s="1">
        <v>40909</v>
      </c>
      <c r="C174" s="2">
        <v>0.50304398148148144</v>
      </c>
      <c r="D174" t="s">
        <v>83</v>
      </c>
      <c r="E174" t="s">
        <v>121</v>
      </c>
      <c r="F174">
        <v>1</v>
      </c>
      <c r="G174">
        <v>2</v>
      </c>
    </row>
    <row r="175" spans="1:7" x14ac:dyDescent="0.15">
      <c r="A175">
        <v>174</v>
      </c>
      <c r="B175" s="1">
        <v>40904</v>
      </c>
      <c r="C175" s="2">
        <v>0.63732638888888882</v>
      </c>
      <c r="D175" t="s">
        <v>83</v>
      </c>
      <c r="E175" t="s">
        <v>122</v>
      </c>
      <c r="F175">
        <v>1</v>
      </c>
      <c r="G175">
        <v>1</v>
      </c>
    </row>
    <row r="176" spans="1:7" x14ac:dyDescent="0.15">
      <c r="A176">
        <v>175</v>
      </c>
      <c r="B176" s="1">
        <v>40897</v>
      </c>
      <c r="C176" s="2">
        <v>0.6955324074074074</v>
      </c>
      <c r="D176" t="s">
        <v>83</v>
      </c>
      <c r="E176" t="s">
        <v>123</v>
      </c>
      <c r="F176">
        <v>5</v>
      </c>
      <c r="G176">
        <v>5</v>
      </c>
    </row>
    <row r="177" spans="1:7" x14ac:dyDescent="0.15">
      <c r="A177">
        <v>176</v>
      </c>
      <c r="B177" s="1">
        <v>40896</v>
      </c>
      <c r="C177" s="2">
        <v>0.99261574074074066</v>
      </c>
      <c r="D177" t="s">
        <v>83</v>
      </c>
      <c r="E177" t="s">
        <v>124</v>
      </c>
      <c r="F177">
        <v>1</v>
      </c>
      <c r="G177">
        <v>1</v>
      </c>
    </row>
    <row r="178" spans="1:7" x14ac:dyDescent="0.15">
      <c r="A178">
        <v>177</v>
      </c>
      <c r="B178" s="1">
        <v>40896</v>
      </c>
      <c r="C178" s="2">
        <v>0.93098379629629635</v>
      </c>
      <c r="D178" t="s">
        <v>83</v>
      </c>
      <c r="E178" t="s">
        <v>124</v>
      </c>
      <c r="F178">
        <v>1</v>
      </c>
      <c r="G178">
        <v>1</v>
      </c>
    </row>
  </sheetData>
  <sortState ref="R19:R29">
    <sortCondition ref="R19"/>
  </sortState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泉雄太</dc:creator>
  <cp:lastModifiedBy>izumi</cp:lastModifiedBy>
  <cp:lastPrinted>2016-07-19T09:44:29Z</cp:lastPrinted>
  <dcterms:created xsi:type="dcterms:W3CDTF">2016-07-18T08:47:26Z</dcterms:created>
  <dcterms:modified xsi:type="dcterms:W3CDTF">2016-09-12T07:46:49Z</dcterms:modified>
</cp:coreProperties>
</file>