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050" windowHeight="10950" tabRatio="699" firstSheet="4" activeTab="10"/>
  </bookViews>
  <sheets>
    <sheet name="IOS　トップセール" sheetId="1" r:id="rId1"/>
    <sheet name="IOS トップ　テーブル" sheetId="12" r:id="rId2"/>
    <sheet name="IOS　無料" sheetId="2" r:id="rId3"/>
    <sheet name="IOS 無料　テーブル" sheetId="13" r:id="rId4"/>
    <sheet name="IOS 有料　テーブル" sheetId="14" r:id="rId5"/>
    <sheet name="IOS　有料" sheetId="3" r:id="rId6"/>
    <sheet name="Android 無料" sheetId="4" r:id="rId7"/>
    <sheet name="Android　無料　テーブル" sheetId="15" r:id="rId8"/>
    <sheet name="Android 有料" sheetId="5" r:id="rId9"/>
    <sheet name="Android 有料　テーブル" sheetId="16" r:id="rId10"/>
    <sheet name="IOS レビュー" sheetId="7" r:id="rId11"/>
    <sheet name="Android　レビュー" sheetId="9" r:id="rId12"/>
    <sheet name="タイトル名" sheetId="8" r:id="rId13"/>
  </sheets>
  <calcPr calcId="145621"/>
  <pivotCaches>
    <pivotCache cacheId="11" r:id="rId14"/>
    <pivotCache cacheId="15" r:id="rId15"/>
    <pivotCache cacheId="19" r:id="rId16"/>
    <pivotCache cacheId="23" r:id="rId17"/>
    <pivotCache cacheId="27" r:id="rId18"/>
  </pivotCaches>
</workbook>
</file>

<file path=xl/calcChain.xml><?xml version="1.0" encoding="utf-8"?>
<calcChain xmlns="http://schemas.openxmlformats.org/spreadsheetml/2006/main">
  <c r="S5" i="7" l="1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4" i="7"/>
  <c r="T71" i="7"/>
  <c r="T70" i="7"/>
  <c r="T68" i="7"/>
  <c r="T69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38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4" i="7"/>
  <c r="E120" i="7"/>
  <c r="E121" i="7"/>
  <c r="E122" i="7"/>
  <c r="E123" i="7"/>
  <c r="E124" i="7"/>
  <c r="E125" i="7"/>
  <c r="E126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29" i="7"/>
  <c r="D29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4" i="7"/>
  <c r="D47" i="7"/>
  <c r="D48" i="7"/>
  <c r="D49" i="7"/>
  <c r="D50" i="7"/>
  <c r="D51" i="7"/>
  <c r="D52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B27" i="9" l="1"/>
  <c r="B26" i="9"/>
  <c r="B13" i="9"/>
  <c r="B4" i="9"/>
  <c r="J11" i="9"/>
  <c r="J15" i="9"/>
  <c r="J7" i="9"/>
  <c r="J4" i="9"/>
  <c r="J17" i="9"/>
  <c r="J6" i="9"/>
  <c r="J5" i="9"/>
  <c r="J14" i="9"/>
  <c r="J12" i="9"/>
  <c r="J8" i="9"/>
  <c r="J13" i="9"/>
  <c r="J20" i="9"/>
  <c r="J10" i="9"/>
  <c r="J19" i="9"/>
  <c r="J9" i="9"/>
  <c r="J16" i="9"/>
  <c r="J21" i="9"/>
  <c r="J22" i="9"/>
  <c r="J18" i="9"/>
  <c r="B11" i="9"/>
  <c r="B29" i="9"/>
  <c r="B8" i="9"/>
  <c r="B17" i="9"/>
  <c r="B16" i="9"/>
  <c r="B12" i="9"/>
  <c r="B6" i="9"/>
  <c r="B5" i="9"/>
  <c r="B31" i="9"/>
  <c r="B18" i="9"/>
  <c r="B28" i="9"/>
  <c r="B15" i="9"/>
  <c r="B10" i="9"/>
  <c r="B21" i="9"/>
  <c r="B19" i="9"/>
  <c r="B24" i="9"/>
  <c r="B7" i="9"/>
  <c r="B20" i="9"/>
  <c r="B22" i="9"/>
  <c r="B32" i="9"/>
  <c r="B30" i="9"/>
  <c r="B25" i="9"/>
  <c r="B33" i="9"/>
  <c r="B9" i="9"/>
  <c r="B34" i="9"/>
  <c r="B23" i="9"/>
  <c r="B14" i="9"/>
  <c r="R11" i="7"/>
  <c r="R31" i="7"/>
  <c r="R28" i="7"/>
  <c r="R6" i="7"/>
  <c r="R7" i="7"/>
  <c r="R35" i="7"/>
  <c r="R13" i="7"/>
  <c r="R27" i="7"/>
  <c r="R9" i="7"/>
  <c r="R18" i="7"/>
  <c r="R30" i="7"/>
  <c r="R29" i="7"/>
  <c r="R36" i="7"/>
  <c r="R22" i="7"/>
  <c r="R17" i="7"/>
  <c r="R15" i="7"/>
  <c r="R33" i="7"/>
  <c r="R26" i="7"/>
  <c r="R19" i="7"/>
  <c r="R21" i="7"/>
  <c r="R34" i="7"/>
  <c r="R23" i="7"/>
  <c r="R37" i="7"/>
  <c r="R16" i="7"/>
  <c r="R32" i="7"/>
  <c r="R25" i="7"/>
  <c r="R5" i="7"/>
  <c r="R8" i="7"/>
  <c r="R12" i="7"/>
  <c r="R24" i="7"/>
  <c r="R10" i="7"/>
  <c r="R14" i="7"/>
  <c r="R20" i="7"/>
  <c r="R4" i="7"/>
  <c r="J45" i="7"/>
  <c r="J77" i="7"/>
  <c r="J37" i="7"/>
  <c r="Q21" i="7"/>
  <c r="J14" i="7"/>
  <c r="J72" i="7"/>
  <c r="J88" i="7"/>
  <c r="J42" i="7"/>
  <c r="J24" i="7"/>
  <c r="J86" i="7"/>
  <c r="J92" i="7"/>
  <c r="J11" i="7"/>
  <c r="J12" i="7"/>
  <c r="J18" i="7"/>
  <c r="J90" i="7"/>
  <c r="J74" i="7"/>
  <c r="J19" i="7"/>
  <c r="J84" i="7"/>
  <c r="J29" i="7"/>
  <c r="J78" i="7"/>
  <c r="J57" i="7"/>
  <c r="J28" i="7"/>
  <c r="J89" i="7"/>
  <c r="J25" i="7"/>
  <c r="J54" i="7"/>
  <c r="J97" i="7"/>
  <c r="J66" i="7"/>
  <c r="J62" i="7"/>
  <c r="J51" i="7"/>
  <c r="J31" i="7"/>
  <c r="J21" i="7"/>
  <c r="J73" i="7"/>
  <c r="J47" i="7"/>
  <c r="J76" i="7"/>
  <c r="J61" i="7"/>
  <c r="J95" i="7"/>
  <c r="J44" i="7"/>
  <c r="J65" i="7"/>
  <c r="J58" i="7"/>
  <c r="J93" i="7"/>
  <c r="J33" i="7"/>
  <c r="J79" i="7"/>
  <c r="J40" i="7"/>
  <c r="J46" i="7"/>
  <c r="J34" i="7"/>
  <c r="J7" i="7"/>
  <c r="J83" i="7"/>
  <c r="J9" i="7"/>
  <c r="J68" i="7"/>
  <c r="J36" i="7"/>
  <c r="J13" i="7"/>
  <c r="J10" i="7"/>
  <c r="J41" i="7"/>
  <c r="J15" i="7"/>
  <c r="J35" i="7"/>
  <c r="J63" i="7"/>
  <c r="J39" i="7"/>
  <c r="J56" i="7"/>
  <c r="J30" i="7"/>
  <c r="J23" i="7"/>
  <c r="J67" i="7"/>
  <c r="J69" i="7"/>
  <c r="J27" i="7"/>
  <c r="J99" i="7"/>
  <c r="J5" i="7"/>
  <c r="J4" i="7"/>
  <c r="J85" i="7"/>
  <c r="J32" i="7"/>
  <c r="J75" i="7"/>
  <c r="J17" i="7"/>
  <c r="J16" i="7"/>
  <c r="J98" i="7"/>
  <c r="J94" i="7"/>
  <c r="J6" i="7"/>
  <c r="J8" i="7"/>
  <c r="J48" i="7"/>
  <c r="J101" i="7"/>
  <c r="J81" i="7"/>
  <c r="J26" i="7"/>
  <c r="J52" i="7"/>
  <c r="J20" i="7"/>
  <c r="J60" i="7"/>
  <c r="J71" i="7"/>
  <c r="J70" i="7"/>
  <c r="J82" i="7"/>
  <c r="J50" i="7"/>
  <c r="J80" i="7"/>
  <c r="J87" i="7"/>
  <c r="J59" i="7"/>
  <c r="J55" i="7"/>
  <c r="J22" i="7"/>
  <c r="J64" i="7"/>
  <c r="J53" i="7"/>
  <c r="J38" i="7"/>
  <c r="J49" i="7"/>
  <c r="J43" i="7"/>
  <c r="J100" i="7"/>
  <c r="J96" i="7"/>
  <c r="J91" i="7"/>
  <c r="I60" i="7"/>
  <c r="I30" i="7"/>
  <c r="I13" i="7"/>
  <c r="I57" i="7"/>
  <c r="Q14" i="7"/>
  <c r="I16" i="7"/>
  <c r="Q32" i="7"/>
  <c r="Q11" i="7"/>
  <c r="Q12" i="7"/>
  <c r="Q26" i="7"/>
  <c r="Q29" i="7"/>
  <c r="Q25" i="7"/>
  <c r="Q18" i="7"/>
  <c r="Q4" i="7"/>
  <c r="Q20" i="7"/>
  <c r="Q13" i="7"/>
  <c r="Q22" i="7"/>
  <c r="Q16" i="7"/>
  <c r="Q6" i="7"/>
  <c r="Q17" i="7"/>
  <c r="Q10" i="7"/>
  <c r="Q30" i="7"/>
  <c r="Q37" i="7"/>
  <c r="Q5" i="7"/>
  <c r="Q8" i="7"/>
  <c r="Q31" i="7"/>
  <c r="Q34" i="7"/>
  <c r="Q15" i="7"/>
  <c r="Q28" i="7"/>
  <c r="Q9" i="7"/>
  <c r="Q33" i="7"/>
  <c r="Q36" i="7"/>
  <c r="Q27" i="7"/>
  <c r="Q19" i="7"/>
  <c r="Q35" i="7"/>
  <c r="Q24" i="7"/>
  <c r="Q23" i="7"/>
  <c r="Q7" i="7"/>
  <c r="I36" i="7"/>
  <c r="I65" i="7"/>
  <c r="I74" i="7"/>
  <c r="I76" i="7"/>
  <c r="I21" i="7"/>
  <c r="I52" i="7"/>
  <c r="I100" i="7"/>
  <c r="I62" i="7"/>
  <c r="I66" i="7"/>
  <c r="I24" i="7"/>
  <c r="I82" i="7"/>
  <c r="I80" i="7"/>
  <c r="I94" i="7"/>
  <c r="I29" i="7"/>
  <c r="I95" i="7"/>
  <c r="I68" i="7"/>
  <c r="I5" i="7"/>
  <c r="I47" i="7"/>
  <c r="I23" i="7"/>
  <c r="I61" i="7"/>
  <c r="I97" i="7"/>
  <c r="I59" i="7"/>
  <c r="I87" i="7"/>
  <c r="I79" i="7"/>
  <c r="I67" i="7"/>
  <c r="I18" i="7"/>
  <c r="I42" i="7"/>
  <c r="I14" i="7"/>
  <c r="I9" i="7"/>
  <c r="I72" i="7"/>
  <c r="I19" i="7"/>
  <c r="I12" i="7"/>
  <c r="I89" i="7"/>
  <c r="I64" i="7"/>
  <c r="I48" i="7"/>
  <c r="I63" i="7"/>
  <c r="I86" i="7"/>
  <c r="I33" i="7"/>
  <c r="I96" i="7"/>
  <c r="I8" i="7"/>
  <c r="I58" i="7"/>
  <c r="I101" i="7"/>
  <c r="I53" i="7"/>
  <c r="I70" i="7"/>
  <c r="I50" i="7"/>
  <c r="I51" i="7"/>
  <c r="I44" i="7"/>
  <c r="I28" i="7"/>
  <c r="I81" i="7"/>
  <c r="I39" i="7"/>
  <c r="I49" i="7"/>
  <c r="I6" i="7"/>
  <c r="I34" i="7"/>
  <c r="I98" i="7"/>
  <c r="I20" i="7"/>
  <c r="I37" i="7"/>
  <c r="I54" i="7"/>
  <c r="I91" i="7"/>
  <c r="I90" i="7"/>
  <c r="I27" i="7"/>
  <c r="I84" i="7"/>
  <c r="I17" i="7"/>
  <c r="I71" i="7"/>
  <c r="I26" i="7"/>
  <c r="I7" i="7"/>
  <c r="I56" i="7"/>
  <c r="I93" i="7"/>
  <c r="I10" i="7"/>
  <c r="I43" i="7"/>
  <c r="I41" i="7"/>
  <c r="I78" i="7"/>
  <c r="I40" i="7"/>
  <c r="I75" i="7"/>
  <c r="I73" i="7"/>
  <c r="I32" i="7"/>
  <c r="I92" i="7"/>
  <c r="I4" i="7"/>
  <c r="I35" i="7"/>
  <c r="I88" i="7"/>
  <c r="I99" i="7"/>
  <c r="I69" i="7"/>
  <c r="I85" i="7"/>
  <c r="I22" i="7"/>
  <c r="I46" i="7"/>
  <c r="I25" i="7"/>
  <c r="I45" i="7"/>
  <c r="I15" i="7"/>
  <c r="I11" i="7"/>
  <c r="I31" i="7"/>
  <c r="I77" i="7"/>
  <c r="I83" i="7"/>
  <c r="I55" i="7"/>
  <c r="I38" i="7"/>
  <c r="D32" i="5"/>
  <c r="D23" i="5"/>
  <c r="D13" i="5"/>
  <c r="D14" i="5"/>
  <c r="D15" i="5"/>
  <c r="D16" i="5"/>
  <c r="D17" i="5"/>
  <c r="D18" i="5"/>
  <c r="D19" i="5"/>
  <c r="D20" i="5"/>
  <c r="D21" i="5"/>
  <c r="D22" i="5"/>
  <c r="D24" i="5"/>
  <c r="D25" i="5"/>
  <c r="D26" i="5"/>
  <c r="D27" i="5"/>
  <c r="D28" i="5"/>
  <c r="D29" i="5"/>
  <c r="D30" i="5"/>
  <c r="D31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12" i="5"/>
  <c r="D293" i="4"/>
  <c r="D294" i="4"/>
  <c r="D295" i="4"/>
  <c r="D296" i="4"/>
  <c r="D297" i="4"/>
  <c r="D298" i="4"/>
  <c r="D299" i="4"/>
  <c r="D300" i="4"/>
  <c r="D301" i="4"/>
  <c r="D292" i="4"/>
  <c r="D283" i="4"/>
  <c r="D284" i="4"/>
  <c r="D285" i="4"/>
  <c r="D286" i="4"/>
  <c r="D287" i="4"/>
  <c r="D288" i="4"/>
  <c r="D289" i="4"/>
  <c r="D290" i="4"/>
  <c r="D291" i="4"/>
  <c r="D282" i="4"/>
  <c r="D273" i="4"/>
  <c r="D274" i="4"/>
  <c r="D275" i="4"/>
  <c r="D276" i="4"/>
  <c r="D277" i="4"/>
  <c r="D278" i="4"/>
  <c r="D279" i="4"/>
  <c r="D280" i="4"/>
  <c r="D281" i="4"/>
  <c r="D272" i="4"/>
  <c r="D263" i="4"/>
  <c r="D264" i="4"/>
  <c r="D265" i="4"/>
  <c r="D266" i="4"/>
  <c r="D267" i="4"/>
  <c r="D268" i="4"/>
  <c r="D269" i="4"/>
  <c r="D270" i="4"/>
  <c r="D271" i="4"/>
  <c r="D262" i="4"/>
  <c r="D253" i="4"/>
  <c r="D254" i="4"/>
  <c r="D255" i="4"/>
  <c r="D256" i="4"/>
  <c r="D257" i="4"/>
  <c r="D258" i="4"/>
  <c r="D259" i="4"/>
  <c r="D260" i="4"/>
  <c r="D261" i="4"/>
  <c r="D252" i="4"/>
  <c r="D242" i="4"/>
  <c r="D232" i="4"/>
  <c r="D243" i="4"/>
  <c r="D244" i="4"/>
  <c r="D245" i="4"/>
  <c r="D246" i="4"/>
  <c r="D247" i="4"/>
  <c r="D248" i="4"/>
  <c r="D249" i="4"/>
  <c r="D250" i="4"/>
  <c r="D251" i="4"/>
  <c r="D233" i="4"/>
  <c r="D234" i="4"/>
  <c r="D235" i="4"/>
  <c r="D236" i="4"/>
  <c r="D237" i="4"/>
  <c r="D238" i="4"/>
  <c r="D239" i="4"/>
  <c r="D240" i="4"/>
  <c r="D241" i="4"/>
  <c r="D223" i="4"/>
  <c r="D224" i="4"/>
  <c r="D225" i="4"/>
  <c r="D226" i="4"/>
  <c r="D227" i="4"/>
  <c r="D228" i="4"/>
  <c r="D229" i="4"/>
  <c r="D230" i="4"/>
  <c r="D231" i="4"/>
  <c r="D222" i="4"/>
  <c r="D214" i="4"/>
  <c r="D207" i="4"/>
  <c r="D193" i="4"/>
  <c r="D183" i="4"/>
  <c r="D175" i="4"/>
  <c r="D213" i="4"/>
  <c r="D215" i="4"/>
  <c r="D216" i="4"/>
  <c r="D217" i="4"/>
  <c r="D218" i="4"/>
  <c r="D219" i="4"/>
  <c r="D220" i="4"/>
  <c r="D221" i="4"/>
  <c r="D212" i="4"/>
  <c r="D203" i="4"/>
  <c r="D204" i="4"/>
  <c r="D205" i="4"/>
  <c r="D206" i="4"/>
  <c r="D208" i="4"/>
  <c r="D209" i="4"/>
  <c r="D210" i="4"/>
  <c r="D211" i="4"/>
  <c r="D202" i="4"/>
  <c r="D194" i="4"/>
  <c r="D195" i="4"/>
  <c r="D196" i="4"/>
  <c r="D197" i="4"/>
  <c r="D198" i="4"/>
  <c r="D199" i="4"/>
  <c r="D200" i="4"/>
  <c r="D201" i="4"/>
  <c r="D192" i="4"/>
  <c r="D184" i="4"/>
  <c r="D185" i="4"/>
  <c r="D186" i="4"/>
  <c r="D187" i="4"/>
  <c r="D188" i="4"/>
  <c r="D189" i="4"/>
  <c r="D190" i="4"/>
  <c r="D191" i="4"/>
  <c r="D182" i="4"/>
  <c r="D173" i="4"/>
  <c r="D174" i="4"/>
  <c r="D176" i="4"/>
  <c r="D177" i="4"/>
  <c r="D178" i="4"/>
  <c r="D179" i="4"/>
  <c r="D180" i="4"/>
  <c r="D181" i="4"/>
  <c r="D172" i="4"/>
  <c r="D163" i="4"/>
  <c r="D164" i="4"/>
  <c r="D165" i="4"/>
  <c r="D166" i="4"/>
  <c r="D167" i="4"/>
  <c r="D168" i="4"/>
  <c r="D169" i="4"/>
  <c r="D170" i="4"/>
  <c r="D171" i="4"/>
  <c r="D162" i="4"/>
  <c r="D153" i="4"/>
  <c r="D154" i="4"/>
  <c r="D155" i="4"/>
  <c r="D156" i="4"/>
  <c r="D157" i="4"/>
  <c r="D158" i="4"/>
  <c r="D159" i="4"/>
  <c r="D160" i="4"/>
  <c r="D161" i="4"/>
  <c r="D152" i="4"/>
  <c r="D143" i="4"/>
  <c r="D144" i="4"/>
  <c r="D145" i="4"/>
  <c r="D146" i="4"/>
  <c r="D147" i="4"/>
  <c r="D148" i="4"/>
  <c r="D149" i="4"/>
  <c r="D150" i="4"/>
  <c r="D151" i="4"/>
  <c r="D142" i="4"/>
  <c r="D133" i="4"/>
  <c r="D134" i="4"/>
  <c r="D135" i="4"/>
  <c r="D136" i="4"/>
  <c r="D137" i="4"/>
  <c r="D138" i="4"/>
  <c r="D139" i="4"/>
  <c r="D140" i="4"/>
  <c r="D141" i="4"/>
  <c r="D132" i="4"/>
  <c r="D123" i="4"/>
  <c r="D124" i="4"/>
  <c r="D125" i="4"/>
  <c r="D126" i="4"/>
  <c r="D127" i="4"/>
  <c r="D128" i="4"/>
  <c r="D129" i="4"/>
  <c r="D130" i="4"/>
  <c r="D131" i="4"/>
  <c r="D122" i="4"/>
  <c r="D113" i="4"/>
  <c r="D114" i="4"/>
  <c r="D115" i="4"/>
  <c r="D116" i="4"/>
  <c r="D117" i="4"/>
  <c r="D118" i="4"/>
  <c r="D119" i="4"/>
  <c r="D120" i="4"/>
  <c r="D121" i="4"/>
  <c r="D112" i="4"/>
  <c r="D103" i="4"/>
  <c r="D104" i="4"/>
  <c r="D105" i="4"/>
  <c r="D106" i="4"/>
  <c r="D107" i="4"/>
  <c r="D108" i="4"/>
  <c r="D109" i="4"/>
  <c r="D110" i="4"/>
  <c r="D111" i="4"/>
  <c r="D102" i="4"/>
  <c r="D93" i="4"/>
  <c r="D94" i="4"/>
  <c r="D95" i="4"/>
  <c r="D96" i="4"/>
  <c r="D97" i="4"/>
  <c r="D98" i="4"/>
  <c r="D99" i="4"/>
  <c r="D100" i="4"/>
  <c r="D101" i="4"/>
  <c r="D92" i="4"/>
  <c r="D83" i="4"/>
  <c r="D84" i="4"/>
  <c r="D85" i="4"/>
  <c r="D86" i="4"/>
  <c r="D87" i="4"/>
  <c r="D88" i="4"/>
  <c r="D89" i="4"/>
  <c r="D90" i="4"/>
  <c r="D91" i="4"/>
  <c r="D82" i="4"/>
  <c r="D77" i="4"/>
  <c r="D73" i="4"/>
  <c r="D74" i="4"/>
  <c r="D75" i="4"/>
  <c r="D76" i="4"/>
  <c r="D78" i="4"/>
  <c r="D79" i="4"/>
  <c r="D80" i="4"/>
  <c r="D81" i="4"/>
  <c r="D72" i="4"/>
  <c r="D63" i="4"/>
  <c r="D64" i="4"/>
  <c r="D65" i="4"/>
  <c r="D66" i="4"/>
  <c r="D67" i="4"/>
  <c r="D68" i="4"/>
  <c r="D69" i="4"/>
  <c r="D70" i="4"/>
  <c r="D71" i="4"/>
  <c r="D62" i="4"/>
  <c r="D53" i="4"/>
  <c r="D54" i="4"/>
  <c r="D55" i="4"/>
  <c r="D56" i="4"/>
  <c r="D57" i="4"/>
  <c r="D58" i="4"/>
  <c r="D59" i="4"/>
  <c r="D60" i="4"/>
  <c r="D61" i="4"/>
  <c r="D52" i="4"/>
  <c r="D43" i="4"/>
  <c r="D44" i="4"/>
  <c r="D45" i="4"/>
  <c r="D46" i="4"/>
  <c r="D47" i="4"/>
  <c r="D48" i="4"/>
  <c r="D49" i="4"/>
  <c r="D50" i="4"/>
  <c r="D51" i="4"/>
  <c r="D42" i="4"/>
  <c r="D33" i="4"/>
  <c r="D34" i="4"/>
  <c r="D35" i="4"/>
  <c r="D36" i="4"/>
  <c r="D37" i="4"/>
  <c r="D38" i="4"/>
  <c r="D39" i="4"/>
  <c r="D40" i="4"/>
  <c r="D41" i="4"/>
  <c r="D32" i="4"/>
  <c r="D23" i="4"/>
  <c r="D24" i="4"/>
  <c r="D25" i="4"/>
  <c r="D26" i="4"/>
  <c r="D27" i="4"/>
  <c r="D28" i="4"/>
  <c r="D29" i="4"/>
  <c r="D30" i="4"/>
  <c r="D31" i="4"/>
  <c r="D22" i="4"/>
  <c r="D13" i="4"/>
  <c r="D14" i="4"/>
  <c r="D15" i="4"/>
  <c r="D16" i="4"/>
  <c r="D17" i="4"/>
  <c r="D18" i="4"/>
  <c r="D19" i="4"/>
  <c r="D20" i="4"/>
  <c r="D21" i="4"/>
  <c r="D12" i="4"/>
  <c r="D52" i="2"/>
  <c r="D42" i="2"/>
  <c r="D32" i="2"/>
  <c r="D22" i="2"/>
  <c r="D13" i="2"/>
  <c r="D12" i="2"/>
  <c r="D293" i="3"/>
  <c r="D294" i="3"/>
  <c r="D295" i="3"/>
  <c r="D296" i="3"/>
  <c r="D297" i="3"/>
  <c r="D298" i="3"/>
  <c r="D299" i="3"/>
  <c r="D300" i="3"/>
  <c r="D301" i="3"/>
  <c r="D292" i="3"/>
  <c r="D291" i="3"/>
  <c r="D283" i="3"/>
  <c r="D284" i="3"/>
  <c r="D285" i="3"/>
  <c r="D286" i="3"/>
  <c r="D287" i="3"/>
  <c r="D288" i="3"/>
  <c r="D289" i="3"/>
  <c r="D290" i="3"/>
  <c r="D282" i="3"/>
  <c r="D273" i="3"/>
  <c r="D274" i="3"/>
  <c r="D275" i="3"/>
  <c r="D276" i="3"/>
  <c r="D277" i="3"/>
  <c r="D278" i="3"/>
  <c r="D279" i="3"/>
  <c r="D280" i="3"/>
  <c r="D281" i="3"/>
  <c r="D272" i="3"/>
  <c r="D263" i="3"/>
  <c r="D264" i="3"/>
  <c r="D265" i="3"/>
  <c r="D266" i="3"/>
  <c r="D267" i="3"/>
  <c r="D268" i="3"/>
  <c r="D269" i="3"/>
  <c r="D270" i="3"/>
  <c r="D271" i="3"/>
  <c r="D262" i="3"/>
  <c r="D253" i="3"/>
  <c r="D254" i="3"/>
  <c r="D255" i="3"/>
  <c r="D256" i="3"/>
  <c r="D257" i="3"/>
  <c r="D258" i="3"/>
  <c r="D259" i="3"/>
  <c r="D260" i="3"/>
  <c r="D261" i="3"/>
  <c r="D252" i="3"/>
  <c r="D251" i="3"/>
  <c r="D245" i="3"/>
  <c r="D236" i="3"/>
  <c r="D208" i="3"/>
  <c r="D199" i="3"/>
  <c r="D188" i="3"/>
  <c r="D178" i="3"/>
  <c r="D166" i="3"/>
  <c r="D243" i="3"/>
  <c r="D244" i="3"/>
  <c r="D246" i="3"/>
  <c r="D247" i="3"/>
  <c r="D248" i="3"/>
  <c r="D249" i="3"/>
  <c r="D250" i="3"/>
  <c r="D242" i="3"/>
  <c r="D233" i="3"/>
  <c r="D234" i="3"/>
  <c r="D235" i="3"/>
  <c r="D237" i="3"/>
  <c r="D238" i="3"/>
  <c r="D239" i="3"/>
  <c r="D240" i="3"/>
  <c r="D241" i="3"/>
  <c r="D232" i="3"/>
  <c r="D223" i="3"/>
  <c r="D224" i="3"/>
  <c r="D225" i="3"/>
  <c r="D226" i="3"/>
  <c r="D227" i="3"/>
  <c r="D228" i="3"/>
  <c r="D229" i="3"/>
  <c r="D230" i="3"/>
  <c r="D231" i="3"/>
  <c r="D222" i="3"/>
  <c r="D213" i="3"/>
  <c r="D214" i="3"/>
  <c r="D215" i="3"/>
  <c r="D216" i="3"/>
  <c r="D217" i="3"/>
  <c r="D218" i="3"/>
  <c r="D219" i="3"/>
  <c r="D220" i="3"/>
  <c r="D221" i="3"/>
  <c r="D212" i="3"/>
  <c r="D203" i="3"/>
  <c r="D204" i="3"/>
  <c r="D205" i="3"/>
  <c r="D206" i="3"/>
  <c r="D207" i="3"/>
  <c r="D209" i="3"/>
  <c r="D210" i="3"/>
  <c r="D211" i="3"/>
  <c r="D202" i="3"/>
  <c r="D193" i="3"/>
  <c r="D194" i="3"/>
  <c r="D195" i="3"/>
  <c r="D196" i="3"/>
  <c r="D197" i="3"/>
  <c r="D198" i="3"/>
  <c r="D200" i="3"/>
  <c r="D201" i="3"/>
  <c r="D192" i="3"/>
  <c r="D183" i="3"/>
  <c r="D184" i="3"/>
  <c r="D185" i="3"/>
  <c r="D186" i="3"/>
  <c r="D187" i="3"/>
  <c r="D189" i="3"/>
  <c r="D190" i="3"/>
  <c r="D191" i="3"/>
  <c r="D182" i="3"/>
  <c r="D173" i="3"/>
  <c r="D174" i="3"/>
  <c r="D175" i="3"/>
  <c r="D176" i="3"/>
  <c r="D177" i="3"/>
  <c r="D179" i="3"/>
  <c r="D180" i="3"/>
  <c r="D181" i="3"/>
  <c r="D172" i="3"/>
  <c r="D163" i="3"/>
  <c r="D164" i="3"/>
  <c r="D165" i="3"/>
  <c r="D167" i="3"/>
  <c r="D168" i="3"/>
  <c r="D169" i="3"/>
  <c r="D170" i="3"/>
  <c r="D171" i="3"/>
  <c r="D162" i="3"/>
  <c r="D153" i="3"/>
  <c r="D154" i="3"/>
  <c r="D155" i="3"/>
  <c r="D156" i="3"/>
  <c r="D157" i="3"/>
  <c r="D158" i="3"/>
  <c r="D159" i="3"/>
  <c r="D160" i="3"/>
  <c r="D161" i="3"/>
  <c r="D152" i="3"/>
  <c r="D143" i="3"/>
  <c r="D144" i="3"/>
  <c r="D145" i="3"/>
  <c r="D146" i="3"/>
  <c r="D147" i="3"/>
  <c r="D148" i="3"/>
  <c r="D149" i="3"/>
  <c r="D150" i="3"/>
  <c r="D151" i="3"/>
  <c r="D142" i="3"/>
  <c r="D133" i="3"/>
  <c r="D134" i="3"/>
  <c r="D135" i="3"/>
  <c r="D136" i="3"/>
  <c r="D137" i="3"/>
  <c r="D138" i="3"/>
  <c r="D139" i="3"/>
  <c r="D140" i="3"/>
  <c r="D141" i="3"/>
  <c r="D132" i="3"/>
  <c r="D123" i="3"/>
  <c r="D124" i="3"/>
  <c r="D125" i="3"/>
  <c r="D126" i="3"/>
  <c r="D127" i="3"/>
  <c r="D128" i="3"/>
  <c r="D129" i="3"/>
  <c r="D130" i="3"/>
  <c r="D131" i="3"/>
  <c r="D122" i="3"/>
  <c r="D113" i="3"/>
  <c r="D114" i="3"/>
  <c r="D115" i="3"/>
  <c r="D116" i="3"/>
  <c r="D117" i="3"/>
  <c r="D118" i="3"/>
  <c r="D119" i="3"/>
  <c r="D120" i="3"/>
  <c r="D121" i="3"/>
  <c r="D112" i="3"/>
  <c r="D111" i="3"/>
  <c r="D103" i="3"/>
  <c r="D104" i="3"/>
  <c r="D105" i="3"/>
  <c r="D106" i="3"/>
  <c r="D107" i="3"/>
  <c r="D108" i="3"/>
  <c r="D109" i="3"/>
  <c r="D110" i="3"/>
  <c r="D102" i="3"/>
  <c r="D93" i="3"/>
  <c r="D94" i="3"/>
  <c r="D95" i="3"/>
  <c r="D96" i="3"/>
  <c r="D97" i="3"/>
  <c r="D98" i="3"/>
  <c r="D99" i="3"/>
  <c r="D100" i="3"/>
  <c r="D101" i="3"/>
  <c r="D92" i="3"/>
  <c r="D83" i="3"/>
  <c r="D84" i="3"/>
  <c r="D85" i="3"/>
  <c r="D86" i="3"/>
  <c r="D87" i="3"/>
  <c r="D88" i="3"/>
  <c r="D89" i="3"/>
  <c r="D90" i="3"/>
  <c r="D91" i="3"/>
  <c r="D82" i="3"/>
  <c r="D73" i="3"/>
  <c r="D74" i="3"/>
  <c r="D75" i="3"/>
  <c r="D76" i="3"/>
  <c r="D77" i="3"/>
  <c r="D78" i="3"/>
  <c r="D79" i="3"/>
  <c r="D80" i="3"/>
  <c r="D81" i="3"/>
  <c r="D72" i="3"/>
  <c r="D63" i="3"/>
  <c r="D64" i="3"/>
  <c r="D65" i="3"/>
  <c r="D66" i="3"/>
  <c r="D67" i="3"/>
  <c r="D68" i="3"/>
  <c r="D69" i="3"/>
  <c r="D70" i="3"/>
  <c r="D71" i="3"/>
  <c r="D62" i="3"/>
  <c r="D57" i="3"/>
  <c r="D53" i="3"/>
  <c r="D54" i="3"/>
  <c r="D55" i="3"/>
  <c r="D56" i="3"/>
  <c r="D58" i="3"/>
  <c r="D59" i="3"/>
  <c r="D60" i="3"/>
  <c r="D61" i="3"/>
  <c r="D52" i="3"/>
  <c r="D42" i="3"/>
  <c r="D32" i="3"/>
  <c r="D21" i="3"/>
  <c r="D22" i="3"/>
  <c r="D33" i="3"/>
  <c r="D34" i="3"/>
  <c r="D35" i="3"/>
  <c r="D36" i="3"/>
  <c r="D37" i="3"/>
  <c r="D38" i="3"/>
  <c r="D39" i="3"/>
  <c r="D40" i="3"/>
  <c r="D41" i="3"/>
  <c r="D43" i="3"/>
  <c r="D44" i="3"/>
  <c r="D45" i="3"/>
  <c r="D46" i="3"/>
  <c r="D47" i="3"/>
  <c r="D48" i="3"/>
  <c r="D49" i="3"/>
  <c r="D50" i="3"/>
  <c r="D51" i="3"/>
  <c r="D23" i="3"/>
  <c r="D24" i="3"/>
  <c r="D25" i="3"/>
  <c r="D26" i="3"/>
  <c r="D27" i="3"/>
  <c r="D28" i="3"/>
  <c r="D29" i="3"/>
  <c r="D30" i="3"/>
  <c r="D31" i="3"/>
  <c r="D13" i="3"/>
  <c r="D14" i="3"/>
  <c r="D15" i="3"/>
  <c r="D16" i="3"/>
  <c r="D17" i="3"/>
  <c r="D18" i="3"/>
  <c r="D19" i="3"/>
  <c r="D20" i="3"/>
  <c r="D301" i="2"/>
  <c r="D293" i="2"/>
  <c r="D294" i="2"/>
  <c r="D295" i="2"/>
  <c r="D296" i="2"/>
  <c r="D297" i="2"/>
  <c r="D298" i="2"/>
  <c r="D299" i="2"/>
  <c r="D300" i="2"/>
  <c r="D292" i="2"/>
  <c r="D285" i="2"/>
  <c r="D283" i="2"/>
  <c r="D284" i="2"/>
  <c r="D286" i="2"/>
  <c r="D287" i="2"/>
  <c r="D288" i="2"/>
  <c r="D289" i="2"/>
  <c r="D290" i="2"/>
  <c r="D291" i="2"/>
  <c r="D282" i="2"/>
  <c r="D273" i="2"/>
  <c r="D274" i="2"/>
  <c r="D275" i="2"/>
  <c r="D276" i="2"/>
  <c r="D277" i="2"/>
  <c r="D278" i="2"/>
  <c r="D279" i="2"/>
  <c r="D280" i="2"/>
  <c r="D281" i="2"/>
  <c r="D272" i="2"/>
  <c r="D262" i="2"/>
  <c r="D263" i="2"/>
  <c r="D264" i="2"/>
  <c r="D265" i="2"/>
  <c r="D266" i="2"/>
  <c r="D267" i="2"/>
  <c r="D268" i="2"/>
  <c r="D269" i="2"/>
  <c r="D270" i="2"/>
  <c r="D271" i="2"/>
  <c r="D253" i="2"/>
  <c r="D254" i="2"/>
  <c r="D255" i="2"/>
  <c r="D256" i="2"/>
  <c r="D257" i="2"/>
  <c r="D258" i="2"/>
  <c r="D259" i="2"/>
  <c r="D260" i="2"/>
  <c r="D261" i="2"/>
  <c r="D252" i="2"/>
  <c r="D243" i="2"/>
  <c r="D244" i="2"/>
  <c r="D245" i="2"/>
  <c r="D246" i="2"/>
  <c r="D247" i="2"/>
  <c r="D248" i="2"/>
  <c r="D249" i="2"/>
  <c r="D250" i="2"/>
  <c r="D251" i="2"/>
  <c r="D242" i="2"/>
  <c r="D233" i="2"/>
  <c r="D234" i="2"/>
  <c r="D235" i="2"/>
  <c r="D236" i="2"/>
  <c r="D237" i="2"/>
  <c r="D238" i="2"/>
  <c r="D239" i="2"/>
  <c r="D240" i="2"/>
  <c r="D241" i="2"/>
  <c r="D232" i="2"/>
  <c r="D223" i="2"/>
  <c r="D224" i="2"/>
  <c r="D225" i="2"/>
  <c r="D226" i="2"/>
  <c r="D227" i="2"/>
  <c r="D228" i="2"/>
  <c r="D229" i="2"/>
  <c r="D230" i="2"/>
  <c r="D231" i="2"/>
  <c r="D222" i="2"/>
  <c r="D221" i="2"/>
  <c r="D212" i="2"/>
  <c r="D213" i="2"/>
  <c r="D214" i="2"/>
  <c r="D215" i="2"/>
  <c r="D216" i="2"/>
  <c r="D217" i="2"/>
  <c r="D218" i="2"/>
  <c r="D219" i="2"/>
  <c r="D220" i="2"/>
  <c r="D203" i="2"/>
  <c r="D204" i="2"/>
  <c r="D205" i="2"/>
  <c r="D206" i="2"/>
  <c r="D207" i="2"/>
  <c r="D208" i="2"/>
  <c r="D209" i="2"/>
  <c r="D210" i="2"/>
  <c r="D211" i="2"/>
  <c r="D202" i="2"/>
  <c r="D193" i="2"/>
  <c r="D194" i="2"/>
  <c r="D195" i="2"/>
  <c r="D196" i="2"/>
  <c r="D197" i="2"/>
  <c r="D198" i="2"/>
  <c r="D199" i="2"/>
  <c r="D200" i="2"/>
  <c r="D201" i="2"/>
  <c r="D192" i="2"/>
  <c r="D191" i="2"/>
  <c r="D182" i="2"/>
  <c r="D183" i="2"/>
  <c r="D184" i="2"/>
  <c r="D185" i="2"/>
  <c r="D186" i="2"/>
  <c r="D187" i="2"/>
  <c r="D188" i="2"/>
  <c r="D189" i="2"/>
  <c r="D190" i="2"/>
  <c r="D173" i="2"/>
  <c r="D174" i="2"/>
  <c r="D175" i="2"/>
  <c r="D176" i="2"/>
  <c r="D177" i="2"/>
  <c r="D178" i="2"/>
  <c r="D179" i="2"/>
  <c r="D180" i="2"/>
  <c r="D181" i="2"/>
  <c r="D172" i="2"/>
  <c r="D163" i="2"/>
  <c r="D164" i="2"/>
  <c r="D165" i="2"/>
  <c r="D166" i="2"/>
  <c r="D167" i="2"/>
  <c r="D168" i="2"/>
  <c r="D169" i="2"/>
  <c r="D170" i="2"/>
  <c r="D171" i="2"/>
  <c r="D162" i="2"/>
  <c r="D161" i="2"/>
  <c r="D152" i="2"/>
  <c r="D153" i="2"/>
  <c r="D154" i="2"/>
  <c r="D155" i="2"/>
  <c r="D156" i="2"/>
  <c r="D157" i="2"/>
  <c r="D158" i="2"/>
  <c r="D159" i="2"/>
  <c r="D160" i="2"/>
  <c r="D143" i="2"/>
  <c r="D144" i="2"/>
  <c r="D145" i="2"/>
  <c r="D146" i="2"/>
  <c r="D147" i="2"/>
  <c r="D148" i="2"/>
  <c r="D149" i="2"/>
  <c r="D150" i="2"/>
  <c r="D151" i="2"/>
  <c r="D142" i="2"/>
  <c r="D133" i="2"/>
  <c r="D134" i="2"/>
  <c r="D135" i="2"/>
  <c r="D136" i="2"/>
  <c r="D137" i="2"/>
  <c r="D138" i="2"/>
  <c r="D139" i="2"/>
  <c r="D140" i="2"/>
  <c r="D141" i="2"/>
  <c r="D132" i="2"/>
  <c r="D123" i="2"/>
  <c r="D124" i="2"/>
  <c r="D125" i="2"/>
  <c r="D126" i="2"/>
  <c r="D127" i="2"/>
  <c r="D128" i="2"/>
  <c r="D129" i="2"/>
  <c r="D130" i="2"/>
  <c r="D131" i="2"/>
  <c r="D122" i="2"/>
  <c r="D113" i="2"/>
  <c r="D114" i="2"/>
  <c r="D115" i="2"/>
  <c r="D116" i="2"/>
  <c r="D117" i="2"/>
  <c r="D118" i="2"/>
  <c r="D119" i="2"/>
  <c r="D120" i="2"/>
  <c r="D121" i="2"/>
  <c r="D112" i="2"/>
  <c r="D108" i="2"/>
  <c r="D103" i="2"/>
  <c r="D104" i="2"/>
  <c r="D105" i="2"/>
  <c r="D106" i="2"/>
  <c r="D107" i="2"/>
  <c r="D109" i="2"/>
  <c r="D110" i="2"/>
  <c r="D111" i="2"/>
  <c r="D102" i="2"/>
  <c r="D93" i="2"/>
  <c r="D94" i="2"/>
  <c r="D95" i="2"/>
  <c r="D96" i="2"/>
  <c r="D97" i="2"/>
  <c r="D98" i="2"/>
  <c r="D99" i="2"/>
  <c r="D100" i="2"/>
  <c r="D101" i="2"/>
  <c r="D92" i="2"/>
  <c r="D83" i="2"/>
  <c r="D84" i="2"/>
  <c r="D85" i="2"/>
  <c r="D86" i="2"/>
  <c r="D87" i="2"/>
  <c r="D88" i="2"/>
  <c r="D89" i="2"/>
  <c r="D90" i="2"/>
  <c r="D91" i="2"/>
  <c r="D82" i="2"/>
  <c r="D72" i="2"/>
  <c r="D73" i="2"/>
  <c r="D74" i="2"/>
  <c r="D75" i="2"/>
  <c r="D76" i="2"/>
  <c r="D77" i="2"/>
  <c r="D78" i="2"/>
  <c r="D79" i="2"/>
  <c r="D80" i="2"/>
  <c r="D81" i="2"/>
  <c r="D63" i="2"/>
  <c r="D64" i="2"/>
  <c r="D65" i="2"/>
  <c r="D66" i="2"/>
  <c r="D67" i="2"/>
  <c r="D68" i="2"/>
  <c r="D69" i="2"/>
  <c r="D70" i="2"/>
  <c r="D71" i="2"/>
  <c r="D62" i="2"/>
  <c r="D59" i="2"/>
  <c r="D53" i="2"/>
  <c r="D54" i="2"/>
  <c r="D55" i="2"/>
  <c r="D56" i="2"/>
  <c r="D57" i="2"/>
  <c r="D58" i="2"/>
  <c r="D60" i="2"/>
  <c r="D61" i="2"/>
  <c r="D43" i="2"/>
  <c r="D44" i="2"/>
  <c r="D45" i="2"/>
  <c r="D46" i="2"/>
  <c r="D47" i="2"/>
  <c r="D48" i="2"/>
  <c r="D49" i="2"/>
  <c r="D50" i="2"/>
  <c r="D51" i="2"/>
  <c r="D24" i="2"/>
  <c r="D40" i="2"/>
  <c r="D41" i="2"/>
  <c r="D34" i="2"/>
  <c r="D33" i="2"/>
  <c r="D35" i="2"/>
  <c r="D36" i="2"/>
  <c r="D37" i="2"/>
  <c r="D38" i="2"/>
  <c r="D39" i="2"/>
  <c r="D31" i="2"/>
  <c r="D23" i="2"/>
  <c r="D25" i="2"/>
  <c r="D26" i="2"/>
  <c r="D27" i="2"/>
  <c r="D28" i="2"/>
  <c r="D29" i="2"/>
  <c r="D30" i="2"/>
  <c r="D21" i="2"/>
  <c r="D14" i="2"/>
  <c r="D15" i="2"/>
  <c r="D16" i="2"/>
  <c r="D17" i="2"/>
  <c r="D18" i="2"/>
  <c r="D19" i="2"/>
  <c r="D20" i="2"/>
  <c r="D12" i="1"/>
  <c r="D293" i="1"/>
  <c r="D294" i="1"/>
  <c r="D295" i="1"/>
  <c r="D296" i="1"/>
  <c r="D297" i="1"/>
  <c r="D298" i="1"/>
  <c r="D299" i="1"/>
  <c r="D300" i="1"/>
  <c r="D301" i="1"/>
  <c r="D292" i="1"/>
  <c r="D283" i="1"/>
  <c r="D284" i="1"/>
  <c r="D285" i="1"/>
  <c r="D286" i="1"/>
  <c r="D287" i="1"/>
  <c r="D288" i="1"/>
  <c r="D289" i="1"/>
  <c r="D290" i="1"/>
  <c r="D291" i="1"/>
  <c r="D282" i="1"/>
  <c r="D273" i="1"/>
  <c r="D274" i="1"/>
  <c r="D275" i="1"/>
  <c r="D276" i="1"/>
  <c r="D277" i="1"/>
  <c r="D278" i="1"/>
  <c r="D279" i="1"/>
  <c r="D280" i="1"/>
  <c r="D281" i="1"/>
  <c r="D272" i="1"/>
  <c r="D263" i="1"/>
  <c r="D264" i="1"/>
  <c r="D265" i="1"/>
  <c r="D266" i="1"/>
  <c r="D267" i="1"/>
  <c r="D268" i="1"/>
  <c r="D269" i="1"/>
  <c r="D270" i="1"/>
  <c r="D271" i="1"/>
  <c r="D262" i="1"/>
  <c r="D253" i="1"/>
  <c r="D254" i="1"/>
  <c r="D255" i="1"/>
  <c r="D256" i="1"/>
  <c r="D257" i="1"/>
  <c r="D258" i="1"/>
  <c r="D259" i="1"/>
  <c r="D260" i="1"/>
  <c r="D261" i="1"/>
  <c r="D252" i="1"/>
  <c r="D242" i="1"/>
  <c r="D232" i="1"/>
  <c r="D243" i="1"/>
  <c r="D244" i="1"/>
  <c r="D245" i="1"/>
  <c r="D246" i="1"/>
  <c r="D247" i="1"/>
  <c r="D248" i="1"/>
  <c r="D249" i="1"/>
  <c r="D250" i="1"/>
  <c r="D251" i="1"/>
  <c r="D233" i="1"/>
  <c r="D234" i="1"/>
  <c r="D235" i="1"/>
  <c r="D236" i="1"/>
  <c r="D237" i="1"/>
  <c r="D238" i="1"/>
  <c r="D239" i="1"/>
  <c r="D240" i="1"/>
  <c r="D241" i="1"/>
  <c r="D223" i="1"/>
  <c r="D224" i="1"/>
  <c r="D225" i="1"/>
  <c r="D226" i="1"/>
  <c r="D227" i="1"/>
  <c r="D228" i="1"/>
  <c r="D229" i="1"/>
  <c r="D230" i="1"/>
  <c r="D231" i="1"/>
  <c r="D222" i="1"/>
  <c r="D213" i="1"/>
  <c r="D214" i="1"/>
  <c r="D215" i="1"/>
  <c r="D216" i="1"/>
  <c r="D217" i="1"/>
  <c r="D218" i="1"/>
  <c r="D219" i="1"/>
  <c r="D220" i="1"/>
  <c r="D221" i="1"/>
  <c r="D212" i="1"/>
  <c r="D203" i="1"/>
  <c r="D204" i="1"/>
  <c r="D205" i="1"/>
  <c r="D206" i="1"/>
  <c r="D207" i="1"/>
  <c r="D208" i="1"/>
  <c r="D209" i="1"/>
  <c r="D210" i="1"/>
  <c r="D211" i="1"/>
  <c r="D202" i="1"/>
  <c r="D192" i="1"/>
  <c r="D185" i="1"/>
  <c r="D178" i="1"/>
  <c r="D167" i="1"/>
  <c r="D193" i="1"/>
  <c r="D194" i="1"/>
  <c r="D195" i="1"/>
  <c r="D196" i="1"/>
  <c r="D197" i="1"/>
  <c r="D198" i="1"/>
  <c r="D199" i="1"/>
  <c r="D200" i="1"/>
  <c r="D201" i="1"/>
  <c r="D183" i="1"/>
  <c r="D184" i="1"/>
  <c r="D186" i="1"/>
  <c r="D187" i="1"/>
  <c r="D188" i="1"/>
  <c r="D189" i="1"/>
  <c r="D190" i="1"/>
  <c r="D191" i="1"/>
  <c r="D182" i="1"/>
  <c r="D173" i="1"/>
  <c r="D174" i="1"/>
  <c r="D175" i="1"/>
  <c r="D176" i="1"/>
  <c r="D177" i="1"/>
  <c r="D179" i="1"/>
  <c r="D180" i="1"/>
  <c r="D181" i="1"/>
  <c r="D172" i="1"/>
  <c r="D163" i="1"/>
  <c r="D164" i="1"/>
  <c r="D165" i="1"/>
  <c r="D166" i="1"/>
  <c r="D168" i="1"/>
  <c r="D169" i="1"/>
  <c r="D170" i="1"/>
  <c r="D171" i="1"/>
  <c r="D162" i="1"/>
  <c r="D153" i="1"/>
  <c r="D154" i="1"/>
  <c r="D155" i="1"/>
  <c r="D156" i="1"/>
  <c r="D157" i="1"/>
  <c r="D158" i="1"/>
  <c r="D159" i="1"/>
  <c r="D160" i="1"/>
  <c r="D161" i="1"/>
  <c r="D152" i="1"/>
  <c r="D142" i="1"/>
  <c r="D136" i="1"/>
  <c r="D138" i="1"/>
  <c r="D76" i="1"/>
  <c r="D143" i="1"/>
  <c r="D144" i="1"/>
  <c r="D145" i="1"/>
  <c r="D146" i="1"/>
  <c r="D147" i="1"/>
  <c r="D148" i="1"/>
  <c r="D149" i="1"/>
  <c r="D150" i="1"/>
  <c r="D151" i="1"/>
  <c r="D133" i="1"/>
  <c r="D134" i="1"/>
  <c r="D135" i="1"/>
  <c r="D137" i="1"/>
  <c r="D139" i="1"/>
  <c r="D140" i="1"/>
  <c r="D141" i="1"/>
  <c r="D132" i="1"/>
  <c r="D123" i="1"/>
  <c r="D124" i="1"/>
  <c r="D125" i="1"/>
  <c r="D126" i="1"/>
  <c r="D127" i="1"/>
  <c r="D128" i="1"/>
  <c r="D129" i="1"/>
  <c r="D130" i="1"/>
  <c r="D131" i="1"/>
  <c r="D122" i="1"/>
  <c r="D113" i="1"/>
  <c r="D114" i="1"/>
  <c r="D115" i="1"/>
  <c r="D116" i="1"/>
  <c r="D117" i="1"/>
  <c r="D118" i="1"/>
  <c r="D119" i="1"/>
  <c r="D120" i="1"/>
  <c r="D121" i="1"/>
  <c r="D112" i="1"/>
  <c r="D103" i="1"/>
  <c r="D104" i="1"/>
  <c r="D105" i="1"/>
  <c r="D106" i="1"/>
  <c r="D107" i="1"/>
  <c r="D108" i="1"/>
  <c r="D109" i="1"/>
  <c r="D110" i="1"/>
  <c r="D111" i="1"/>
  <c r="D102" i="1"/>
  <c r="D93" i="1"/>
  <c r="D94" i="1"/>
  <c r="D95" i="1"/>
  <c r="D96" i="1"/>
  <c r="D97" i="1"/>
  <c r="D98" i="1"/>
  <c r="D99" i="1"/>
  <c r="D100" i="1"/>
  <c r="D101" i="1"/>
  <c r="D92" i="1"/>
  <c r="D83" i="1"/>
  <c r="D84" i="1"/>
  <c r="D85" i="1"/>
  <c r="D86" i="1"/>
  <c r="D87" i="1"/>
  <c r="D88" i="1"/>
  <c r="D89" i="1"/>
  <c r="D90" i="1"/>
  <c r="D91" i="1"/>
  <c r="D82" i="1"/>
  <c r="D73" i="1"/>
  <c r="D74" i="1"/>
  <c r="D75" i="1"/>
  <c r="D77" i="1"/>
  <c r="D78" i="1"/>
  <c r="D79" i="1"/>
  <c r="D80" i="1"/>
  <c r="D81" i="1"/>
  <c r="D72" i="1"/>
  <c r="D63" i="1"/>
  <c r="D64" i="1"/>
  <c r="D65" i="1"/>
  <c r="D66" i="1"/>
  <c r="D67" i="1"/>
  <c r="D68" i="1"/>
  <c r="D69" i="1"/>
  <c r="D70" i="1"/>
  <c r="D71" i="1"/>
  <c r="D62" i="1"/>
  <c r="D53" i="1"/>
  <c r="D54" i="1"/>
  <c r="D55" i="1"/>
  <c r="D56" i="1"/>
  <c r="D57" i="1"/>
  <c r="D58" i="1"/>
  <c r="D59" i="1"/>
  <c r="D60" i="1"/>
  <c r="D61" i="1"/>
  <c r="D52" i="1"/>
  <c r="D43" i="1"/>
  <c r="D44" i="1"/>
  <c r="D45" i="1"/>
  <c r="D46" i="1"/>
  <c r="D47" i="1"/>
  <c r="D48" i="1"/>
  <c r="D49" i="1"/>
  <c r="D50" i="1"/>
  <c r="D51" i="1"/>
  <c r="D42" i="1"/>
  <c r="D33" i="1"/>
  <c r="D34" i="1"/>
  <c r="D35" i="1"/>
  <c r="D36" i="1"/>
  <c r="D37" i="1"/>
  <c r="D38" i="1"/>
  <c r="D39" i="1"/>
  <c r="D40" i="1"/>
  <c r="D41" i="1"/>
  <c r="D32" i="1"/>
  <c r="D23" i="1"/>
  <c r="D24" i="1"/>
  <c r="D25" i="1"/>
  <c r="D26" i="1"/>
  <c r="D27" i="1"/>
  <c r="D28" i="1"/>
  <c r="D29" i="1"/>
  <c r="D30" i="1"/>
  <c r="D31" i="1"/>
  <c r="D22" i="1"/>
  <c r="D13" i="1" l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<sst xmlns="http://schemas.openxmlformats.org/spreadsheetml/2006/main" count="3575" uniqueCount="389">
  <si>
    <t>日付</t>
    <rPh sb="0" eb="2">
      <t>ヒヅケ</t>
    </rPh>
    <phoneticPr fontId="1"/>
  </si>
  <si>
    <t>タイトル</t>
    <phoneticPr fontId="1"/>
  </si>
  <si>
    <t>順位</t>
    <rPh sb="0" eb="2">
      <t>ジュンイ</t>
    </rPh>
    <phoneticPr fontId="1"/>
  </si>
  <si>
    <t>1つ星の数</t>
    <rPh sb="2" eb="3">
      <t>ホシ</t>
    </rPh>
    <rPh sb="4" eb="5">
      <t>カズ</t>
    </rPh>
    <phoneticPr fontId="1"/>
  </si>
  <si>
    <t>2つ星の数</t>
    <rPh sb="2" eb="3">
      <t>ホシ</t>
    </rPh>
    <rPh sb="4" eb="5">
      <t>カズ</t>
    </rPh>
    <phoneticPr fontId="1"/>
  </si>
  <si>
    <t>3つ星の数</t>
    <rPh sb="2" eb="3">
      <t>ホシ</t>
    </rPh>
    <rPh sb="4" eb="5">
      <t>カズ</t>
    </rPh>
    <phoneticPr fontId="1"/>
  </si>
  <si>
    <t>4つ星の数</t>
    <rPh sb="2" eb="3">
      <t>ホシ</t>
    </rPh>
    <rPh sb="4" eb="5">
      <t>カズ</t>
    </rPh>
    <phoneticPr fontId="1"/>
  </si>
  <si>
    <t>5つ星の数</t>
    <rPh sb="2" eb="3">
      <t>ホシ</t>
    </rPh>
    <rPh sb="4" eb="5">
      <t>カズ</t>
    </rPh>
    <phoneticPr fontId="1"/>
  </si>
  <si>
    <t>星の平均</t>
    <rPh sb="0" eb="1">
      <t>ホシ</t>
    </rPh>
    <rPh sb="2" eb="4">
      <t>ヘイキン</t>
    </rPh>
    <phoneticPr fontId="1"/>
  </si>
  <si>
    <t>星の件数</t>
    <rPh sb="0" eb="1">
      <t>ホシ</t>
    </rPh>
    <rPh sb="2" eb="4">
      <t>ケンスウ</t>
    </rPh>
    <phoneticPr fontId="1"/>
  </si>
  <si>
    <t>パズル＆ドラゴンズ</t>
    <phoneticPr fontId="1"/>
  </si>
  <si>
    <t>チェインクロニカル♦本格シナリオRPG/チェンクロ</t>
    <rPh sb="10" eb="12">
      <t>ホンカク</t>
    </rPh>
    <phoneticPr fontId="1"/>
  </si>
  <si>
    <t>LINEポコパン</t>
    <phoneticPr fontId="1"/>
  </si>
  <si>
    <t>クイズRPG 魔法使いと黒猫のウィズ</t>
    <phoneticPr fontId="1"/>
  </si>
  <si>
    <t>前順位</t>
    <rPh sb="0" eb="1">
      <t>マエ</t>
    </rPh>
    <rPh sb="1" eb="3">
      <t>ジュンイ</t>
    </rPh>
    <phoneticPr fontId="1"/>
  </si>
  <si>
    <t>ぷよぷよ!!クエスト</t>
    <phoneticPr fontId="1"/>
  </si>
  <si>
    <t>ラブライブ！スクールアイドルフェスティバル</t>
    <phoneticPr fontId="1"/>
  </si>
  <si>
    <t>プロ野球PRIDE</t>
    <phoneticPr fontId="1"/>
  </si>
  <si>
    <t>戦国炎舞 -KIZNA-</t>
    <phoneticPr fontId="1"/>
  </si>
  <si>
    <t>LINE</t>
    <phoneticPr fontId="1"/>
  </si>
  <si>
    <t>Clash of Clans</t>
    <phoneticPr fontId="1"/>
  </si>
  <si>
    <t>パズル＆ドラゴンズ</t>
    <phoneticPr fontId="1"/>
  </si>
  <si>
    <t>ドラゴンリーグX</t>
    <phoneticPr fontId="1"/>
  </si>
  <si>
    <t>ガンダムエリアウォーズ</t>
    <phoneticPr fontId="1"/>
  </si>
  <si>
    <t>LINE PLAY</t>
    <phoneticPr fontId="1"/>
  </si>
  <si>
    <t>戦国炎舞 -KIZNA-</t>
  </si>
  <si>
    <t>戦国炎舞 -KIZNA-</t>
    <phoneticPr fontId="1"/>
  </si>
  <si>
    <t>釣りスタ by GREE(グリー)</t>
    <phoneticPr fontId="1"/>
  </si>
  <si>
    <t>プロ野球PRIDE</t>
    <phoneticPr fontId="1"/>
  </si>
  <si>
    <t>パチスロ交響詩篇エウレカセブン2</t>
    <phoneticPr fontId="1"/>
  </si>
  <si>
    <t>LINE</t>
    <phoneticPr fontId="1"/>
  </si>
  <si>
    <t>SDガンダム ジージェネレーション フロンティア</t>
    <phoneticPr fontId="1"/>
  </si>
  <si>
    <t>LINE</t>
    <phoneticPr fontId="1"/>
  </si>
  <si>
    <t>ガンダムエリアウォーズ</t>
  </si>
  <si>
    <t>ガンダムエリアウォーズ</t>
    <phoneticPr fontId="1"/>
  </si>
  <si>
    <t>LINE</t>
    <phoneticPr fontId="1"/>
  </si>
  <si>
    <t>ブレイブフロンティア【無料本格ロールプレイングゲーム-ブレフロ】</t>
    <phoneticPr fontId="1"/>
  </si>
  <si>
    <t>Clash of Clans</t>
    <phoneticPr fontId="1"/>
  </si>
  <si>
    <t>LINEポコパン</t>
    <phoneticPr fontId="1"/>
  </si>
  <si>
    <t>LINE PLAY</t>
  </si>
  <si>
    <t>LINE PLAY</t>
    <phoneticPr fontId="1"/>
  </si>
  <si>
    <t>暴走列伝 単車の虎</t>
    <phoneticPr fontId="1"/>
  </si>
  <si>
    <t>クイズRPG 魔法使いと黒猫のウィズ</t>
  </si>
  <si>
    <t>クイズRPG 魔法使いと黒猫のウィズ</t>
    <phoneticPr fontId="1"/>
  </si>
  <si>
    <t>ラブライブ！スクールアイドルフェスティバル</t>
  </si>
  <si>
    <t>ラブライブ！スクールアイドルフェスティバル</t>
    <phoneticPr fontId="1"/>
  </si>
  <si>
    <t>LINE</t>
    <phoneticPr fontId="1"/>
  </si>
  <si>
    <t>LINE PLAY</t>
    <phoneticPr fontId="1"/>
  </si>
  <si>
    <t>三国志パズル大戦</t>
  </si>
  <si>
    <t>三国志パズル大戦</t>
    <phoneticPr fontId="1"/>
  </si>
  <si>
    <t>ブレイブフロンティア【無料本格ロールプレイングゲーム-ブレフロ】</t>
    <phoneticPr fontId="1"/>
  </si>
  <si>
    <t>戦国炎舞 -KIZNA-</t>
    <phoneticPr fontId="1"/>
  </si>
  <si>
    <t>不良道～ギャングロード～</t>
  </si>
  <si>
    <t>チェインクロニクル◆本格シナリオRPG/チェンクロ</t>
    <phoneticPr fontId="1"/>
  </si>
  <si>
    <t>ぷよぷよ!!クエスト</t>
  </si>
  <si>
    <t>LINE</t>
    <phoneticPr fontId="1"/>
  </si>
  <si>
    <t>ガンダムエリアウォーズ</t>
    <phoneticPr fontId="1"/>
  </si>
  <si>
    <t>ドラゴンリーグＸ</t>
    <phoneticPr fontId="1"/>
  </si>
  <si>
    <t>LINE POP</t>
  </si>
  <si>
    <t>LINE POP</t>
    <phoneticPr fontId="1"/>
  </si>
  <si>
    <t>ケリ姫スイーツ</t>
  </si>
  <si>
    <t>ケリ姫スイーツ</t>
    <phoneticPr fontId="1"/>
  </si>
  <si>
    <t>ガンダムエリアウォーズ</t>
    <phoneticPr fontId="1"/>
  </si>
  <si>
    <t>LINEポコパン</t>
    <phoneticPr fontId="1"/>
  </si>
  <si>
    <t>チェインクロニクル◆本格シナリオRPG/チェンクロ</t>
    <phoneticPr fontId="1"/>
  </si>
  <si>
    <t>ドラゴンポーカー</t>
  </si>
  <si>
    <t>栄光のガーディアンバトル【無料】カードバトルゲーム</t>
  </si>
  <si>
    <t>ルクサンブラ～光と闇の戦記～</t>
    <phoneticPr fontId="1"/>
  </si>
  <si>
    <t>斬-Xan- 戦国闘檄・無双伝</t>
    <phoneticPr fontId="1"/>
  </si>
  <si>
    <t>ドラゴンエクリプス</t>
    <phoneticPr fontId="1"/>
  </si>
  <si>
    <t>Top Eleven - プロサッカーチームの監督になろう</t>
    <phoneticPr fontId="1"/>
  </si>
  <si>
    <t>ドラゴンリーグＸ</t>
    <phoneticPr fontId="1"/>
  </si>
  <si>
    <t>誓いのキスは突然にby女子ゲー</t>
    <phoneticPr fontId="1"/>
  </si>
  <si>
    <t>ミリオンダービー</t>
    <phoneticPr fontId="1"/>
  </si>
  <si>
    <t>マイポケットバー</t>
    <phoneticPr fontId="1"/>
  </si>
  <si>
    <t>チューンズホリック</t>
  </si>
  <si>
    <t>秘宝探偵</t>
  </si>
  <si>
    <t>ガンダムエリアウォーズ</t>
    <phoneticPr fontId="1"/>
  </si>
  <si>
    <t>ドラゴンポーカー</t>
    <phoneticPr fontId="1"/>
  </si>
  <si>
    <t>パズル＆ドラゴンズ</t>
  </si>
  <si>
    <t>Empire (エンパイア・フォーキングダム)</t>
  </si>
  <si>
    <t>ジュエルマニア™</t>
    <phoneticPr fontId="1"/>
  </si>
  <si>
    <t>進撃の農場™</t>
  </si>
  <si>
    <t>ゼニア王国 : 王座奪還の戦い</t>
    <phoneticPr fontId="1"/>
  </si>
  <si>
    <t>Top Eleven - プロサッカーチームの監督になろう</t>
    <phoneticPr fontId="1"/>
  </si>
  <si>
    <t>トゲトゲ球よけ</t>
    <phoneticPr fontId="1"/>
  </si>
  <si>
    <t>栄光のガーディアンバトル【無料】カードバトルゲーム</t>
    <phoneticPr fontId="1"/>
  </si>
  <si>
    <t>ガンダムカードコレクション</t>
    <phoneticPr fontId="1"/>
  </si>
  <si>
    <t>イザナギオンライン -Samurai Ninja-</t>
  </si>
  <si>
    <t>ギルティドラゴン [本格3D RPG]</t>
    <phoneticPr fontId="1"/>
  </si>
  <si>
    <t>ヘイ・デイ (Hay Day)</t>
  </si>
  <si>
    <t>チューンズホリック</t>
    <phoneticPr fontId="1"/>
  </si>
  <si>
    <t>イザナギオンライン -Samurai Ninja-</t>
    <phoneticPr fontId="1"/>
  </si>
  <si>
    <t>掌中三国</t>
    <phoneticPr fontId="1"/>
  </si>
  <si>
    <t>壮絶大戦争バトル【欲しがりません、勝つまでは！】</t>
  </si>
  <si>
    <t>LINE ポコパン</t>
  </si>
  <si>
    <t>LINE ポコパン</t>
    <phoneticPr fontId="1"/>
  </si>
  <si>
    <t>ブラッドマスク -ヴァンパイアRPG-</t>
    <phoneticPr fontId="1"/>
  </si>
  <si>
    <t>ルクサンブラ～光と闇の戦記～面白いファンタジーRPG</t>
  </si>
  <si>
    <t>一筆書き</t>
    <phoneticPr fontId="1"/>
  </si>
  <si>
    <t>マイポケットバー</t>
  </si>
  <si>
    <t>マイポケットバー</t>
    <phoneticPr fontId="1"/>
  </si>
  <si>
    <t>LINE ポコパン</t>
    <phoneticPr fontId="1"/>
  </si>
  <si>
    <t>光速軌道アバタードライブ</t>
  </si>
  <si>
    <t>２ちゃんZ</t>
  </si>
  <si>
    <t>チューンズホリック</t>
    <phoneticPr fontId="1"/>
  </si>
  <si>
    <t>まりもダンジョン</t>
  </si>
  <si>
    <t>イライラデスマッチ</t>
  </si>
  <si>
    <t>モンハン４G for iphone</t>
  </si>
  <si>
    <t>PICTLOGICA FINAL FANTASY</t>
    <phoneticPr fontId="1"/>
  </si>
  <si>
    <t>三国志パズル大戦</t>
    <phoneticPr fontId="1"/>
  </si>
  <si>
    <t>レギオンウォー[全世界リアルタイムギルド対戦RPG]</t>
    <phoneticPr fontId="1"/>
  </si>
  <si>
    <t>LINE クイズ</t>
  </si>
  <si>
    <t>LINE クイズ</t>
    <phoneticPr fontId="1"/>
  </si>
  <si>
    <t>LINE ぽんぽんぽん</t>
    <phoneticPr fontId="1"/>
  </si>
  <si>
    <t>脱出ゲームカラオケBOX</t>
    <phoneticPr fontId="1"/>
  </si>
  <si>
    <t>コインサーガ 【コイン落とし×カードバトルRPG】</t>
    <phoneticPr fontId="1"/>
  </si>
  <si>
    <t>LINE クイズ</t>
    <phoneticPr fontId="1"/>
  </si>
  <si>
    <t>ドラゴンエクリプス</t>
  </si>
  <si>
    <t>脱出ゲームカラオケBOX</t>
    <phoneticPr fontId="1"/>
  </si>
  <si>
    <t>HELLO KITTY COIN</t>
  </si>
  <si>
    <t>たたかえっ！ぱんどせる！！～グルメ大王と魔法のパズル～</t>
    <phoneticPr fontId="1"/>
  </si>
  <si>
    <t>ぷち戦車隊～オンライン戦線～</t>
    <phoneticPr fontId="1"/>
  </si>
  <si>
    <t>LINE ぽんぽんぽん</t>
    <phoneticPr fontId="1"/>
  </si>
  <si>
    <t>LINE クイズ</t>
    <phoneticPr fontId="1"/>
  </si>
  <si>
    <t>ドリフトスピリッツ</t>
    <phoneticPr fontId="1"/>
  </si>
  <si>
    <t>三国志戦姫～乱世に舞う乙女たち～</t>
    <phoneticPr fontId="1"/>
  </si>
  <si>
    <t>サッカー日本代表イレブンヒーローズ</t>
  </si>
  <si>
    <t>サッカー日本代表イレブンヒーローズ</t>
    <phoneticPr fontId="1"/>
  </si>
  <si>
    <t>ゴシップガール～セレブな彼の誘惑～</t>
  </si>
  <si>
    <t>一撃で撃ち抜け！</t>
    <phoneticPr fontId="1"/>
  </si>
  <si>
    <t>古の女神と宝石の射手</t>
    <phoneticPr fontId="1"/>
  </si>
  <si>
    <t>【無料アクションRPGゲーム】セフィーラ</t>
    <phoneticPr fontId="1"/>
  </si>
  <si>
    <t>みんなでまおう【リアルタイム対戦型ギルドバトル！！基本無料！】</t>
  </si>
  <si>
    <t>スーパー戦隊バトベース</t>
    <phoneticPr fontId="1"/>
  </si>
  <si>
    <t>49人目の少女 -狂気のアイドル育成ゲーム- メール、カメラ、LINE(ライン)..</t>
  </si>
  <si>
    <t>脳トレクエスト2</t>
    <phoneticPr fontId="1"/>
  </si>
  <si>
    <t>出動！美女ポリス</t>
  </si>
  <si>
    <t>ソラノアーク ～天界のラビリンス～</t>
  </si>
  <si>
    <t>逃走大怪盗</t>
  </si>
  <si>
    <t>あやかし百鬼夜行</t>
    <phoneticPr fontId="1"/>
  </si>
  <si>
    <t>古の女神と宝石の射手</t>
    <phoneticPr fontId="1"/>
  </si>
  <si>
    <t>Aerox</t>
  </si>
  <si>
    <t>ゲームが無料になる！～ポイントプレゼント懸賞の決定版！黒猫と稼げ!勇者たちでこづ..</t>
  </si>
  <si>
    <t>GTレーシング2：The Real Car Experience</t>
  </si>
  <si>
    <t>シークレット◆アクトレス～恋の専属契約～</t>
  </si>
  <si>
    <t>RPGエレメンタルアームズ[ファンタジーオンライン]</t>
  </si>
  <si>
    <t>イライラおばけ屋敷</t>
  </si>
  <si>
    <t>49人目の少女 -狂気のアイドル育成ゲーム- メール、カメラ、LINE(ライン)..</t>
    <phoneticPr fontId="1"/>
  </si>
  <si>
    <t>GTレーシング2：The Real Car Experience</t>
    <phoneticPr fontId="1"/>
  </si>
  <si>
    <t>ラーメン魂</t>
  </si>
  <si>
    <t>LINE POP</t>
    <phoneticPr fontId="1"/>
  </si>
  <si>
    <t>パズルダービー</t>
    <phoneticPr fontId="1"/>
  </si>
  <si>
    <t>誓いのキスは突然にby女子ゲー</t>
    <phoneticPr fontId="1"/>
  </si>
  <si>
    <t>鬼武将</t>
  </si>
  <si>
    <t>鬼武将</t>
    <phoneticPr fontId="1"/>
  </si>
  <si>
    <t>キスの続きはミッションの後で</t>
  </si>
  <si>
    <t>パズルダービー</t>
    <phoneticPr fontId="1"/>
  </si>
  <si>
    <t>魁!!男塾～連合大闘争編～【週刊少年ジャンプの伝説的漫画が無料RPGアプリで登場..</t>
  </si>
  <si>
    <t>LINE NEKO JUMP</t>
    <phoneticPr fontId="1"/>
  </si>
  <si>
    <t>LINE フラッフィー</t>
    <phoneticPr fontId="1"/>
  </si>
  <si>
    <t>精子 vs 卵子</t>
  </si>
  <si>
    <t>テトリス®モンスター</t>
  </si>
  <si>
    <t>ダービーインパクト</t>
  </si>
  <si>
    <t>美少女カードでパズル！神姫覚醒メルティメイデン[無料RPG]</t>
  </si>
  <si>
    <t>美少女カードでパズル！神姫覚醒メルティメイデン[無料RPG]</t>
    <phoneticPr fontId="1"/>
  </si>
  <si>
    <t>大海賊時代</t>
    <phoneticPr fontId="1"/>
  </si>
  <si>
    <t>LINE DOZER コイン落としゲーム</t>
  </si>
  <si>
    <t>ラーメン魂</t>
    <phoneticPr fontId="1"/>
  </si>
  <si>
    <t>疾風幕末演義</t>
  </si>
  <si>
    <t>ウチの姫さまがいちばんカワイイ</t>
  </si>
  <si>
    <t>カオスドライヴ</t>
  </si>
  <si>
    <t>カピバラ ヘブン 〜人喰いカピバラの恐怖〜</t>
  </si>
  <si>
    <t>脱出ゲーム牛丼屋</t>
  </si>
  <si>
    <t>ひぐらしのなく頃に 祭【DonDelパチスロ】</t>
  </si>
  <si>
    <t>聖魔爛戦！イクサヒメ-リアルタイムパーティー対戦RPG-</t>
  </si>
  <si>
    <t>ワンダーフリック</t>
  </si>
  <si>
    <t>ロックマン クロスオーバー</t>
  </si>
  <si>
    <t>スゴロク三国志*</t>
  </si>
  <si>
    <t>ぐるぐるクエスト</t>
  </si>
  <si>
    <t>ストリートファイター×オールカプコン</t>
  </si>
  <si>
    <t>イケメン夜曲◆ロミオと秘密のジュリエット　女性向け乙女・恋愛ゲーム</t>
  </si>
  <si>
    <t>ゴシップガール～セレブな彼の誘惑～</t>
    <phoneticPr fontId="1"/>
  </si>
  <si>
    <t>ストリートファイター×オールカプコン</t>
    <phoneticPr fontId="1"/>
  </si>
  <si>
    <t>関ヶ原演義</t>
  </si>
  <si>
    <t>ロックマン クロスオーバー</t>
    <phoneticPr fontId="1"/>
  </si>
  <si>
    <t>おしおきパンチガール!!!</t>
    <phoneticPr fontId="1"/>
  </si>
  <si>
    <t>ドラゴンタクティクス∞（インフィニティ）【無料カードゲーム】ファンタジーRPGア..</t>
    <phoneticPr fontId="1"/>
  </si>
  <si>
    <t>ドラゴンクエスト ポータルアプリ</t>
  </si>
  <si>
    <t>雄覇天地</t>
    <phoneticPr fontId="1"/>
  </si>
  <si>
    <t>LINE フィッシュアイランド</t>
    <phoneticPr fontId="1"/>
  </si>
  <si>
    <t>ハローキティのパズルチェイン</t>
  </si>
  <si>
    <t>ハローキティのパズルチェイン</t>
    <phoneticPr fontId="1"/>
  </si>
  <si>
    <t>パズドラチャレンジ</t>
  </si>
  <si>
    <t>サウザンドメモリーズ【ｷｬﾗﾘﾝｸRPG】千メモ！</t>
  </si>
  <si>
    <t>返信ください〜Xmas〜</t>
    <phoneticPr fontId="1"/>
  </si>
  <si>
    <t>BLイケメン学園◆俺プリ×Cross！～俺が学園のお姫様！？～</t>
  </si>
  <si>
    <t>マスター オブ カオス</t>
  </si>
  <si>
    <t>G1牧場ステークス</t>
    <phoneticPr fontId="1"/>
  </si>
  <si>
    <t>Plague Inc. -伝染病株式会社-</t>
  </si>
  <si>
    <t>FINAL FANTASY　IV　</t>
    <phoneticPr fontId="1"/>
  </si>
  <si>
    <t>リズム怪盗R　プレミアムライブ</t>
    <phoneticPr fontId="1"/>
  </si>
  <si>
    <t>ドラゴンボール RPG～少年編～</t>
  </si>
  <si>
    <t>ドラゴンボール RPG～少年編～</t>
    <phoneticPr fontId="1"/>
  </si>
  <si>
    <t>CRヱヴァ8</t>
  </si>
  <si>
    <t>ソニック・ザ・ヘッジホッグ４ エピソードⅠ</t>
  </si>
  <si>
    <t>Minecraft - Pocket Edition</t>
  </si>
  <si>
    <t>LIMBO Game</t>
  </si>
  <si>
    <t>ウォーリー ハリウッドへいく』</t>
  </si>
  <si>
    <t>ウォーリー ハリウッドへいく</t>
    <phoneticPr fontId="1"/>
  </si>
  <si>
    <t>パチスロ交響詩篇エウレカセブン</t>
  </si>
  <si>
    <t>Minecraft - Pocket Edition</t>
    <phoneticPr fontId="1"/>
  </si>
  <si>
    <t>魔界村騎士列伝</t>
  </si>
  <si>
    <t>パチスロ交響詩篇エウレカセブン</t>
    <phoneticPr fontId="1"/>
  </si>
  <si>
    <t>アスファルト8：Airborne</t>
  </si>
  <si>
    <t>パチスロ交響詩篇エウレカセブン2</t>
    <phoneticPr fontId="1"/>
  </si>
  <si>
    <t>FINAL FANTASY V</t>
  </si>
  <si>
    <t>FINAL FANTASY V</t>
    <phoneticPr fontId="1"/>
  </si>
  <si>
    <t>Grand Theft Auto: Vice City</t>
  </si>
  <si>
    <t>パチスロ交響詩篇エウレカセブン2</t>
    <phoneticPr fontId="1"/>
  </si>
  <si>
    <t>デッキメイク勇者</t>
  </si>
  <si>
    <t>伝説の道具屋@ボーシム研</t>
    <phoneticPr fontId="1"/>
  </si>
  <si>
    <t>Cytus</t>
  </si>
  <si>
    <t>伝説の道具屋@ボーシム研</t>
    <phoneticPr fontId="1"/>
  </si>
  <si>
    <t>パワフルプロ野球 2013 World Baseball Classic</t>
    <phoneticPr fontId="1"/>
  </si>
  <si>
    <t>Plague Inc. -伝染病株式会社-</t>
    <phoneticPr fontId="1"/>
  </si>
  <si>
    <t>ウォーリー ハリウッドへいく』</t>
    <phoneticPr fontId="1"/>
  </si>
  <si>
    <t>Grand Theft Auto: Vice City</t>
    <phoneticPr fontId="1"/>
  </si>
  <si>
    <t>Grand Theft Auto: Vice City</t>
    <phoneticPr fontId="1"/>
  </si>
  <si>
    <t>空気読み。</t>
  </si>
  <si>
    <t>RPG 無限のデュナミス</t>
  </si>
  <si>
    <t>Deemo</t>
  </si>
  <si>
    <t>ハンターアイランド</t>
    <phoneticPr fontId="1"/>
  </si>
  <si>
    <t>攻略ガイド for ＸＹ</t>
  </si>
  <si>
    <t>THE KING OF FIGHTERS '97</t>
  </si>
  <si>
    <t>ストリートファイターIV</t>
  </si>
  <si>
    <t>マジカルハロウィン４</t>
  </si>
  <si>
    <t>マジカルハロウィン４</t>
    <phoneticPr fontId="1"/>
  </si>
  <si>
    <t>オーシャンホーン - 未知の海にひそむかい物</t>
  </si>
  <si>
    <t>パチスロ スタードライバー</t>
  </si>
  <si>
    <t>パチスロ スタードライバー</t>
    <phoneticPr fontId="1"/>
  </si>
  <si>
    <t>Minecraft - Pocket Edition</t>
    <phoneticPr fontId="1"/>
  </si>
  <si>
    <t>ストリートファイターIV</t>
    <phoneticPr fontId="1"/>
  </si>
  <si>
    <t>Cytus</t>
    <phoneticPr fontId="1"/>
  </si>
  <si>
    <t>解放少女</t>
    <phoneticPr fontId="1"/>
  </si>
  <si>
    <t>アントニオ猪木が伝説にするパチスロ機</t>
    <phoneticPr fontId="1"/>
  </si>
  <si>
    <t>FINAL FANTASY IV: THE AFTER YEARS -月の帰還-</t>
  </si>
  <si>
    <t>Deemo</t>
    <phoneticPr fontId="1"/>
  </si>
  <si>
    <t>戦国乙女〜剣戟に舞う白き剣聖〜</t>
    <phoneticPr fontId="1"/>
  </si>
  <si>
    <t>マジカルハロウィン４</t>
    <phoneticPr fontId="1"/>
  </si>
  <si>
    <t>アメイジング・スパイダーマン</t>
  </si>
  <si>
    <t>Megapolis</t>
  </si>
  <si>
    <t> 脱出ゲームコンビニ</t>
    <phoneticPr fontId="1"/>
  </si>
  <si>
    <t>LINE GoGo! TwinBee</t>
    <phoneticPr fontId="1"/>
  </si>
  <si>
    <t>三国志パズル大戦</t>
    <phoneticPr fontId="1"/>
  </si>
  <si>
    <t>ディバインゲート</t>
  </si>
  <si>
    <t>マジック＆カノン (RPG)</t>
  </si>
  <si>
    <t> LINE POP</t>
  </si>
  <si>
    <t>ルクサンブラ～光と闇の戦記～</t>
  </si>
  <si>
    <t>ミステリーハウス</t>
  </si>
  <si>
    <t>ちびまる子ちゃんと迷路のまち</t>
  </si>
  <si>
    <t>LINE ぽんぽんぽん</t>
    <phoneticPr fontId="1"/>
  </si>
  <si>
    <t>ポケットランド by@games：DL無料のきせかえアバター</t>
  </si>
  <si>
    <t>レギオンウォー</t>
  </si>
  <si>
    <t>ハコニワ ふしぎな手紙とどうぶつ島【GREE育成ゲーム】</t>
  </si>
  <si>
    <t>にゃんこ大暴走</t>
    <phoneticPr fontId="1"/>
  </si>
  <si>
    <t>クイズRPG 魔法使いと黒猫のウィズ</t>
    <phoneticPr fontId="1"/>
  </si>
  <si>
    <t>石器人パズル</t>
  </si>
  <si>
    <t>Shadow of Eclipse シャドウオブエクリプス</t>
  </si>
  <si>
    <t>LINE クイズ</t>
    <phoneticPr fontId="1"/>
  </si>
  <si>
    <t>LINE フラッフィー</t>
    <phoneticPr fontId="1"/>
  </si>
  <si>
    <t>LINE POP</t>
    <phoneticPr fontId="1"/>
  </si>
  <si>
    <t>頭の体操</t>
  </si>
  <si>
    <t>ドラゴンクエストポータルアプリ</t>
  </si>
  <si>
    <t>栄光のガーディアンバトル【無料／リアルタイムカードゲーム】</t>
    <phoneticPr fontId="1"/>
  </si>
  <si>
    <t>聖魔爛戦！イクサヒメ[登録不要!リアルタイム対戦RPG]</t>
  </si>
  <si>
    <t> パチスロ戦国乙女～剣戟に舞う白き剣聖～ オリンピア</t>
    <phoneticPr fontId="1"/>
  </si>
  <si>
    <t> ONE PIECE RUNNING Chopper</t>
  </si>
  <si>
    <t>押忍！番長２</t>
    <phoneticPr fontId="1"/>
  </si>
  <si>
    <t>SuperGNES (スーパーファミコン)</t>
  </si>
  <si>
    <t>CRAZY TAXI　クレイジータクシー</t>
  </si>
  <si>
    <t>John GBA (GBAエミュレータ)</t>
    <phoneticPr fontId="1"/>
  </si>
  <si>
    <t>バジリスク～甲賀忍法帖～II</t>
  </si>
  <si>
    <t>激Jパチスロ HIGHSCHOOL OF THE DEAD</t>
    <phoneticPr fontId="1"/>
  </si>
  <si>
    <t>アイムジャグラーＥＸ</t>
  </si>
  <si>
    <t>ドラゴンボール RPG～少年編～</t>
    <phoneticPr fontId="1"/>
  </si>
  <si>
    <t>押忍！番長２</t>
    <phoneticPr fontId="1"/>
  </si>
  <si>
    <t> Deserter's2.5 Spver</t>
    <phoneticPr fontId="1"/>
  </si>
  <si>
    <t>アイムジャグラーＥＸ</t>
    <phoneticPr fontId="1"/>
  </si>
  <si>
    <t>ZOOKEEPER DX TouchEdition</t>
  </si>
  <si>
    <t>SuperGNES (スーパーファミコン)</t>
    <phoneticPr fontId="1"/>
  </si>
  <si>
    <t>激Jパチスロ HIGHSCHOOL OF THE DEAD</t>
    <phoneticPr fontId="1"/>
  </si>
  <si>
    <t> Deserter's2.5 Spver</t>
    <phoneticPr fontId="1"/>
  </si>
  <si>
    <t> パチンコCR哲也～雀聖と呼ばれた男～</t>
  </si>
  <si>
    <t>パチスロ デビル メイ クライ 4</t>
  </si>
  <si>
    <t>星平均</t>
    <rPh sb="0" eb="1">
      <t>ホシ</t>
    </rPh>
    <rPh sb="1" eb="3">
      <t>ヘイキン</t>
    </rPh>
    <phoneticPr fontId="1"/>
  </si>
  <si>
    <t>星総数</t>
    <rPh sb="0" eb="1">
      <t>ホシ</t>
    </rPh>
    <rPh sb="1" eb="3">
      <t>ソウスウ</t>
    </rPh>
    <phoneticPr fontId="1"/>
  </si>
  <si>
    <t>タイトル</t>
    <phoneticPr fontId="1"/>
  </si>
  <si>
    <t>IOS　トップセール</t>
    <phoneticPr fontId="1"/>
  </si>
  <si>
    <t>IOS　無料</t>
    <rPh sb="4" eb="6">
      <t>ムリョウ</t>
    </rPh>
    <phoneticPr fontId="1"/>
  </si>
  <si>
    <t>Androids 無料</t>
    <rPh sb="9" eb="11">
      <t>ムリョウ</t>
    </rPh>
    <phoneticPr fontId="1"/>
  </si>
  <si>
    <t>IOS　有料</t>
    <rPh sb="4" eb="6">
      <t>ユウリョウ</t>
    </rPh>
    <phoneticPr fontId="1"/>
  </si>
  <si>
    <t>Androids　有料</t>
    <rPh sb="9" eb="11">
      <t>ユウリョウ</t>
    </rPh>
    <phoneticPr fontId="1"/>
  </si>
  <si>
    <t>星①</t>
    <rPh sb="0" eb="1">
      <t>ホシ</t>
    </rPh>
    <phoneticPr fontId="1"/>
  </si>
  <si>
    <t>星②</t>
    <rPh sb="0" eb="1">
      <t>ホシ</t>
    </rPh>
    <phoneticPr fontId="1"/>
  </si>
  <si>
    <t>星３</t>
    <rPh sb="0" eb="1">
      <t>ホシ</t>
    </rPh>
    <phoneticPr fontId="1"/>
  </si>
  <si>
    <t>星４</t>
    <rPh sb="0" eb="1">
      <t>ホシ</t>
    </rPh>
    <phoneticPr fontId="1"/>
  </si>
  <si>
    <t>星５</t>
    <rPh sb="0" eb="1">
      <t>ホシ</t>
    </rPh>
    <phoneticPr fontId="1"/>
  </si>
  <si>
    <t>Deserter's2.5 Spver</t>
    <phoneticPr fontId="1"/>
  </si>
  <si>
    <t>ONE PIECE RUNNING Chopper</t>
    <phoneticPr fontId="1"/>
  </si>
  <si>
    <t>パチスロ戦国乙女～剣戟に舞う白き剣聖～ オリンピア</t>
    <phoneticPr fontId="1"/>
  </si>
  <si>
    <t>パチンコCR哲也～雀聖と呼ばれた男～</t>
    <phoneticPr fontId="1"/>
  </si>
  <si>
    <t>Minecraft - Pocket Edition</t>
    <phoneticPr fontId="1"/>
  </si>
  <si>
    <t>ゲームが無料になる！～ポイントプレゼント懸賞の決定版！</t>
  </si>
  <si>
    <t>ゲームが無料になる！～ポイントプレゼント懸賞の決定版！</t>
    <phoneticPr fontId="1"/>
  </si>
  <si>
    <t>行ラベル</t>
  </si>
  <si>
    <t>総計</t>
  </si>
  <si>
    <t>Clash of Clans</t>
  </si>
  <si>
    <t>LINE</t>
  </si>
  <si>
    <t>LINEポコパン</t>
  </si>
  <si>
    <t>SDガンダム ジージェネレーション フロンティア</t>
  </si>
  <si>
    <t>チェインクロニクル◆本格シナリオRPG/チェンクロ</t>
  </si>
  <si>
    <t>ドラゴンリーグX</t>
  </si>
  <si>
    <t>ドラゴンリーグＸ</t>
  </si>
  <si>
    <t>パチスロ交響詩篇エウレカセブン2</t>
  </si>
  <si>
    <t>ブレイブフロンティア【無料本格ロールプレイングゲーム-ブレフロ】</t>
  </si>
  <si>
    <t>プロ野球PRIDE</t>
  </si>
  <si>
    <t>釣りスタ by GREE(グリー)</t>
  </si>
  <si>
    <t>暴走列伝 単車の虎</t>
  </si>
  <si>
    <t>合計 / 順位</t>
  </si>
  <si>
    <t>列ラベル</t>
  </si>
  <si>
    <t>チェインクロニカル◆本格シナリオRPG/チェンクロ</t>
  </si>
  <si>
    <t>チェインクロニカル◆本格シナリオRPG/チェンクロ</t>
    <rPh sb="10" eb="12">
      <t>ホンカク</t>
    </rPh>
    <phoneticPr fontId="1"/>
  </si>
  <si>
    <t>チェインクロニクル◆本格シナリオRPG/チェンクロ</t>
    <phoneticPr fontId="1"/>
  </si>
  <si>
    <t>【無料アクションRPGゲーム】セフィーラ</t>
  </si>
  <si>
    <t>LINE NEKO JUMP</t>
  </si>
  <si>
    <t>LINE フィッシュアイランド</t>
  </si>
  <si>
    <t>LINE フラッフィー</t>
  </si>
  <si>
    <t>LINE ぽんぽんぽん</t>
  </si>
  <si>
    <t>PICTLOGICA FINAL FANTASY</t>
  </si>
  <si>
    <t>Top Eleven - プロサッカーチームの監督になろう</t>
  </si>
  <si>
    <t>あやかし百鬼夜行</t>
  </si>
  <si>
    <t>おしおきパンチガール!!!</t>
  </si>
  <si>
    <t>ガンダムカードコレクション</t>
  </si>
  <si>
    <t>ギルティドラゴン [本格3D RPG]</t>
  </si>
  <si>
    <t>コインサーガ 【コイン落とし×カードバトルRPG】</t>
  </si>
  <si>
    <t>ジュエルマニア™</t>
  </si>
  <si>
    <t>スーパー戦隊バトベース</t>
  </si>
  <si>
    <t>ゼニア王国 : 王座奪還の戦い</t>
  </si>
  <si>
    <t>たたかえっ！ぱんどせる！！～グルメ大王と魔法のパズル～</t>
  </si>
  <si>
    <t>トゲトゲ球よけ</t>
  </si>
  <si>
    <t>ドラゴンタクティクス∞（インフィニティ）【無料カードゲーム】ファンタジーRPGア..</t>
  </si>
  <si>
    <t>ドリフトスピリッツ</t>
  </si>
  <si>
    <t>パズルダービー</t>
  </si>
  <si>
    <t>ぷち戦車隊～オンライン戦線～</t>
  </si>
  <si>
    <t>ブラッドマスク -ヴァンパイアRPG-</t>
  </si>
  <si>
    <t>ミリオンダービー</t>
  </si>
  <si>
    <t>レギオンウォー[全世界リアルタイムギルド対戦RPG]</t>
  </si>
  <si>
    <t>一撃で撃ち抜け！</t>
  </si>
  <si>
    <t>一筆書き</t>
  </si>
  <si>
    <t>古の女神と宝石の射手</t>
  </si>
  <si>
    <t>三国志戦姫～乱世に舞う乙女たち～</t>
  </si>
  <si>
    <t>斬-Xan- 戦国闘檄・無双伝</t>
  </si>
  <si>
    <t>掌中三国</t>
  </si>
  <si>
    <t>誓いのキスは突然にby女子ゲー</t>
  </si>
  <si>
    <t>大海賊時代</t>
  </si>
  <si>
    <t>脱出ゲームカラオケBOX</t>
  </si>
  <si>
    <t>脳トレクエスト2</t>
  </si>
  <si>
    <t>返信ください〜Xmas〜</t>
  </si>
  <si>
    <t>雄覇天地</t>
  </si>
  <si>
    <t>FINAL FANTASY　IV　</t>
  </si>
  <si>
    <t>G1牧場ステークス</t>
  </si>
  <si>
    <t>ウォーリー ハリウッドへいく</t>
  </si>
  <si>
    <t>リズム怪盗R　プレミアムライブ</t>
  </si>
  <si>
    <t>伝説の道具屋@ボーシム研</t>
  </si>
  <si>
    <t>パワフルプロ野球 2013 World Baseball Classic</t>
  </si>
  <si>
    <t>ハンターアイランド</t>
  </si>
  <si>
    <t>解放少女</t>
  </si>
  <si>
    <t>アントニオ猪木が伝説にするパチスロ機</t>
  </si>
  <si>
    <t>戦国乙女〜剣戟に舞う白き剣聖〜</t>
  </si>
  <si>
    <t> 脱出ゲームコンビニ</t>
  </si>
  <si>
    <t>LINE GoGo! TwinBee</t>
  </si>
  <si>
    <t>にゃんこ大暴走</t>
  </si>
  <si>
    <t>栄光のガーディアンバトル【無料／リアルタイムカードゲーム】</t>
  </si>
  <si>
    <t> パチスロ戦国乙女～剣戟に舞う白き剣聖～ オリンピア</t>
  </si>
  <si>
    <t>John GBA (GBAエミュレータ)</t>
  </si>
  <si>
    <t>押忍！番長２</t>
  </si>
  <si>
    <t>激Jパチスロ HIGHSCHOOL OF THE DEAD</t>
  </si>
  <si>
    <t> Deserter's2.5 Spver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</si>
</sst>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;[Red]\-#,##0.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1" applyFont="1">
      <alignment vertical="center"/>
    </xf>
    <xf numFmtId="56" fontId="5" fillId="0" borderId="0" xfId="0" applyNumberFormat="1" applyFont="1">
      <alignment vertical="center"/>
    </xf>
    <xf numFmtId="56" fontId="4" fillId="0" borderId="0" xfId="0" applyNumberFormat="1" applyFont="1">
      <alignment vertical="center"/>
    </xf>
    <xf numFmtId="0" fontId="5" fillId="0" borderId="0" xfId="1" applyFont="1">
      <alignment vertical="center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5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7" fillId="0" borderId="0" xfId="0" applyFont="1">
      <alignment vertical="center"/>
    </xf>
    <xf numFmtId="56" fontId="3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0" borderId="5" xfId="0" applyFont="1" applyBorder="1">
      <alignment vertical="center"/>
    </xf>
    <xf numFmtId="0" fontId="3" fillId="0" borderId="5" xfId="1" applyFont="1" applyBorder="1">
      <alignment vertical="center"/>
    </xf>
    <xf numFmtId="0" fontId="3" fillId="0" borderId="5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3" fillId="0" borderId="0" xfId="1" applyFont="1" applyBorder="1">
      <alignment vertical="center"/>
    </xf>
    <xf numFmtId="0" fontId="0" fillId="0" borderId="13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vertical="center"/>
    </xf>
    <xf numFmtId="38" fontId="0" fillId="0" borderId="1" xfId="2" applyFont="1" applyBorder="1">
      <alignment vertical="center"/>
    </xf>
    <xf numFmtId="38" fontId="0" fillId="0" borderId="13" xfId="2" applyFont="1" applyBorder="1">
      <alignment vertical="center"/>
    </xf>
    <xf numFmtId="38" fontId="0" fillId="0" borderId="8" xfId="2" applyFont="1" applyBorder="1">
      <alignment vertical="center"/>
    </xf>
    <xf numFmtId="0" fontId="0" fillId="0" borderId="19" xfId="0" applyBorder="1" applyAlignment="1">
      <alignment vertical="center"/>
    </xf>
    <xf numFmtId="0" fontId="0" fillId="0" borderId="3" xfId="0" applyFill="1" applyBorder="1">
      <alignment vertical="center"/>
    </xf>
    <xf numFmtId="0" fontId="0" fillId="0" borderId="18" xfId="0" applyBorder="1">
      <alignment vertical="center"/>
    </xf>
    <xf numFmtId="38" fontId="0" fillId="0" borderId="6" xfId="2" applyFont="1" applyBorder="1">
      <alignment vertical="center"/>
    </xf>
    <xf numFmtId="0" fontId="7" fillId="0" borderId="0" xfId="0" applyFont="1" applyBorder="1">
      <alignment vertical="center"/>
    </xf>
    <xf numFmtId="0" fontId="5" fillId="0" borderId="0" xfId="1" applyFont="1" applyBorder="1">
      <alignment vertical="center"/>
    </xf>
    <xf numFmtId="0" fontId="0" fillId="0" borderId="16" xfId="0" applyBorder="1" applyAlignment="1">
      <alignment vertical="center"/>
    </xf>
    <xf numFmtId="38" fontId="0" fillId="0" borderId="14" xfId="2" applyFont="1" applyBorder="1">
      <alignment vertical="center"/>
    </xf>
    <xf numFmtId="0" fontId="0" fillId="0" borderId="22" xfId="0" applyBorder="1" applyAlignment="1">
      <alignment vertical="center"/>
    </xf>
    <xf numFmtId="0" fontId="0" fillId="0" borderId="23" xfId="0" applyFill="1" applyBorder="1">
      <alignment vertical="center"/>
    </xf>
    <xf numFmtId="0" fontId="5" fillId="0" borderId="5" xfId="1" applyFont="1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1" applyFont="1" applyBorder="1">
      <alignment vertical="center"/>
    </xf>
    <xf numFmtId="0" fontId="3" fillId="0" borderId="1" xfId="0" applyFont="1" applyFill="1" applyBorder="1">
      <alignment vertical="center"/>
    </xf>
    <xf numFmtId="56" fontId="0" fillId="0" borderId="5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56" fontId="5" fillId="0" borderId="5" xfId="0" applyNumberFormat="1" applyFont="1" applyBorder="1">
      <alignment vertical="center"/>
    </xf>
    <xf numFmtId="56" fontId="0" fillId="0" borderId="7" xfId="0" applyNumberFormat="1" applyBorder="1">
      <alignment vertical="center"/>
    </xf>
    <xf numFmtId="38" fontId="0" fillId="0" borderId="5" xfId="2" applyFont="1" applyBorder="1">
      <alignment vertical="center"/>
    </xf>
    <xf numFmtId="38" fontId="0" fillId="0" borderId="17" xfId="2" applyFont="1" applyBorder="1">
      <alignment vertical="center"/>
    </xf>
    <xf numFmtId="38" fontId="3" fillId="0" borderId="5" xfId="2" applyFont="1" applyBorder="1">
      <alignment vertical="center"/>
    </xf>
    <xf numFmtId="38" fontId="0" fillId="0" borderId="5" xfId="2" applyFont="1" applyBorder="1" applyAlignment="1">
      <alignment vertical="center"/>
    </xf>
    <xf numFmtId="38" fontId="0" fillId="0" borderId="1" xfId="2" applyFont="1" applyBorder="1" applyAlignment="1">
      <alignment vertical="center"/>
    </xf>
    <xf numFmtId="38" fontId="0" fillId="0" borderId="13" xfId="2" applyFont="1" applyBorder="1" applyAlignment="1">
      <alignment vertical="center"/>
    </xf>
    <xf numFmtId="38" fontId="0" fillId="0" borderId="6" xfId="2" applyFont="1" applyBorder="1" applyAlignment="1">
      <alignment vertical="center"/>
    </xf>
    <xf numFmtId="38" fontId="0" fillId="0" borderId="0" xfId="2" applyFont="1" applyBorder="1">
      <alignment vertical="center"/>
    </xf>
    <xf numFmtId="38" fontId="5" fillId="0" borderId="0" xfId="2" applyFont="1" applyBorder="1">
      <alignment vertical="center"/>
    </xf>
    <xf numFmtId="38" fontId="0" fillId="0" borderId="7" xfId="2" applyFont="1" applyBorder="1">
      <alignment vertical="center"/>
    </xf>
    <xf numFmtId="38" fontId="0" fillId="0" borderId="9" xfId="2" applyFont="1" applyBorder="1">
      <alignment vertical="center"/>
    </xf>
    <xf numFmtId="38" fontId="0" fillId="0" borderId="0" xfId="2" applyFont="1">
      <alignment vertical="center"/>
    </xf>
    <xf numFmtId="38" fontId="3" fillId="0" borderId="0" xfId="2" applyFont="1" applyBorder="1">
      <alignment vertical="center"/>
    </xf>
    <xf numFmtId="38" fontId="3" fillId="0" borderId="0" xfId="2" applyFont="1" applyFill="1" applyBorder="1">
      <alignment vertical="center"/>
    </xf>
    <xf numFmtId="38" fontId="3" fillId="0" borderId="5" xfId="2" applyFont="1" applyFill="1" applyBorder="1">
      <alignment vertical="center"/>
    </xf>
    <xf numFmtId="38" fontId="0" fillId="0" borderId="0" xfId="2" applyFont="1" applyBorder="1" applyAlignment="1">
      <alignment vertical="center"/>
    </xf>
    <xf numFmtId="38" fontId="5" fillId="0" borderId="5" xfId="2" applyFont="1" applyBorder="1">
      <alignment vertical="center"/>
    </xf>
    <xf numFmtId="38" fontId="0" fillId="0" borderId="1" xfId="2" applyFont="1" applyFill="1" applyBorder="1">
      <alignment vertical="center"/>
    </xf>
    <xf numFmtId="38" fontId="0" fillId="0" borderId="6" xfId="2" applyFont="1" applyFill="1" applyBorder="1">
      <alignment vertical="center"/>
    </xf>
    <xf numFmtId="38" fontId="0" fillId="0" borderId="10" xfId="2" applyFont="1" applyBorder="1">
      <alignment vertical="center"/>
    </xf>
    <xf numFmtId="38" fontId="0" fillId="0" borderId="11" xfId="2" applyFont="1" applyBorder="1">
      <alignment vertical="center"/>
    </xf>
    <xf numFmtId="38" fontId="0" fillId="0" borderId="12" xfId="2" applyFont="1" applyBorder="1">
      <alignment vertical="center"/>
    </xf>
    <xf numFmtId="38" fontId="7" fillId="0" borderId="5" xfId="2" applyFont="1" applyBorder="1">
      <alignment vertical="center"/>
    </xf>
    <xf numFmtId="38" fontId="0" fillId="0" borderId="20" xfId="2" applyFont="1" applyFill="1" applyBorder="1">
      <alignment vertical="center"/>
    </xf>
    <xf numFmtId="38" fontId="0" fillId="0" borderId="21" xfId="2" applyFont="1" applyFill="1" applyBorder="1">
      <alignment vertical="center"/>
    </xf>
    <xf numFmtId="38" fontId="0" fillId="0" borderId="20" xfId="2" applyFont="1" applyBorder="1">
      <alignment vertical="center"/>
    </xf>
    <xf numFmtId="38" fontId="0" fillId="0" borderId="21" xfId="2" applyFont="1" applyBorder="1">
      <alignment vertical="center"/>
    </xf>
    <xf numFmtId="38" fontId="0" fillId="0" borderId="15" xfId="2" applyFont="1" applyBorder="1">
      <alignment vertical="center"/>
    </xf>
    <xf numFmtId="0" fontId="0" fillId="0" borderId="0" xfId="0" pivotButton="1">
      <alignment vertical="center"/>
    </xf>
    <xf numFmtId="176" fontId="0" fillId="0" borderId="1" xfId="2" applyNumberFormat="1" applyFont="1" applyBorder="1">
      <alignment vertical="center"/>
    </xf>
    <xf numFmtId="176" fontId="0" fillId="0" borderId="11" xfId="2" applyNumberFormat="1" applyFont="1" applyBorder="1">
      <alignment vertical="center"/>
    </xf>
    <xf numFmtId="176" fontId="0" fillId="0" borderId="15" xfId="2" applyNumberFormat="1" applyFont="1" applyBorder="1">
      <alignment vertical="center"/>
    </xf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[ランキングデータ記録シート (自動保存済み).xlsx]IOS トップ　テーブル!ﾋﾟﾎﾞｯﾄﾃｰﾌﾞﾙ3</c:name>
    <c:fmtId val="0"/>
  </c:pivotSource>
  <c:chart>
    <c:title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'IOS トップ　テーブル'!$B$1:$B$2</c:f>
              <c:strCache>
                <c:ptCount val="1"/>
                <c:pt idx="0">
                  <c:v>Clash of Clans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テーブル'!$B$3:$B$33</c:f>
              <c:numCache>
                <c:formatCode>General</c:formatCode>
                <c:ptCount val="30"/>
                <c:pt idx="0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4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10</c:v>
                </c:pt>
                <c:pt idx="2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'IOS トップ　テーブル'!$C$1:$C$2</c:f>
              <c:strCache>
                <c:ptCount val="1"/>
                <c:pt idx="0">
                  <c:v>LINE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テーブル'!$C$3:$C$33</c:f>
              <c:numCache>
                <c:formatCode>General</c:formatCode>
                <c:ptCount val="30"/>
                <c:pt idx="0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'IOS トップ　テーブル'!$D$1:$D$2</c:f>
              <c:strCache>
                <c:ptCount val="1"/>
                <c:pt idx="0">
                  <c:v>LINE PLAY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テーブル'!$D$3:$D$33</c:f>
              <c:numCache>
                <c:formatCode>General</c:formatCode>
                <c:ptCount val="30"/>
                <c:pt idx="1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21">
                  <c:v>10</c:v>
                </c:pt>
                <c:pt idx="23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'IOS トップ　テーブル'!$E$1:$E$2</c:f>
              <c:strCache>
                <c:ptCount val="1"/>
                <c:pt idx="0">
                  <c:v>LINE POP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テーブル'!$E$3:$E$33</c:f>
              <c:numCache>
                <c:formatCode>General</c:formatCode>
                <c:ptCount val="30"/>
                <c:pt idx="25">
                  <c:v>9</c:v>
                </c:pt>
                <c:pt idx="26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'IOS トップ　テーブル'!$F$1:$F$2</c:f>
              <c:strCache>
                <c:ptCount val="1"/>
                <c:pt idx="0">
                  <c:v>LINEポコパン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テーブル'!$F$3:$F$33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'IOS トップ　テーブル'!$G$1:$G$2</c:f>
              <c:strCache>
                <c:ptCount val="1"/>
                <c:pt idx="0">
                  <c:v>SDガンダム ジージェネレーション フロンティア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テーブル'!$G$3:$G$33</c:f>
              <c:numCache>
                <c:formatCode>General</c:formatCode>
                <c:ptCount val="30"/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'IOS トップ　テーブル'!$H$1:$H$2</c:f>
              <c:strCache>
                <c:ptCount val="1"/>
                <c:pt idx="0">
                  <c:v>ガンダムエリアウォーズ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テーブル'!$H$3:$H$33</c:f>
              <c:numCache>
                <c:formatCode>General</c:formatCode>
                <c:ptCount val="30"/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7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'IOS トップ　テーブル'!$I$1:$I$2</c:f>
              <c:strCache>
                <c:ptCount val="1"/>
                <c:pt idx="0">
                  <c:v>クイズRPG 魔法使いと黒猫のウィズ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テーブル'!$I$3:$I$33</c:f>
              <c:numCache>
                <c:formatCode>General</c:formatCode>
                <c:ptCount val="3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'IOS トップ　テーブル'!$J$1:$J$2</c:f>
              <c:strCache>
                <c:ptCount val="1"/>
                <c:pt idx="0">
                  <c:v>ケリ姫スイーツ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テーブル'!$J$3:$J$33</c:f>
              <c:numCache>
                <c:formatCode>General</c:formatCode>
                <c:ptCount val="30"/>
                <c:pt idx="25">
                  <c:v>8</c:v>
                </c:pt>
                <c:pt idx="26">
                  <c:v>8</c:v>
                </c:pt>
                <c:pt idx="27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'IOS トップ　テーブル'!$K$1:$K$2</c:f>
              <c:strCache>
                <c:ptCount val="1"/>
                <c:pt idx="0">
                  <c:v>チェインクロニカル◆本格シナリオRPG/チェンクロ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テーブル'!$K$3:$K$33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'IOS トップ　テーブル'!$L$1:$L$2</c:f>
              <c:strCache>
                <c:ptCount val="1"/>
                <c:pt idx="0">
                  <c:v>チェインクロニクル◆本格シナリオRPG/チェンクロ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テーブル'!$L$3:$L$33</c:f>
              <c:numCache>
                <c:formatCode>General</c:formatCode>
                <c:ptCount val="30"/>
                <c:pt idx="19">
                  <c:v>10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'IOS トップ　テーブル'!$M$1:$M$2</c:f>
              <c:strCache>
                <c:ptCount val="1"/>
                <c:pt idx="0">
                  <c:v>ドラゴンポーカー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テーブル'!$M$3:$M$33</c:f>
              <c:numCache>
                <c:formatCode>General</c:formatCode>
                <c:ptCount val="30"/>
                <c:pt idx="22">
                  <c:v>9</c:v>
                </c:pt>
                <c:pt idx="29">
                  <c:v>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'IOS トップ　テーブル'!$N$1:$N$2</c:f>
              <c:strCache>
                <c:ptCount val="1"/>
                <c:pt idx="0">
                  <c:v>ドラゴンリーグX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テーブル'!$N$3:$N$33</c:f>
              <c:numCache>
                <c:formatCode>General</c:formatCode>
                <c:ptCount val="30"/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'IOS トップ　テーブル'!$O$1:$O$2</c:f>
              <c:strCache>
                <c:ptCount val="1"/>
                <c:pt idx="0">
                  <c:v>ドラゴンリーグＸ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テーブル'!$O$3:$O$33</c:f>
              <c:numCache>
                <c:formatCode>General</c:formatCode>
                <c:ptCount val="30"/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'IOS トップ　テーブル'!$P$1:$P$2</c:f>
              <c:strCache>
                <c:ptCount val="1"/>
                <c:pt idx="0">
                  <c:v>パズル＆ドラゴンズ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テーブル'!$P$3:$P$33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'IOS トップ　テーブル'!$Q$1:$Q$2</c:f>
              <c:strCache>
                <c:ptCount val="1"/>
                <c:pt idx="0">
                  <c:v>パチスロ交響詩篇エウレカセブン2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テーブル'!$Q$3:$Q$33</c:f>
              <c:numCache>
                <c:formatCode>General</c:formatCode>
                <c:ptCount val="30"/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'IOS トップ　テーブル'!$R$1:$R$2</c:f>
              <c:strCache>
                <c:ptCount val="1"/>
                <c:pt idx="0">
                  <c:v>ぷよぷよ!!クエスト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テーブル'!$R$3:$R$33</c:f>
              <c:numCache>
                <c:formatCode>General</c:formatCode>
                <c:ptCount val="30"/>
                <c:pt idx="0">
                  <c:v>5</c:v>
                </c:pt>
                <c:pt idx="1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10</c:v>
                </c:pt>
                <c:pt idx="28">
                  <c:v>2</c:v>
                </c:pt>
                <c:pt idx="29">
                  <c:v>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'IOS トップ　テーブル'!$S$1:$S$2</c:f>
              <c:strCache>
                <c:ptCount val="1"/>
                <c:pt idx="0">
                  <c:v>ブレイブフロンティア【無料本格ロールプレイングゲーム-ブレフロ】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テーブル'!$S$3:$S$33</c:f>
              <c:numCache>
                <c:formatCode>General</c:formatCode>
                <c:ptCount val="30"/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8">
                  <c:v>6</c:v>
                </c:pt>
                <c:pt idx="19">
                  <c:v>5</c:v>
                </c:pt>
                <c:pt idx="20">
                  <c:v>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'IOS トップ　テーブル'!$T$1:$T$2</c:f>
              <c:strCache>
                <c:ptCount val="1"/>
                <c:pt idx="0">
                  <c:v>プロ野球PRIDE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テーブル'!$T$3:$T$33</c:f>
              <c:numCache>
                <c:formatCode>General</c:formatCode>
                <c:ptCount val="3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9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'IOS トップ　テーブル'!$U$1:$U$2</c:f>
              <c:strCache>
                <c:ptCount val="1"/>
                <c:pt idx="0">
                  <c:v>ラブライブ！スクールアイドルフェスティバル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テーブル'!$U$3:$U$33</c:f>
              <c:numCache>
                <c:formatCode>General</c:formatCode>
                <c:ptCount val="30"/>
                <c:pt idx="0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'IOS トップ　テーブル'!$V$1:$V$2</c:f>
              <c:strCache>
                <c:ptCount val="1"/>
                <c:pt idx="0">
                  <c:v>三国志パズル大戦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テーブル'!$V$3:$V$33</c:f>
              <c:numCache>
                <c:formatCode>General</c:formatCode>
                <c:ptCount val="30"/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'IOS トップ　テーブル'!$W$1:$W$2</c:f>
              <c:strCache>
                <c:ptCount val="1"/>
                <c:pt idx="0">
                  <c:v>戦国炎舞 -KIZNA-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テーブル'!$W$3:$W$33</c:f>
              <c:numCache>
                <c:formatCode>General</c:formatCode>
                <c:ptCount val="3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8">
                  <c:v>9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'IOS トップ　テーブル'!$X$1:$X$2</c:f>
              <c:strCache>
                <c:ptCount val="1"/>
                <c:pt idx="0">
                  <c:v>釣りスタ by GREE(グリー)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テーブル'!$X$3:$X$33</c:f>
              <c:numCache>
                <c:formatCode>General</c:formatCode>
                <c:ptCount val="30"/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'IOS トップ　テーブル'!$Y$1:$Y$2</c:f>
              <c:strCache>
                <c:ptCount val="1"/>
                <c:pt idx="0">
                  <c:v>秘宝探偵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テーブル'!$Y$3:$Y$33</c:f>
              <c:numCache>
                <c:formatCode>General</c:formatCode>
                <c:ptCount val="30"/>
                <c:pt idx="13">
                  <c:v>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'IOS トップ　テーブル'!$Z$1:$Z$2</c:f>
              <c:strCache>
                <c:ptCount val="1"/>
                <c:pt idx="0">
                  <c:v>不良道～ギャングロード～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テーブル'!$Z$3:$Z$33</c:f>
              <c:numCache>
                <c:formatCode>General</c:formatCode>
                <c:ptCount val="30"/>
                <c:pt idx="19">
                  <c:v>6</c:v>
                </c:pt>
                <c:pt idx="20">
                  <c:v>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'IOS トップ　テーブル'!$AA$1:$AA$2</c:f>
              <c:strCache>
                <c:ptCount val="1"/>
                <c:pt idx="0">
                  <c:v>暴走列伝 単車の虎</c:v>
                </c:pt>
              </c:strCache>
            </c:strRef>
          </c:tx>
          <c:cat>
            <c:strRef>
              <c:f>'IOS トップ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トップ　テーブル'!$AA$3:$AA$33</c:f>
              <c:numCache>
                <c:formatCode>General</c:formatCode>
                <c:ptCount val="30"/>
                <c:pt idx="14">
                  <c:v>10</c:v>
                </c:pt>
                <c:pt idx="15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5696"/>
        <c:axId val="52884224"/>
      </c:lineChart>
      <c:catAx>
        <c:axId val="52525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2884224"/>
        <c:crosses val="autoZero"/>
        <c:auto val="1"/>
        <c:lblAlgn val="ctr"/>
        <c:lblOffset val="100"/>
        <c:noMultiLvlLbl val="0"/>
      </c:catAx>
      <c:valAx>
        <c:axId val="52884224"/>
        <c:scaling>
          <c:orientation val="minMax"/>
          <c:max val="1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252569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[ランキングデータ記録シート (自動保存済み).xlsx]IOS 無料　テーブル!ﾋﾟﾎﾞｯﾄﾃｰﾌﾞﾙ4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</c:pivotFmts>
    <c:plotArea>
      <c:layout>
        <c:manualLayout>
          <c:layoutTarget val="inner"/>
          <c:xMode val="edge"/>
          <c:yMode val="edge"/>
          <c:x val="2.6399904557384873E-2"/>
          <c:y val="0.11833951671279415"/>
          <c:w val="0.77452571527732583"/>
          <c:h val="0.79633809254277954"/>
        </c:manualLayout>
      </c:layout>
      <c:lineChart>
        <c:grouping val="standard"/>
        <c:varyColors val="0"/>
        <c:ser>
          <c:idx val="0"/>
          <c:order val="0"/>
          <c:tx>
            <c:strRef>
              <c:f>'IOS 無料　テーブル'!$B$1:$B$2</c:f>
              <c:strCache>
                <c:ptCount val="1"/>
                <c:pt idx="0">
                  <c:v>【無料アクションRPGゲーム】セフィーラ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テーブル'!$B$3:$B$33</c:f>
              <c:numCache>
                <c:formatCode>General</c:formatCode>
                <c:ptCount val="30"/>
                <c:pt idx="14">
                  <c:v>2</c:v>
                </c:pt>
                <c:pt idx="15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'IOS 無料　テーブル'!$C$1:$C$2</c:f>
              <c:strCache>
                <c:ptCount val="1"/>
                <c:pt idx="0">
                  <c:v>２ちゃんZ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テーブル'!$C$3:$C$33</c:f>
              <c:numCache>
                <c:formatCode>General</c:formatCode>
                <c:ptCount val="30"/>
                <c:pt idx="5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'IOS 無料　テーブル'!$D$1:$D$2</c:f>
              <c:strCache>
                <c:ptCount val="1"/>
                <c:pt idx="0">
                  <c:v>49人目の少女 -狂気のアイドル育成ゲーム- メール、カメラ、LINE(ライン)..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テーブル'!$D$3:$D$33</c:f>
              <c:numCache>
                <c:formatCode>General</c:formatCode>
                <c:ptCount val="30"/>
                <c:pt idx="14">
                  <c:v>9</c:v>
                </c:pt>
                <c:pt idx="17">
                  <c:v>8</c:v>
                </c:pt>
                <c:pt idx="18">
                  <c:v>10</c:v>
                </c:pt>
                <c:pt idx="27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'IOS 無料　テーブル'!$E$1:$E$2</c:f>
              <c:strCache>
                <c:ptCount val="1"/>
                <c:pt idx="0">
                  <c:v>Aerox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テーブル'!$E$3:$E$33</c:f>
              <c:numCache>
                <c:formatCode>General</c:formatCode>
                <c:ptCount val="30"/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'IOS 無料　テーブル'!$F$1:$F$2</c:f>
              <c:strCache>
                <c:ptCount val="1"/>
                <c:pt idx="0">
                  <c:v>BLイケメン学園◆俺プリ×Cross！～俺が学園のお姫様！？～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テーブル'!$F$3:$F$33</c:f>
              <c:numCache>
                <c:formatCode>General</c:formatCode>
                <c:ptCount val="30"/>
                <c:pt idx="29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'IOS 無料　テーブル'!$G$1:$G$2</c:f>
              <c:strCache>
                <c:ptCount val="1"/>
                <c:pt idx="0">
                  <c:v>Empire (エンパイア・フォーキングダム)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テーブル'!$G$3:$G$33</c:f>
              <c:numCache>
                <c:formatCode>General</c:formatCode>
                <c:ptCount val="30"/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'IOS 無料　テーブル'!$H$1:$H$2</c:f>
              <c:strCache>
                <c:ptCount val="1"/>
                <c:pt idx="0">
                  <c:v>GTレーシング2：The Real Car Experience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テーブル'!$H$3:$H$33</c:f>
              <c:numCache>
                <c:formatCode>General</c:formatCode>
                <c:ptCount val="30"/>
                <c:pt idx="16">
                  <c:v>10</c:v>
                </c:pt>
                <c:pt idx="18">
                  <c:v>8</c:v>
                </c:pt>
                <c:pt idx="19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'IOS 無料　テーブル'!$I$1:$I$2</c:f>
              <c:strCache>
                <c:ptCount val="1"/>
                <c:pt idx="0">
                  <c:v>HELLO KITTY COIN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テーブル'!$I$3:$I$33</c:f>
              <c:numCache>
                <c:formatCode>General</c:formatCode>
                <c:ptCount val="30"/>
                <c:pt idx="8">
                  <c:v>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'IOS 無料　テーブル'!$J$1:$J$2</c:f>
              <c:strCache>
                <c:ptCount val="1"/>
                <c:pt idx="0">
                  <c:v>LINE DOZER コイン落としゲーム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テーブル'!$J$3:$J$33</c:f>
              <c:numCache>
                <c:formatCode>General</c:formatCode>
                <c:ptCount val="30"/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'IOS 無料　テーブル'!$K$1:$K$2</c:f>
              <c:strCache>
                <c:ptCount val="1"/>
                <c:pt idx="0">
                  <c:v>LINE NEKO JUMP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テーブル'!$K$3:$K$33</c:f>
              <c:numCache>
                <c:formatCode>General</c:formatCode>
                <c:ptCount val="30"/>
                <c:pt idx="21">
                  <c:v>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'IOS 無料　テーブル'!$L$1:$L$2</c:f>
              <c:strCache>
                <c:ptCount val="1"/>
                <c:pt idx="0">
                  <c:v>LINE POP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テーブル'!$L$3:$L$33</c:f>
              <c:numCache>
                <c:formatCode>General</c:formatCode>
                <c:ptCount val="30"/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'IOS 無料　テーブル'!$M$1:$M$2</c:f>
              <c:strCache>
                <c:ptCount val="1"/>
                <c:pt idx="0">
                  <c:v>LINE クイズ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テーブル'!$M$3:$M$33</c:f>
              <c:numCache>
                <c:formatCode>General</c:formatCode>
                <c:ptCount val="30"/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'IOS 無料　テーブル'!$N$1:$N$2</c:f>
              <c:strCache>
                <c:ptCount val="1"/>
                <c:pt idx="0">
                  <c:v>LINE フィッシュアイランド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テーブル'!$N$3:$N$33</c:f>
              <c:numCache>
                <c:formatCode>General</c:formatCode>
                <c:ptCount val="30"/>
                <c:pt idx="28">
                  <c:v>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'IOS 無料　テーブル'!$O$1:$O$2</c:f>
              <c:strCache>
                <c:ptCount val="1"/>
                <c:pt idx="0">
                  <c:v>LINE フラッフィー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テーブル'!$O$3:$O$33</c:f>
              <c:numCache>
                <c:formatCode>General</c:formatCode>
                <c:ptCount val="30"/>
                <c:pt idx="21">
                  <c:v>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'IOS 無料　テーブル'!$P$1:$P$2</c:f>
              <c:strCache>
                <c:ptCount val="1"/>
                <c:pt idx="0">
                  <c:v>LINE ポコパン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テーブル'!$P$3:$P$33</c:f>
              <c:numCache>
                <c:formatCode>General</c:formatCode>
                <c:ptCount val="30"/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6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'IOS 無料　テーブル'!$Q$1:$Q$2</c:f>
              <c:strCache>
                <c:ptCount val="1"/>
                <c:pt idx="0">
                  <c:v>LINE ぽんぽんぽん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テーブル'!$Q$3:$Q$33</c:f>
              <c:numCache>
                <c:formatCode>General</c:formatCode>
                <c:ptCount val="30"/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'IOS 無料　テーブル'!$R$1:$R$2</c:f>
              <c:strCache>
                <c:ptCount val="1"/>
                <c:pt idx="0">
                  <c:v>PICTLOGICA FINAL FANTASY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テーブル'!$R$3:$R$33</c:f>
              <c:numCache>
                <c:formatCode>General</c:formatCode>
                <c:ptCount val="30"/>
                <c:pt idx="6">
                  <c:v>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'IOS 無料　テーブル'!$S$1:$S$2</c:f>
              <c:strCache>
                <c:ptCount val="1"/>
                <c:pt idx="0">
                  <c:v>RPGエレメンタルアームズ[ファンタジーオンライン]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テーブル'!$S$3:$S$33</c:f>
              <c:numCache>
                <c:formatCode>General</c:formatCode>
                <c:ptCount val="30"/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'IOS 無料　テーブル'!$T$1:$T$2</c:f>
              <c:strCache>
                <c:ptCount val="1"/>
                <c:pt idx="0">
                  <c:v>Top Eleven - プロサッカーチームの監督になろう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テーブル'!$T$3:$T$33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'IOS 無料　テーブル'!$U$1:$U$2</c:f>
              <c:strCache>
                <c:ptCount val="1"/>
                <c:pt idx="0">
                  <c:v>あやかし百鬼夜行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テーブル'!$U$3:$U$33</c:f>
              <c:numCache>
                <c:formatCode>General</c:formatCode>
                <c:ptCount val="30"/>
                <c:pt idx="15">
                  <c:v>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'IOS 無料　テーブル'!$V$1:$V$2</c:f>
              <c:strCache>
                <c:ptCount val="1"/>
                <c:pt idx="0">
                  <c:v>イケメン夜曲◆ロミオと秘密のジュリエット　女性向け乙女・恋愛ゲーム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テーブル'!$V$3:$V$33</c:f>
              <c:numCache>
                <c:formatCode>General</c:formatCode>
                <c:ptCount val="30"/>
                <c:pt idx="27">
                  <c:v>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'IOS 無料　テーブル'!$W$1:$W$2</c:f>
              <c:strCache>
                <c:ptCount val="1"/>
                <c:pt idx="0">
                  <c:v>イザナギオンライン -Samurai Ninja-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テーブル'!$W$3:$W$33</c:f>
              <c:numCache>
                <c:formatCode>General</c:formatCode>
                <c:ptCount val="30"/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'IOS 無料　テーブル'!$X$1:$X$2</c:f>
              <c:strCache>
                <c:ptCount val="1"/>
                <c:pt idx="0">
                  <c:v>イライラおばけ屋敷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テーブル'!$X$3:$X$33</c:f>
              <c:numCache>
                <c:formatCode>General</c:formatCode>
                <c:ptCount val="30"/>
                <c:pt idx="18">
                  <c:v>4</c:v>
                </c:pt>
                <c:pt idx="19">
                  <c:v>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'IOS 無料　テーブル'!$Y$1:$Y$2</c:f>
              <c:strCache>
                <c:ptCount val="1"/>
                <c:pt idx="0">
                  <c:v>イライラデスマッチ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テーブル'!$Y$3:$Y$33</c:f>
              <c:numCache>
                <c:formatCode>General</c:formatCode>
                <c:ptCount val="30"/>
                <c:pt idx="6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'IOS 無料　テーブル'!$Z$1:$Z$2</c:f>
              <c:strCache>
                <c:ptCount val="1"/>
                <c:pt idx="0">
                  <c:v>ウチの姫さまがいちばんカワイイ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テーブル'!$Z$3:$Z$33</c:f>
              <c:numCache>
                <c:formatCode>General</c:formatCode>
                <c:ptCount val="30"/>
                <c:pt idx="23">
                  <c:v>1</c:v>
                </c:pt>
                <c:pt idx="24">
                  <c:v>1</c:v>
                </c:pt>
                <c:pt idx="25">
                  <c:v>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'IOS 無料　テーブル'!$AA$1:$AA$2</c:f>
              <c:strCache>
                <c:ptCount val="1"/>
                <c:pt idx="0">
                  <c:v>おしおきパンチガール!!!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テーブル'!$AA$3:$AA$33</c:f>
              <c:numCache>
                <c:formatCode>General</c:formatCode>
                <c:ptCount val="30"/>
                <c:pt idx="28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'IOS 無料　テーブル'!$AB$1:$AB$2</c:f>
              <c:strCache>
                <c:ptCount val="1"/>
                <c:pt idx="0">
                  <c:v>カオスドライヴ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テーブル'!$AB$3:$AB$33</c:f>
              <c:numCache>
                <c:formatCode>General</c:formatCode>
                <c:ptCount val="30"/>
                <c:pt idx="24">
                  <c:v>7</c:v>
                </c:pt>
                <c:pt idx="26">
                  <c:v>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'IOS 無料　テーブル'!$AC$1:$AC$2</c:f>
              <c:strCache>
                <c:ptCount val="1"/>
                <c:pt idx="0">
                  <c:v>カピバラ ヘブン 〜人喰いカピバラの恐怖〜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テーブル'!$AC$3:$AC$33</c:f>
              <c:numCache>
                <c:formatCode>General</c:formatCode>
                <c:ptCount val="30"/>
                <c:pt idx="24">
                  <c:v>4</c:v>
                </c:pt>
                <c:pt idx="25">
                  <c:v>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'IOS 無料　テーブル'!$AD$1:$AD$2</c:f>
              <c:strCache>
                <c:ptCount val="1"/>
                <c:pt idx="0">
                  <c:v>ガンダムカードコレクション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テーブル'!$AD$3:$AD$33</c:f>
              <c:numCache>
                <c:formatCode>General</c:formatCode>
                <c:ptCount val="30"/>
                <c:pt idx="2">
                  <c:v>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'IOS 無料　テーブル'!$AE$1:$AE$2</c:f>
              <c:strCache>
                <c:ptCount val="1"/>
                <c:pt idx="0">
                  <c:v>キスの続きはミッションの後で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テーブル'!$AE$3:$AE$33</c:f>
              <c:numCache>
                <c:formatCode>General</c:formatCode>
                <c:ptCount val="30"/>
                <c:pt idx="20">
                  <c:v>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'IOS 無料　テーブル'!$AF$1:$AF$2</c:f>
              <c:strCache>
                <c:ptCount val="1"/>
                <c:pt idx="0">
                  <c:v>ギルティドラゴン [本格3D RPG]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テーブル'!$AF$3:$AF$33</c:f>
              <c:numCache>
                <c:formatCode>General</c:formatCode>
                <c:ptCount val="30"/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'IOS 無料　テーブル'!$AG$1:$AG$2</c:f>
              <c:strCache>
                <c:ptCount val="1"/>
                <c:pt idx="0">
                  <c:v>クイズRPG 魔法使いと黒猫のウィズ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テーブル'!$AG$3:$AG$33</c:f>
              <c:numCache>
                <c:formatCode>General</c:formatCode>
                <c:ptCount val="30"/>
                <c:pt idx="6">
                  <c:v>10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'IOS 無料　テーブル'!$AH$1:$AH$2</c:f>
              <c:strCache>
                <c:ptCount val="1"/>
                <c:pt idx="0">
                  <c:v>ぐるぐるクエスト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テーブル'!$AH$3:$AH$33</c:f>
              <c:numCache>
                <c:formatCode>General</c:formatCode>
                <c:ptCount val="30"/>
                <c:pt idx="26">
                  <c:v>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'IOS 無料　テーブル'!$AI$1:$AI$2</c:f>
              <c:strCache>
                <c:ptCount val="1"/>
                <c:pt idx="0">
                  <c:v>ゲームが無料になる！～ポイントプレゼント懸賞の決定版！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テーブル'!$AI$3:$AI$33</c:f>
              <c:numCache>
                <c:formatCode>General</c:formatCode>
                <c:ptCount val="30"/>
                <c:pt idx="16">
                  <c:v>9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'IOS 無料　テーブル'!$AJ$1:$AJ$2</c:f>
              <c:strCache>
                <c:ptCount val="1"/>
                <c:pt idx="0">
                  <c:v>ケリ姫スイーツ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テーブル'!$AJ$3:$AJ$33</c:f>
              <c:numCache>
                <c:formatCode>General</c:formatCode>
                <c:ptCount val="30"/>
                <c:pt idx="25">
                  <c:v>10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'IOS 無料　テーブル'!$AK$1:$AK$2</c:f>
              <c:strCache>
                <c:ptCount val="1"/>
                <c:pt idx="0">
                  <c:v>コインサーガ 【コイン落とし×カードバトルRPG】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テーブル'!$AK$3:$AK$33</c:f>
              <c:numCache>
                <c:formatCode>General</c:formatCode>
                <c:ptCount val="30"/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'IOS 無料　テーブル'!$AL$1:$AL$2</c:f>
              <c:strCache>
                <c:ptCount val="1"/>
                <c:pt idx="0">
                  <c:v>ゴシップガール～セレブな彼の誘惑～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テーブル'!$AL$3:$AL$33</c:f>
              <c:numCache>
                <c:formatCode>General</c:formatCode>
                <c:ptCount val="30"/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27">
                  <c:v>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'IOS 無料　テーブル'!$AM$1:$AM$2</c:f>
              <c:strCache>
                <c:ptCount val="1"/>
                <c:pt idx="0">
                  <c:v>サウザンドメモリーズ【ｷｬﾗﾘﾝｸRPG】千メモ！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テーブル'!$AM$3:$AM$33</c:f>
              <c:numCache>
                <c:formatCode>General</c:formatCode>
                <c:ptCount val="30"/>
                <c:pt idx="29">
                  <c:v>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'IOS 無料　テーブル'!$AN$1:$AN$2</c:f>
              <c:strCache>
                <c:ptCount val="1"/>
                <c:pt idx="0">
                  <c:v>サッカー日本代表イレブンヒーローズ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テーブル'!$AN$3:$AN$33</c:f>
              <c:numCache>
                <c:formatCode>General</c:formatCode>
                <c:ptCount val="30"/>
                <c:pt idx="12">
                  <c:v>2</c:v>
                </c:pt>
                <c:pt idx="13">
                  <c:v>5</c:v>
                </c:pt>
                <c:pt idx="16">
                  <c:v>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'IOS 無料　テーブル'!$AO$1:$AO$2</c:f>
              <c:strCache>
                <c:ptCount val="1"/>
                <c:pt idx="0">
                  <c:v>シークレット◆アクトレス～恋の専属契約～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テーブル'!$AO$3:$AO$33</c:f>
              <c:numCache>
                <c:formatCode>General</c:formatCode>
                <c:ptCount val="30"/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'IOS 無料　テーブル'!$AP$1:$AP$2</c:f>
              <c:strCache>
                <c:ptCount val="1"/>
                <c:pt idx="0">
                  <c:v>ジュエルマニア™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テーブル'!$AP$3:$AP$33</c:f>
              <c:numCache>
                <c:formatCode>General</c:formatCode>
                <c:ptCount val="30"/>
                <c:pt idx="1">
                  <c:v>3</c:v>
                </c:pt>
                <c:pt idx="2">
                  <c:v>6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'IOS 無料　テーブル'!$AQ$1:$AQ$2</c:f>
              <c:strCache>
                <c:ptCount val="1"/>
                <c:pt idx="0">
                  <c:v>スーパー戦隊バトベース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テーブル'!$AQ$3:$AQ$33</c:f>
              <c:numCache>
                <c:formatCode>General</c:formatCode>
                <c:ptCount val="30"/>
                <c:pt idx="14">
                  <c:v>7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'IOS 無料　テーブル'!$AR$1:$AR$2</c:f>
              <c:strCache>
                <c:ptCount val="1"/>
                <c:pt idx="0">
                  <c:v>スゴロク三国志*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テーブル'!$AR$3:$AR$33</c:f>
              <c:numCache>
                <c:formatCode>General</c:formatCode>
                <c:ptCount val="30"/>
                <c:pt idx="26">
                  <c:v>8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'IOS 無料　テーブル'!$AS$1:$AS$2</c:f>
              <c:strCache>
                <c:ptCount val="1"/>
                <c:pt idx="0">
                  <c:v>ストリートファイター×オールカプコン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テーブル'!$AS$3:$AS$33</c:f>
              <c:numCache>
                <c:formatCode>General</c:formatCode>
                <c:ptCount val="30"/>
                <c:pt idx="26">
                  <c:v>10</c:v>
                </c:pt>
                <c:pt idx="27">
                  <c:v>7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'IOS 無料　テーブル'!$AT$1:$AT$2</c:f>
              <c:strCache>
                <c:ptCount val="1"/>
                <c:pt idx="0">
                  <c:v>ゼニア王国 : 王座奪還の戦い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テーブル'!$AT$3:$AT$33</c:f>
              <c:numCache>
                <c:formatCode>General</c:formatCode>
                <c:ptCount val="30"/>
                <c:pt idx="1">
                  <c:v>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'IOS 無料　テーブル'!$AU$1:$AU$2</c:f>
              <c:strCache>
                <c:ptCount val="1"/>
                <c:pt idx="0">
                  <c:v>ソラノアーク ～天界のラビリンス～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テーブル'!$AU$3:$AU$33</c:f>
              <c:numCache>
                <c:formatCode>General</c:formatCode>
                <c:ptCount val="30"/>
                <c:pt idx="15">
                  <c:v>8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'IOS 無料　テーブル'!$AV$1:$AV$2</c:f>
              <c:strCache>
                <c:ptCount val="1"/>
                <c:pt idx="0">
                  <c:v>ダービーインパクト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テーブル'!$AV$3:$AV$33</c:f>
              <c:numCache>
                <c:formatCode>General</c:formatCode>
                <c:ptCount val="30"/>
                <c:pt idx="22">
                  <c:v>5</c:v>
                </c:pt>
                <c:pt idx="23">
                  <c:v>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'IOS 無料　テーブル'!$AW$1:$AW$2</c:f>
              <c:strCache>
                <c:ptCount val="1"/>
                <c:pt idx="0">
                  <c:v>たたかえっ！ぱんどせる！！～グルメ大王と魔法のパズル～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テーブル'!$AW$3:$AW$33</c:f>
              <c:numCache>
                <c:formatCode>General</c:formatCode>
                <c:ptCount val="30"/>
                <c:pt idx="8">
                  <c:v>9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'IOS 無料　テーブル'!$AX$1:$AX$2</c:f>
              <c:strCache>
                <c:ptCount val="1"/>
                <c:pt idx="0">
                  <c:v>チューンズホリック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テーブル'!$AX$3:$AX$33</c:f>
              <c:numCache>
                <c:formatCode>General</c:formatCode>
                <c:ptCount val="30"/>
                <c:pt idx="0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'IOS 無料　テーブル'!$AY$1:$AY$2</c:f>
              <c:strCache>
                <c:ptCount val="1"/>
                <c:pt idx="0">
                  <c:v>テトリス®モンスター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テーブル'!$AY$3:$AY$33</c:f>
              <c:numCache>
                <c:formatCode>General</c:formatCode>
                <c:ptCount val="30"/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'IOS 無料　テーブル'!$AZ$1:$AZ$2</c:f>
              <c:strCache>
                <c:ptCount val="1"/>
                <c:pt idx="0">
                  <c:v>トゲトゲ球よけ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テーブル'!$AZ$3:$AZ$33</c:f>
              <c:numCache>
                <c:formatCode>General</c:formatCode>
                <c:ptCount val="30"/>
                <c:pt idx="1">
                  <c:v>9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'IOS 無料　テーブル'!$BA$1:$BA$2</c:f>
              <c:strCache>
                <c:ptCount val="1"/>
                <c:pt idx="0">
                  <c:v>ドラゴンエクリプス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テーブル'!$BA$3:$BA$33</c:f>
              <c:numCache>
                <c:formatCode>General</c:formatCode>
                <c:ptCount val="30"/>
                <c:pt idx="0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3">
                  <c:v>4</c:v>
                </c:pt>
                <c:pt idx="14">
                  <c:v>8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'IOS 無料　テーブル'!$BB$1:$BB$2</c:f>
              <c:strCache>
                <c:ptCount val="1"/>
                <c:pt idx="0">
                  <c:v>ドラゴンクエスト ポータルアプリ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テーブル'!$BB$3:$BB$33</c:f>
              <c:numCache>
                <c:formatCode>General</c:formatCode>
                <c:ptCount val="30"/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'IOS 無料　テーブル'!$BC$1:$BC$2</c:f>
              <c:strCache>
                <c:ptCount val="1"/>
                <c:pt idx="0">
                  <c:v>ドラゴンタクティクス∞（インフィニティ）【無料カードゲーム】ファンタジーRPGア..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テーブル'!$BC$3:$BC$33</c:f>
              <c:numCache>
                <c:formatCode>General</c:formatCode>
                <c:ptCount val="30"/>
                <c:pt idx="28">
                  <c:v>2</c:v>
                </c:pt>
                <c:pt idx="29">
                  <c:v>5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'IOS 無料　テーブル'!$BD$1:$BD$2</c:f>
              <c:strCache>
                <c:ptCount val="1"/>
                <c:pt idx="0">
                  <c:v>ドラゴンリーグＸ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テーブル'!$BD$3:$BD$33</c:f>
              <c:numCache>
                <c:formatCode>General</c:formatCode>
                <c:ptCount val="30"/>
                <c:pt idx="0">
                  <c:v>6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'IOS 無料　テーブル'!$BE$1:$BE$2</c:f>
              <c:strCache>
                <c:ptCount val="1"/>
                <c:pt idx="0">
                  <c:v>ドリフトスピリッツ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テーブル'!$BE$3:$BE$33</c:f>
              <c:numCache>
                <c:formatCode>General</c:formatCode>
                <c:ptCount val="30"/>
                <c:pt idx="11">
                  <c:v>10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'IOS 無料　テーブル'!$BF$1:$BF$2</c:f>
              <c:strCache>
                <c:ptCount val="1"/>
                <c:pt idx="0">
                  <c:v>パズドラチャレンジ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テーブル'!$BF$3:$BF$33</c:f>
              <c:numCache>
                <c:formatCode>General</c:formatCode>
                <c:ptCount val="30"/>
                <c:pt idx="29">
                  <c:v>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'IOS 無料　テーブル'!$BG$1:$BG$2</c:f>
              <c:strCache>
                <c:ptCount val="1"/>
                <c:pt idx="0">
                  <c:v>パズル＆ドラゴンズ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テーブル'!$BG$3:$BG$33</c:f>
              <c:numCache>
                <c:formatCode>General</c:formatCode>
                <c:ptCount val="30"/>
                <c:pt idx="17">
                  <c:v>9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'IOS 無料　テーブル'!$BH$1:$BH$2</c:f>
              <c:strCache>
                <c:ptCount val="1"/>
                <c:pt idx="0">
                  <c:v>パズルダービー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テーブル'!$BH$3:$BH$33</c:f>
              <c:numCache>
                <c:formatCode>General</c:formatCode>
                <c:ptCount val="30"/>
                <c:pt idx="20">
                  <c:v>3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'IOS 無料　テーブル'!$BI$1:$BI$2</c:f>
              <c:strCache>
                <c:ptCount val="1"/>
                <c:pt idx="0">
                  <c:v>ハローキティのパズルチェイン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テーブル'!$BI$3:$BI$33</c:f>
              <c:numCache>
                <c:formatCode>General</c:formatCode>
                <c:ptCount val="30"/>
                <c:pt idx="29">
                  <c:v>2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'IOS 無料　テーブル'!$BJ$1:$BJ$2</c:f>
              <c:strCache>
                <c:ptCount val="1"/>
                <c:pt idx="0">
                  <c:v>ひぐらしのなく頃に 祭【DonDelパチスロ】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テーブル'!$BJ$3:$BJ$33</c:f>
              <c:numCache>
                <c:formatCode>General</c:formatCode>
                <c:ptCount val="30"/>
                <c:pt idx="25">
                  <c:v>7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'IOS 無料　テーブル'!$BK$1:$BK$2</c:f>
              <c:strCache>
                <c:ptCount val="1"/>
                <c:pt idx="0">
                  <c:v>ぷち戦車隊～オンライン戦線～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テーブル'!$BK$3:$BK$33</c:f>
              <c:numCache>
                <c:formatCode>General</c:formatCode>
                <c:ptCount val="30"/>
                <c:pt idx="10">
                  <c:v>10</c:v>
                </c:pt>
                <c:pt idx="11">
                  <c:v>8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'IOS 無料　テーブル'!$BL$1:$BL$2</c:f>
              <c:strCache>
                <c:ptCount val="1"/>
                <c:pt idx="0">
                  <c:v>ブラッドマスク -ヴァンパイアRPG-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テーブル'!$BL$3:$BL$33</c:f>
              <c:numCache>
                <c:formatCode>General</c:formatCode>
                <c:ptCount val="30"/>
                <c:pt idx="3">
                  <c:v>10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'IOS 無料　テーブル'!$BM$1:$BM$2</c:f>
              <c:strCache>
                <c:ptCount val="1"/>
                <c:pt idx="0">
                  <c:v>ヘイ・デイ (Hay Day)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テーブル'!$BM$3:$BM$33</c:f>
              <c:numCache>
                <c:formatCode>General</c:formatCode>
                <c:ptCount val="30"/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'IOS 無料　テーブル'!$BN$1:$BN$2</c:f>
              <c:strCache>
                <c:ptCount val="1"/>
                <c:pt idx="0">
                  <c:v>マイポケットバー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テーブル'!$BN$3:$BN$33</c:f>
              <c:numCache>
                <c:formatCode>General</c:formatCode>
                <c:ptCount val="30"/>
                <c:pt idx="0">
                  <c:v>9</c:v>
                </c:pt>
                <c:pt idx="4">
                  <c:v>10</c:v>
                </c:pt>
                <c:pt idx="16">
                  <c:v>5</c:v>
                </c:pt>
                <c:pt idx="23">
                  <c:v>4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'IOS 無料　テーブル'!$BO$1:$BO$2</c:f>
              <c:strCache>
                <c:ptCount val="1"/>
                <c:pt idx="0">
                  <c:v>マスター オブ カオス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テーブル'!$BO$3:$BO$33</c:f>
              <c:numCache>
                <c:formatCode>General</c:formatCode>
                <c:ptCount val="30"/>
                <c:pt idx="29">
                  <c:v>8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'IOS 無料　テーブル'!$BP$1:$BP$2</c:f>
              <c:strCache>
                <c:ptCount val="1"/>
                <c:pt idx="0">
                  <c:v>まりもダンジョン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テーブル'!$BP$3:$BP$33</c:f>
              <c:numCache>
                <c:formatCode>General</c:formatCode>
                <c:ptCount val="30"/>
                <c:pt idx="6">
                  <c:v>5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'IOS 無料　テーブル'!$BQ$1:$BQ$2</c:f>
              <c:strCache>
                <c:ptCount val="1"/>
                <c:pt idx="0">
                  <c:v>ミリオンダービー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テーブル'!$BQ$3:$BQ$33</c:f>
              <c:numCache>
                <c:formatCode>General</c:formatCode>
                <c:ptCount val="30"/>
                <c:pt idx="0">
                  <c:v>8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'IOS 無料　テーブル'!$BR$1:$BR$2</c:f>
              <c:strCache>
                <c:ptCount val="1"/>
                <c:pt idx="0">
                  <c:v>みんなでまおう【リアルタイム対戦型ギルドバトル！！基本無料！】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テーブル'!$BR$3:$BR$33</c:f>
              <c:numCache>
                <c:formatCode>General</c:formatCode>
                <c:ptCount val="30"/>
                <c:pt idx="14">
                  <c:v>3</c:v>
                </c:pt>
                <c:pt idx="15">
                  <c:v>3</c:v>
                </c:pt>
                <c:pt idx="26">
                  <c:v>4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'IOS 無料　テーブル'!$BS$1:$BS$2</c:f>
              <c:strCache>
                <c:ptCount val="1"/>
                <c:pt idx="0">
                  <c:v>モンハン４G for iphone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テーブル'!$BS$3:$BS$33</c:f>
              <c:numCache>
                <c:formatCode>General</c:formatCode>
                <c:ptCount val="30"/>
                <c:pt idx="6">
                  <c:v>8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'IOS 無料　テーブル'!$BT$1:$BT$2</c:f>
              <c:strCache>
                <c:ptCount val="1"/>
                <c:pt idx="0">
                  <c:v>ラーメン魂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テーブル'!$BT$3:$BT$33</c:f>
              <c:numCache>
                <c:formatCode>General</c:formatCode>
                <c:ptCount val="30"/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'IOS 無料　テーブル'!$BU$1:$BU$2</c:f>
              <c:strCache>
                <c:ptCount val="1"/>
                <c:pt idx="0">
                  <c:v>ラブライブ！スクールアイドルフェスティバル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テーブル'!$BU$3:$BU$33</c:f>
              <c:numCache>
                <c:formatCode>General</c:formatCode>
                <c:ptCount val="30"/>
                <c:pt idx="29">
                  <c:v>10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'IOS 無料　テーブル'!$BV$1:$BV$2</c:f>
              <c:strCache>
                <c:ptCount val="1"/>
                <c:pt idx="0">
                  <c:v>ルクサンブラ～光と闇の戦記～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テーブル'!$BV$3:$BV$33</c:f>
              <c:numCache>
                <c:formatCode>General</c:formatCode>
                <c:ptCount val="30"/>
                <c:pt idx="0">
                  <c:v>2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'IOS 無料　テーブル'!$BW$1:$BW$2</c:f>
              <c:strCache>
                <c:ptCount val="1"/>
                <c:pt idx="0">
                  <c:v>ルクサンブラ～光と闇の戦記～面白いファンタジーRPG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テーブル'!$BW$3:$BW$33</c:f>
              <c:numCache>
                <c:formatCode>General</c:formatCode>
                <c:ptCount val="30"/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'IOS 無料　テーブル'!$BX$1:$BX$2</c:f>
              <c:strCache>
                <c:ptCount val="1"/>
                <c:pt idx="0">
                  <c:v>レギオンウォー[全世界リアルタイムギルド対戦RPG]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テーブル'!$BX$3:$BX$33</c:f>
              <c:numCache>
                <c:formatCode>General</c:formatCode>
                <c:ptCount val="30"/>
                <c:pt idx="7">
                  <c:v>1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'IOS 無料　テーブル'!$BY$1:$BY$2</c:f>
              <c:strCache>
                <c:ptCount val="1"/>
                <c:pt idx="0">
                  <c:v>ロックマン クロスオーバー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テーブル'!$BY$3:$BY$33</c:f>
              <c:numCache>
                <c:formatCode>General</c:formatCode>
                <c:ptCount val="30"/>
                <c:pt idx="26">
                  <c:v>5</c:v>
                </c:pt>
                <c:pt idx="27">
                  <c:v>1</c:v>
                </c:pt>
                <c:pt idx="28">
                  <c:v>4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'IOS 無料　テーブル'!$BZ$1:$BZ$2</c:f>
              <c:strCache>
                <c:ptCount val="1"/>
                <c:pt idx="0">
                  <c:v>ワンダーフリック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テーブル'!$BZ$3:$BZ$33</c:f>
              <c:numCache>
                <c:formatCode>General</c:formatCode>
                <c:ptCount val="30"/>
                <c:pt idx="25">
                  <c:v>2</c:v>
                </c:pt>
                <c:pt idx="26">
                  <c:v>1</c:v>
                </c:pt>
                <c:pt idx="27">
                  <c:v>3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'IOS 無料　テーブル'!$CA$1:$CA$2</c:f>
              <c:strCache>
                <c:ptCount val="1"/>
                <c:pt idx="0">
                  <c:v>一撃で撃ち抜け！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テーブル'!$CA$3:$CA$33</c:f>
              <c:numCache>
                <c:formatCode>General</c:formatCode>
                <c:ptCount val="30"/>
                <c:pt idx="12">
                  <c:v>4</c:v>
                </c:pt>
                <c:pt idx="13">
                  <c:v>7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'IOS 無料　テーブル'!$CB$1:$CB$2</c:f>
              <c:strCache>
                <c:ptCount val="1"/>
                <c:pt idx="0">
                  <c:v>一筆書き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テーブル'!$CB$3:$CB$33</c:f>
              <c:numCache>
                <c:formatCode>General</c:formatCode>
                <c:ptCount val="30"/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'IOS 無料　テーブル'!$CC$1:$CC$2</c:f>
              <c:strCache>
                <c:ptCount val="1"/>
                <c:pt idx="0">
                  <c:v>栄光のガーディアンバトル【無料】カードバトルゲーム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テーブル'!$CC$3:$CC$33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'IOS 無料　テーブル'!$CD$1:$CD$2</c:f>
              <c:strCache>
                <c:ptCount val="1"/>
                <c:pt idx="0">
                  <c:v>魁!!男塾～連合大闘争編～【週刊少年ジャンプの伝説的漫画が無料RPGアプリで登場..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テーブル'!$CD$3:$CD$33</c:f>
              <c:numCache>
                <c:formatCode>General</c:formatCode>
                <c:ptCount val="30"/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'IOS 無料　テーブル'!$CE$1:$CE$2</c:f>
              <c:strCache>
                <c:ptCount val="1"/>
                <c:pt idx="0">
                  <c:v>関ヶ原演義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テーブル'!$CE$3:$CE$33</c:f>
              <c:numCache>
                <c:formatCode>General</c:formatCode>
                <c:ptCount val="30"/>
                <c:pt idx="27">
                  <c:v>6</c:v>
                </c:pt>
                <c:pt idx="28">
                  <c:v>7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'IOS 無料　テーブル'!$CF$1:$CF$2</c:f>
              <c:strCache>
                <c:ptCount val="1"/>
                <c:pt idx="0">
                  <c:v>鬼武将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テーブル'!$CF$3:$CF$33</c:f>
              <c:numCache>
                <c:formatCode>General</c:formatCode>
                <c:ptCount val="30"/>
                <c:pt idx="20">
                  <c:v>6</c:v>
                </c:pt>
                <c:pt idx="21">
                  <c:v>9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'IOS 無料　テーブル'!$CG$1:$CG$2</c:f>
              <c:strCache>
                <c:ptCount val="1"/>
                <c:pt idx="0">
                  <c:v>古の女神と宝石の射手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テーブル'!$CG$3:$CG$33</c:f>
              <c:numCache>
                <c:formatCode>General</c:formatCode>
                <c:ptCount val="30"/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'IOS 無料　テーブル'!$CH$1:$CH$2</c:f>
              <c:strCache>
                <c:ptCount val="1"/>
                <c:pt idx="0">
                  <c:v>光速軌道アバタードライブ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テーブル'!$CH$3:$CH$33</c:f>
              <c:numCache>
                <c:formatCode>General</c:formatCode>
                <c:ptCount val="30"/>
                <c:pt idx="5">
                  <c:v>5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'IOS 無料　テーブル'!$CI$1:$CI$2</c:f>
              <c:strCache>
                <c:ptCount val="1"/>
                <c:pt idx="0">
                  <c:v>三国志パズル大戦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テーブル'!$CI$3:$CI$33</c:f>
              <c:numCache>
                <c:formatCode>General</c:formatCode>
                <c:ptCount val="3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10</c:v>
                </c:pt>
                <c:pt idx="17">
                  <c:v>7</c:v>
                </c:pt>
                <c:pt idx="18">
                  <c:v>9</c:v>
                </c:pt>
                <c:pt idx="20">
                  <c:v>10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'IOS 無料　テーブル'!$CJ$1:$CJ$2</c:f>
              <c:strCache>
                <c:ptCount val="1"/>
                <c:pt idx="0">
                  <c:v>三国志戦姫～乱世に舞う乙女たち～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テーブル'!$CJ$3:$CJ$33</c:f>
              <c:numCache>
                <c:formatCode>General</c:formatCode>
                <c:ptCount val="30"/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'IOS 無料　テーブル'!$CK$1:$CK$2</c:f>
              <c:strCache>
                <c:ptCount val="1"/>
                <c:pt idx="0">
                  <c:v>斬-Xan- 戦国闘檄・無双伝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テーブル'!$CK$3:$CK$33</c:f>
              <c:numCache>
                <c:formatCode>General</c:formatCode>
                <c:ptCount val="30"/>
                <c:pt idx="0">
                  <c:v>3</c:v>
                </c:pt>
                <c:pt idx="1">
                  <c:v>7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'IOS 無料　テーブル'!$CL$1:$CL$2</c:f>
              <c:strCache>
                <c:ptCount val="1"/>
                <c:pt idx="0">
                  <c:v>疾風幕末演義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テーブル'!$CL$3:$CL$33</c:f>
              <c:numCache>
                <c:formatCode>General</c:formatCode>
                <c:ptCount val="30"/>
                <c:pt idx="23">
                  <c:v>6</c:v>
                </c:pt>
                <c:pt idx="24">
                  <c:v>3</c:v>
                </c:pt>
                <c:pt idx="25">
                  <c:v>4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'IOS 無料　テーブル'!$CM$1:$CM$2</c:f>
              <c:strCache>
                <c:ptCount val="1"/>
                <c:pt idx="0">
                  <c:v>出動！美女ポリス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テーブル'!$CM$3:$CM$33</c:f>
              <c:numCache>
                <c:formatCode>General</c:formatCode>
                <c:ptCount val="30"/>
                <c:pt idx="15">
                  <c:v>5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'IOS 無料　テーブル'!$CN$1:$CN$2</c:f>
              <c:strCache>
                <c:ptCount val="1"/>
                <c:pt idx="0">
                  <c:v>掌中三国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テーブル'!$CN$3:$CN$33</c:f>
              <c:numCache>
                <c:formatCode>General</c:formatCode>
                <c:ptCount val="30"/>
                <c:pt idx="3">
                  <c:v>3</c:v>
                </c:pt>
                <c:pt idx="4">
                  <c:v>6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'IOS 無料　テーブル'!$CO$1:$CO$2</c:f>
              <c:strCache>
                <c:ptCount val="1"/>
                <c:pt idx="0">
                  <c:v>進撃の農場™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テーブル'!$CO$3:$CO$33</c:f>
              <c:numCache>
                <c:formatCode>General</c:formatCode>
                <c:ptCount val="30"/>
                <c:pt idx="1">
                  <c:v>6</c:v>
                </c:pt>
                <c:pt idx="2">
                  <c:v>10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'IOS 無料　テーブル'!$CP$1:$CP$2</c:f>
              <c:strCache>
                <c:ptCount val="1"/>
                <c:pt idx="0">
                  <c:v>精子 vs 卵子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テーブル'!$CP$3:$CP$33</c:f>
              <c:numCache>
                <c:formatCode>General</c:formatCode>
                <c:ptCount val="30"/>
                <c:pt idx="21">
                  <c:v>10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7">
                  <c:v>10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'IOS 無料　テーブル'!$CQ$1:$CQ$2</c:f>
              <c:strCache>
                <c:ptCount val="1"/>
                <c:pt idx="0">
                  <c:v>聖魔爛戦！イクサヒメ-リアルタイムパーティー対戦RPG-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テーブル'!$CQ$3:$CQ$33</c:f>
              <c:numCache>
                <c:formatCode>General</c:formatCode>
                <c:ptCount val="30"/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9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'IOS 無料　テーブル'!$CR$1:$CR$2</c:f>
              <c:strCache>
                <c:ptCount val="1"/>
                <c:pt idx="0">
                  <c:v>誓いのキスは突然にby女子ゲー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テーブル'!$CR$3:$CR$33</c:f>
              <c:numCache>
                <c:formatCode>General</c:formatCode>
                <c:ptCount val="30"/>
                <c:pt idx="0">
                  <c:v>7</c:v>
                </c:pt>
                <c:pt idx="1">
                  <c:v>10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'IOS 無料　テーブル'!$CS$1:$CS$2</c:f>
              <c:strCache>
                <c:ptCount val="1"/>
                <c:pt idx="0">
                  <c:v>壮絶大戦争バトル【欲しがりません、勝つまでは！】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テーブル'!$CS$3:$CS$33</c:f>
              <c:numCache>
                <c:formatCode>General</c:formatCode>
                <c:ptCount val="30"/>
                <c:pt idx="3">
                  <c:v>4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'IOS 無料　テーブル'!$CT$1:$CT$2</c:f>
              <c:strCache>
                <c:ptCount val="1"/>
                <c:pt idx="0">
                  <c:v>大海賊時代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テーブル'!$CT$3:$CT$33</c:f>
              <c:numCache>
                <c:formatCode>General</c:formatCode>
                <c:ptCount val="30"/>
                <c:pt idx="22">
                  <c:v>10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'IOS 無料　テーブル'!$CU$1:$CU$2</c:f>
              <c:strCache>
                <c:ptCount val="1"/>
                <c:pt idx="0">
                  <c:v>脱出ゲームカラオケBOX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テーブル'!$CU$3:$CU$33</c:f>
              <c:numCache>
                <c:formatCode>General</c:formatCode>
                <c:ptCount val="30"/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'IOS 無料　テーブル'!$CV$1:$CV$2</c:f>
              <c:strCache>
                <c:ptCount val="1"/>
                <c:pt idx="0">
                  <c:v>脱出ゲーム牛丼屋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テーブル'!$CV$3:$CV$33</c:f>
              <c:numCache>
                <c:formatCode>General</c:formatCode>
                <c:ptCount val="30"/>
                <c:pt idx="24">
                  <c:v>10</c:v>
                </c:pt>
                <c:pt idx="25">
                  <c:v>9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'IOS 無料　テーブル'!$CW$1:$CW$2</c:f>
              <c:strCache>
                <c:ptCount val="1"/>
                <c:pt idx="0">
                  <c:v>逃走大怪盗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テーブル'!$CW$3:$CW$33</c:f>
              <c:numCache>
                <c:formatCode>General</c:formatCode>
                <c:ptCount val="30"/>
                <c:pt idx="15">
                  <c:v>9</c:v>
                </c:pt>
                <c:pt idx="16">
                  <c:v>6</c:v>
                </c:pt>
                <c:pt idx="17">
                  <c:v>10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'IOS 無料　テーブル'!$CX$1:$CX$2</c:f>
              <c:strCache>
                <c:ptCount val="1"/>
                <c:pt idx="0">
                  <c:v>脳トレクエスト2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テーブル'!$CX$3:$CX$33</c:f>
              <c:numCache>
                <c:formatCode>General</c:formatCode>
                <c:ptCount val="30"/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'IOS 無料　テーブル'!$CY$1:$CY$2</c:f>
              <c:strCache>
                <c:ptCount val="1"/>
                <c:pt idx="0">
                  <c:v>美少女カードでパズル！神姫覚醒メルティメイデン[無料RPG]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テーブル'!$CY$3:$CY$33</c:f>
              <c:numCache>
                <c:formatCode>General</c:formatCode>
                <c:ptCount val="30"/>
                <c:pt idx="22">
                  <c:v>8</c:v>
                </c:pt>
                <c:pt idx="24">
                  <c:v>8</c:v>
                </c:pt>
                <c:pt idx="26">
                  <c:v>7</c:v>
                </c:pt>
                <c:pt idx="28">
                  <c:v>10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'IOS 無料　テーブル'!$CZ$1:$CZ$2</c:f>
              <c:strCache>
                <c:ptCount val="1"/>
                <c:pt idx="0">
                  <c:v>返信ください〜Xmas〜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テーブル'!$CZ$3:$CZ$33</c:f>
              <c:numCache>
                <c:formatCode>General</c:formatCode>
                <c:ptCount val="30"/>
                <c:pt idx="29">
                  <c:v>6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'IOS 無料　テーブル'!$DA$1:$DA$2</c:f>
              <c:strCache>
                <c:ptCount val="1"/>
                <c:pt idx="0">
                  <c:v>雄覇天地</c:v>
                </c:pt>
              </c:strCache>
            </c:strRef>
          </c:tx>
          <c:cat>
            <c:strRef>
              <c:f>'IOS 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無料　テーブル'!$DA$3:$DA$33</c:f>
              <c:numCache>
                <c:formatCode>General</c:formatCode>
                <c:ptCount val="30"/>
                <c:pt idx="2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61920"/>
        <c:axId val="121363840"/>
      </c:lineChart>
      <c:catAx>
        <c:axId val="121361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1363840"/>
        <c:crosses val="autoZero"/>
        <c:auto val="1"/>
        <c:lblAlgn val="ctr"/>
        <c:lblOffset val="100"/>
        <c:noMultiLvlLbl val="0"/>
      </c:catAx>
      <c:valAx>
        <c:axId val="121363840"/>
        <c:scaling>
          <c:orientation val="minMax"/>
          <c:max val="10"/>
          <c:min val="1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136192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0068319559228651"/>
          <c:y val="0"/>
          <c:w val="0.19876584022038568"/>
          <c:h val="0.9897536916218399"/>
        </c:manualLayout>
      </c:layout>
      <c:overlay val="0"/>
      <c:txPr>
        <a:bodyPr/>
        <a:lstStyle/>
        <a:p>
          <a:pPr>
            <a:defRPr sz="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[ランキングデータ記録シート (自動保存済み).xlsx]IOS 有料　テーブル!ﾋﾟﾎﾞｯﾄﾃｰﾌﾞﾙ5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'IOS 有料　テーブル'!$B$3:$B$4</c:f>
              <c:strCache>
                <c:ptCount val="1"/>
                <c:pt idx="0">
                  <c:v>CRヱヴァ8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テーブル'!$B$5:$B$35</c:f>
              <c:numCache>
                <c:formatCode>General</c:formatCode>
                <c:ptCount val="3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'IOS 有料　テーブル'!$C$3:$C$4</c:f>
              <c:strCache>
                <c:ptCount val="1"/>
                <c:pt idx="0">
                  <c:v>Cytus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テーブル'!$C$5:$C$35</c:f>
              <c:numCache>
                <c:formatCode>General</c:formatCode>
                <c:ptCount val="30"/>
                <c:pt idx="8">
                  <c:v>10</c:v>
                </c:pt>
                <c:pt idx="11">
                  <c:v>10</c:v>
                </c:pt>
                <c:pt idx="12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'IOS 有料　テーブル'!$D$3:$D$4</c:f>
              <c:strCache>
                <c:ptCount val="1"/>
                <c:pt idx="0">
                  <c:v>Deemo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テーブル'!$D$5:$D$35</c:f>
              <c:numCache>
                <c:formatCode>General</c:formatCode>
                <c:ptCount val="30"/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'IOS 有料　テーブル'!$E$3:$E$4</c:f>
              <c:strCache>
                <c:ptCount val="1"/>
                <c:pt idx="0">
                  <c:v>FINAL FANTASY　IV　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テーブル'!$E$5:$E$35</c:f>
              <c:numCache>
                <c:formatCode>General</c:formatCode>
                <c:ptCount val="3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'IOS 有料　テーブル'!$F$3:$F$4</c:f>
              <c:strCache>
                <c:ptCount val="1"/>
                <c:pt idx="0">
                  <c:v>FINAL FANTASY IV: THE AFTER YEARS -月の帰還-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テーブル'!$F$5:$F$35</c:f>
              <c:numCache>
                <c:formatCode>General</c:formatCode>
                <c:ptCount val="30"/>
                <c:pt idx="25">
                  <c:v>8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'IOS 有料　テーブル'!$G$3:$G$4</c:f>
              <c:strCache>
                <c:ptCount val="1"/>
                <c:pt idx="0">
                  <c:v>FINAL FANTASY V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テーブル'!$G$5:$G$35</c:f>
              <c:numCache>
                <c:formatCode>General</c:formatCode>
                <c:ptCount val="30"/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'IOS 有料　テーブル'!$H$3:$H$4</c:f>
              <c:strCache>
                <c:ptCount val="1"/>
                <c:pt idx="0">
                  <c:v>G1牧場ステークス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テーブル'!$H$5:$H$35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'IOS 有料　テーブル'!$I$3:$I$4</c:f>
              <c:strCache>
                <c:ptCount val="1"/>
                <c:pt idx="0">
                  <c:v>Grand Theft Auto: Vice City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テーブル'!$I$5:$I$35</c:f>
              <c:numCache>
                <c:formatCode>General</c:formatCode>
                <c:ptCount val="30"/>
                <c:pt idx="7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'IOS 有料　テーブル'!$J$3:$J$4</c:f>
              <c:strCache>
                <c:ptCount val="1"/>
                <c:pt idx="0">
                  <c:v>LIMBO Game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テーブル'!$J$5:$J$35</c:f>
              <c:numCache>
                <c:formatCode>General</c:formatCode>
                <c:ptCount val="30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'IOS 有料　テーブル'!$K$3:$K$4</c:f>
              <c:strCache>
                <c:ptCount val="1"/>
                <c:pt idx="0">
                  <c:v>Minecraft - Pocket Edition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テーブル'!$K$5:$K$35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'IOS 有料　テーブル'!$L$3:$L$4</c:f>
              <c:strCache>
                <c:ptCount val="1"/>
                <c:pt idx="0">
                  <c:v>Plague Inc. -伝染病株式会社-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テーブル'!$L$5:$L$35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'IOS 有料　テーブル'!$M$3:$M$4</c:f>
              <c:strCache>
                <c:ptCount val="1"/>
                <c:pt idx="0">
                  <c:v>RPG 無限のデュナミス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テーブル'!$M$5:$M$35</c:f>
              <c:numCache>
                <c:formatCode>General</c:formatCode>
                <c:ptCount val="30"/>
                <c:pt idx="13">
                  <c:v>8</c:v>
                </c:pt>
                <c:pt idx="14">
                  <c:v>10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'IOS 有料　テーブル'!$N$3:$N$4</c:f>
              <c:strCache>
                <c:ptCount val="1"/>
                <c:pt idx="0">
                  <c:v>THE KING OF FIGHTERS '97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テーブル'!$N$5:$N$35</c:f>
              <c:numCache>
                <c:formatCode>General</c:formatCode>
                <c:ptCount val="30"/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'IOS 有料　テーブル'!$O$3:$O$4</c:f>
              <c:strCache>
                <c:ptCount val="1"/>
                <c:pt idx="0">
                  <c:v>アスファルト8：Airborne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テーブル'!$O$5:$O$35</c:f>
              <c:numCache>
                <c:formatCode>General</c:formatCode>
                <c:ptCount val="30"/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'IOS 有料　テーブル'!$P$3:$P$4</c:f>
              <c:strCache>
                <c:ptCount val="1"/>
                <c:pt idx="0">
                  <c:v>アメイジング・スパイダーマン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テーブル'!$P$5:$P$35</c:f>
              <c:numCache>
                <c:formatCode>General</c:formatCode>
                <c:ptCount val="30"/>
                <c:pt idx="29">
                  <c:v>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'IOS 有料　テーブル'!$Q$3:$Q$4</c:f>
              <c:strCache>
                <c:ptCount val="1"/>
                <c:pt idx="0">
                  <c:v>アントニオ猪木が伝説にするパチスロ機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テーブル'!$Q$5:$Q$35</c:f>
              <c:numCache>
                <c:formatCode>General</c:formatCode>
                <c:ptCount val="30"/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10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'IOS 有料　テーブル'!$R$3:$R$4</c:f>
              <c:strCache>
                <c:ptCount val="1"/>
                <c:pt idx="0">
                  <c:v>ウォーリー ハリウッドへいく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テーブル'!$R$5:$R$35</c:f>
              <c:numCache>
                <c:formatCode>General</c:formatCode>
                <c:ptCount val="30"/>
                <c:pt idx="0">
                  <c:v>10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'IOS 有料　テーブル'!$S$3:$S$4</c:f>
              <c:strCache>
                <c:ptCount val="1"/>
                <c:pt idx="0">
                  <c:v>ウォーリー ハリウッドへいく』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テーブル'!$S$5:$S$35</c:f>
              <c:numCache>
                <c:formatCode>General</c:formatCode>
                <c:ptCount val="30"/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6">
                  <c:v>10</c:v>
                </c:pt>
                <c:pt idx="28">
                  <c:v>10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'IOS 有料　テーブル'!$T$3:$T$4</c:f>
              <c:strCache>
                <c:ptCount val="1"/>
                <c:pt idx="0">
                  <c:v>オーシャンホーン - 未知の海にひそむかい物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テーブル'!$T$5:$T$35</c:f>
              <c:numCache>
                <c:formatCode>General</c:formatCode>
                <c:ptCount val="30"/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'IOS 有料　テーブル'!$U$3:$U$4</c:f>
              <c:strCache>
                <c:ptCount val="1"/>
                <c:pt idx="0">
                  <c:v>ストリートファイターIV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テーブル'!$U$5:$U$35</c:f>
              <c:numCache>
                <c:formatCode>General</c:formatCode>
                <c:ptCount val="30"/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'IOS 有料　テーブル'!$V$3:$V$4</c:f>
              <c:strCache>
                <c:ptCount val="1"/>
                <c:pt idx="0">
                  <c:v>ソニック・ザ・ヘッジホッグ４ エピソードⅠ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テーブル'!$V$5:$V$35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'IOS 有料　テーブル'!$W$3:$W$4</c:f>
              <c:strCache>
                <c:ptCount val="1"/>
                <c:pt idx="0">
                  <c:v>デッキメイク勇者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テーブル'!$W$5:$W$35</c:f>
              <c:numCache>
                <c:formatCode>General</c:formatCode>
                <c:ptCount val="30"/>
                <c:pt idx="8">
                  <c:v>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'IOS 有料　テーブル'!$X$3:$X$4</c:f>
              <c:strCache>
                <c:ptCount val="1"/>
                <c:pt idx="0">
                  <c:v>ドラゴンボール RPG～少年編～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テーブル'!$X$5:$X$35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'IOS 有料　テーブル'!$Y$3:$Y$4</c:f>
              <c:strCache>
                <c:ptCount val="1"/>
                <c:pt idx="0">
                  <c:v>パチスロ スタードライバー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テーブル'!$Y$5:$Y$35</c:f>
              <c:numCache>
                <c:formatCode>General</c:formatCode>
                <c:ptCount val="30"/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'IOS 有料　テーブル'!$Z$3:$Z$4</c:f>
              <c:strCache>
                <c:ptCount val="1"/>
                <c:pt idx="0">
                  <c:v>パチスロ交響詩篇エウレカセブン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テーブル'!$Z$5:$Z$35</c:f>
              <c:numCache>
                <c:formatCode>General</c:formatCode>
                <c:ptCount val="30"/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'IOS 有料　テーブル'!$AA$3:$AA$4</c:f>
              <c:strCache>
                <c:ptCount val="1"/>
                <c:pt idx="0">
                  <c:v>パチスロ交響詩篇エウレカセブン2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テーブル'!$AA$5:$AA$35</c:f>
              <c:numCache>
                <c:formatCode>General</c:formatCode>
                <c:ptCount val="3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'IOS 有料　テーブル'!$AB$3:$AB$4</c:f>
              <c:strCache>
                <c:ptCount val="1"/>
                <c:pt idx="0">
                  <c:v>パワフルプロ野球 2013 World Baseball Classic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テーブル'!$AB$5:$AB$35</c:f>
              <c:numCache>
                <c:formatCode>General</c:formatCode>
                <c:ptCount val="30"/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'IOS 有料　テーブル'!$AC$3:$AC$4</c:f>
              <c:strCache>
                <c:ptCount val="1"/>
                <c:pt idx="0">
                  <c:v>ハンターアイランド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テーブル'!$AC$5:$AC$35</c:f>
              <c:numCache>
                <c:formatCode>General</c:formatCode>
                <c:ptCount val="30"/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'IOS 有料　テーブル'!$AD$3:$AD$4</c:f>
              <c:strCache>
                <c:ptCount val="1"/>
                <c:pt idx="0">
                  <c:v>マジカルハロウィン４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テーブル'!$AD$5:$AD$35</c:f>
              <c:numCache>
                <c:formatCode>General</c:formatCode>
                <c:ptCount val="30"/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'IOS 有料　テーブル'!$AE$3:$AE$4</c:f>
              <c:strCache>
                <c:ptCount val="1"/>
                <c:pt idx="0">
                  <c:v>リズム怪盗R　プレミアムライブ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テーブル'!$AE$5:$AE$35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'IOS 有料　テーブル'!$AF$3:$AF$4</c:f>
              <c:strCache>
                <c:ptCount val="1"/>
                <c:pt idx="0">
                  <c:v>解放少女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テーブル'!$AF$5:$AF$35</c:f>
              <c:numCache>
                <c:formatCode>General</c:formatCode>
                <c:ptCount val="30"/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'IOS 有料　テーブル'!$AG$3:$AG$4</c:f>
              <c:strCache>
                <c:ptCount val="1"/>
                <c:pt idx="0">
                  <c:v>空気読み。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テーブル'!$AG$5:$AG$35</c:f>
              <c:numCache>
                <c:formatCode>General</c:formatCode>
                <c:ptCount val="30"/>
                <c:pt idx="13">
                  <c:v>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'IOS 有料　テーブル'!$AH$3:$AH$4</c:f>
              <c:strCache>
                <c:ptCount val="1"/>
                <c:pt idx="0">
                  <c:v>攻略ガイド for ＸＹ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テーブル'!$AH$5:$AH$35</c:f>
              <c:numCache>
                <c:formatCode>General</c:formatCode>
                <c:ptCount val="30"/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'IOS 有料　テーブル'!$AI$3:$AI$4</c:f>
              <c:strCache>
                <c:ptCount val="1"/>
                <c:pt idx="0">
                  <c:v>戦国乙女〜剣戟に舞う白き剣聖〜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テーブル'!$AI$5:$AI$35</c:f>
              <c:numCache>
                <c:formatCode>General</c:formatCode>
                <c:ptCount val="30"/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'IOS 有料　テーブル'!$AJ$3:$AJ$4</c:f>
              <c:strCache>
                <c:ptCount val="1"/>
                <c:pt idx="0">
                  <c:v>伝説の道具屋@ボーシム研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テーブル'!$AJ$5:$AJ$35</c:f>
              <c:numCache>
                <c:formatCode>General</c:formatCode>
                <c:ptCount val="30"/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'IOS 有料　テーブル'!$AK$3:$AK$4</c:f>
              <c:strCache>
                <c:ptCount val="1"/>
                <c:pt idx="0">
                  <c:v>魔界村騎士列伝</c:v>
                </c:pt>
              </c:strCache>
            </c:strRef>
          </c:tx>
          <c:cat>
            <c:strRef>
              <c:f>'IOS 有料　テーブル'!$A$5:$A$35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'IOS 有料　テーブル'!$AK$5:$AK$35</c:f>
              <c:numCache>
                <c:formatCode>General</c:formatCode>
                <c:ptCount val="30"/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5440"/>
        <c:axId val="205137024"/>
      </c:lineChart>
      <c:catAx>
        <c:axId val="2067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37024"/>
        <c:crosses val="autoZero"/>
        <c:auto val="1"/>
        <c:lblAlgn val="ctr"/>
        <c:lblOffset val="100"/>
        <c:noMultiLvlLbl val="0"/>
      </c:catAx>
      <c:valAx>
        <c:axId val="205137024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544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5243476439960888"/>
          <c:y val="2.2593143598985614E-2"/>
          <c:w val="0.2372373244204273"/>
          <c:h val="0.956861843882417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[ランキングデータ記録シート (自動保存済み).xlsx]Android　無料　テーブル!ﾋﾟﾎﾞｯﾄﾃｰﾌﾞﾙ6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'Android　無料　テーブル'!$B$1:$B$2</c:f>
              <c:strCache>
                <c:ptCount val="1"/>
                <c:pt idx="0">
                  <c:v> LINE POP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テーブル'!$B$3:$B$33</c:f>
              <c:numCache>
                <c:formatCode>General</c:formatCode>
                <c:ptCount val="30"/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'Android　無料　テーブル'!$C$1:$C$2</c:f>
              <c:strCache>
                <c:ptCount val="1"/>
                <c:pt idx="0">
                  <c:v> 脱出ゲームコンビニ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テーブル'!$C$3:$C$33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'Android　無料　テーブル'!$D$1:$D$2</c:f>
              <c:strCache>
                <c:ptCount val="1"/>
                <c:pt idx="0">
                  <c:v>Empire (エンパイア・フォーキングダム)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テーブル'!$D$3:$D$33</c:f>
              <c:numCache>
                <c:formatCode>General</c:formatCode>
                <c:ptCount val="30"/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8">
                  <c:v>7</c:v>
                </c:pt>
                <c:pt idx="2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'Android　無料　テーブル'!$E$1:$E$2</c:f>
              <c:strCache>
                <c:ptCount val="1"/>
                <c:pt idx="0">
                  <c:v>LINE DOZER コイン落としゲーム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テーブル'!$E$3:$E$33</c:f>
              <c:numCache>
                <c:formatCode>General</c:formatCode>
                <c:ptCount val="30"/>
                <c:pt idx="27">
                  <c:v>9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'Android　無料　テーブル'!$F$1:$F$2</c:f>
              <c:strCache>
                <c:ptCount val="1"/>
                <c:pt idx="0">
                  <c:v>LINE GoGo! TwinBee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テーブル'!$F$3:$F$33</c:f>
              <c:numCache>
                <c:formatCode>General</c:formatCode>
                <c:ptCount val="30"/>
                <c:pt idx="0">
                  <c:v>4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'Android　無料　テーブル'!$G$1:$G$2</c:f>
              <c:strCache>
                <c:ptCount val="1"/>
                <c:pt idx="0">
                  <c:v>LINE POP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テーブル'!$G$3:$G$33</c:f>
              <c:numCache>
                <c:formatCode>General</c:formatCode>
                <c:ptCount val="30"/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'Android　無料　テーブル'!$H$1:$H$2</c:f>
              <c:strCache>
                <c:ptCount val="1"/>
                <c:pt idx="0">
                  <c:v>LINE クイズ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テーブル'!$H$3:$H$33</c:f>
              <c:numCache>
                <c:formatCode>General</c:formatCode>
                <c:ptCount val="30"/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'Android　無料　テーブル'!$I$1:$I$2</c:f>
              <c:strCache>
                <c:ptCount val="1"/>
                <c:pt idx="0">
                  <c:v>LINE フラッフィー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テーブル'!$I$3:$I$33</c:f>
              <c:numCache>
                <c:formatCode>General</c:formatCode>
                <c:ptCount val="30"/>
                <c:pt idx="26">
                  <c:v>7</c:v>
                </c:pt>
                <c:pt idx="27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'Android　無料　テーブル'!$J$1:$J$2</c:f>
              <c:strCache>
                <c:ptCount val="1"/>
                <c:pt idx="0">
                  <c:v>LINE ポコパン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テーブル'!$J$3:$J$33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'Android　無料　テーブル'!$K$1:$K$2</c:f>
              <c:strCache>
                <c:ptCount val="1"/>
                <c:pt idx="0">
                  <c:v>LINE ぽんぽんぽん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テーブル'!$K$3:$K$33</c:f>
              <c:numCache>
                <c:formatCode>General</c:formatCode>
                <c:ptCount val="30"/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10</c:v>
                </c:pt>
                <c:pt idx="27">
                  <c:v>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'Android　無料　テーブル'!$L$1:$L$2</c:f>
              <c:strCache>
                <c:ptCount val="1"/>
                <c:pt idx="0">
                  <c:v>Megapolis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テーブル'!$L$3:$L$33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'Android　無料　テーブル'!$M$1:$M$2</c:f>
              <c:strCache>
                <c:ptCount val="1"/>
                <c:pt idx="0">
                  <c:v>Plague Inc. -伝染病株式会社-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テーブル'!$M$3:$M$33</c:f>
              <c:numCache>
                <c:formatCode>General</c:formatCode>
                <c:ptCount val="30"/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'Android　無料　テーブル'!$N$1:$N$2</c:f>
              <c:strCache>
                <c:ptCount val="1"/>
                <c:pt idx="0">
                  <c:v>Shadow of Eclipse シャドウオブエクリプス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テーブル'!$N$3:$N$33</c:f>
              <c:numCache>
                <c:formatCode>General</c:formatCode>
                <c:ptCount val="30"/>
                <c:pt idx="21">
                  <c:v>9</c:v>
                </c:pt>
                <c:pt idx="22">
                  <c:v>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'Android　無料　テーブル'!$O$1:$O$2</c:f>
              <c:strCache>
                <c:ptCount val="1"/>
                <c:pt idx="0">
                  <c:v>クイズRPG 魔法使いと黒猫のウィズ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テーブル'!$O$3:$O$33</c:f>
              <c:numCache>
                <c:formatCode>General</c:formatCode>
                <c:ptCount val="30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'Android　無料　テーブル'!$P$1:$P$2</c:f>
              <c:strCache>
                <c:ptCount val="1"/>
                <c:pt idx="0">
                  <c:v>ちびまる子ちゃんと迷路のまち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テーブル'!$P$3:$P$33</c:f>
              <c:numCache>
                <c:formatCode>General</c:formatCode>
                <c:ptCount val="30"/>
                <c:pt idx="7">
                  <c:v>10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'Android　無料　テーブル'!$Q$1:$Q$2</c:f>
              <c:strCache>
                <c:ptCount val="1"/>
                <c:pt idx="0">
                  <c:v>チューンズホリック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テーブル'!$Q$3:$Q$33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'Android　無料　テーブル'!$R$1:$R$2</c:f>
              <c:strCache>
                <c:ptCount val="1"/>
                <c:pt idx="0">
                  <c:v>ディバインゲート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テーブル'!$R$3:$R$33</c:f>
              <c:numCache>
                <c:formatCode>General</c:formatCode>
                <c:ptCount val="30"/>
                <c:pt idx="0">
                  <c:v>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'Android　無料　テーブル'!$S$1:$S$2</c:f>
              <c:strCache>
                <c:ptCount val="1"/>
                <c:pt idx="0">
                  <c:v>ドラゴンクエストポータルアプリ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テーブル'!$S$3:$S$33</c:f>
              <c:numCache>
                <c:formatCode>General</c:formatCode>
                <c:ptCount val="30"/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'Android　無料　テーブル'!$T$1:$T$2</c:f>
              <c:strCache>
                <c:ptCount val="1"/>
                <c:pt idx="0">
                  <c:v>にゃんこ大暴走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テーブル'!$T$3:$T$33</c:f>
              <c:numCache>
                <c:formatCode>General</c:formatCode>
                <c:ptCount val="30"/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'Android　無料　テーブル'!$U$1:$U$2</c:f>
              <c:strCache>
                <c:ptCount val="1"/>
                <c:pt idx="0">
                  <c:v>ハコニワ ふしぎな手紙とどうぶつ島【GREE育成ゲーム】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テーブル'!$U$3:$U$33</c:f>
              <c:numCache>
                <c:formatCode>General</c:formatCode>
                <c:ptCount val="30"/>
                <c:pt idx="13">
                  <c:v>10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'Android　無料　テーブル'!$V$1:$V$2</c:f>
              <c:strCache>
                <c:ptCount val="1"/>
                <c:pt idx="0">
                  <c:v>パズル＆ドラゴンズ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テーブル'!$V$3:$V$33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'Android　無料　テーブル'!$W$1:$W$2</c:f>
              <c:strCache>
                <c:ptCount val="1"/>
                <c:pt idx="0">
                  <c:v>ハローキティのパズルチェイン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テーブル'!$W$3:$W$33</c:f>
              <c:numCache>
                <c:formatCode>General</c:formatCode>
                <c:ptCount val="30"/>
                <c:pt idx="23">
                  <c:v>10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'Android　無料　テーブル'!$X$1:$X$2</c:f>
              <c:strCache>
                <c:ptCount val="1"/>
                <c:pt idx="0">
                  <c:v>ポケットランド by@games：DL無料のきせかえアバター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テーブル'!$X$3:$X$33</c:f>
              <c:numCache>
                <c:formatCode>General</c:formatCode>
                <c:ptCount val="30"/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'Android　無料　テーブル'!$Y$1:$Y$2</c:f>
              <c:strCache>
                <c:ptCount val="1"/>
                <c:pt idx="0">
                  <c:v>マイポケットバー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テーブル'!$Y$3:$Y$33</c:f>
              <c:numCache>
                <c:formatCode>General</c:formatCode>
                <c:ptCount val="30"/>
                <c:pt idx="17">
                  <c:v>9</c:v>
                </c:pt>
                <c:pt idx="18">
                  <c:v>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'Android　無料　テーブル'!$Z$1:$Z$2</c:f>
              <c:strCache>
                <c:ptCount val="1"/>
                <c:pt idx="0">
                  <c:v>マジック＆カノン (RPG)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テーブル'!$Z$3:$Z$33</c:f>
              <c:numCache>
                <c:formatCode>General</c:formatCode>
                <c:ptCount val="30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'Android　無料　テーブル'!$AA$1:$AA$2</c:f>
              <c:strCache>
                <c:ptCount val="1"/>
                <c:pt idx="0">
                  <c:v>ミステリーハウス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テーブル'!$AA$3:$AA$33</c:f>
              <c:numCache>
                <c:formatCode>General</c:formatCode>
                <c:ptCount val="30"/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'Android　無料　テーブル'!$AB$1:$AB$2</c:f>
              <c:strCache>
                <c:ptCount val="1"/>
                <c:pt idx="0">
                  <c:v>ルクサンブラ～光と闇の戦記～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テーブル'!$AB$3:$AB$33</c:f>
              <c:numCache>
                <c:formatCode>General</c:formatCode>
                <c:ptCount val="30"/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'Android　無料　テーブル'!$AC$1:$AC$2</c:f>
              <c:strCache>
                <c:ptCount val="1"/>
                <c:pt idx="0">
                  <c:v>レギオンウォー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テーブル'!$AC$3:$AC$33</c:f>
              <c:numCache>
                <c:formatCode>General</c:formatCode>
                <c:ptCount val="30"/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'Android　無料　テーブル'!$AD$1:$AD$2</c:f>
              <c:strCache>
                <c:ptCount val="1"/>
                <c:pt idx="0">
                  <c:v>栄光のガーディアンバトル【無料／リアルタイムカードゲーム】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テーブル'!$AD$3:$AD$33</c:f>
              <c:numCache>
                <c:formatCode>General</c:formatCode>
                <c:ptCount val="30"/>
                <c:pt idx="28">
                  <c:v>9</c:v>
                </c:pt>
                <c:pt idx="29">
                  <c:v>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'Android　無料　テーブル'!$AE$1:$AE$2</c:f>
              <c:strCache>
                <c:ptCount val="1"/>
                <c:pt idx="0">
                  <c:v>三国志パズル大戦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テーブル'!$AE$3:$AE$33</c:f>
              <c:numCache>
                <c:formatCode>General</c:formatCode>
                <c:ptCount val="30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'Android　無料　テーブル'!$AF$1:$AF$2</c:f>
              <c:strCache>
                <c:ptCount val="1"/>
                <c:pt idx="0">
                  <c:v>聖魔爛戦！イクサヒメ[登録不要!リアルタイム対戦RPG]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テーブル'!$AF$3:$AF$33</c:f>
              <c:numCache>
                <c:formatCode>General</c:formatCode>
                <c:ptCount val="30"/>
                <c:pt idx="28">
                  <c:v>10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'Android　無料　テーブル'!$AG$1:$AG$2</c:f>
              <c:strCache>
                <c:ptCount val="1"/>
                <c:pt idx="0">
                  <c:v>石器人パズル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テーブル'!$AG$3:$AG$33</c:f>
              <c:numCache>
                <c:formatCode>General</c:formatCode>
                <c:ptCount val="30"/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'Android　無料　テーブル'!$AH$1:$AH$2</c:f>
              <c:strCache>
                <c:ptCount val="1"/>
                <c:pt idx="0">
                  <c:v>頭の体操</c:v>
                </c:pt>
              </c:strCache>
            </c:strRef>
          </c:tx>
          <c:cat>
            <c:strRef>
              <c:f>'Android　無料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　無料　テーブル'!$AH$3:$AH$33</c:f>
              <c:numCache>
                <c:formatCode>General</c:formatCode>
                <c:ptCount val="30"/>
                <c:pt idx="27">
                  <c:v>10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99104"/>
        <c:axId val="248009088"/>
      </c:lineChart>
      <c:catAx>
        <c:axId val="2479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09088"/>
        <c:crosses val="autoZero"/>
        <c:auto val="1"/>
        <c:lblAlgn val="ctr"/>
        <c:lblOffset val="100"/>
        <c:noMultiLvlLbl val="0"/>
      </c:catAx>
      <c:valAx>
        <c:axId val="24800908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99104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8918124800404665"/>
          <c:y val="1.0053260886248867E-2"/>
          <c:w val="0.20495796028191418"/>
          <c:h val="0.95260287639483665"/>
        </c:manualLayout>
      </c:layout>
      <c:overlay val="0"/>
      <c:txPr>
        <a:bodyPr/>
        <a:lstStyle/>
        <a:p>
          <a:pPr>
            <a:defRPr sz="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[ランキングデータ記録シート (自動保存済み).xlsx]Android 有料　テーブル!ﾋﾟﾎﾞｯﾄﾃｰﾌﾞﾙ7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'Android 有料　テーブル'!$B$1:$B$2</c:f>
              <c:strCache>
                <c:ptCount val="1"/>
                <c:pt idx="0">
                  <c:v>激Jパチスロ HIGHSCHOOL OF THE DEAD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テーブル'!$B$3:$B$33</c:f>
              <c:numCache>
                <c:formatCode>General</c:formatCode>
                <c:ptCount val="30"/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'Android 有料　テーブル'!$C$1:$C$2</c:f>
              <c:strCache>
                <c:ptCount val="1"/>
                <c:pt idx="0">
                  <c:v>押忍！番長２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テーブル'!$C$3:$C$33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'Android 有料　テーブル'!$D$1:$D$2</c:f>
              <c:strCache>
                <c:ptCount val="1"/>
                <c:pt idx="0">
                  <c:v>マジカルハロウィン４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テーブル'!$D$3:$D$33</c:f>
              <c:numCache>
                <c:formatCode>General</c:formatCode>
                <c:ptCount val="30"/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'Android 有料　テーブル'!$E$1:$E$2</c:f>
              <c:strCache>
                <c:ptCount val="1"/>
                <c:pt idx="0">
                  <c:v>パチスロ デビル メイ クライ 4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テーブル'!$E$3:$E$33</c:f>
              <c:numCache>
                <c:formatCode>General</c:formatCode>
                <c:ptCount val="30"/>
                <c:pt idx="29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'Android 有料　テーブル'!$F$1:$F$2</c:f>
              <c:strCache>
                <c:ptCount val="1"/>
                <c:pt idx="0">
                  <c:v>パチスロ スタードライバー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テーブル'!$F$3:$F$33</c:f>
              <c:numCache>
                <c:formatCode>General</c:formatCode>
                <c:ptCount val="30"/>
                <c:pt idx="21">
                  <c:v>8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'Android 有料　テーブル'!$G$1:$G$2</c:f>
              <c:strCache>
                <c:ptCount val="1"/>
                <c:pt idx="0">
                  <c:v>バジリスク～甲賀忍法帖～II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テーブル'!$G$3:$G$33</c:f>
              <c:numCache>
                <c:formatCode>General</c:formatCode>
                <c:ptCount val="3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'Android 有料　テーブル'!$H$1:$H$2</c:f>
              <c:strCache>
                <c:ptCount val="1"/>
                <c:pt idx="0">
                  <c:v>ドラゴンボール RPG～少年編～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テーブル'!$H$3:$H$33</c:f>
              <c:numCache>
                <c:formatCode>General</c:formatCode>
                <c:ptCount val="30"/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'Android 有料　テーブル'!$I$1:$I$2</c:f>
              <c:strCache>
                <c:ptCount val="1"/>
                <c:pt idx="0">
                  <c:v>アイムジャグラーＥＸ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テーブル'!$I$3:$I$33</c:f>
              <c:numCache>
                <c:formatCode>General</c:formatCode>
                <c:ptCount val="30"/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'Android 有料　テーブル'!$J$1:$J$2</c:f>
              <c:strCache>
                <c:ptCount val="1"/>
                <c:pt idx="0">
                  <c:v>ZOOKEEPER DX TouchEdition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テーブル'!$J$3:$J$33</c:f>
              <c:numCache>
                <c:formatCode>General</c:formatCode>
                <c:ptCount val="30"/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24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'Android 有料　テーブル'!$K$1:$K$2</c:f>
              <c:strCache>
                <c:ptCount val="1"/>
                <c:pt idx="0">
                  <c:v>SuperGNES (スーパーファミコン)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テーブル'!$K$3:$K$33</c:f>
              <c:numCache>
                <c:formatCode>General</c:formatCode>
                <c:ptCount val="3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'Android 有料　テーブル'!$L$1:$L$2</c:f>
              <c:strCache>
                <c:ptCount val="1"/>
                <c:pt idx="0">
                  <c:v>Minecraft - Pocket Edition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テーブル'!$L$3:$L$33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'Android 有料　テーブル'!$M$1:$M$2</c:f>
              <c:strCache>
                <c:ptCount val="1"/>
                <c:pt idx="0">
                  <c:v>John GBA (GBAエミュレータ)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テーブル'!$M$3:$M$33</c:f>
              <c:numCache>
                <c:formatCode>General</c:formatCode>
                <c:ptCount val="30"/>
                <c:pt idx="0">
                  <c:v>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'Android 有料　テーブル'!$N$1:$N$2</c:f>
              <c:strCache>
                <c:ptCount val="1"/>
                <c:pt idx="0">
                  <c:v>FINAL FANTASY V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テーブル'!$N$3:$N$33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3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'Android 有料　テーブル'!$O$1:$O$2</c:f>
              <c:strCache>
                <c:ptCount val="1"/>
                <c:pt idx="0">
                  <c:v>CRヱヴァ8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テーブル'!$O$3:$O$33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'Android 有料　テーブル'!$P$1:$P$2</c:f>
              <c:strCache>
                <c:ptCount val="1"/>
                <c:pt idx="0">
                  <c:v>CRAZY TAXI　クレイジータクシー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テーブル'!$P$3:$P$33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'Android 有料　テーブル'!$Q$1:$Q$2</c:f>
              <c:strCache>
                <c:ptCount val="1"/>
                <c:pt idx="0">
                  <c:v> パチンコCR哲也～雀聖と呼ばれた男～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テーブル'!$Q$3:$Q$33</c:f>
              <c:numCache>
                <c:formatCode>General</c:formatCode>
                <c:ptCount val="30"/>
                <c:pt idx="28">
                  <c:v>10</c:v>
                </c:pt>
                <c:pt idx="29">
                  <c:v>10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'Android 有料　テーブル'!$R$1:$R$2</c:f>
              <c:strCache>
                <c:ptCount val="1"/>
                <c:pt idx="0">
                  <c:v> パチスロ戦国乙女～剣戟に舞う白き剣聖～ オリンピア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テーブル'!$R$3:$R$33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'Android 有料　テーブル'!$S$1:$S$2</c:f>
              <c:strCache>
                <c:ptCount val="1"/>
                <c:pt idx="0">
                  <c:v> ONE PIECE RUNNING Chopper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テーブル'!$S$3:$S$33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'Android 有料　テーブル'!$T$1:$T$2</c:f>
              <c:strCache>
                <c:ptCount val="1"/>
                <c:pt idx="0">
                  <c:v> Deserter's2.5 Spver</c:v>
                </c:pt>
              </c:strCache>
            </c:strRef>
          </c:tx>
          <c:cat>
            <c:strRef>
              <c:f>'Android 有料　テーブル'!$A$3:$A$33</c:f>
              <c:strCache>
                <c:ptCount val="30"/>
                <c:pt idx="0">
                  <c:v>11月1日</c:v>
                </c:pt>
                <c:pt idx="1">
                  <c:v>11月2日</c:v>
                </c:pt>
                <c:pt idx="2">
                  <c:v>11月3日</c:v>
                </c:pt>
                <c:pt idx="3">
                  <c:v>11月4日</c:v>
                </c:pt>
                <c:pt idx="4">
                  <c:v>11月5日</c:v>
                </c:pt>
                <c:pt idx="5">
                  <c:v>11月6日</c:v>
                </c:pt>
                <c:pt idx="6">
                  <c:v>11月7日</c:v>
                </c:pt>
                <c:pt idx="7">
                  <c:v>11月8日</c:v>
                </c:pt>
                <c:pt idx="8">
                  <c:v>11月9日</c:v>
                </c:pt>
                <c:pt idx="9">
                  <c:v>11月10日</c:v>
                </c:pt>
                <c:pt idx="10">
                  <c:v>11月11日</c:v>
                </c:pt>
                <c:pt idx="11">
                  <c:v>11月12日</c:v>
                </c:pt>
                <c:pt idx="12">
                  <c:v>11月13日</c:v>
                </c:pt>
                <c:pt idx="13">
                  <c:v>11月14日</c:v>
                </c:pt>
                <c:pt idx="14">
                  <c:v>11月15日</c:v>
                </c:pt>
                <c:pt idx="15">
                  <c:v>11月16日</c:v>
                </c:pt>
                <c:pt idx="16">
                  <c:v>11月17日</c:v>
                </c:pt>
                <c:pt idx="17">
                  <c:v>11月18日</c:v>
                </c:pt>
                <c:pt idx="18">
                  <c:v>11月19日</c:v>
                </c:pt>
                <c:pt idx="19">
                  <c:v>11月20日</c:v>
                </c:pt>
                <c:pt idx="20">
                  <c:v>11月21日</c:v>
                </c:pt>
                <c:pt idx="21">
                  <c:v>11月22日</c:v>
                </c:pt>
                <c:pt idx="22">
                  <c:v>11月23日</c:v>
                </c:pt>
                <c:pt idx="23">
                  <c:v>11月24日</c:v>
                </c:pt>
                <c:pt idx="24">
                  <c:v>11月25日</c:v>
                </c:pt>
                <c:pt idx="25">
                  <c:v>11月26日</c:v>
                </c:pt>
                <c:pt idx="26">
                  <c:v>11月27日</c:v>
                </c:pt>
                <c:pt idx="27">
                  <c:v>11月28日</c:v>
                </c:pt>
                <c:pt idx="28">
                  <c:v>11月29日</c:v>
                </c:pt>
                <c:pt idx="29">
                  <c:v>11月30日</c:v>
                </c:pt>
              </c:strCache>
            </c:strRef>
          </c:cat>
          <c:val>
            <c:numRef>
              <c:f>'Android 有料　テーブル'!$T$3:$T$33</c:f>
              <c:numCache>
                <c:formatCode>General</c:formatCode>
                <c:ptCount val="30"/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44256"/>
        <c:axId val="248145792"/>
      </c:lineChart>
      <c:catAx>
        <c:axId val="24814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45792"/>
        <c:crosses val="autoZero"/>
        <c:auto val="1"/>
        <c:lblAlgn val="ctr"/>
        <c:lblOffset val="100"/>
        <c:noMultiLvlLbl val="0"/>
      </c:catAx>
      <c:valAx>
        <c:axId val="248145792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4425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5107861517310339"/>
          <c:y val="3.3328345269058555E-2"/>
          <c:w val="0.34652253574686143"/>
          <c:h val="0.91524360359932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4</xdr:row>
      <xdr:rowOff>57150</xdr:rowOff>
    </xdr:from>
    <xdr:to>
      <xdr:col>19</xdr:col>
      <xdr:colOff>180974</xdr:colOff>
      <xdr:row>51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</xdr:row>
      <xdr:rowOff>76200</xdr:rowOff>
    </xdr:from>
    <xdr:to>
      <xdr:col>9</xdr:col>
      <xdr:colOff>838200</xdr:colOff>
      <xdr:row>70</xdr:row>
      <xdr:rowOff>142876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0</xdr:rowOff>
    </xdr:from>
    <xdr:to>
      <xdr:col>8</xdr:col>
      <xdr:colOff>1114425</xdr:colOff>
      <xdr:row>39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47625</xdr:rowOff>
    </xdr:from>
    <xdr:to>
      <xdr:col>9</xdr:col>
      <xdr:colOff>1047749</xdr:colOff>
      <xdr:row>40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6</xdr:col>
      <xdr:colOff>600075</xdr:colOff>
      <xdr:row>36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uda" refreshedDate="41653.049811689816" createdVersion="4" refreshedVersion="4" minRefreshableVersion="3" recordCount="300">
  <cacheSource type="worksheet">
    <worksheetSource ref="A1:D301" sheet="IOS　トップセール"/>
  </cacheSource>
  <cacheFields count="4">
    <cacheField name="日付" numFmtId="56">
      <sharedItems containsSemiMixedTypes="0" containsNonDate="0" containsDate="1" containsString="0" minDate="2013-11-01T00:00:00" maxDate="2013-12-01T00:00:00" count="30"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</sharedItems>
    </cacheField>
    <cacheField name="タイトル" numFmtId="0">
      <sharedItems count="26">
        <s v="パズル＆ドラゴンズ"/>
        <s v="チェインクロニカル◆本格シナリオRPG/チェンクロ"/>
        <s v="LINEポコパン"/>
        <s v="クイズRPG 魔法使いと黒猫のウィズ"/>
        <s v="ぷよぷよ!!クエスト"/>
        <s v="ラブライブ！スクールアイドルフェスティバル"/>
        <s v="プロ野球PRIDE"/>
        <s v="戦国炎舞 -KIZNA-"/>
        <s v="LINE"/>
        <s v="Clash of Clans"/>
        <s v="ドラゴンリーグX"/>
        <s v="ガンダムエリアウォーズ"/>
        <s v="LINE PLAY"/>
        <s v="釣りスタ by GREE(グリー)"/>
        <s v="パチスロ交響詩篇エウレカセブン2"/>
        <s v="SDガンダム ジージェネレーション フロンティア"/>
        <s v="ブレイブフロンティア【無料本格ロールプレイングゲーム-ブレフロ】"/>
        <s v="秘宝探偵"/>
        <s v="暴走列伝 単車の虎"/>
        <s v="三国志パズル大戦"/>
        <s v="不良道～ギャングロード～"/>
        <s v="チェインクロニクル◆本格シナリオRPG/チェンクロ"/>
        <s v="ドラゴンリーグＸ"/>
        <s v="ドラゴンポーカー"/>
        <s v="ケリ姫スイーツ"/>
        <s v="LINE POP"/>
      </sharedItems>
    </cacheField>
    <cacheField name="順位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前順位" numFmtId="0">
      <sharedItems containsBlank="1" containsMixedTypes="1" containsNumber="1" containsInteger="1" minValue="1" maxValue="10" count="12">
        <m/>
        <s v="圏外"/>
        <n v="4"/>
        <n v="3"/>
        <n v="7"/>
        <n v="2"/>
        <n v="8"/>
        <n v="5"/>
        <n v="1"/>
        <n v="6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suda" refreshedDate="41653.160466203706" createdVersion="4" refreshedVersion="4" minRefreshableVersion="3" recordCount="300">
  <cacheSource type="worksheet">
    <worksheetSource ref="A1:D301" sheet="IOS　無料"/>
  </cacheSource>
  <cacheFields count="4">
    <cacheField name="日付" numFmtId="56">
      <sharedItems containsSemiMixedTypes="0" containsNonDate="0" containsDate="1" containsString="0" minDate="2013-11-01T00:00:00" maxDate="2013-12-01T00:00:00" count="30"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</sharedItems>
    </cacheField>
    <cacheField name="タイトル" numFmtId="0">
      <sharedItems count="104">
        <s v="栄光のガーディアンバトル【無料】カードバトルゲーム"/>
        <s v="ルクサンブラ～光と闇の戦記～"/>
        <s v="斬-Xan- 戦国闘檄・無双伝"/>
        <s v="ドラゴンエクリプス"/>
        <s v="Top Eleven - プロサッカーチームの監督になろう"/>
        <s v="ドラゴンリーグＸ"/>
        <s v="誓いのキスは突然にby女子ゲー"/>
        <s v="ミリオンダービー"/>
        <s v="マイポケットバー"/>
        <s v="チューンズホリック"/>
        <s v="Empire (エンパイア・フォーキングダム)"/>
        <s v="ジュエルマニア™"/>
        <s v="ゼニア王国 : 王座奪還の戦い"/>
        <s v="進撃の農場™"/>
        <s v="トゲトゲ球よけ"/>
        <s v="ガンダムカードコレクション"/>
        <s v="イザナギオンライン -Samurai Ninja-"/>
        <s v="ギルティドラゴン [本格3D RPG]"/>
        <s v="ヘイ・デイ (Hay Day)"/>
        <s v="三国志パズル大戦"/>
        <s v="掌中三国"/>
        <s v="壮絶大戦争バトル【欲しがりません、勝つまでは！】"/>
        <s v="LINE ポコパン"/>
        <s v="ブラッドマスク -ヴァンパイアRPG-"/>
        <s v="ルクサンブラ～光と闇の戦記～面白いファンタジーRPG"/>
        <s v="一筆書き"/>
        <s v="光速軌道アバタードライブ"/>
        <s v="２ちゃんZ"/>
        <s v="まりもダンジョン"/>
        <s v="イライラデスマッチ"/>
        <s v="モンハン４G for iphone"/>
        <s v="PICTLOGICA FINAL FANTASY"/>
        <s v="クイズRPG 魔法使いと黒猫のウィズ"/>
        <s v="レギオンウォー[全世界リアルタイムギルド対戦RPG]"/>
        <s v="LINE クイズ"/>
        <s v="LINE ぽんぽんぽん"/>
        <s v="脱出ゲームカラオケBOX"/>
        <s v="コインサーガ 【コイン落とし×カードバトルRPG】"/>
        <s v="HELLO KITTY COIN"/>
        <s v="たたかえっ！ぱんどせる！！～グルメ大王と魔法のパズル～"/>
        <s v="ぷち戦車隊～オンライン戦線～"/>
        <s v="ドリフトスピリッツ"/>
        <s v="三国志戦姫～乱世に舞う乙女たち～"/>
        <s v="サッカー日本代表イレブンヒーローズ"/>
        <s v="ゴシップガール～セレブな彼の誘惑～"/>
        <s v="一撃で撃ち抜け！"/>
        <s v="古の女神と宝石の射手"/>
        <s v="脳トレクエスト2"/>
        <s v="【無料アクションRPGゲーム】セフィーラ"/>
        <s v="みんなでまおう【リアルタイム対戦型ギルドバトル！！基本無料！】"/>
        <s v="スーパー戦隊バトベース"/>
        <s v="49人目の少女 -狂気のアイドル育成ゲーム- メール、カメラ、LINE(ライン).."/>
        <s v="あやかし百鬼夜行"/>
        <s v="出動！美女ポリス"/>
        <s v="ソラノアーク ～天界のラビリンス～"/>
        <s v="逃走大怪盗"/>
        <s v="Aerox"/>
        <s v="ゲームが無料になる！～ポイントプレゼント懸賞の決定版！"/>
        <s v="GTレーシング2：The Real Car Experience"/>
        <s v="パズル＆ドラゴンズ"/>
        <s v="シークレット◆アクトレス～恋の専属契約～"/>
        <s v="RPGエレメンタルアームズ[ファンタジーオンライン]"/>
        <s v="イライラおばけ屋敷"/>
        <s v="LINE POP"/>
        <s v="ラーメン魂"/>
        <s v="パズルダービー"/>
        <s v="鬼武将"/>
        <s v="キスの続きはミッションの後で"/>
        <s v="魁!!男塾～連合大闘争編～【週刊少年ジャンプの伝説的漫画が無料RPGアプリで登場.."/>
        <s v="LINE NEKO JUMP"/>
        <s v="LINE フラッフィー"/>
        <s v="精子 vs 卵子"/>
        <s v="テトリス®モンスター"/>
        <s v="ダービーインパクト"/>
        <s v="美少女カードでパズル！神姫覚醒メルティメイデン[無料RPG]"/>
        <s v="大海賊時代"/>
        <s v="ウチの姫さまがいちばんカワイイ"/>
        <s v="疾風幕末演義"/>
        <s v="LINE DOZER コイン落としゲーム"/>
        <s v="カピバラ ヘブン 〜人喰いカピバラの恐怖〜"/>
        <s v="カオスドライヴ"/>
        <s v="脱出ゲーム牛丼屋"/>
        <s v="聖魔爛戦！イクサヒメ-リアルタイムパーティー対戦RPG-"/>
        <s v="ワンダーフリック"/>
        <s v="ひぐらしのなく頃に 祭【DonDelパチスロ】"/>
        <s v="ケリ姫スイーツ"/>
        <s v="ロックマン クロスオーバー"/>
        <s v="スゴロク三国志*"/>
        <s v="ぐるぐるクエスト"/>
        <s v="ストリートファイター×オールカプコン"/>
        <s v="イケメン夜曲◆ロミオと秘密のジュリエット　女性向け乙女・恋愛ゲーム"/>
        <s v="関ヶ原演義"/>
        <s v="ドラゴンクエスト ポータルアプリ"/>
        <s v="ドラゴンタクティクス∞（インフィニティ）【無料カードゲーム】ファンタジーRPGア.."/>
        <s v="おしおきパンチガール!!!"/>
        <s v="雄覇天地"/>
        <s v="LINE フィッシュアイランド"/>
        <s v="ハローキティのパズルチェイン"/>
        <s v="パズドラチャレンジ"/>
        <s v="サウザンドメモリーズ【ｷｬﾗﾘﾝｸRPG】千メモ！"/>
        <s v="返信ください〜Xmas〜"/>
        <s v="BLイケメン学園◆俺プリ×Cross！～俺が学園のお姫様！？～"/>
        <s v="マスター オブ カオス"/>
        <s v="ラブライブ！スクールアイドルフェスティバル"/>
      </sharedItems>
    </cacheField>
    <cacheField name="順位" numFmtId="0">
      <sharedItems containsSemiMixedTypes="0" containsString="0" containsNumber="1" containsInteger="1" minValue="1" maxValue="10"/>
    </cacheField>
    <cacheField name="前順位" numFmtId="0">
      <sharedItems containsBlank="1" containsMixedTypes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suda" refreshedDate="41653.164642476855" createdVersion="4" refreshedVersion="4" minRefreshableVersion="3" recordCount="300">
  <cacheSource type="worksheet">
    <worksheetSource ref="A1:D301" sheet="IOS　有料"/>
  </cacheSource>
  <cacheFields count="4">
    <cacheField name="日付" numFmtId="56">
      <sharedItems containsSemiMixedTypes="0" containsNonDate="0" containsDate="1" containsString="0" minDate="2013-11-01T00:00:00" maxDate="2013-12-01T00:00:00" count="30"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</sharedItems>
    </cacheField>
    <cacheField name="タイトル" numFmtId="0">
      <sharedItems count="36">
        <s v="G1牧場ステークス"/>
        <s v="Plague Inc. -伝染病株式会社-"/>
        <s v="FINAL FANTASY　IV　"/>
        <s v="リズム怪盗R　プレミアムライブ"/>
        <s v="ドラゴンボール RPG～少年編～"/>
        <s v="CRヱヴァ8"/>
        <s v="ソニック・ザ・ヘッジホッグ４ エピソードⅠ"/>
        <s v="Minecraft - Pocket Edition"/>
        <s v="LIMBO Game"/>
        <s v="ウォーリー ハリウッドへいく"/>
        <s v="パチスロ交響詩篇エウレカセブン"/>
        <s v="魔界村騎士列伝"/>
        <s v="ウォーリー ハリウッドへいく』"/>
        <s v="アスファルト8：Airborne"/>
        <s v="パチスロ交響詩篇エウレカセブン2"/>
        <s v="FINAL FANTASY V"/>
        <s v="Grand Theft Auto: Vice City"/>
        <s v="デッキメイク勇者"/>
        <s v="伝説の道具屋@ボーシム研"/>
        <s v="Cytus"/>
        <s v="パワフルプロ野球 2013 World Baseball Classic"/>
        <s v="Deemo"/>
        <s v="RPG 無限のデュナミス"/>
        <s v="空気読み。"/>
        <s v="攻略ガイド for ＸＹ"/>
        <s v="ハンターアイランド"/>
        <s v="THE KING OF FIGHTERS '97"/>
        <s v="ストリートファイターIV"/>
        <s v="マジカルハロウィン４"/>
        <s v="パチスロ スタードライバー"/>
        <s v="オーシャンホーン - 未知の海にひそむかい物"/>
        <s v="解放少女"/>
        <s v="アントニオ猪木が伝説にするパチスロ機"/>
        <s v="FINAL FANTASY IV: THE AFTER YEARS -月の帰還-"/>
        <s v="戦国乙女〜剣戟に舞う白き剣聖〜"/>
        <s v="アメイジング・スパイダーマン"/>
      </sharedItems>
    </cacheField>
    <cacheField name="順位" numFmtId="0">
      <sharedItems containsSemiMixedTypes="0" containsString="0" containsNumber="1" containsInteger="1" minValue="1" maxValue="10"/>
    </cacheField>
    <cacheField name="前順位" numFmtId="0">
      <sharedItems containsBlank="1" containsMixedTypes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suda" refreshedDate="41653.166776273145" createdVersion="4" refreshedVersion="4" minRefreshableVersion="3" recordCount="300">
  <cacheSource type="worksheet">
    <worksheetSource ref="A1:D301" sheet="Android 無料"/>
  </cacheSource>
  <cacheFields count="4">
    <cacheField name="日付" numFmtId="56">
      <sharedItems containsSemiMixedTypes="0" containsNonDate="0" containsDate="1" containsString="0" minDate="2013-11-01T00:00:00" maxDate="2013-12-01T00:00:00" count="30"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</sharedItems>
    </cacheField>
    <cacheField name="タイトル" numFmtId="0">
      <sharedItems count="33">
        <s v="Megapolis"/>
        <s v=" 脱出ゲームコンビニ"/>
        <s v="LINE ポコパン"/>
        <s v="LINE GoGo! TwinBee"/>
        <s v="パズル＆ドラゴンズ"/>
        <s v="チューンズホリック"/>
        <s v="三国志パズル大戦"/>
        <s v="ディバインゲート"/>
        <s v="マジック＆カノン (RPG)"/>
        <s v="クイズRPG 魔法使いと黒猫のウィズ"/>
        <s v=" LINE POP"/>
        <s v="ルクサンブラ～光と闇の戦記～"/>
        <s v="ミステリーハウス"/>
        <s v="ちびまる子ちゃんと迷路のまち"/>
        <s v="LINE ぽんぽんぽん"/>
        <s v="LINE クイズ"/>
        <s v="ポケットランド by@games：DL無料のきせかえアバター"/>
        <s v="レギオンウォー"/>
        <s v="ハコニワ ふしぎな手紙とどうぶつ島【GREE育成ゲーム】"/>
        <s v="にゃんこ大暴走"/>
        <s v="石器人パズル"/>
        <s v="Empire (エンパイア・フォーキングダム)"/>
        <s v="マイポケットバー"/>
        <s v="Plague Inc. -伝染病株式会社-"/>
        <s v="LINE POP"/>
        <s v="Shadow of Eclipse シャドウオブエクリプス"/>
        <s v="ハローキティのパズルチェイン"/>
        <s v="LINE フラッフィー"/>
        <s v="LINE DOZER コイン落としゲーム"/>
        <s v="頭の体操"/>
        <s v="ドラゴンクエストポータルアプリ"/>
        <s v="栄光のガーディアンバトル【無料／リアルタイムカードゲーム】"/>
        <s v="聖魔爛戦！イクサヒメ[登録不要!リアルタイム対戦RPG]"/>
      </sharedItems>
    </cacheField>
    <cacheField name="順位" numFmtId="0">
      <sharedItems containsSemiMixedTypes="0" containsString="0" containsNumber="1" containsInteger="1" minValue="1" maxValue="10"/>
    </cacheField>
    <cacheField name="前順位" numFmtId="0">
      <sharedItems containsBlank="1" containsMixedTypes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suda" refreshedDate="41653.16961863426" createdVersion="4" refreshedVersion="4" minRefreshableVersion="3" recordCount="300">
  <cacheSource type="worksheet">
    <worksheetSource ref="A1:C301" sheet="Android 有料"/>
  </cacheSource>
  <cacheFields count="3">
    <cacheField name="日付" numFmtId="56">
      <sharedItems containsSemiMixedTypes="0" containsNonDate="0" containsDate="1" containsString="0" minDate="2013-11-01T00:00:00" maxDate="2013-12-01T00:00:00" count="30"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</sharedItems>
    </cacheField>
    <cacheField name="タイトル" numFmtId="0">
      <sharedItems count="19">
        <s v=" パチスロ戦国乙女～剣戟に舞う白き剣聖～ オリンピア"/>
        <s v=" ONE PIECE RUNNING Chopper"/>
        <s v="FINAL FANTASY V"/>
        <s v="Minecraft - Pocket Edition"/>
        <s v="CRヱヴァ8"/>
        <s v="押忍！番長２"/>
        <s v="SuperGNES (スーパーファミコン)"/>
        <s v="CRAZY TAXI　クレイジータクシー"/>
        <s v="John GBA (GBAエミュレータ)"/>
        <s v="バジリスク～甲賀忍法帖～II"/>
        <s v="激Jパチスロ HIGHSCHOOL OF THE DEAD"/>
        <s v="ドラゴンボール RPG～少年編～"/>
        <s v="アイムジャグラーＥＸ"/>
        <s v=" Deserter's2.5 Spver"/>
        <s v="ZOOKEEPER DX TouchEdition"/>
        <s v="マジカルハロウィン４"/>
        <s v="パチスロ スタードライバー"/>
        <s v=" パチンコCR哲也～雀聖と呼ばれた男～"/>
        <s v="パチスロ デビル メイ クライ 4"/>
      </sharedItems>
    </cacheField>
    <cacheField name="順位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0"/>
  </r>
  <r>
    <x v="0"/>
    <x v="5"/>
    <x v="5"/>
    <x v="0"/>
  </r>
  <r>
    <x v="0"/>
    <x v="6"/>
    <x v="6"/>
    <x v="0"/>
  </r>
  <r>
    <x v="0"/>
    <x v="7"/>
    <x v="7"/>
    <x v="0"/>
  </r>
  <r>
    <x v="0"/>
    <x v="8"/>
    <x v="8"/>
    <x v="0"/>
  </r>
  <r>
    <x v="0"/>
    <x v="9"/>
    <x v="9"/>
    <x v="0"/>
  </r>
  <r>
    <x v="1"/>
    <x v="0"/>
    <x v="0"/>
    <x v="1"/>
  </r>
  <r>
    <x v="1"/>
    <x v="3"/>
    <x v="1"/>
    <x v="2"/>
  </r>
  <r>
    <x v="1"/>
    <x v="2"/>
    <x v="2"/>
    <x v="3"/>
  </r>
  <r>
    <x v="1"/>
    <x v="6"/>
    <x v="3"/>
    <x v="4"/>
  </r>
  <r>
    <x v="1"/>
    <x v="1"/>
    <x v="4"/>
    <x v="5"/>
  </r>
  <r>
    <x v="1"/>
    <x v="10"/>
    <x v="5"/>
    <x v="1"/>
  </r>
  <r>
    <x v="1"/>
    <x v="7"/>
    <x v="6"/>
    <x v="6"/>
  </r>
  <r>
    <x v="1"/>
    <x v="4"/>
    <x v="7"/>
    <x v="7"/>
  </r>
  <r>
    <x v="1"/>
    <x v="11"/>
    <x v="8"/>
    <x v="1"/>
  </r>
  <r>
    <x v="1"/>
    <x v="12"/>
    <x v="9"/>
    <x v="1"/>
  </r>
  <r>
    <x v="2"/>
    <x v="0"/>
    <x v="0"/>
    <x v="8"/>
  </r>
  <r>
    <x v="2"/>
    <x v="3"/>
    <x v="1"/>
    <x v="5"/>
  </r>
  <r>
    <x v="2"/>
    <x v="2"/>
    <x v="2"/>
    <x v="3"/>
  </r>
  <r>
    <x v="2"/>
    <x v="6"/>
    <x v="3"/>
    <x v="2"/>
  </r>
  <r>
    <x v="2"/>
    <x v="1"/>
    <x v="4"/>
    <x v="7"/>
  </r>
  <r>
    <x v="2"/>
    <x v="7"/>
    <x v="5"/>
    <x v="4"/>
  </r>
  <r>
    <x v="2"/>
    <x v="10"/>
    <x v="6"/>
    <x v="9"/>
  </r>
  <r>
    <x v="2"/>
    <x v="13"/>
    <x v="7"/>
    <x v="1"/>
  </r>
  <r>
    <x v="2"/>
    <x v="11"/>
    <x v="8"/>
    <x v="10"/>
  </r>
  <r>
    <x v="2"/>
    <x v="9"/>
    <x v="9"/>
    <x v="1"/>
  </r>
  <r>
    <x v="3"/>
    <x v="0"/>
    <x v="0"/>
    <x v="8"/>
  </r>
  <r>
    <x v="3"/>
    <x v="3"/>
    <x v="1"/>
    <x v="5"/>
  </r>
  <r>
    <x v="3"/>
    <x v="2"/>
    <x v="2"/>
    <x v="3"/>
  </r>
  <r>
    <x v="3"/>
    <x v="6"/>
    <x v="3"/>
    <x v="2"/>
  </r>
  <r>
    <x v="3"/>
    <x v="1"/>
    <x v="4"/>
    <x v="7"/>
  </r>
  <r>
    <x v="3"/>
    <x v="13"/>
    <x v="5"/>
    <x v="6"/>
  </r>
  <r>
    <x v="3"/>
    <x v="7"/>
    <x v="6"/>
    <x v="9"/>
  </r>
  <r>
    <x v="3"/>
    <x v="9"/>
    <x v="7"/>
    <x v="11"/>
  </r>
  <r>
    <x v="3"/>
    <x v="11"/>
    <x v="8"/>
    <x v="10"/>
  </r>
  <r>
    <x v="3"/>
    <x v="10"/>
    <x v="9"/>
    <x v="4"/>
  </r>
  <r>
    <x v="4"/>
    <x v="0"/>
    <x v="0"/>
    <x v="8"/>
  </r>
  <r>
    <x v="4"/>
    <x v="3"/>
    <x v="1"/>
    <x v="5"/>
  </r>
  <r>
    <x v="4"/>
    <x v="2"/>
    <x v="2"/>
    <x v="3"/>
  </r>
  <r>
    <x v="4"/>
    <x v="10"/>
    <x v="3"/>
    <x v="11"/>
  </r>
  <r>
    <x v="4"/>
    <x v="6"/>
    <x v="4"/>
    <x v="2"/>
  </r>
  <r>
    <x v="4"/>
    <x v="1"/>
    <x v="5"/>
    <x v="7"/>
  </r>
  <r>
    <x v="4"/>
    <x v="13"/>
    <x v="6"/>
    <x v="9"/>
  </r>
  <r>
    <x v="4"/>
    <x v="9"/>
    <x v="7"/>
    <x v="6"/>
  </r>
  <r>
    <x v="4"/>
    <x v="11"/>
    <x v="8"/>
    <x v="10"/>
  </r>
  <r>
    <x v="4"/>
    <x v="7"/>
    <x v="9"/>
    <x v="4"/>
  </r>
  <r>
    <x v="5"/>
    <x v="0"/>
    <x v="0"/>
    <x v="8"/>
  </r>
  <r>
    <x v="5"/>
    <x v="3"/>
    <x v="1"/>
    <x v="5"/>
  </r>
  <r>
    <x v="5"/>
    <x v="2"/>
    <x v="2"/>
    <x v="3"/>
  </r>
  <r>
    <x v="5"/>
    <x v="6"/>
    <x v="3"/>
    <x v="7"/>
  </r>
  <r>
    <x v="5"/>
    <x v="13"/>
    <x v="4"/>
    <x v="4"/>
  </r>
  <r>
    <x v="5"/>
    <x v="1"/>
    <x v="5"/>
    <x v="9"/>
  </r>
  <r>
    <x v="5"/>
    <x v="9"/>
    <x v="6"/>
    <x v="6"/>
  </r>
  <r>
    <x v="5"/>
    <x v="7"/>
    <x v="7"/>
    <x v="11"/>
  </r>
  <r>
    <x v="5"/>
    <x v="10"/>
    <x v="8"/>
    <x v="2"/>
  </r>
  <r>
    <x v="5"/>
    <x v="11"/>
    <x v="9"/>
    <x v="10"/>
  </r>
  <r>
    <x v="6"/>
    <x v="0"/>
    <x v="0"/>
    <x v="8"/>
  </r>
  <r>
    <x v="6"/>
    <x v="3"/>
    <x v="1"/>
    <x v="5"/>
  </r>
  <r>
    <x v="6"/>
    <x v="2"/>
    <x v="2"/>
    <x v="3"/>
  </r>
  <r>
    <x v="6"/>
    <x v="13"/>
    <x v="3"/>
    <x v="7"/>
  </r>
  <r>
    <x v="6"/>
    <x v="6"/>
    <x v="4"/>
    <x v="2"/>
  </r>
  <r>
    <x v="6"/>
    <x v="9"/>
    <x v="5"/>
    <x v="4"/>
  </r>
  <r>
    <x v="6"/>
    <x v="7"/>
    <x v="6"/>
    <x v="6"/>
  </r>
  <r>
    <x v="6"/>
    <x v="14"/>
    <x v="7"/>
    <x v="1"/>
  </r>
  <r>
    <x v="6"/>
    <x v="11"/>
    <x v="8"/>
    <x v="11"/>
  </r>
  <r>
    <x v="6"/>
    <x v="8"/>
    <x v="9"/>
    <x v="1"/>
  </r>
  <r>
    <x v="7"/>
    <x v="0"/>
    <x v="0"/>
    <x v="8"/>
  </r>
  <r>
    <x v="7"/>
    <x v="3"/>
    <x v="1"/>
    <x v="5"/>
  </r>
  <r>
    <x v="7"/>
    <x v="8"/>
    <x v="2"/>
    <x v="11"/>
  </r>
  <r>
    <x v="7"/>
    <x v="2"/>
    <x v="3"/>
    <x v="3"/>
  </r>
  <r>
    <x v="7"/>
    <x v="6"/>
    <x v="4"/>
    <x v="7"/>
  </r>
  <r>
    <x v="7"/>
    <x v="13"/>
    <x v="5"/>
    <x v="2"/>
  </r>
  <r>
    <x v="7"/>
    <x v="7"/>
    <x v="6"/>
    <x v="4"/>
  </r>
  <r>
    <x v="7"/>
    <x v="9"/>
    <x v="7"/>
    <x v="9"/>
  </r>
  <r>
    <x v="7"/>
    <x v="14"/>
    <x v="8"/>
    <x v="6"/>
  </r>
  <r>
    <x v="7"/>
    <x v="11"/>
    <x v="9"/>
    <x v="10"/>
  </r>
  <r>
    <x v="8"/>
    <x v="0"/>
    <x v="0"/>
    <x v="8"/>
  </r>
  <r>
    <x v="8"/>
    <x v="3"/>
    <x v="1"/>
    <x v="5"/>
  </r>
  <r>
    <x v="8"/>
    <x v="8"/>
    <x v="2"/>
    <x v="3"/>
  </r>
  <r>
    <x v="8"/>
    <x v="6"/>
    <x v="3"/>
    <x v="7"/>
  </r>
  <r>
    <x v="8"/>
    <x v="2"/>
    <x v="4"/>
    <x v="2"/>
  </r>
  <r>
    <x v="8"/>
    <x v="7"/>
    <x v="5"/>
    <x v="4"/>
  </r>
  <r>
    <x v="8"/>
    <x v="9"/>
    <x v="6"/>
    <x v="6"/>
  </r>
  <r>
    <x v="8"/>
    <x v="13"/>
    <x v="7"/>
    <x v="9"/>
  </r>
  <r>
    <x v="8"/>
    <x v="15"/>
    <x v="8"/>
    <x v="1"/>
  </r>
  <r>
    <x v="8"/>
    <x v="11"/>
    <x v="9"/>
    <x v="11"/>
  </r>
  <r>
    <x v="9"/>
    <x v="0"/>
    <x v="0"/>
    <x v="8"/>
  </r>
  <r>
    <x v="9"/>
    <x v="3"/>
    <x v="1"/>
    <x v="5"/>
  </r>
  <r>
    <x v="9"/>
    <x v="2"/>
    <x v="2"/>
    <x v="7"/>
  </r>
  <r>
    <x v="9"/>
    <x v="9"/>
    <x v="3"/>
    <x v="4"/>
  </r>
  <r>
    <x v="9"/>
    <x v="8"/>
    <x v="4"/>
    <x v="3"/>
  </r>
  <r>
    <x v="9"/>
    <x v="7"/>
    <x v="5"/>
    <x v="9"/>
  </r>
  <r>
    <x v="9"/>
    <x v="6"/>
    <x v="6"/>
    <x v="2"/>
  </r>
  <r>
    <x v="9"/>
    <x v="13"/>
    <x v="7"/>
    <x v="6"/>
  </r>
  <r>
    <x v="9"/>
    <x v="11"/>
    <x v="8"/>
    <x v="11"/>
  </r>
  <r>
    <x v="9"/>
    <x v="15"/>
    <x v="9"/>
    <x v="10"/>
  </r>
  <r>
    <x v="10"/>
    <x v="0"/>
    <x v="0"/>
    <x v="8"/>
  </r>
  <r>
    <x v="10"/>
    <x v="3"/>
    <x v="1"/>
    <x v="5"/>
  </r>
  <r>
    <x v="10"/>
    <x v="2"/>
    <x v="2"/>
    <x v="3"/>
  </r>
  <r>
    <x v="10"/>
    <x v="9"/>
    <x v="3"/>
    <x v="2"/>
  </r>
  <r>
    <x v="10"/>
    <x v="13"/>
    <x v="4"/>
    <x v="6"/>
  </r>
  <r>
    <x v="10"/>
    <x v="7"/>
    <x v="5"/>
    <x v="9"/>
  </r>
  <r>
    <x v="10"/>
    <x v="8"/>
    <x v="6"/>
    <x v="7"/>
  </r>
  <r>
    <x v="10"/>
    <x v="6"/>
    <x v="7"/>
    <x v="4"/>
  </r>
  <r>
    <x v="10"/>
    <x v="11"/>
    <x v="8"/>
    <x v="10"/>
  </r>
  <r>
    <x v="10"/>
    <x v="16"/>
    <x v="9"/>
    <x v="1"/>
  </r>
  <r>
    <x v="11"/>
    <x v="0"/>
    <x v="0"/>
    <x v="8"/>
  </r>
  <r>
    <x v="11"/>
    <x v="3"/>
    <x v="1"/>
    <x v="5"/>
  </r>
  <r>
    <x v="11"/>
    <x v="2"/>
    <x v="2"/>
    <x v="3"/>
  </r>
  <r>
    <x v="11"/>
    <x v="6"/>
    <x v="3"/>
    <x v="6"/>
  </r>
  <r>
    <x v="11"/>
    <x v="13"/>
    <x v="4"/>
    <x v="7"/>
  </r>
  <r>
    <x v="11"/>
    <x v="9"/>
    <x v="5"/>
    <x v="2"/>
  </r>
  <r>
    <x v="11"/>
    <x v="7"/>
    <x v="6"/>
    <x v="9"/>
  </r>
  <r>
    <x v="11"/>
    <x v="8"/>
    <x v="7"/>
    <x v="4"/>
  </r>
  <r>
    <x v="11"/>
    <x v="11"/>
    <x v="8"/>
    <x v="10"/>
  </r>
  <r>
    <x v="11"/>
    <x v="16"/>
    <x v="9"/>
    <x v="11"/>
  </r>
  <r>
    <x v="12"/>
    <x v="0"/>
    <x v="0"/>
    <x v="8"/>
  </r>
  <r>
    <x v="12"/>
    <x v="3"/>
    <x v="1"/>
    <x v="5"/>
  </r>
  <r>
    <x v="12"/>
    <x v="13"/>
    <x v="2"/>
    <x v="7"/>
  </r>
  <r>
    <x v="12"/>
    <x v="2"/>
    <x v="3"/>
    <x v="3"/>
  </r>
  <r>
    <x v="12"/>
    <x v="6"/>
    <x v="4"/>
    <x v="2"/>
  </r>
  <r>
    <x v="12"/>
    <x v="9"/>
    <x v="5"/>
    <x v="9"/>
  </r>
  <r>
    <x v="12"/>
    <x v="8"/>
    <x v="6"/>
    <x v="6"/>
  </r>
  <r>
    <x v="12"/>
    <x v="7"/>
    <x v="7"/>
    <x v="4"/>
  </r>
  <r>
    <x v="12"/>
    <x v="11"/>
    <x v="8"/>
    <x v="10"/>
  </r>
  <r>
    <x v="12"/>
    <x v="16"/>
    <x v="9"/>
    <x v="11"/>
  </r>
  <r>
    <x v="13"/>
    <x v="0"/>
    <x v="0"/>
    <x v="8"/>
  </r>
  <r>
    <x v="13"/>
    <x v="3"/>
    <x v="1"/>
    <x v="5"/>
  </r>
  <r>
    <x v="13"/>
    <x v="2"/>
    <x v="2"/>
    <x v="2"/>
  </r>
  <r>
    <x v="13"/>
    <x v="6"/>
    <x v="3"/>
    <x v="7"/>
  </r>
  <r>
    <x v="13"/>
    <x v="13"/>
    <x v="4"/>
    <x v="3"/>
  </r>
  <r>
    <x v="13"/>
    <x v="9"/>
    <x v="5"/>
    <x v="9"/>
  </r>
  <r>
    <x v="13"/>
    <x v="17"/>
    <x v="6"/>
    <x v="1"/>
  </r>
  <r>
    <x v="13"/>
    <x v="11"/>
    <x v="7"/>
    <x v="10"/>
  </r>
  <r>
    <x v="13"/>
    <x v="7"/>
    <x v="8"/>
    <x v="6"/>
  </r>
  <r>
    <x v="13"/>
    <x v="12"/>
    <x v="9"/>
    <x v="1"/>
  </r>
  <r>
    <x v="14"/>
    <x v="0"/>
    <x v="0"/>
    <x v="8"/>
  </r>
  <r>
    <x v="14"/>
    <x v="3"/>
    <x v="1"/>
    <x v="5"/>
  </r>
  <r>
    <x v="14"/>
    <x v="2"/>
    <x v="2"/>
    <x v="3"/>
  </r>
  <r>
    <x v="14"/>
    <x v="8"/>
    <x v="3"/>
    <x v="1"/>
  </r>
  <r>
    <x v="14"/>
    <x v="1"/>
    <x v="4"/>
    <x v="1"/>
  </r>
  <r>
    <x v="14"/>
    <x v="6"/>
    <x v="5"/>
    <x v="2"/>
  </r>
  <r>
    <x v="14"/>
    <x v="9"/>
    <x v="6"/>
    <x v="9"/>
  </r>
  <r>
    <x v="14"/>
    <x v="12"/>
    <x v="7"/>
    <x v="11"/>
  </r>
  <r>
    <x v="14"/>
    <x v="7"/>
    <x v="8"/>
    <x v="10"/>
  </r>
  <r>
    <x v="14"/>
    <x v="18"/>
    <x v="9"/>
    <x v="1"/>
  </r>
  <r>
    <x v="15"/>
    <x v="0"/>
    <x v="0"/>
    <x v="8"/>
  </r>
  <r>
    <x v="15"/>
    <x v="3"/>
    <x v="1"/>
    <x v="5"/>
  </r>
  <r>
    <x v="15"/>
    <x v="2"/>
    <x v="2"/>
    <x v="3"/>
  </r>
  <r>
    <x v="15"/>
    <x v="8"/>
    <x v="3"/>
    <x v="2"/>
  </r>
  <r>
    <x v="15"/>
    <x v="5"/>
    <x v="4"/>
    <x v="1"/>
  </r>
  <r>
    <x v="15"/>
    <x v="1"/>
    <x v="5"/>
    <x v="7"/>
  </r>
  <r>
    <x v="15"/>
    <x v="6"/>
    <x v="6"/>
    <x v="9"/>
  </r>
  <r>
    <x v="15"/>
    <x v="9"/>
    <x v="7"/>
    <x v="4"/>
  </r>
  <r>
    <x v="15"/>
    <x v="12"/>
    <x v="8"/>
    <x v="6"/>
  </r>
  <r>
    <x v="15"/>
    <x v="18"/>
    <x v="9"/>
    <x v="11"/>
  </r>
  <r>
    <x v="16"/>
    <x v="0"/>
    <x v="0"/>
    <x v="8"/>
  </r>
  <r>
    <x v="16"/>
    <x v="3"/>
    <x v="1"/>
    <x v="5"/>
  </r>
  <r>
    <x v="16"/>
    <x v="2"/>
    <x v="2"/>
    <x v="3"/>
  </r>
  <r>
    <x v="16"/>
    <x v="5"/>
    <x v="3"/>
    <x v="7"/>
  </r>
  <r>
    <x v="16"/>
    <x v="8"/>
    <x v="4"/>
    <x v="2"/>
  </r>
  <r>
    <x v="16"/>
    <x v="6"/>
    <x v="5"/>
    <x v="4"/>
  </r>
  <r>
    <x v="16"/>
    <x v="9"/>
    <x v="6"/>
    <x v="6"/>
  </r>
  <r>
    <x v="16"/>
    <x v="1"/>
    <x v="7"/>
    <x v="9"/>
  </r>
  <r>
    <x v="16"/>
    <x v="12"/>
    <x v="8"/>
    <x v="10"/>
  </r>
  <r>
    <x v="16"/>
    <x v="19"/>
    <x v="9"/>
    <x v="1"/>
  </r>
  <r>
    <x v="17"/>
    <x v="0"/>
    <x v="0"/>
    <x v="8"/>
  </r>
  <r>
    <x v="17"/>
    <x v="3"/>
    <x v="1"/>
    <x v="5"/>
  </r>
  <r>
    <x v="17"/>
    <x v="2"/>
    <x v="2"/>
    <x v="3"/>
  </r>
  <r>
    <x v="17"/>
    <x v="9"/>
    <x v="3"/>
    <x v="4"/>
  </r>
  <r>
    <x v="17"/>
    <x v="8"/>
    <x v="4"/>
    <x v="7"/>
  </r>
  <r>
    <x v="17"/>
    <x v="6"/>
    <x v="5"/>
    <x v="9"/>
  </r>
  <r>
    <x v="17"/>
    <x v="5"/>
    <x v="6"/>
    <x v="2"/>
  </r>
  <r>
    <x v="17"/>
    <x v="18"/>
    <x v="7"/>
    <x v="1"/>
  </r>
  <r>
    <x v="17"/>
    <x v="12"/>
    <x v="8"/>
    <x v="10"/>
  </r>
  <r>
    <x v="17"/>
    <x v="19"/>
    <x v="9"/>
    <x v="11"/>
  </r>
  <r>
    <x v="18"/>
    <x v="0"/>
    <x v="0"/>
    <x v="8"/>
  </r>
  <r>
    <x v="18"/>
    <x v="3"/>
    <x v="1"/>
    <x v="5"/>
  </r>
  <r>
    <x v="18"/>
    <x v="2"/>
    <x v="2"/>
    <x v="3"/>
  </r>
  <r>
    <x v="18"/>
    <x v="8"/>
    <x v="3"/>
    <x v="7"/>
  </r>
  <r>
    <x v="18"/>
    <x v="6"/>
    <x v="4"/>
    <x v="9"/>
  </r>
  <r>
    <x v="18"/>
    <x v="16"/>
    <x v="5"/>
    <x v="1"/>
  </r>
  <r>
    <x v="18"/>
    <x v="9"/>
    <x v="6"/>
    <x v="2"/>
  </r>
  <r>
    <x v="18"/>
    <x v="18"/>
    <x v="7"/>
    <x v="6"/>
  </r>
  <r>
    <x v="18"/>
    <x v="7"/>
    <x v="8"/>
    <x v="1"/>
  </r>
  <r>
    <x v="18"/>
    <x v="12"/>
    <x v="9"/>
    <x v="10"/>
  </r>
  <r>
    <x v="19"/>
    <x v="0"/>
    <x v="0"/>
    <x v="8"/>
  </r>
  <r>
    <x v="19"/>
    <x v="2"/>
    <x v="1"/>
    <x v="3"/>
  </r>
  <r>
    <x v="19"/>
    <x v="8"/>
    <x v="2"/>
    <x v="2"/>
  </r>
  <r>
    <x v="19"/>
    <x v="3"/>
    <x v="3"/>
    <x v="5"/>
  </r>
  <r>
    <x v="19"/>
    <x v="16"/>
    <x v="4"/>
    <x v="9"/>
  </r>
  <r>
    <x v="19"/>
    <x v="20"/>
    <x v="5"/>
    <x v="1"/>
  </r>
  <r>
    <x v="19"/>
    <x v="6"/>
    <x v="6"/>
    <x v="7"/>
  </r>
  <r>
    <x v="19"/>
    <x v="9"/>
    <x v="7"/>
    <x v="4"/>
  </r>
  <r>
    <x v="19"/>
    <x v="18"/>
    <x v="8"/>
    <x v="6"/>
  </r>
  <r>
    <x v="19"/>
    <x v="21"/>
    <x v="9"/>
    <x v="1"/>
  </r>
  <r>
    <x v="20"/>
    <x v="0"/>
    <x v="0"/>
    <x v="8"/>
  </r>
  <r>
    <x v="20"/>
    <x v="2"/>
    <x v="1"/>
    <x v="5"/>
  </r>
  <r>
    <x v="20"/>
    <x v="7"/>
    <x v="2"/>
    <x v="1"/>
  </r>
  <r>
    <x v="20"/>
    <x v="4"/>
    <x v="3"/>
    <x v="1"/>
  </r>
  <r>
    <x v="20"/>
    <x v="8"/>
    <x v="4"/>
    <x v="3"/>
  </r>
  <r>
    <x v="20"/>
    <x v="20"/>
    <x v="5"/>
    <x v="9"/>
  </r>
  <r>
    <x v="20"/>
    <x v="9"/>
    <x v="6"/>
    <x v="6"/>
  </r>
  <r>
    <x v="20"/>
    <x v="16"/>
    <x v="7"/>
    <x v="7"/>
  </r>
  <r>
    <x v="20"/>
    <x v="6"/>
    <x v="8"/>
    <x v="4"/>
  </r>
  <r>
    <x v="20"/>
    <x v="18"/>
    <x v="9"/>
    <x v="10"/>
  </r>
  <r>
    <x v="21"/>
    <x v="0"/>
    <x v="0"/>
    <x v="8"/>
  </r>
  <r>
    <x v="21"/>
    <x v="8"/>
    <x v="1"/>
    <x v="7"/>
  </r>
  <r>
    <x v="21"/>
    <x v="7"/>
    <x v="2"/>
    <x v="3"/>
  </r>
  <r>
    <x v="21"/>
    <x v="6"/>
    <x v="3"/>
    <x v="10"/>
  </r>
  <r>
    <x v="21"/>
    <x v="2"/>
    <x v="4"/>
    <x v="5"/>
  </r>
  <r>
    <x v="21"/>
    <x v="4"/>
    <x v="5"/>
    <x v="2"/>
  </r>
  <r>
    <x v="21"/>
    <x v="9"/>
    <x v="6"/>
    <x v="4"/>
  </r>
  <r>
    <x v="21"/>
    <x v="3"/>
    <x v="7"/>
    <x v="1"/>
  </r>
  <r>
    <x v="21"/>
    <x v="11"/>
    <x v="8"/>
    <x v="1"/>
  </r>
  <r>
    <x v="21"/>
    <x v="12"/>
    <x v="9"/>
    <x v="1"/>
  </r>
  <r>
    <x v="22"/>
    <x v="0"/>
    <x v="0"/>
    <x v="8"/>
  </r>
  <r>
    <x v="22"/>
    <x v="2"/>
    <x v="1"/>
    <x v="7"/>
  </r>
  <r>
    <x v="22"/>
    <x v="6"/>
    <x v="2"/>
    <x v="2"/>
  </r>
  <r>
    <x v="22"/>
    <x v="7"/>
    <x v="3"/>
    <x v="3"/>
  </r>
  <r>
    <x v="22"/>
    <x v="9"/>
    <x v="4"/>
    <x v="4"/>
  </r>
  <r>
    <x v="22"/>
    <x v="3"/>
    <x v="5"/>
    <x v="6"/>
  </r>
  <r>
    <x v="22"/>
    <x v="11"/>
    <x v="6"/>
    <x v="10"/>
  </r>
  <r>
    <x v="22"/>
    <x v="22"/>
    <x v="7"/>
    <x v="1"/>
  </r>
  <r>
    <x v="22"/>
    <x v="23"/>
    <x v="8"/>
    <x v="1"/>
  </r>
  <r>
    <x v="22"/>
    <x v="4"/>
    <x v="9"/>
    <x v="9"/>
  </r>
  <r>
    <x v="23"/>
    <x v="0"/>
    <x v="0"/>
    <x v="8"/>
  </r>
  <r>
    <x v="23"/>
    <x v="2"/>
    <x v="1"/>
    <x v="5"/>
  </r>
  <r>
    <x v="23"/>
    <x v="6"/>
    <x v="2"/>
    <x v="3"/>
  </r>
  <r>
    <x v="23"/>
    <x v="8"/>
    <x v="3"/>
    <x v="1"/>
  </r>
  <r>
    <x v="23"/>
    <x v="7"/>
    <x v="4"/>
    <x v="2"/>
  </r>
  <r>
    <x v="23"/>
    <x v="9"/>
    <x v="5"/>
    <x v="7"/>
  </r>
  <r>
    <x v="23"/>
    <x v="3"/>
    <x v="6"/>
    <x v="9"/>
  </r>
  <r>
    <x v="23"/>
    <x v="12"/>
    <x v="7"/>
    <x v="1"/>
  </r>
  <r>
    <x v="23"/>
    <x v="22"/>
    <x v="8"/>
    <x v="6"/>
  </r>
  <r>
    <x v="23"/>
    <x v="11"/>
    <x v="9"/>
    <x v="4"/>
  </r>
  <r>
    <x v="24"/>
    <x v="0"/>
    <x v="0"/>
    <x v="8"/>
  </r>
  <r>
    <x v="24"/>
    <x v="2"/>
    <x v="1"/>
    <x v="5"/>
  </r>
  <r>
    <x v="24"/>
    <x v="6"/>
    <x v="2"/>
    <x v="3"/>
  </r>
  <r>
    <x v="24"/>
    <x v="8"/>
    <x v="3"/>
    <x v="2"/>
  </r>
  <r>
    <x v="24"/>
    <x v="9"/>
    <x v="4"/>
    <x v="9"/>
  </r>
  <r>
    <x v="24"/>
    <x v="3"/>
    <x v="5"/>
    <x v="4"/>
  </r>
  <r>
    <x v="24"/>
    <x v="7"/>
    <x v="6"/>
    <x v="7"/>
  </r>
  <r>
    <x v="24"/>
    <x v="18"/>
    <x v="7"/>
    <x v="1"/>
  </r>
  <r>
    <x v="24"/>
    <x v="22"/>
    <x v="8"/>
    <x v="10"/>
  </r>
  <r>
    <x v="24"/>
    <x v="11"/>
    <x v="9"/>
    <x v="11"/>
  </r>
  <r>
    <x v="25"/>
    <x v="0"/>
    <x v="0"/>
    <x v="8"/>
  </r>
  <r>
    <x v="25"/>
    <x v="2"/>
    <x v="1"/>
    <x v="5"/>
  </r>
  <r>
    <x v="25"/>
    <x v="6"/>
    <x v="2"/>
    <x v="3"/>
  </r>
  <r>
    <x v="25"/>
    <x v="3"/>
    <x v="3"/>
    <x v="9"/>
  </r>
  <r>
    <x v="25"/>
    <x v="9"/>
    <x v="4"/>
    <x v="7"/>
  </r>
  <r>
    <x v="25"/>
    <x v="8"/>
    <x v="5"/>
    <x v="2"/>
  </r>
  <r>
    <x v="25"/>
    <x v="7"/>
    <x v="6"/>
    <x v="4"/>
  </r>
  <r>
    <x v="25"/>
    <x v="24"/>
    <x v="7"/>
    <x v="1"/>
  </r>
  <r>
    <x v="25"/>
    <x v="25"/>
    <x v="8"/>
    <x v="1"/>
  </r>
  <r>
    <x v="25"/>
    <x v="22"/>
    <x v="9"/>
    <x v="10"/>
  </r>
  <r>
    <x v="26"/>
    <x v="0"/>
    <x v="0"/>
    <x v="8"/>
  </r>
  <r>
    <x v="26"/>
    <x v="2"/>
    <x v="1"/>
    <x v="5"/>
  </r>
  <r>
    <x v="26"/>
    <x v="6"/>
    <x v="2"/>
    <x v="3"/>
  </r>
  <r>
    <x v="26"/>
    <x v="8"/>
    <x v="3"/>
    <x v="9"/>
  </r>
  <r>
    <x v="26"/>
    <x v="3"/>
    <x v="4"/>
    <x v="2"/>
  </r>
  <r>
    <x v="26"/>
    <x v="9"/>
    <x v="5"/>
    <x v="7"/>
  </r>
  <r>
    <x v="26"/>
    <x v="7"/>
    <x v="6"/>
    <x v="4"/>
  </r>
  <r>
    <x v="26"/>
    <x v="24"/>
    <x v="7"/>
    <x v="6"/>
  </r>
  <r>
    <x v="26"/>
    <x v="25"/>
    <x v="8"/>
    <x v="10"/>
  </r>
  <r>
    <x v="26"/>
    <x v="22"/>
    <x v="9"/>
    <x v="11"/>
  </r>
  <r>
    <x v="27"/>
    <x v="0"/>
    <x v="0"/>
    <x v="8"/>
  </r>
  <r>
    <x v="27"/>
    <x v="2"/>
    <x v="1"/>
    <x v="5"/>
  </r>
  <r>
    <x v="27"/>
    <x v="3"/>
    <x v="2"/>
    <x v="7"/>
  </r>
  <r>
    <x v="27"/>
    <x v="6"/>
    <x v="3"/>
    <x v="3"/>
  </r>
  <r>
    <x v="27"/>
    <x v="8"/>
    <x v="4"/>
    <x v="2"/>
  </r>
  <r>
    <x v="27"/>
    <x v="9"/>
    <x v="5"/>
    <x v="9"/>
  </r>
  <r>
    <x v="27"/>
    <x v="7"/>
    <x v="6"/>
    <x v="4"/>
  </r>
  <r>
    <x v="27"/>
    <x v="11"/>
    <x v="7"/>
    <x v="1"/>
  </r>
  <r>
    <x v="27"/>
    <x v="12"/>
    <x v="8"/>
    <x v="1"/>
  </r>
  <r>
    <x v="27"/>
    <x v="24"/>
    <x v="9"/>
    <x v="6"/>
  </r>
  <r>
    <x v="28"/>
    <x v="0"/>
    <x v="0"/>
    <x v="8"/>
  </r>
  <r>
    <x v="28"/>
    <x v="4"/>
    <x v="1"/>
    <x v="1"/>
  </r>
  <r>
    <x v="28"/>
    <x v="3"/>
    <x v="2"/>
    <x v="3"/>
  </r>
  <r>
    <x v="28"/>
    <x v="2"/>
    <x v="3"/>
    <x v="5"/>
  </r>
  <r>
    <x v="28"/>
    <x v="8"/>
    <x v="4"/>
    <x v="7"/>
  </r>
  <r>
    <x v="28"/>
    <x v="6"/>
    <x v="5"/>
    <x v="2"/>
  </r>
  <r>
    <x v="28"/>
    <x v="21"/>
    <x v="6"/>
    <x v="1"/>
  </r>
  <r>
    <x v="28"/>
    <x v="12"/>
    <x v="7"/>
    <x v="10"/>
  </r>
  <r>
    <x v="28"/>
    <x v="7"/>
    <x v="8"/>
    <x v="4"/>
  </r>
  <r>
    <x v="28"/>
    <x v="9"/>
    <x v="9"/>
    <x v="9"/>
  </r>
  <r>
    <x v="29"/>
    <x v="0"/>
    <x v="0"/>
    <x v="8"/>
  </r>
  <r>
    <x v="29"/>
    <x v="3"/>
    <x v="1"/>
    <x v="3"/>
  </r>
  <r>
    <x v="29"/>
    <x v="2"/>
    <x v="2"/>
    <x v="2"/>
  </r>
  <r>
    <x v="29"/>
    <x v="4"/>
    <x v="3"/>
    <x v="5"/>
  </r>
  <r>
    <x v="29"/>
    <x v="6"/>
    <x v="4"/>
    <x v="9"/>
  </r>
  <r>
    <x v="29"/>
    <x v="8"/>
    <x v="5"/>
    <x v="7"/>
  </r>
  <r>
    <x v="29"/>
    <x v="21"/>
    <x v="6"/>
    <x v="4"/>
  </r>
  <r>
    <x v="29"/>
    <x v="12"/>
    <x v="7"/>
    <x v="6"/>
  </r>
  <r>
    <x v="29"/>
    <x v="23"/>
    <x v="8"/>
    <x v="1"/>
  </r>
  <r>
    <x v="29"/>
    <x v="9"/>
    <x v="9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n v="1"/>
    <m/>
  </r>
  <r>
    <x v="0"/>
    <x v="1"/>
    <n v="2"/>
    <m/>
  </r>
  <r>
    <x v="0"/>
    <x v="2"/>
    <n v="3"/>
    <m/>
  </r>
  <r>
    <x v="0"/>
    <x v="3"/>
    <n v="4"/>
    <m/>
  </r>
  <r>
    <x v="0"/>
    <x v="4"/>
    <n v="5"/>
    <m/>
  </r>
  <r>
    <x v="0"/>
    <x v="5"/>
    <n v="6"/>
    <m/>
  </r>
  <r>
    <x v="0"/>
    <x v="6"/>
    <n v="7"/>
    <m/>
  </r>
  <r>
    <x v="0"/>
    <x v="7"/>
    <n v="8"/>
    <m/>
  </r>
  <r>
    <x v="0"/>
    <x v="8"/>
    <n v="9"/>
    <m/>
  </r>
  <r>
    <x v="0"/>
    <x v="9"/>
    <n v="10"/>
    <m/>
  </r>
  <r>
    <x v="1"/>
    <x v="0"/>
    <n v="1"/>
    <n v="1"/>
  </r>
  <r>
    <x v="1"/>
    <x v="10"/>
    <n v="2"/>
    <s v="圏外"/>
  </r>
  <r>
    <x v="1"/>
    <x v="11"/>
    <n v="3"/>
    <s v="圏外"/>
  </r>
  <r>
    <x v="1"/>
    <x v="12"/>
    <n v="4"/>
    <s v="圏外"/>
  </r>
  <r>
    <x v="1"/>
    <x v="4"/>
    <n v="5"/>
    <n v="5"/>
  </r>
  <r>
    <x v="1"/>
    <x v="13"/>
    <n v="6"/>
    <s v="圏外"/>
  </r>
  <r>
    <x v="1"/>
    <x v="2"/>
    <n v="7"/>
    <n v="3"/>
  </r>
  <r>
    <x v="1"/>
    <x v="4"/>
    <n v="8"/>
    <n v="5"/>
  </r>
  <r>
    <x v="1"/>
    <x v="14"/>
    <n v="9"/>
    <s v="圏外"/>
  </r>
  <r>
    <x v="1"/>
    <x v="6"/>
    <n v="10"/>
    <n v="7"/>
  </r>
  <r>
    <x v="2"/>
    <x v="10"/>
    <n v="1"/>
    <n v="2"/>
  </r>
  <r>
    <x v="2"/>
    <x v="0"/>
    <n v="2"/>
    <n v="1"/>
  </r>
  <r>
    <x v="2"/>
    <x v="15"/>
    <n v="3"/>
    <s v="圏外"/>
  </r>
  <r>
    <x v="2"/>
    <x v="16"/>
    <n v="4"/>
    <s v="圏外"/>
  </r>
  <r>
    <x v="2"/>
    <x v="17"/>
    <n v="5"/>
    <s v="圏外"/>
  </r>
  <r>
    <x v="2"/>
    <x v="11"/>
    <n v="6"/>
    <n v="3"/>
  </r>
  <r>
    <x v="2"/>
    <x v="18"/>
    <n v="7"/>
    <s v="圏外"/>
  </r>
  <r>
    <x v="2"/>
    <x v="4"/>
    <n v="8"/>
    <n v="5"/>
  </r>
  <r>
    <x v="2"/>
    <x v="9"/>
    <n v="9"/>
    <s v="圏外"/>
  </r>
  <r>
    <x v="2"/>
    <x v="13"/>
    <n v="10"/>
    <n v="6"/>
  </r>
  <r>
    <x v="3"/>
    <x v="19"/>
    <n v="1"/>
    <s v="圏外"/>
  </r>
  <r>
    <x v="3"/>
    <x v="16"/>
    <n v="2"/>
    <n v="4"/>
  </r>
  <r>
    <x v="3"/>
    <x v="20"/>
    <n v="3"/>
    <s v="圏外"/>
  </r>
  <r>
    <x v="3"/>
    <x v="21"/>
    <n v="4"/>
    <s v="圏外"/>
  </r>
  <r>
    <x v="3"/>
    <x v="10"/>
    <n v="5"/>
    <n v="1"/>
  </r>
  <r>
    <x v="3"/>
    <x v="17"/>
    <n v="6"/>
    <n v="5"/>
  </r>
  <r>
    <x v="3"/>
    <x v="9"/>
    <n v="7"/>
    <n v="9"/>
  </r>
  <r>
    <x v="3"/>
    <x v="18"/>
    <n v="8"/>
    <n v="7"/>
  </r>
  <r>
    <x v="3"/>
    <x v="22"/>
    <n v="9"/>
    <s v="圏外"/>
  </r>
  <r>
    <x v="3"/>
    <x v="23"/>
    <n v="10"/>
    <s v="圏外"/>
  </r>
  <r>
    <x v="4"/>
    <x v="19"/>
    <n v="1"/>
    <n v="1"/>
  </r>
  <r>
    <x v="4"/>
    <x v="24"/>
    <n v="2"/>
    <s v="圏外"/>
  </r>
  <r>
    <x v="4"/>
    <x v="21"/>
    <n v="3"/>
    <n v="4"/>
  </r>
  <r>
    <x v="4"/>
    <x v="17"/>
    <n v="4"/>
    <n v="6"/>
  </r>
  <r>
    <x v="4"/>
    <x v="16"/>
    <n v="5"/>
    <n v="2"/>
  </r>
  <r>
    <x v="4"/>
    <x v="20"/>
    <n v="6"/>
    <n v="3"/>
  </r>
  <r>
    <x v="4"/>
    <x v="9"/>
    <n v="7"/>
    <n v="7"/>
  </r>
  <r>
    <x v="4"/>
    <x v="22"/>
    <n v="8"/>
    <n v="9"/>
  </r>
  <r>
    <x v="4"/>
    <x v="25"/>
    <n v="9"/>
    <s v="圏外"/>
  </r>
  <r>
    <x v="4"/>
    <x v="8"/>
    <n v="10"/>
    <s v="圏外"/>
  </r>
  <r>
    <x v="5"/>
    <x v="19"/>
    <n v="1"/>
    <n v="1"/>
  </r>
  <r>
    <x v="5"/>
    <x v="24"/>
    <n v="2"/>
    <n v="2"/>
  </r>
  <r>
    <x v="5"/>
    <x v="25"/>
    <n v="3"/>
    <n v="9"/>
  </r>
  <r>
    <x v="5"/>
    <x v="9"/>
    <n v="4"/>
    <n v="7"/>
  </r>
  <r>
    <x v="5"/>
    <x v="26"/>
    <n v="5"/>
    <s v="圏外"/>
  </r>
  <r>
    <x v="5"/>
    <x v="22"/>
    <n v="6"/>
    <n v="8"/>
  </r>
  <r>
    <x v="5"/>
    <x v="21"/>
    <n v="7"/>
    <n v="3"/>
  </r>
  <r>
    <x v="5"/>
    <x v="16"/>
    <n v="8"/>
    <n v="5"/>
  </r>
  <r>
    <x v="5"/>
    <x v="17"/>
    <n v="9"/>
    <n v="4"/>
  </r>
  <r>
    <x v="5"/>
    <x v="27"/>
    <n v="10"/>
    <s v="圏外"/>
  </r>
  <r>
    <x v="6"/>
    <x v="19"/>
    <n v="1"/>
    <n v="1"/>
  </r>
  <r>
    <x v="6"/>
    <x v="25"/>
    <n v="2"/>
    <n v="3"/>
  </r>
  <r>
    <x v="6"/>
    <x v="24"/>
    <n v="3"/>
    <n v="2"/>
  </r>
  <r>
    <x v="6"/>
    <x v="9"/>
    <n v="4"/>
    <n v="4"/>
  </r>
  <r>
    <x v="6"/>
    <x v="28"/>
    <n v="5"/>
    <s v="圏外"/>
  </r>
  <r>
    <x v="6"/>
    <x v="29"/>
    <n v="6"/>
    <s v="圏外"/>
  </r>
  <r>
    <x v="6"/>
    <x v="22"/>
    <n v="7"/>
    <n v="6"/>
  </r>
  <r>
    <x v="6"/>
    <x v="30"/>
    <n v="8"/>
    <s v="圏外"/>
  </r>
  <r>
    <x v="6"/>
    <x v="31"/>
    <n v="9"/>
    <s v="圏外"/>
  </r>
  <r>
    <x v="6"/>
    <x v="32"/>
    <n v="10"/>
    <s v="圏外"/>
  </r>
  <r>
    <x v="7"/>
    <x v="33"/>
    <n v="1"/>
    <s v="圏外"/>
  </r>
  <r>
    <x v="7"/>
    <x v="34"/>
    <n v="2"/>
    <s v="圏外"/>
  </r>
  <r>
    <x v="7"/>
    <x v="35"/>
    <n v="3"/>
    <s v="圏外"/>
  </r>
  <r>
    <x v="7"/>
    <x v="25"/>
    <n v="4"/>
    <n v="2"/>
  </r>
  <r>
    <x v="7"/>
    <x v="19"/>
    <n v="5"/>
    <n v="1"/>
  </r>
  <r>
    <x v="7"/>
    <x v="36"/>
    <n v="6"/>
    <s v="圏外"/>
  </r>
  <r>
    <x v="7"/>
    <x v="37"/>
    <n v="7"/>
    <s v="圏外"/>
  </r>
  <r>
    <x v="7"/>
    <x v="22"/>
    <n v="8"/>
    <n v="7"/>
  </r>
  <r>
    <x v="7"/>
    <x v="24"/>
    <n v="9"/>
    <n v="3"/>
  </r>
  <r>
    <x v="7"/>
    <x v="9"/>
    <n v="10"/>
    <n v="4"/>
  </r>
  <r>
    <x v="8"/>
    <x v="37"/>
    <n v="1"/>
    <n v="7"/>
  </r>
  <r>
    <x v="8"/>
    <x v="33"/>
    <n v="2"/>
    <n v="1"/>
  </r>
  <r>
    <x v="8"/>
    <x v="3"/>
    <n v="3"/>
    <s v="圏外"/>
  </r>
  <r>
    <x v="8"/>
    <x v="34"/>
    <n v="4"/>
    <n v="2"/>
  </r>
  <r>
    <x v="8"/>
    <x v="35"/>
    <n v="5"/>
    <n v="3"/>
  </r>
  <r>
    <x v="8"/>
    <x v="24"/>
    <n v="6"/>
    <n v="9"/>
  </r>
  <r>
    <x v="8"/>
    <x v="38"/>
    <n v="7"/>
    <s v="圏外"/>
  </r>
  <r>
    <x v="8"/>
    <x v="36"/>
    <n v="8"/>
    <n v="6"/>
  </r>
  <r>
    <x v="8"/>
    <x v="39"/>
    <n v="9"/>
    <s v="圏外"/>
  </r>
  <r>
    <x v="8"/>
    <x v="25"/>
    <n v="10"/>
    <n v="4"/>
  </r>
  <r>
    <x v="9"/>
    <x v="3"/>
    <n v="1"/>
    <n v="3"/>
  </r>
  <r>
    <x v="9"/>
    <x v="37"/>
    <n v="2"/>
    <n v="1"/>
  </r>
  <r>
    <x v="9"/>
    <x v="36"/>
    <n v="3"/>
    <n v="8"/>
  </r>
  <r>
    <x v="9"/>
    <x v="34"/>
    <n v="4"/>
    <n v="4"/>
  </r>
  <r>
    <x v="9"/>
    <x v="35"/>
    <n v="5"/>
    <n v="5"/>
  </r>
  <r>
    <x v="9"/>
    <x v="24"/>
    <n v="6"/>
    <n v="6"/>
  </r>
  <r>
    <x v="9"/>
    <x v="33"/>
    <n v="7"/>
    <n v="2"/>
  </r>
  <r>
    <x v="9"/>
    <x v="25"/>
    <n v="8"/>
    <n v="10"/>
  </r>
  <r>
    <x v="9"/>
    <x v="22"/>
    <n v="9"/>
    <s v="圏外"/>
  </r>
  <r>
    <x v="9"/>
    <x v="19"/>
    <n v="10"/>
    <s v="圏外"/>
  </r>
  <r>
    <x v="10"/>
    <x v="37"/>
    <n v="1"/>
    <n v="2"/>
  </r>
  <r>
    <x v="10"/>
    <x v="3"/>
    <n v="2"/>
    <n v="1"/>
  </r>
  <r>
    <x v="10"/>
    <x v="36"/>
    <n v="3"/>
    <n v="3"/>
  </r>
  <r>
    <x v="10"/>
    <x v="24"/>
    <n v="4"/>
    <n v="6"/>
  </r>
  <r>
    <x v="10"/>
    <x v="35"/>
    <n v="5"/>
    <n v="5"/>
  </r>
  <r>
    <x v="10"/>
    <x v="34"/>
    <n v="6"/>
    <n v="4"/>
  </r>
  <r>
    <x v="10"/>
    <x v="22"/>
    <n v="7"/>
    <n v="9"/>
  </r>
  <r>
    <x v="10"/>
    <x v="19"/>
    <n v="8"/>
    <n v="10"/>
  </r>
  <r>
    <x v="10"/>
    <x v="25"/>
    <n v="9"/>
    <n v="8"/>
  </r>
  <r>
    <x v="10"/>
    <x v="40"/>
    <n v="10"/>
    <s v="圏外"/>
  </r>
  <r>
    <x v="11"/>
    <x v="37"/>
    <n v="1"/>
    <n v="1"/>
  </r>
  <r>
    <x v="11"/>
    <x v="36"/>
    <n v="2"/>
    <n v="3"/>
  </r>
  <r>
    <x v="11"/>
    <x v="3"/>
    <n v="3"/>
    <n v="2"/>
  </r>
  <r>
    <x v="11"/>
    <x v="35"/>
    <n v="4"/>
    <n v="5"/>
  </r>
  <r>
    <x v="11"/>
    <x v="19"/>
    <n v="5"/>
    <n v="8"/>
  </r>
  <r>
    <x v="11"/>
    <x v="22"/>
    <n v="6"/>
    <n v="7"/>
  </r>
  <r>
    <x v="11"/>
    <x v="25"/>
    <n v="7"/>
    <n v="9"/>
  </r>
  <r>
    <x v="11"/>
    <x v="40"/>
    <n v="8"/>
    <n v="10"/>
  </r>
  <r>
    <x v="11"/>
    <x v="34"/>
    <n v="9"/>
    <n v="6"/>
  </r>
  <r>
    <x v="11"/>
    <x v="41"/>
    <n v="10"/>
    <s v="圏外"/>
  </r>
  <r>
    <x v="12"/>
    <x v="42"/>
    <n v="1"/>
    <s v="圏外"/>
  </r>
  <r>
    <x v="12"/>
    <x v="43"/>
    <n v="2"/>
    <s v="圏外"/>
  </r>
  <r>
    <x v="12"/>
    <x v="44"/>
    <n v="3"/>
    <s v="圏外"/>
  </r>
  <r>
    <x v="12"/>
    <x v="45"/>
    <n v="4"/>
    <s v="圏外"/>
  </r>
  <r>
    <x v="12"/>
    <x v="36"/>
    <n v="5"/>
    <n v="2"/>
  </r>
  <r>
    <x v="12"/>
    <x v="37"/>
    <n v="6"/>
    <n v="1"/>
  </r>
  <r>
    <x v="12"/>
    <x v="35"/>
    <n v="7"/>
    <n v="4"/>
  </r>
  <r>
    <x v="12"/>
    <x v="19"/>
    <n v="8"/>
    <n v="5"/>
  </r>
  <r>
    <x v="12"/>
    <x v="22"/>
    <n v="9"/>
    <n v="6"/>
  </r>
  <r>
    <x v="12"/>
    <x v="25"/>
    <n v="10"/>
    <n v="7"/>
  </r>
  <r>
    <x v="13"/>
    <x v="42"/>
    <n v="1"/>
    <n v="1"/>
  </r>
  <r>
    <x v="13"/>
    <x v="46"/>
    <n v="2"/>
    <s v="圏外"/>
  </r>
  <r>
    <x v="13"/>
    <x v="44"/>
    <n v="3"/>
    <n v="3"/>
  </r>
  <r>
    <x v="13"/>
    <x v="3"/>
    <n v="4"/>
    <s v="圏外"/>
  </r>
  <r>
    <x v="13"/>
    <x v="43"/>
    <n v="5"/>
    <n v="2"/>
  </r>
  <r>
    <x v="13"/>
    <x v="22"/>
    <n v="6"/>
    <n v="9"/>
  </r>
  <r>
    <x v="13"/>
    <x v="45"/>
    <n v="7"/>
    <n v="4"/>
  </r>
  <r>
    <x v="13"/>
    <x v="37"/>
    <n v="8"/>
    <n v="6"/>
  </r>
  <r>
    <x v="13"/>
    <x v="35"/>
    <n v="9"/>
    <n v="7"/>
  </r>
  <r>
    <x v="13"/>
    <x v="19"/>
    <n v="10"/>
    <n v="8"/>
  </r>
  <r>
    <x v="14"/>
    <x v="47"/>
    <n v="1"/>
    <s v="圏外"/>
  </r>
  <r>
    <x v="14"/>
    <x v="48"/>
    <n v="2"/>
    <s v="圏外"/>
  </r>
  <r>
    <x v="14"/>
    <x v="49"/>
    <n v="3"/>
    <s v="圏外"/>
  </r>
  <r>
    <x v="14"/>
    <x v="42"/>
    <n v="4"/>
    <n v="1"/>
  </r>
  <r>
    <x v="14"/>
    <x v="46"/>
    <n v="5"/>
    <n v="2"/>
  </r>
  <r>
    <x v="14"/>
    <x v="44"/>
    <n v="6"/>
    <n v="3"/>
  </r>
  <r>
    <x v="14"/>
    <x v="50"/>
    <n v="7"/>
    <s v="圏外"/>
  </r>
  <r>
    <x v="14"/>
    <x v="3"/>
    <n v="8"/>
    <n v="4"/>
  </r>
  <r>
    <x v="14"/>
    <x v="51"/>
    <n v="9"/>
    <s v="圏外"/>
  </r>
  <r>
    <x v="14"/>
    <x v="22"/>
    <n v="10"/>
    <n v="6"/>
  </r>
  <r>
    <x v="15"/>
    <x v="47"/>
    <n v="1"/>
    <n v="1"/>
  </r>
  <r>
    <x v="15"/>
    <x v="46"/>
    <n v="2"/>
    <n v="5"/>
  </r>
  <r>
    <x v="15"/>
    <x v="49"/>
    <n v="3"/>
    <n v="3"/>
  </r>
  <r>
    <x v="15"/>
    <x v="52"/>
    <n v="4"/>
    <s v="圏外"/>
  </r>
  <r>
    <x v="15"/>
    <x v="53"/>
    <n v="5"/>
    <s v="圏外"/>
  </r>
  <r>
    <x v="15"/>
    <x v="42"/>
    <n v="6"/>
    <n v="4"/>
  </r>
  <r>
    <x v="15"/>
    <x v="10"/>
    <n v="7"/>
    <s v="圏外"/>
  </r>
  <r>
    <x v="15"/>
    <x v="54"/>
    <n v="8"/>
    <s v="圏外"/>
  </r>
  <r>
    <x v="15"/>
    <x v="55"/>
    <n v="9"/>
    <s v="圏外"/>
  </r>
  <r>
    <x v="15"/>
    <x v="48"/>
    <n v="10"/>
    <n v="2"/>
  </r>
  <r>
    <x v="16"/>
    <x v="46"/>
    <n v="1"/>
    <n v="2"/>
  </r>
  <r>
    <x v="16"/>
    <x v="47"/>
    <n v="2"/>
    <n v="1"/>
  </r>
  <r>
    <x v="16"/>
    <x v="43"/>
    <n v="3"/>
    <s v="圏外"/>
  </r>
  <r>
    <x v="16"/>
    <x v="10"/>
    <n v="4"/>
    <n v="7"/>
  </r>
  <r>
    <x v="16"/>
    <x v="8"/>
    <n v="5"/>
    <s v="圏外"/>
  </r>
  <r>
    <x v="16"/>
    <x v="55"/>
    <n v="6"/>
    <n v="9"/>
  </r>
  <r>
    <x v="16"/>
    <x v="22"/>
    <n v="7"/>
    <s v="圏外"/>
  </r>
  <r>
    <x v="16"/>
    <x v="56"/>
    <n v="8"/>
    <s v="圏外"/>
  </r>
  <r>
    <x v="16"/>
    <x v="57"/>
    <n v="9"/>
    <s v="圏外"/>
  </r>
  <r>
    <x v="16"/>
    <x v="58"/>
    <n v="10"/>
    <s v="圏外"/>
  </r>
  <r>
    <x v="17"/>
    <x v="46"/>
    <n v="1"/>
    <n v="1"/>
  </r>
  <r>
    <x v="17"/>
    <x v="47"/>
    <n v="2"/>
    <n v="2"/>
  </r>
  <r>
    <x v="17"/>
    <x v="46"/>
    <n v="3"/>
    <n v="1"/>
  </r>
  <r>
    <x v="17"/>
    <x v="47"/>
    <n v="4"/>
    <n v="2"/>
  </r>
  <r>
    <x v="17"/>
    <x v="10"/>
    <n v="5"/>
    <n v="4"/>
  </r>
  <r>
    <x v="17"/>
    <x v="56"/>
    <n v="6"/>
    <n v="8"/>
  </r>
  <r>
    <x v="17"/>
    <x v="19"/>
    <n v="7"/>
    <s v="圏外"/>
  </r>
  <r>
    <x v="17"/>
    <x v="51"/>
    <n v="8"/>
    <s v="圏外"/>
  </r>
  <r>
    <x v="17"/>
    <x v="59"/>
    <n v="9"/>
    <s v="圏外"/>
  </r>
  <r>
    <x v="17"/>
    <x v="55"/>
    <n v="10"/>
    <n v="6"/>
  </r>
  <r>
    <x v="18"/>
    <x v="46"/>
    <n v="1"/>
    <n v="1"/>
  </r>
  <r>
    <x v="18"/>
    <x v="60"/>
    <n v="2"/>
    <s v="圏外"/>
  </r>
  <r>
    <x v="18"/>
    <x v="61"/>
    <n v="3"/>
    <s v="圏外"/>
  </r>
  <r>
    <x v="18"/>
    <x v="62"/>
    <n v="4"/>
    <s v="圏外"/>
  </r>
  <r>
    <x v="18"/>
    <x v="10"/>
    <n v="5"/>
    <n v="5"/>
  </r>
  <r>
    <x v="18"/>
    <x v="22"/>
    <n v="6"/>
    <s v="圏外"/>
  </r>
  <r>
    <x v="18"/>
    <x v="56"/>
    <n v="7"/>
    <n v="6"/>
  </r>
  <r>
    <x v="18"/>
    <x v="58"/>
    <n v="8"/>
    <s v="圏外"/>
  </r>
  <r>
    <x v="18"/>
    <x v="19"/>
    <n v="9"/>
    <n v="7"/>
  </r>
  <r>
    <x v="18"/>
    <x v="51"/>
    <n v="10"/>
    <n v="8"/>
  </r>
  <r>
    <x v="19"/>
    <x v="63"/>
    <n v="1"/>
    <s v="圏外"/>
  </r>
  <r>
    <x v="19"/>
    <x v="64"/>
    <n v="2"/>
    <s v="圏外"/>
  </r>
  <r>
    <x v="19"/>
    <x v="46"/>
    <n v="3"/>
    <n v="1"/>
  </r>
  <r>
    <x v="19"/>
    <x v="60"/>
    <n v="4"/>
    <n v="2"/>
  </r>
  <r>
    <x v="19"/>
    <x v="22"/>
    <n v="5"/>
    <n v="6"/>
  </r>
  <r>
    <x v="19"/>
    <x v="56"/>
    <n v="6"/>
    <n v="7"/>
  </r>
  <r>
    <x v="19"/>
    <x v="62"/>
    <n v="7"/>
    <n v="4"/>
  </r>
  <r>
    <x v="19"/>
    <x v="61"/>
    <n v="8"/>
    <n v="3"/>
  </r>
  <r>
    <x v="19"/>
    <x v="10"/>
    <n v="9"/>
    <n v="5"/>
  </r>
  <r>
    <x v="19"/>
    <x v="58"/>
    <n v="10"/>
    <n v="8"/>
  </r>
  <r>
    <x v="20"/>
    <x v="63"/>
    <n v="1"/>
    <n v="1"/>
  </r>
  <r>
    <x v="20"/>
    <x v="64"/>
    <n v="2"/>
    <n v="2"/>
  </r>
  <r>
    <x v="20"/>
    <x v="65"/>
    <n v="3"/>
    <s v="圏外"/>
  </r>
  <r>
    <x v="20"/>
    <x v="46"/>
    <n v="4"/>
    <n v="3"/>
  </r>
  <r>
    <x v="20"/>
    <x v="6"/>
    <n v="5"/>
    <s v="圏外"/>
  </r>
  <r>
    <x v="20"/>
    <x v="66"/>
    <n v="6"/>
    <s v="圏外"/>
  </r>
  <r>
    <x v="20"/>
    <x v="67"/>
    <n v="7"/>
    <s v="圏外"/>
  </r>
  <r>
    <x v="20"/>
    <x v="56"/>
    <n v="8"/>
    <n v="6"/>
  </r>
  <r>
    <x v="20"/>
    <x v="22"/>
    <n v="9"/>
    <n v="5"/>
  </r>
  <r>
    <x v="20"/>
    <x v="19"/>
    <n v="10"/>
    <s v="圏外"/>
  </r>
  <r>
    <x v="21"/>
    <x v="64"/>
    <n v="1"/>
    <n v="2"/>
  </r>
  <r>
    <x v="21"/>
    <x v="63"/>
    <n v="2"/>
    <n v="1"/>
  </r>
  <r>
    <x v="21"/>
    <x v="68"/>
    <n v="3"/>
    <s v="圏外"/>
  </r>
  <r>
    <x v="21"/>
    <x v="65"/>
    <n v="4"/>
    <n v="3"/>
  </r>
  <r>
    <x v="21"/>
    <x v="6"/>
    <n v="5"/>
    <n v="5"/>
  </r>
  <r>
    <x v="21"/>
    <x v="46"/>
    <n v="6"/>
    <n v="4"/>
  </r>
  <r>
    <x v="21"/>
    <x v="69"/>
    <n v="7"/>
    <s v="圏外"/>
  </r>
  <r>
    <x v="21"/>
    <x v="70"/>
    <n v="8"/>
    <s v="圏外"/>
  </r>
  <r>
    <x v="21"/>
    <x v="66"/>
    <n v="9"/>
    <n v="6"/>
  </r>
  <r>
    <x v="21"/>
    <x v="71"/>
    <n v="10"/>
    <s v="圏外"/>
  </r>
  <r>
    <x v="22"/>
    <x v="64"/>
    <n v="1"/>
    <n v="1"/>
  </r>
  <r>
    <x v="22"/>
    <x v="72"/>
    <n v="2"/>
    <s v="圏外"/>
  </r>
  <r>
    <x v="22"/>
    <x v="68"/>
    <n v="3"/>
    <n v="3"/>
  </r>
  <r>
    <x v="22"/>
    <x v="65"/>
    <n v="4"/>
    <n v="4"/>
  </r>
  <r>
    <x v="22"/>
    <x v="73"/>
    <n v="5"/>
    <s v="圏外"/>
  </r>
  <r>
    <x v="22"/>
    <x v="63"/>
    <n v="6"/>
    <n v="2"/>
  </r>
  <r>
    <x v="22"/>
    <x v="71"/>
    <n v="7"/>
    <n v="10"/>
  </r>
  <r>
    <x v="22"/>
    <x v="74"/>
    <n v="8"/>
    <s v="圏外"/>
  </r>
  <r>
    <x v="22"/>
    <x v="46"/>
    <n v="9"/>
    <n v="6"/>
  </r>
  <r>
    <x v="22"/>
    <x v="75"/>
    <n v="10"/>
    <s v="圏外"/>
  </r>
  <r>
    <x v="23"/>
    <x v="76"/>
    <n v="1"/>
    <s v="圏外"/>
  </r>
  <r>
    <x v="23"/>
    <x v="68"/>
    <n v="2"/>
    <n v="3"/>
  </r>
  <r>
    <x v="23"/>
    <x v="72"/>
    <n v="3"/>
    <n v="2"/>
  </r>
  <r>
    <x v="23"/>
    <x v="8"/>
    <n v="4"/>
    <s v="圏外"/>
  </r>
  <r>
    <x v="23"/>
    <x v="64"/>
    <n v="5"/>
    <n v="1"/>
  </r>
  <r>
    <x v="23"/>
    <x v="77"/>
    <n v="6"/>
    <s v="圏外"/>
  </r>
  <r>
    <x v="23"/>
    <x v="71"/>
    <n v="7"/>
    <n v="7"/>
  </r>
  <r>
    <x v="23"/>
    <x v="78"/>
    <n v="8"/>
    <s v="圏外"/>
  </r>
  <r>
    <x v="23"/>
    <x v="73"/>
    <n v="9"/>
    <n v="5"/>
  </r>
  <r>
    <x v="23"/>
    <x v="46"/>
    <n v="10"/>
    <n v="9"/>
  </r>
  <r>
    <x v="24"/>
    <x v="76"/>
    <n v="1"/>
    <n v="1"/>
  </r>
  <r>
    <x v="24"/>
    <x v="78"/>
    <n v="2"/>
    <n v="8"/>
  </r>
  <r>
    <x v="24"/>
    <x v="77"/>
    <n v="3"/>
    <n v="6"/>
  </r>
  <r>
    <x v="24"/>
    <x v="79"/>
    <n v="4"/>
    <s v="圏外"/>
  </r>
  <r>
    <x v="24"/>
    <x v="68"/>
    <n v="5"/>
    <n v="2"/>
  </r>
  <r>
    <x v="24"/>
    <x v="71"/>
    <n v="6"/>
    <n v="7"/>
  </r>
  <r>
    <x v="24"/>
    <x v="80"/>
    <n v="7"/>
    <s v="圏外"/>
  </r>
  <r>
    <x v="24"/>
    <x v="74"/>
    <n v="8"/>
    <s v="圏外"/>
  </r>
  <r>
    <x v="24"/>
    <x v="46"/>
    <n v="9"/>
    <n v="10"/>
  </r>
  <r>
    <x v="24"/>
    <x v="81"/>
    <n v="10"/>
    <s v="圏外"/>
  </r>
  <r>
    <x v="25"/>
    <x v="82"/>
    <n v="1"/>
    <s v="圏外"/>
  </r>
  <r>
    <x v="25"/>
    <x v="83"/>
    <n v="2"/>
    <s v="圏外"/>
  </r>
  <r>
    <x v="25"/>
    <x v="78"/>
    <n v="3"/>
    <n v="2"/>
  </r>
  <r>
    <x v="25"/>
    <x v="77"/>
    <n v="4"/>
    <n v="3"/>
  </r>
  <r>
    <x v="25"/>
    <x v="79"/>
    <n v="5"/>
    <n v="4"/>
  </r>
  <r>
    <x v="25"/>
    <x v="71"/>
    <n v="6"/>
    <n v="6"/>
  </r>
  <r>
    <x v="25"/>
    <x v="84"/>
    <n v="7"/>
    <s v="圏外"/>
  </r>
  <r>
    <x v="25"/>
    <x v="76"/>
    <n v="8"/>
    <n v="1"/>
  </r>
  <r>
    <x v="25"/>
    <x v="81"/>
    <n v="9"/>
    <n v="10"/>
  </r>
  <r>
    <x v="25"/>
    <x v="85"/>
    <n v="10"/>
    <s v="圏外"/>
  </r>
  <r>
    <x v="26"/>
    <x v="83"/>
    <n v="1"/>
    <n v="2"/>
  </r>
  <r>
    <x v="26"/>
    <x v="82"/>
    <n v="2"/>
    <n v="1"/>
  </r>
  <r>
    <x v="26"/>
    <x v="78"/>
    <n v="3"/>
    <n v="3"/>
  </r>
  <r>
    <x v="26"/>
    <x v="49"/>
    <n v="4"/>
    <s v="圏外"/>
  </r>
  <r>
    <x v="26"/>
    <x v="86"/>
    <n v="5"/>
    <s v="圏外"/>
  </r>
  <r>
    <x v="26"/>
    <x v="80"/>
    <n v="6"/>
    <s v="圏外"/>
  </r>
  <r>
    <x v="26"/>
    <x v="74"/>
    <n v="7"/>
    <s v="圏外"/>
  </r>
  <r>
    <x v="26"/>
    <x v="87"/>
    <n v="8"/>
    <s v="圏外"/>
  </r>
  <r>
    <x v="26"/>
    <x v="88"/>
    <n v="9"/>
    <s v="圏外"/>
  </r>
  <r>
    <x v="26"/>
    <x v="89"/>
    <n v="10"/>
    <s v="圏外"/>
  </r>
  <r>
    <x v="27"/>
    <x v="86"/>
    <n v="1"/>
    <n v="5"/>
  </r>
  <r>
    <x v="27"/>
    <x v="82"/>
    <n v="2"/>
    <n v="2"/>
  </r>
  <r>
    <x v="27"/>
    <x v="83"/>
    <n v="3"/>
    <n v="1"/>
  </r>
  <r>
    <x v="27"/>
    <x v="78"/>
    <n v="4"/>
    <n v="3"/>
  </r>
  <r>
    <x v="27"/>
    <x v="90"/>
    <n v="5"/>
    <s v="圏外"/>
  </r>
  <r>
    <x v="27"/>
    <x v="91"/>
    <n v="6"/>
    <s v="圏外"/>
  </r>
  <r>
    <x v="27"/>
    <x v="89"/>
    <n v="7"/>
    <n v="10"/>
  </r>
  <r>
    <x v="27"/>
    <x v="44"/>
    <n v="8"/>
    <s v="圏外"/>
  </r>
  <r>
    <x v="27"/>
    <x v="51"/>
    <n v="9"/>
    <s v="圏外"/>
  </r>
  <r>
    <x v="27"/>
    <x v="71"/>
    <n v="10"/>
    <s v="圏外"/>
  </r>
  <r>
    <x v="28"/>
    <x v="92"/>
    <n v="1"/>
    <s v="圏外"/>
  </r>
  <r>
    <x v="28"/>
    <x v="93"/>
    <n v="2"/>
    <s v="圏外"/>
  </r>
  <r>
    <x v="28"/>
    <x v="94"/>
    <n v="3"/>
    <s v="圏外"/>
  </r>
  <r>
    <x v="28"/>
    <x v="86"/>
    <n v="4"/>
    <n v="1"/>
  </r>
  <r>
    <x v="28"/>
    <x v="82"/>
    <n v="5"/>
    <n v="2"/>
  </r>
  <r>
    <x v="28"/>
    <x v="78"/>
    <n v="6"/>
    <n v="4"/>
  </r>
  <r>
    <x v="28"/>
    <x v="91"/>
    <n v="7"/>
    <n v="6"/>
  </r>
  <r>
    <x v="28"/>
    <x v="95"/>
    <n v="8"/>
    <s v="圏外"/>
  </r>
  <r>
    <x v="28"/>
    <x v="96"/>
    <n v="9"/>
    <s v="圏外"/>
  </r>
  <r>
    <x v="28"/>
    <x v="74"/>
    <n v="10"/>
    <s v="圏外"/>
  </r>
  <r>
    <x v="29"/>
    <x v="92"/>
    <n v="1"/>
    <n v="1"/>
  </r>
  <r>
    <x v="29"/>
    <x v="97"/>
    <n v="2"/>
    <s v="圏外"/>
  </r>
  <r>
    <x v="29"/>
    <x v="98"/>
    <n v="3"/>
    <s v="圏外"/>
  </r>
  <r>
    <x v="29"/>
    <x v="99"/>
    <n v="4"/>
    <s v="圏外"/>
  </r>
  <r>
    <x v="29"/>
    <x v="93"/>
    <n v="5"/>
    <n v="2"/>
  </r>
  <r>
    <x v="29"/>
    <x v="100"/>
    <n v="6"/>
    <s v="圏外"/>
  </r>
  <r>
    <x v="29"/>
    <x v="101"/>
    <n v="7"/>
    <s v="圏外"/>
  </r>
  <r>
    <x v="29"/>
    <x v="102"/>
    <n v="8"/>
    <s v="圏外"/>
  </r>
  <r>
    <x v="29"/>
    <x v="82"/>
    <n v="9"/>
    <n v="5"/>
  </r>
  <r>
    <x v="29"/>
    <x v="103"/>
    <n v="10"/>
    <s v="圏外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x v="0"/>
    <x v="0"/>
    <n v="1"/>
    <m/>
  </r>
  <r>
    <x v="0"/>
    <x v="1"/>
    <n v="2"/>
    <m/>
  </r>
  <r>
    <x v="0"/>
    <x v="2"/>
    <n v="3"/>
    <m/>
  </r>
  <r>
    <x v="0"/>
    <x v="3"/>
    <n v="4"/>
    <m/>
  </r>
  <r>
    <x v="0"/>
    <x v="4"/>
    <n v="5"/>
    <m/>
  </r>
  <r>
    <x v="0"/>
    <x v="5"/>
    <n v="6"/>
    <m/>
  </r>
  <r>
    <x v="0"/>
    <x v="6"/>
    <n v="7"/>
    <m/>
  </r>
  <r>
    <x v="0"/>
    <x v="7"/>
    <n v="8"/>
    <m/>
  </r>
  <r>
    <x v="0"/>
    <x v="8"/>
    <n v="9"/>
    <m/>
  </r>
  <r>
    <x v="0"/>
    <x v="9"/>
    <n v="10"/>
    <m/>
  </r>
  <r>
    <x v="1"/>
    <x v="2"/>
    <n v="1"/>
    <m/>
  </r>
  <r>
    <x v="1"/>
    <x v="1"/>
    <n v="2"/>
    <n v="2"/>
  </r>
  <r>
    <x v="1"/>
    <x v="0"/>
    <n v="3"/>
    <n v="1"/>
  </r>
  <r>
    <x v="1"/>
    <x v="3"/>
    <n v="4"/>
    <n v="4"/>
  </r>
  <r>
    <x v="1"/>
    <x v="4"/>
    <n v="5"/>
    <n v="5"/>
  </r>
  <r>
    <x v="1"/>
    <x v="10"/>
    <n v="6"/>
    <s v="圏外"/>
  </r>
  <r>
    <x v="1"/>
    <x v="5"/>
    <n v="7"/>
    <n v="6"/>
  </r>
  <r>
    <x v="1"/>
    <x v="7"/>
    <n v="8"/>
    <n v="8"/>
  </r>
  <r>
    <x v="1"/>
    <x v="6"/>
    <n v="9"/>
    <n v="7"/>
  </r>
  <r>
    <x v="1"/>
    <x v="8"/>
    <n v="10"/>
    <n v="9"/>
  </r>
  <r>
    <x v="2"/>
    <x v="10"/>
    <n v="1"/>
    <n v="6"/>
  </r>
  <r>
    <x v="2"/>
    <x v="2"/>
    <n v="2"/>
    <n v="1"/>
  </r>
  <r>
    <x v="2"/>
    <x v="1"/>
    <n v="3"/>
    <n v="2"/>
  </r>
  <r>
    <x v="2"/>
    <x v="0"/>
    <n v="4"/>
    <n v="3"/>
  </r>
  <r>
    <x v="2"/>
    <x v="3"/>
    <n v="5"/>
    <n v="4"/>
  </r>
  <r>
    <x v="2"/>
    <x v="4"/>
    <n v="6"/>
    <n v="5"/>
  </r>
  <r>
    <x v="2"/>
    <x v="7"/>
    <n v="7"/>
    <n v="8"/>
  </r>
  <r>
    <x v="2"/>
    <x v="5"/>
    <n v="8"/>
    <n v="7"/>
  </r>
  <r>
    <x v="2"/>
    <x v="11"/>
    <n v="9"/>
    <s v="圏外"/>
  </r>
  <r>
    <x v="2"/>
    <x v="12"/>
    <n v="10"/>
    <s v="圏外"/>
  </r>
  <r>
    <x v="3"/>
    <x v="10"/>
    <n v="1"/>
    <n v="1"/>
  </r>
  <r>
    <x v="3"/>
    <x v="2"/>
    <n v="2"/>
    <n v="2"/>
  </r>
  <r>
    <x v="3"/>
    <x v="1"/>
    <n v="3"/>
    <n v="3"/>
  </r>
  <r>
    <x v="3"/>
    <x v="0"/>
    <n v="4"/>
    <n v="4"/>
  </r>
  <r>
    <x v="3"/>
    <x v="4"/>
    <n v="5"/>
    <n v="6"/>
  </r>
  <r>
    <x v="3"/>
    <x v="7"/>
    <n v="6"/>
    <n v="7"/>
  </r>
  <r>
    <x v="3"/>
    <x v="11"/>
    <n v="7"/>
    <n v="9"/>
  </r>
  <r>
    <x v="3"/>
    <x v="12"/>
    <n v="8"/>
    <n v="10"/>
  </r>
  <r>
    <x v="3"/>
    <x v="5"/>
    <n v="9"/>
    <n v="8"/>
  </r>
  <r>
    <x v="3"/>
    <x v="3"/>
    <n v="10"/>
    <n v="5"/>
  </r>
  <r>
    <x v="4"/>
    <x v="10"/>
    <n v="1"/>
    <n v="1"/>
  </r>
  <r>
    <x v="4"/>
    <x v="1"/>
    <n v="2"/>
    <n v="2"/>
  </r>
  <r>
    <x v="4"/>
    <x v="2"/>
    <n v="3"/>
    <n v="1"/>
  </r>
  <r>
    <x v="4"/>
    <x v="7"/>
    <n v="4"/>
    <n v="8"/>
  </r>
  <r>
    <x v="4"/>
    <x v="0"/>
    <n v="5"/>
    <n v="3"/>
  </r>
  <r>
    <x v="4"/>
    <x v="4"/>
    <n v="6"/>
    <n v="5"/>
  </r>
  <r>
    <x v="4"/>
    <x v="11"/>
    <n v="7"/>
    <s v="圏外"/>
  </r>
  <r>
    <x v="4"/>
    <x v="12"/>
    <n v="8"/>
    <s v="圏外"/>
  </r>
  <r>
    <x v="4"/>
    <x v="5"/>
    <n v="9"/>
    <n v="7"/>
  </r>
  <r>
    <x v="4"/>
    <x v="13"/>
    <n v="10"/>
    <s v="圏外"/>
  </r>
  <r>
    <x v="5"/>
    <x v="10"/>
    <n v="1"/>
    <n v="1"/>
  </r>
  <r>
    <x v="5"/>
    <x v="1"/>
    <n v="2"/>
    <n v="2"/>
  </r>
  <r>
    <x v="5"/>
    <x v="2"/>
    <n v="3"/>
    <n v="3"/>
  </r>
  <r>
    <x v="5"/>
    <x v="7"/>
    <n v="4"/>
    <n v="4"/>
  </r>
  <r>
    <x v="5"/>
    <x v="0"/>
    <n v="5"/>
    <n v="5"/>
  </r>
  <r>
    <x v="5"/>
    <x v="4"/>
    <n v="6"/>
    <n v="6"/>
  </r>
  <r>
    <x v="5"/>
    <x v="11"/>
    <n v="7"/>
    <n v="7"/>
  </r>
  <r>
    <x v="5"/>
    <x v="12"/>
    <n v="8"/>
    <n v="8"/>
  </r>
  <r>
    <x v="5"/>
    <x v="5"/>
    <n v="9"/>
    <n v="9"/>
  </r>
  <r>
    <x v="5"/>
    <x v="13"/>
    <n v="10"/>
    <n v="10"/>
  </r>
  <r>
    <x v="6"/>
    <x v="14"/>
    <n v="1"/>
    <s v="圏外"/>
  </r>
  <r>
    <x v="6"/>
    <x v="1"/>
    <n v="2"/>
    <n v="2"/>
  </r>
  <r>
    <x v="6"/>
    <x v="2"/>
    <n v="3"/>
    <n v="3"/>
  </r>
  <r>
    <x v="6"/>
    <x v="10"/>
    <n v="4"/>
    <n v="1"/>
  </r>
  <r>
    <x v="6"/>
    <x v="7"/>
    <n v="5"/>
    <n v="4"/>
  </r>
  <r>
    <x v="6"/>
    <x v="0"/>
    <n v="6"/>
    <n v="5"/>
  </r>
  <r>
    <x v="6"/>
    <x v="4"/>
    <n v="7"/>
    <n v="6"/>
  </r>
  <r>
    <x v="6"/>
    <x v="11"/>
    <n v="8"/>
    <n v="7"/>
  </r>
  <r>
    <x v="6"/>
    <x v="5"/>
    <n v="9"/>
    <n v="9"/>
  </r>
  <r>
    <x v="6"/>
    <x v="12"/>
    <n v="10"/>
    <n v="8"/>
  </r>
  <r>
    <x v="7"/>
    <x v="14"/>
    <n v="1"/>
    <n v="1"/>
  </r>
  <r>
    <x v="7"/>
    <x v="1"/>
    <n v="2"/>
    <n v="2"/>
  </r>
  <r>
    <x v="7"/>
    <x v="2"/>
    <n v="3"/>
    <n v="3"/>
  </r>
  <r>
    <x v="7"/>
    <x v="7"/>
    <n v="4"/>
    <n v="5"/>
  </r>
  <r>
    <x v="7"/>
    <x v="12"/>
    <n v="5"/>
    <n v="10"/>
  </r>
  <r>
    <x v="7"/>
    <x v="0"/>
    <n v="6"/>
    <n v="6"/>
  </r>
  <r>
    <x v="7"/>
    <x v="15"/>
    <n v="7"/>
    <s v="圏外"/>
  </r>
  <r>
    <x v="7"/>
    <x v="4"/>
    <n v="8"/>
    <n v="7"/>
  </r>
  <r>
    <x v="7"/>
    <x v="5"/>
    <n v="9"/>
    <n v="9"/>
  </r>
  <r>
    <x v="7"/>
    <x v="16"/>
    <n v="10"/>
    <s v="圏外"/>
  </r>
  <r>
    <x v="8"/>
    <x v="14"/>
    <n v="1"/>
    <n v="1"/>
  </r>
  <r>
    <x v="8"/>
    <x v="1"/>
    <n v="2"/>
    <n v="2"/>
  </r>
  <r>
    <x v="8"/>
    <x v="2"/>
    <n v="3"/>
    <n v="3"/>
  </r>
  <r>
    <x v="8"/>
    <x v="15"/>
    <n v="4"/>
    <n v="7"/>
  </r>
  <r>
    <x v="8"/>
    <x v="7"/>
    <n v="5"/>
    <n v="4"/>
  </r>
  <r>
    <x v="8"/>
    <x v="12"/>
    <n v="6"/>
    <n v="5"/>
  </r>
  <r>
    <x v="8"/>
    <x v="17"/>
    <n v="7"/>
    <s v="圏外"/>
  </r>
  <r>
    <x v="8"/>
    <x v="0"/>
    <n v="8"/>
    <n v="6"/>
  </r>
  <r>
    <x v="8"/>
    <x v="18"/>
    <n v="9"/>
    <s v="圏外"/>
  </r>
  <r>
    <x v="8"/>
    <x v="19"/>
    <n v="10"/>
    <s v="圏外"/>
  </r>
  <r>
    <x v="9"/>
    <x v="14"/>
    <n v="1"/>
    <n v="1"/>
  </r>
  <r>
    <x v="9"/>
    <x v="1"/>
    <n v="2"/>
    <n v="2"/>
  </r>
  <r>
    <x v="9"/>
    <x v="15"/>
    <n v="3"/>
    <n v="4"/>
  </r>
  <r>
    <x v="9"/>
    <x v="20"/>
    <n v="4"/>
    <s v="圏外"/>
  </r>
  <r>
    <x v="9"/>
    <x v="2"/>
    <n v="5"/>
    <n v="3"/>
  </r>
  <r>
    <x v="9"/>
    <x v="7"/>
    <n v="6"/>
    <n v="5"/>
  </r>
  <r>
    <x v="9"/>
    <x v="12"/>
    <n v="7"/>
    <n v="6"/>
  </r>
  <r>
    <x v="9"/>
    <x v="0"/>
    <n v="8"/>
    <n v="8"/>
  </r>
  <r>
    <x v="9"/>
    <x v="18"/>
    <n v="9"/>
    <n v="9"/>
  </r>
  <r>
    <x v="9"/>
    <x v="16"/>
    <n v="10"/>
    <s v="圏外"/>
  </r>
  <r>
    <x v="10"/>
    <x v="14"/>
    <n v="1"/>
    <n v="1"/>
  </r>
  <r>
    <x v="10"/>
    <x v="1"/>
    <n v="2"/>
    <n v="2"/>
  </r>
  <r>
    <x v="10"/>
    <x v="20"/>
    <n v="3"/>
    <n v="4"/>
  </r>
  <r>
    <x v="10"/>
    <x v="15"/>
    <n v="4"/>
    <n v="3"/>
  </r>
  <r>
    <x v="10"/>
    <x v="7"/>
    <n v="5"/>
    <n v="6"/>
  </r>
  <r>
    <x v="10"/>
    <x v="2"/>
    <n v="6"/>
    <n v="5"/>
  </r>
  <r>
    <x v="10"/>
    <x v="12"/>
    <n v="7"/>
    <n v="7"/>
  </r>
  <r>
    <x v="10"/>
    <x v="0"/>
    <n v="8"/>
    <n v="8"/>
  </r>
  <r>
    <x v="10"/>
    <x v="16"/>
    <n v="9"/>
    <n v="10"/>
  </r>
  <r>
    <x v="10"/>
    <x v="18"/>
    <n v="10"/>
    <n v="9"/>
  </r>
  <r>
    <x v="11"/>
    <x v="14"/>
    <n v="1"/>
    <n v="1"/>
  </r>
  <r>
    <x v="11"/>
    <x v="1"/>
    <n v="2"/>
    <n v="2"/>
  </r>
  <r>
    <x v="11"/>
    <x v="20"/>
    <n v="3"/>
    <n v="3"/>
  </r>
  <r>
    <x v="11"/>
    <x v="15"/>
    <n v="4"/>
    <n v="4"/>
  </r>
  <r>
    <x v="11"/>
    <x v="7"/>
    <n v="5"/>
    <n v="5"/>
  </r>
  <r>
    <x v="11"/>
    <x v="2"/>
    <n v="6"/>
    <n v="6"/>
  </r>
  <r>
    <x v="11"/>
    <x v="12"/>
    <n v="7"/>
    <n v="7"/>
  </r>
  <r>
    <x v="11"/>
    <x v="16"/>
    <n v="8"/>
    <n v="9"/>
  </r>
  <r>
    <x v="11"/>
    <x v="0"/>
    <n v="9"/>
    <n v="8"/>
  </r>
  <r>
    <x v="11"/>
    <x v="19"/>
    <n v="10"/>
    <s v="圏外"/>
  </r>
  <r>
    <x v="12"/>
    <x v="14"/>
    <n v="1"/>
    <n v="1"/>
  </r>
  <r>
    <x v="12"/>
    <x v="1"/>
    <n v="2"/>
    <n v="2"/>
  </r>
  <r>
    <x v="12"/>
    <x v="20"/>
    <n v="3"/>
    <n v="3"/>
  </r>
  <r>
    <x v="12"/>
    <x v="15"/>
    <n v="4"/>
    <n v="4"/>
  </r>
  <r>
    <x v="12"/>
    <x v="7"/>
    <n v="5"/>
    <n v="5"/>
  </r>
  <r>
    <x v="12"/>
    <x v="12"/>
    <n v="6"/>
    <n v="7"/>
  </r>
  <r>
    <x v="12"/>
    <x v="2"/>
    <n v="7"/>
    <n v="6"/>
  </r>
  <r>
    <x v="12"/>
    <x v="0"/>
    <n v="8"/>
    <n v="9"/>
  </r>
  <r>
    <x v="12"/>
    <x v="16"/>
    <n v="9"/>
    <n v="8"/>
  </r>
  <r>
    <x v="12"/>
    <x v="19"/>
    <n v="10"/>
    <n v="10"/>
  </r>
  <r>
    <x v="13"/>
    <x v="14"/>
    <n v="1"/>
    <n v="1"/>
  </r>
  <r>
    <x v="13"/>
    <x v="1"/>
    <n v="2"/>
    <n v="2"/>
  </r>
  <r>
    <x v="13"/>
    <x v="20"/>
    <n v="3"/>
    <n v="3"/>
  </r>
  <r>
    <x v="13"/>
    <x v="15"/>
    <n v="4"/>
    <n v="4"/>
  </r>
  <r>
    <x v="13"/>
    <x v="7"/>
    <n v="5"/>
    <n v="5"/>
  </r>
  <r>
    <x v="13"/>
    <x v="12"/>
    <n v="6"/>
    <n v="6"/>
  </r>
  <r>
    <x v="13"/>
    <x v="21"/>
    <n v="7"/>
    <s v="圏外"/>
  </r>
  <r>
    <x v="13"/>
    <x v="22"/>
    <n v="8"/>
    <s v="圏外"/>
  </r>
  <r>
    <x v="13"/>
    <x v="23"/>
    <n v="9"/>
    <s v="圏外"/>
  </r>
  <r>
    <x v="13"/>
    <x v="16"/>
    <n v="10"/>
    <n v="9"/>
  </r>
  <r>
    <x v="14"/>
    <x v="14"/>
    <n v="1"/>
    <n v="1"/>
  </r>
  <r>
    <x v="14"/>
    <x v="21"/>
    <n v="2"/>
    <n v="7"/>
  </r>
  <r>
    <x v="14"/>
    <x v="1"/>
    <n v="3"/>
    <n v="2"/>
  </r>
  <r>
    <x v="14"/>
    <x v="24"/>
    <n v="4"/>
    <s v="圏外"/>
  </r>
  <r>
    <x v="14"/>
    <x v="25"/>
    <n v="5"/>
    <s v="圏外"/>
  </r>
  <r>
    <x v="14"/>
    <x v="20"/>
    <n v="6"/>
    <n v="3"/>
  </r>
  <r>
    <x v="14"/>
    <x v="15"/>
    <n v="7"/>
    <n v="4"/>
  </r>
  <r>
    <x v="14"/>
    <x v="7"/>
    <n v="8"/>
    <n v="5"/>
  </r>
  <r>
    <x v="14"/>
    <x v="12"/>
    <n v="9"/>
    <n v="6"/>
  </r>
  <r>
    <x v="14"/>
    <x v="22"/>
    <n v="10"/>
    <n v="8"/>
  </r>
  <r>
    <x v="15"/>
    <x v="24"/>
    <n v="1"/>
    <n v="4"/>
  </r>
  <r>
    <x v="15"/>
    <x v="21"/>
    <n v="2"/>
    <n v="2"/>
  </r>
  <r>
    <x v="15"/>
    <x v="14"/>
    <n v="3"/>
    <n v="1"/>
  </r>
  <r>
    <x v="15"/>
    <x v="25"/>
    <n v="4"/>
    <n v="5"/>
  </r>
  <r>
    <x v="15"/>
    <x v="1"/>
    <n v="5"/>
    <n v="3"/>
  </r>
  <r>
    <x v="15"/>
    <x v="20"/>
    <n v="6"/>
    <n v="6"/>
  </r>
  <r>
    <x v="15"/>
    <x v="26"/>
    <n v="7"/>
    <s v="圏外"/>
  </r>
  <r>
    <x v="15"/>
    <x v="7"/>
    <n v="8"/>
    <n v="8"/>
  </r>
  <r>
    <x v="15"/>
    <x v="27"/>
    <n v="9"/>
    <s v="圏外"/>
  </r>
  <r>
    <x v="15"/>
    <x v="12"/>
    <n v="10"/>
    <n v="9"/>
  </r>
  <r>
    <x v="16"/>
    <x v="21"/>
    <n v="1"/>
    <n v="2"/>
  </r>
  <r>
    <x v="16"/>
    <x v="24"/>
    <n v="2"/>
    <n v="1"/>
  </r>
  <r>
    <x v="16"/>
    <x v="14"/>
    <n v="3"/>
    <n v="3"/>
  </r>
  <r>
    <x v="16"/>
    <x v="25"/>
    <n v="4"/>
    <n v="4"/>
  </r>
  <r>
    <x v="16"/>
    <x v="1"/>
    <n v="5"/>
    <n v="5"/>
  </r>
  <r>
    <x v="16"/>
    <x v="26"/>
    <n v="6"/>
    <n v="7"/>
  </r>
  <r>
    <x v="16"/>
    <x v="27"/>
    <n v="7"/>
    <n v="9"/>
  </r>
  <r>
    <x v="16"/>
    <x v="20"/>
    <n v="8"/>
    <n v="6"/>
  </r>
  <r>
    <x v="16"/>
    <x v="7"/>
    <n v="9"/>
    <n v="8"/>
  </r>
  <r>
    <x v="16"/>
    <x v="12"/>
    <n v="10"/>
    <n v="10"/>
  </r>
  <r>
    <x v="17"/>
    <x v="21"/>
    <n v="1"/>
    <n v="1"/>
  </r>
  <r>
    <x v="17"/>
    <x v="24"/>
    <n v="2"/>
    <n v="2"/>
  </r>
  <r>
    <x v="17"/>
    <x v="25"/>
    <n v="3"/>
    <n v="4"/>
  </r>
  <r>
    <x v="17"/>
    <x v="14"/>
    <n v="4"/>
    <n v="3"/>
  </r>
  <r>
    <x v="17"/>
    <x v="1"/>
    <n v="5"/>
    <n v="5"/>
  </r>
  <r>
    <x v="17"/>
    <x v="27"/>
    <n v="6"/>
    <n v="7"/>
  </r>
  <r>
    <x v="17"/>
    <x v="20"/>
    <n v="7"/>
    <n v="8"/>
  </r>
  <r>
    <x v="17"/>
    <x v="26"/>
    <n v="8"/>
    <n v="6"/>
  </r>
  <r>
    <x v="17"/>
    <x v="7"/>
    <n v="9"/>
    <n v="9"/>
  </r>
  <r>
    <x v="17"/>
    <x v="12"/>
    <n v="10"/>
    <n v="10"/>
  </r>
  <r>
    <x v="18"/>
    <x v="21"/>
    <n v="1"/>
    <n v="1"/>
  </r>
  <r>
    <x v="18"/>
    <x v="24"/>
    <n v="2"/>
    <n v="2"/>
  </r>
  <r>
    <x v="18"/>
    <x v="1"/>
    <n v="3"/>
    <n v="5"/>
  </r>
  <r>
    <x v="18"/>
    <x v="28"/>
    <n v="4"/>
    <s v="圏外"/>
  </r>
  <r>
    <x v="18"/>
    <x v="14"/>
    <n v="5"/>
    <n v="4"/>
  </r>
  <r>
    <x v="18"/>
    <x v="25"/>
    <n v="6"/>
    <n v="3"/>
  </r>
  <r>
    <x v="18"/>
    <x v="27"/>
    <n v="7"/>
    <n v="6"/>
  </r>
  <r>
    <x v="18"/>
    <x v="20"/>
    <n v="8"/>
    <n v="7"/>
  </r>
  <r>
    <x v="18"/>
    <x v="26"/>
    <n v="9"/>
    <n v="8"/>
  </r>
  <r>
    <x v="18"/>
    <x v="7"/>
    <n v="10"/>
    <n v="9"/>
  </r>
  <r>
    <x v="19"/>
    <x v="21"/>
    <n v="1"/>
    <n v="1"/>
  </r>
  <r>
    <x v="19"/>
    <x v="28"/>
    <n v="2"/>
    <n v="4"/>
  </r>
  <r>
    <x v="19"/>
    <x v="1"/>
    <n v="3"/>
    <n v="3"/>
  </r>
  <r>
    <x v="19"/>
    <x v="14"/>
    <n v="4"/>
    <n v="5"/>
  </r>
  <r>
    <x v="19"/>
    <x v="24"/>
    <n v="5"/>
    <n v="2"/>
  </r>
  <r>
    <x v="19"/>
    <x v="29"/>
    <n v="6"/>
    <s v="圏外"/>
  </r>
  <r>
    <x v="19"/>
    <x v="25"/>
    <n v="7"/>
    <n v="6"/>
  </r>
  <r>
    <x v="19"/>
    <x v="27"/>
    <n v="8"/>
    <n v="7"/>
  </r>
  <r>
    <x v="19"/>
    <x v="30"/>
    <n v="9"/>
    <s v="圏外"/>
  </r>
  <r>
    <x v="19"/>
    <x v="26"/>
    <n v="10"/>
    <n v="9"/>
  </r>
  <r>
    <x v="20"/>
    <x v="21"/>
    <n v="1"/>
    <n v="1"/>
  </r>
  <r>
    <x v="20"/>
    <x v="28"/>
    <n v="2"/>
    <n v="2"/>
  </r>
  <r>
    <x v="20"/>
    <x v="1"/>
    <n v="3"/>
    <n v="3"/>
  </r>
  <r>
    <x v="20"/>
    <x v="14"/>
    <n v="4"/>
    <n v="4"/>
  </r>
  <r>
    <x v="20"/>
    <x v="24"/>
    <n v="5"/>
    <n v="5"/>
  </r>
  <r>
    <x v="20"/>
    <x v="29"/>
    <n v="6"/>
    <n v="6"/>
  </r>
  <r>
    <x v="20"/>
    <x v="27"/>
    <n v="7"/>
    <n v="8"/>
  </r>
  <r>
    <x v="20"/>
    <x v="25"/>
    <n v="8"/>
    <n v="7"/>
  </r>
  <r>
    <x v="20"/>
    <x v="30"/>
    <n v="9"/>
    <n v="9"/>
  </r>
  <r>
    <x v="20"/>
    <x v="7"/>
    <n v="10"/>
    <s v="圏外"/>
  </r>
  <r>
    <x v="21"/>
    <x v="21"/>
    <n v="1"/>
    <n v="1"/>
  </r>
  <r>
    <x v="21"/>
    <x v="28"/>
    <n v="2"/>
    <n v="2"/>
  </r>
  <r>
    <x v="21"/>
    <x v="1"/>
    <n v="3"/>
    <n v="3"/>
  </r>
  <r>
    <x v="21"/>
    <x v="14"/>
    <n v="4"/>
    <n v="4"/>
  </r>
  <r>
    <x v="21"/>
    <x v="31"/>
    <n v="5"/>
    <s v="圏外"/>
  </r>
  <r>
    <x v="21"/>
    <x v="29"/>
    <n v="6"/>
    <n v="6"/>
  </r>
  <r>
    <x v="21"/>
    <x v="25"/>
    <n v="7"/>
    <n v="8"/>
  </r>
  <r>
    <x v="21"/>
    <x v="27"/>
    <n v="8"/>
    <n v="7"/>
  </r>
  <r>
    <x v="21"/>
    <x v="7"/>
    <n v="9"/>
    <n v="10"/>
  </r>
  <r>
    <x v="21"/>
    <x v="19"/>
    <n v="10"/>
    <s v="圏外"/>
  </r>
  <r>
    <x v="22"/>
    <x v="21"/>
    <n v="1"/>
    <n v="1"/>
  </r>
  <r>
    <x v="22"/>
    <x v="1"/>
    <n v="2"/>
    <n v="3"/>
  </r>
  <r>
    <x v="22"/>
    <x v="28"/>
    <n v="3"/>
    <n v="2"/>
  </r>
  <r>
    <x v="22"/>
    <x v="31"/>
    <n v="4"/>
    <n v="5"/>
  </r>
  <r>
    <x v="22"/>
    <x v="14"/>
    <n v="5"/>
    <n v="4"/>
  </r>
  <r>
    <x v="22"/>
    <x v="29"/>
    <n v="6"/>
    <n v="6"/>
  </r>
  <r>
    <x v="22"/>
    <x v="7"/>
    <n v="7"/>
    <n v="9"/>
  </r>
  <r>
    <x v="22"/>
    <x v="25"/>
    <n v="8"/>
    <n v="7"/>
  </r>
  <r>
    <x v="22"/>
    <x v="19"/>
    <n v="9"/>
    <n v="10"/>
  </r>
  <r>
    <x v="22"/>
    <x v="12"/>
    <n v="10"/>
    <s v="圏外"/>
  </r>
  <r>
    <x v="23"/>
    <x v="21"/>
    <n v="1"/>
    <n v="1"/>
  </r>
  <r>
    <x v="23"/>
    <x v="1"/>
    <n v="2"/>
    <n v="2"/>
  </r>
  <r>
    <x v="23"/>
    <x v="31"/>
    <n v="3"/>
    <n v="4"/>
  </r>
  <r>
    <x v="23"/>
    <x v="28"/>
    <n v="4"/>
    <n v="3"/>
  </r>
  <r>
    <x v="23"/>
    <x v="14"/>
    <n v="5"/>
    <n v="5"/>
  </r>
  <r>
    <x v="23"/>
    <x v="7"/>
    <n v="6"/>
    <n v="7"/>
  </r>
  <r>
    <x v="23"/>
    <x v="25"/>
    <n v="7"/>
    <n v="8"/>
  </r>
  <r>
    <x v="23"/>
    <x v="29"/>
    <n v="8"/>
    <n v="6"/>
  </r>
  <r>
    <x v="23"/>
    <x v="19"/>
    <n v="9"/>
    <n v="9"/>
  </r>
  <r>
    <x v="23"/>
    <x v="12"/>
    <n v="10"/>
    <n v="10"/>
  </r>
  <r>
    <x v="24"/>
    <x v="21"/>
    <n v="1"/>
    <n v="1"/>
  </r>
  <r>
    <x v="24"/>
    <x v="1"/>
    <n v="2"/>
    <n v="2"/>
  </r>
  <r>
    <x v="24"/>
    <x v="31"/>
    <n v="3"/>
    <n v="3"/>
  </r>
  <r>
    <x v="24"/>
    <x v="28"/>
    <n v="4"/>
    <n v="4"/>
  </r>
  <r>
    <x v="24"/>
    <x v="14"/>
    <n v="5"/>
    <n v="5"/>
  </r>
  <r>
    <x v="24"/>
    <x v="7"/>
    <n v="6"/>
    <n v="6"/>
  </r>
  <r>
    <x v="24"/>
    <x v="32"/>
    <n v="7"/>
    <s v="圏外"/>
  </r>
  <r>
    <x v="24"/>
    <x v="25"/>
    <n v="8"/>
    <n v="7"/>
  </r>
  <r>
    <x v="24"/>
    <x v="19"/>
    <n v="9"/>
    <n v="9"/>
  </r>
  <r>
    <x v="24"/>
    <x v="12"/>
    <n v="10"/>
    <n v="10"/>
  </r>
  <r>
    <x v="25"/>
    <x v="21"/>
    <n v="1"/>
    <n v="1"/>
  </r>
  <r>
    <x v="25"/>
    <x v="1"/>
    <n v="2"/>
    <n v="2"/>
  </r>
  <r>
    <x v="25"/>
    <x v="31"/>
    <n v="3"/>
    <n v="3"/>
  </r>
  <r>
    <x v="25"/>
    <x v="28"/>
    <n v="4"/>
    <n v="4"/>
  </r>
  <r>
    <x v="25"/>
    <x v="14"/>
    <n v="5"/>
    <n v="5"/>
  </r>
  <r>
    <x v="25"/>
    <x v="32"/>
    <n v="6"/>
    <n v="7"/>
  </r>
  <r>
    <x v="25"/>
    <x v="7"/>
    <n v="7"/>
    <n v="6"/>
  </r>
  <r>
    <x v="25"/>
    <x v="33"/>
    <n v="8"/>
    <s v="圏外"/>
  </r>
  <r>
    <x v="25"/>
    <x v="19"/>
    <n v="9"/>
    <n v="9"/>
  </r>
  <r>
    <x v="25"/>
    <x v="25"/>
    <n v="10"/>
    <n v="8"/>
  </r>
  <r>
    <x v="26"/>
    <x v="21"/>
    <n v="1"/>
    <n v="1"/>
  </r>
  <r>
    <x v="26"/>
    <x v="1"/>
    <n v="2"/>
    <n v="2"/>
  </r>
  <r>
    <x v="26"/>
    <x v="33"/>
    <n v="3"/>
    <n v="8"/>
  </r>
  <r>
    <x v="26"/>
    <x v="14"/>
    <n v="4"/>
    <n v="5"/>
  </r>
  <r>
    <x v="26"/>
    <x v="28"/>
    <n v="5"/>
    <n v="4"/>
  </r>
  <r>
    <x v="26"/>
    <x v="31"/>
    <n v="6"/>
    <n v="3"/>
  </r>
  <r>
    <x v="26"/>
    <x v="32"/>
    <n v="7"/>
    <n v="6"/>
  </r>
  <r>
    <x v="26"/>
    <x v="7"/>
    <n v="8"/>
    <n v="7"/>
  </r>
  <r>
    <x v="26"/>
    <x v="19"/>
    <n v="9"/>
    <n v="9"/>
  </r>
  <r>
    <x v="26"/>
    <x v="12"/>
    <n v="10"/>
    <s v="圏外"/>
  </r>
  <r>
    <x v="27"/>
    <x v="34"/>
    <n v="1"/>
    <s v="圏外"/>
  </r>
  <r>
    <x v="27"/>
    <x v="21"/>
    <n v="2"/>
    <n v="1"/>
  </r>
  <r>
    <x v="27"/>
    <x v="1"/>
    <n v="3"/>
    <n v="2"/>
  </r>
  <r>
    <x v="27"/>
    <x v="33"/>
    <n v="4"/>
    <n v="3"/>
  </r>
  <r>
    <x v="27"/>
    <x v="14"/>
    <n v="5"/>
    <n v="4"/>
  </r>
  <r>
    <x v="27"/>
    <x v="7"/>
    <n v="6"/>
    <n v="8"/>
  </r>
  <r>
    <x v="27"/>
    <x v="28"/>
    <n v="7"/>
    <n v="5"/>
  </r>
  <r>
    <x v="27"/>
    <x v="31"/>
    <n v="8"/>
    <n v="6"/>
  </r>
  <r>
    <x v="27"/>
    <x v="19"/>
    <n v="9"/>
    <n v="9"/>
  </r>
  <r>
    <x v="27"/>
    <x v="32"/>
    <n v="10"/>
    <n v="7"/>
  </r>
  <r>
    <x v="28"/>
    <x v="34"/>
    <n v="1"/>
    <n v="1"/>
  </r>
  <r>
    <x v="28"/>
    <x v="21"/>
    <n v="2"/>
    <n v="2"/>
  </r>
  <r>
    <x v="28"/>
    <x v="1"/>
    <n v="3"/>
    <n v="3"/>
  </r>
  <r>
    <x v="28"/>
    <x v="33"/>
    <n v="4"/>
    <n v="4"/>
  </r>
  <r>
    <x v="28"/>
    <x v="14"/>
    <n v="5"/>
    <n v="5"/>
  </r>
  <r>
    <x v="28"/>
    <x v="7"/>
    <n v="6"/>
    <n v="6"/>
  </r>
  <r>
    <x v="28"/>
    <x v="28"/>
    <n v="7"/>
    <n v="7"/>
  </r>
  <r>
    <x v="28"/>
    <x v="31"/>
    <n v="8"/>
    <n v="8"/>
  </r>
  <r>
    <x v="28"/>
    <x v="19"/>
    <n v="9"/>
    <n v="9"/>
  </r>
  <r>
    <x v="28"/>
    <x v="12"/>
    <n v="10"/>
    <s v="圏外"/>
  </r>
  <r>
    <x v="29"/>
    <x v="34"/>
    <n v="1"/>
    <n v="1"/>
  </r>
  <r>
    <x v="29"/>
    <x v="1"/>
    <n v="2"/>
    <n v="3"/>
  </r>
  <r>
    <x v="29"/>
    <x v="21"/>
    <n v="3"/>
    <n v="2"/>
  </r>
  <r>
    <x v="29"/>
    <x v="33"/>
    <n v="4"/>
    <n v="4"/>
  </r>
  <r>
    <x v="29"/>
    <x v="14"/>
    <n v="5"/>
    <n v="5"/>
  </r>
  <r>
    <x v="29"/>
    <x v="7"/>
    <n v="6"/>
    <n v="6"/>
  </r>
  <r>
    <x v="29"/>
    <x v="35"/>
    <n v="7"/>
    <s v="圏外"/>
  </r>
  <r>
    <x v="29"/>
    <x v="19"/>
    <n v="8"/>
    <n v="9"/>
  </r>
  <r>
    <x v="29"/>
    <x v="31"/>
    <n v="9"/>
    <n v="8"/>
  </r>
  <r>
    <x v="29"/>
    <x v="28"/>
    <n v="10"/>
    <n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0">
  <r>
    <x v="0"/>
    <x v="0"/>
    <n v="1"/>
    <m/>
  </r>
  <r>
    <x v="0"/>
    <x v="1"/>
    <n v="2"/>
    <m/>
  </r>
  <r>
    <x v="0"/>
    <x v="2"/>
    <n v="3"/>
    <m/>
  </r>
  <r>
    <x v="0"/>
    <x v="3"/>
    <n v="4"/>
    <m/>
  </r>
  <r>
    <x v="0"/>
    <x v="4"/>
    <n v="5"/>
    <m/>
  </r>
  <r>
    <x v="0"/>
    <x v="5"/>
    <n v="6"/>
    <m/>
  </r>
  <r>
    <x v="0"/>
    <x v="6"/>
    <n v="7"/>
    <m/>
  </r>
  <r>
    <x v="0"/>
    <x v="7"/>
    <n v="8"/>
    <m/>
  </r>
  <r>
    <x v="0"/>
    <x v="8"/>
    <n v="9"/>
    <m/>
  </r>
  <r>
    <x v="0"/>
    <x v="9"/>
    <n v="10"/>
    <m/>
  </r>
  <r>
    <x v="1"/>
    <x v="0"/>
    <n v="1"/>
    <n v="1"/>
  </r>
  <r>
    <x v="1"/>
    <x v="1"/>
    <n v="2"/>
    <n v="2"/>
  </r>
  <r>
    <x v="1"/>
    <x v="6"/>
    <n v="3"/>
    <n v="7"/>
  </r>
  <r>
    <x v="1"/>
    <x v="2"/>
    <n v="4"/>
    <n v="3"/>
  </r>
  <r>
    <x v="1"/>
    <x v="4"/>
    <n v="5"/>
    <n v="5"/>
  </r>
  <r>
    <x v="1"/>
    <x v="5"/>
    <n v="6"/>
    <n v="6"/>
  </r>
  <r>
    <x v="1"/>
    <x v="9"/>
    <n v="7"/>
    <n v="10"/>
  </r>
  <r>
    <x v="1"/>
    <x v="3"/>
    <n v="8"/>
    <n v="4"/>
  </r>
  <r>
    <x v="1"/>
    <x v="10"/>
    <n v="9"/>
    <s v="圏外"/>
  </r>
  <r>
    <x v="1"/>
    <x v="8"/>
    <n v="10"/>
    <n v="9"/>
  </r>
  <r>
    <x v="2"/>
    <x v="0"/>
    <n v="1"/>
    <n v="1"/>
  </r>
  <r>
    <x v="2"/>
    <x v="1"/>
    <n v="2"/>
    <n v="2"/>
  </r>
  <r>
    <x v="2"/>
    <x v="6"/>
    <n v="3"/>
    <n v="3"/>
  </r>
  <r>
    <x v="2"/>
    <x v="2"/>
    <n v="4"/>
    <n v="4"/>
  </r>
  <r>
    <x v="2"/>
    <x v="4"/>
    <n v="5"/>
    <n v="5"/>
  </r>
  <r>
    <x v="2"/>
    <x v="5"/>
    <n v="6"/>
    <n v="6"/>
  </r>
  <r>
    <x v="2"/>
    <x v="9"/>
    <n v="7"/>
    <n v="7"/>
  </r>
  <r>
    <x v="2"/>
    <x v="11"/>
    <n v="8"/>
    <s v="圏外"/>
  </r>
  <r>
    <x v="2"/>
    <x v="10"/>
    <n v="9"/>
    <n v="9"/>
  </r>
  <r>
    <x v="2"/>
    <x v="3"/>
    <n v="10"/>
    <n v="8"/>
  </r>
  <r>
    <x v="3"/>
    <x v="0"/>
    <n v="1"/>
    <n v="1"/>
  </r>
  <r>
    <x v="3"/>
    <x v="6"/>
    <n v="2"/>
    <n v="3"/>
  </r>
  <r>
    <x v="3"/>
    <x v="1"/>
    <n v="3"/>
    <n v="2"/>
  </r>
  <r>
    <x v="3"/>
    <x v="2"/>
    <n v="4"/>
    <n v="4"/>
  </r>
  <r>
    <x v="3"/>
    <x v="4"/>
    <n v="5"/>
    <n v="5"/>
  </r>
  <r>
    <x v="3"/>
    <x v="5"/>
    <n v="6"/>
    <n v="6"/>
  </r>
  <r>
    <x v="3"/>
    <x v="11"/>
    <n v="7"/>
    <n v="8"/>
  </r>
  <r>
    <x v="3"/>
    <x v="9"/>
    <n v="8"/>
    <n v="7"/>
  </r>
  <r>
    <x v="3"/>
    <x v="12"/>
    <n v="9"/>
    <s v="圏外"/>
  </r>
  <r>
    <x v="3"/>
    <x v="10"/>
    <n v="10"/>
    <n v="9"/>
  </r>
  <r>
    <x v="4"/>
    <x v="0"/>
    <n v="1"/>
    <n v="1"/>
  </r>
  <r>
    <x v="4"/>
    <x v="6"/>
    <n v="2"/>
    <n v="2"/>
  </r>
  <r>
    <x v="4"/>
    <x v="1"/>
    <n v="3"/>
    <n v="3"/>
  </r>
  <r>
    <x v="4"/>
    <x v="2"/>
    <n v="4"/>
    <n v="4"/>
  </r>
  <r>
    <x v="4"/>
    <x v="4"/>
    <n v="5"/>
    <n v="5"/>
  </r>
  <r>
    <x v="4"/>
    <x v="5"/>
    <n v="6"/>
    <n v="6"/>
  </r>
  <r>
    <x v="4"/>
    <x v="11"/>
    <n v="7"/>
    <n v="7"/>
  </r>
  <r>
    <x v="4"/>
    <x v="9"/>
    <n v="8"/>
    <n v="8"/>
  </r>
  <r>
    <x v="4"/>
    <x v="12"/>
    <n v="9"/>
    <n v="9"/>
  </r>
  <r>
    <x v="4"/>
    <x v="10"/>
    <n v="10"/>
    <n v="10"/>
  </r>
  <r>
    <x v="5"/>
    <x v="0"/>
    <n v="1"/>
    <n v="1"/>
  </r>
  <r>
    <x v="5"/>
    <x v="6"/>
    <n v="2"/>
    <n v="2"/>
  </r>
  <r>
    <x v="5"/>
    <x v="1"/>
    <n v="3"/>
    <n v="3"/>
  </r>
  <r>
    <x v="5"/>
    <x v="2"/>
    <n v="4"/>
    <n v="4"/>
  </r>
  <r>
    <x v="5"/>
    <x v="4"/>
    <n v="5"/>
    <n v="5"/>
  </r>
  <r>
    <x v="5"/>
    <x v="5"/>
    <n v="6"/>
    <n v="6"/>
  </r>
  <r>
    <x v="5"/>
    <x v="11"/>
    <n v="7"/>
    <n v="7"/>
  </r>
  <r>
    <x v="5"/>
    <x v="9"/>
    <n v="8"/>
    <n v="8"/>
  </r>
  <r>
    <x v="5"/>
    <x v="12"/>
    <n v="9"/>
    <n v="9"/>
  </r>
  <r>
    <x v="5"/>
    <x v="10"/>
    <n v="10"/>
    <n v="10"/>
  </r>
  <r>
    <x v="6"/>
    <x v="6"/>
    <n v="1"/>
    <n v="2"/>
  </r>
  <r>
    <x v="6"/>
    <x v="0"/>
    <n v="2"/>
    <n v="1"/>
  </r>
  <r>
    <x v="6"/>
    <x v="1"/>
    <n v="3"/>
    <n v="3"/>
  </r>
  <r>
    <x v="6"/>
    <x v="2"/>
    <n v="4"/>
    <n v="4"/>
  </r>
  <r>
    <x v="6"/>
    <x v="4"/>
    <n v="5"/>
    <n v="5"/>
  </r>
  <r>
    <x v="6"/>
    <x v="11"/>
    <n v="6"/>
    <n v="7"/>
  </r>
  <r>
    <x v="6"/>
    <x v="5"/>
    <n v="7"/>
    <n v="6"/>
  </r>
  <r>
    <x v="6"/>
    <x v="12"/>
    <n v="8"/>
    <n v="9"/>
  </r>
  <r>
    <x v="6"/>
    <x v="9"/>
    <n v="9"/>
    <n v="8"/>
  </r>
  <r>
    <x v="6"/>
    <x v="10"/>
    <n v="10"/>
    <n v="10"/>
  </r>
  <r>
    <x v="7"/>
    <x v="6"/>
    <n v="1"/>
    <n v="1"/>
  </r>
  <r>
    <x v="7"/>
    <x v="2"/>
    <n v="2"/>
    <n v="4"/>
  </r>
  <r>
    <x v="7"/>
    <x v="1"/>
    <n v="3"/>
    <n v="3"/>
  </r>
  <r>
    <x v="7"/>
    <x v="4"/>
    <n v="4"/>
    <n v="5"/>
  </r>
  <r>
    <x v="7"/>
    <x v="12"/>
    <n v="5"/>
    <n v="8"/>
  </r>
  <r>
    <x v="7"/>
    <x v="5"/>
    <n v="6"/>
    <n v="7"/>
  </r>
  <r>
    <x v="7"/>
    <x v="9"/>
    <n v="7"/>
    <n v="9"/>
  </r>
  <r>
    <x v="7"/>
    <x v="0"/>
    <n v="8"/>
    <n v="2"/>
  </r>
  <r>
    <x v="7"/>
    <x v="10"/>
    <n v="9"/>
    <n v="10"/>
  </r>
  <r>
    <x v="7"/>
    <x v="13"/>
    <n v="10"/>
    <s v="圏外"/>
  </r>
  <r>
    <x v="8"/>
    <x v="6"/>
    <n v="1"/>
    <n v="1"/>
  </r>
  <r>
    <x v="8"/>
    <x v="2"/>
    <n v="2"/>
    <n v="2"/>
  </r>
  <r>
    <x v="8"/>
    <x v="1"/>
    <n v="3"/>
    <n v="3"/>
  </r>
  <r>
    <x v="8"/>
    <x v="4"/>
    <n v="4"/>
    <n v="4"/>
  </r>
  <r>
    <x v="8"/>
    <x v="5"/>
    <n v="5"/>
    <n v="6"/>
  </r>
  <r>
    <x v="8"/>
    <x v="9"/>
    <n v="6"/>
    <n v="7"/>
  </r>
  <r>
    <x v="8"/>
    <x v="14"/>
    <n v="7"/>
    <s v="圏外"/>
  </r>
  <r>
    <x v="8"/>
    <x v="12"/>
    <n v="8"/>
    <n v="5"/>
  </r>
  <r>
    <x v="8"/>
    <x v="13"/>
    <n v="9"/>
    <n v="10"/>
  </r>
  <r>
    <x v="8"/>
    <x v="10"/>
    <n v="10"/>
    <n v="9"/>
  </r>
  <r>
    <x v="9"/>
    <x v="6"/>
    <n v="1"/>
    <n v="1"/>
  </r>
  <r>
    <x v="9"/>
    <x v="2"/>
    <n v="2"/>
    <n v="2"/>
  </r>
  <r>
    <x v="9"/>
    <x v="1"/>
    <n v="3"/>
    <n v="3"/>
  </r>
  <r>
    <x v="9"/>
    <x v="4"/>
    <n v="4"/>
    <n v="4"/>
  </r>
  <r>
    <x v="9"/>
    <x v="14"/>
    <n v="5"/>
    <n v="7"/>
  </r>
  <r>
    <x v="9"/>
    <x v="5"/>
    <n v="6"/>
    <n v="5"/>
  </r>
  <r>
    <x v="9"/>
    <x v="9"/>
    <n v="7"/>
    <n v="6"/>
  </r>
  <r>
    <x v="9"/>
    <x v="15"/>
    <n v="8"/>
    <s v="圏外"/>
  </r>
  <r>
    <x v="9"/>
    <x v="16"/>
    <n v="9"/>
    <s v="圏外"/>
  </r>
  <r>
    <x v="9"/>
    <x v="13"/>
    <n v="10"/>
    <n v="9"/>
  </r>
  <r>
    <x v="10"/>
    <x v="6"/>
    <n v="1"/>
    <n v="1"/>
  </r>
  <r>
    <x v="10"/>
    <x v="2"/>
    <n v="2"/>
    <n v="2"/>
  </r>
  <r>
    <x v="10"/>
    <x v="14"/>
    <n v="3"/>
    <n v="5"/>
  </r>
  <r>
    <x v="10"/>
    <x v="4"/>
    <n v="4"/>
    <n v="4"/>
  </r>
  <r>
    <x v="10"/>
    <x v="1"/>
    <n v="5"/>
    <n v="3"/>
  </r>
  <r>
    <x v="10"/>
    <x v="16"/>
    <n v="6"/>
    <n v="9"/>
  </r>
  <r>
    <x v="10"/>
    <x v="15"/>
    <n v="7"/>
    <n v="8"/>
  </r>
  <r>
    <x v="10"/>
    <x v="9"/>
    <n v="8"/>
    <n v="7"/>
  </r>
  <r>
    <x v="10"/>
    <x v="5"/>
    <n v="9"/>
    <n v="6"/>
  </r>
  <r>
    <x v="10"/>
    <x v="17"/>
    <n v="10"/>
    <s v="圏外"/>
  </r>
  <r>
    <x v="11"/>
    <x v="6"/>
    <n v="1"/>
    <n v="1"/>
  </r>
  <r>
    <x v="11"/>
    <x v="2"/>
    <n v="2"/>
    <n v="2"/>
  </r>
  <r>
    <x v="11"/>
    <x v="14"/>
    <n v="3"/>
    <n v="3"/>
  </r>
  <r>
    <x v="11"/>
    <x v="4"/>
    <n v="4"/>
    <n v="4"/>
  </r>
  <r>
    <x v="11"/>
    <x v="1"/>
    <n v="5"/>
    <n v="5"/>
  </r>
  <r>
    <x v="11"/>
    <x v="16"/>
    <n v="6"/>
    <n v="6"/>
  </r>
  <r>
    <x v="11"/>
    <x v="15"/>
    <n v="7"/>
    <n v="7"/>
  </r>
  <r>
    <x v="11"/>
    <x v="9"/>
    <n v="8"/>
    <n v="8"/>
  </r>
  <r>
    <x v="11"/>
    <x v="5"/>
    <n v="9"/>
    <n v="9"/>
  </r>
  <r>
    <x v="11"/>
    <x v="17"/>
    <n v="10"/>
    <n v="10"/>
  </r>
  <r>
    <x v="12"/>
    <x v="6"/>
    <n v="1"/>
    <n v="1"/>
  </r>
  <r>
    <x v="12"/>
    <x v="14"/>
    <n v="2"/>
    <n v="3"/>
  </r>
  <r>
    <x v="12"/>
    <x v="2"/>
    <n v="3"/>
    <n v="2"/>
  </r>
  <r>
    <x v="12"/>
    <x v="16"/>
    <n v="4"/>
    <n v="6"/>
  </r>
  <r>
    <x v="12"/>
    <x v="15"/>
    <n v="5"/>
    <n v="7"/>
  </r>
  <r>
    <x v="12"/>
    <x v="4"/>
    <n v="6"/>
    <n v="4"/>
  </r>
  <r>
    <x v="12"/>
    <x v="1"/>
    <n v="7"/>
    <n v="5"/>
  </r>
  <r>
    <x v="12"/>
    <x v="17"/>
    <n v="8"/>
    <n v="10"/>
  </r>
  <r>
    <x v="12"/>
    <x v="9"/>
    <n v="9"/>
    <n v="8"/>
  </r>
  <r>
    <x v="12"/>
    <x v="5"/>
    <n v="10"/>
    <n v="9"/>
  </r>
  <r>
    <x v="13"/>
    <x v="14"/>
    <n v="1"/>
    <n v="2"/>
  </r>
  <r>
    <x v="13"/>
    <x v="6"/>
    <n v="2"/>
    <n v="1"/>
  </r>
  <r>
    <x v="13"/>
    <x v="2"/>
    <n v="3"/>
    <n v="3"/>
  </r>
  <r>
    <x v="13"/>
    <x v="15"/>
    <n v="4"/>
    <n v="5"/>
  </r>
  <r>
    <x v="13"/>
    <x v="16"/>
    <n v="5"/>
    <n v="4"/>
  </r>
  <r>
    <x v="13"/>
    <x v="4"/>
    <n v="6"/>
    <n v="6"/>
  </r>
  <r>
    <x v="13"/>
    <x v="1"/>
    <n v="7"/>
    <n v="7"/>
  </r>
  <r>
    <x v="13"/>
    <x v="9"/>
    <n v="8"/>
    <n v="9"/>
  </r>
  <r>
    <x v="13"/>
    <x v="17"/>
    <n v="9"/>
    <n v="8"/>
  </r>
  <r>
    <x v="13"/>
    <x v="18"/>
    <n v="10"/>
    <s v="圏外"/>
  </r>
  <r>
    <x v="14"/>
    <x v="14"/>
    <n v="1"/>
    <n v="1"/>
  </r>
  <r>
    <x v="14"/>
    <x v="6"/>
    <n v="2"/>
    <n v="2"/>
  </r>
  <r>
    <x v="14"/>
    <x v="2"/>
    <n v="3"/>
    <n v="3"/>
  </r>
  <r>
    <x v="14"/>
    <x v="15"/>
    <n v="4"/>
    <n v="4"/>
  </r>
  <r>
    <x v="14"/>
    <x v="16"/>
    <n v="5"/>
    <n v="5"/>
  </r>
  <r>
    <x v="14"/>
    <x v="19"/>
    <n v="6"/>
    <s v="圏外"/>
  </r>
  <r>
    <x v="14"/>
    <x v="4"/>
    <n v="7"/>
    <n v="6"/>
  </r>
  <r>
    <x v="14"/>
    <x v="1"/>
    <n v="8"/>
    <n v="7"/>
  </r>
  <r>
    <x v="14"/>
    <x v="9"/>
    <n v="9"/>
    <n v="8"/>
  </r>
  <r>
    <x v="14"/>
    <x v="20"/>
    <n v="10"/>
    <s v="圏外"/>
  </r>
  <r>
    <x v="15"/>
    <x v="14"/>
    <n v="1"/>
    <n v="1"/>
  </r>
  <r>
    <x v="15"/>
    <x v="6"/>
    <n v="2"/>
    <n v="2"/>
  </r>
  <r>
    <x v="15"/>
    <x v="2"/>
    <n v="3"/>
    <n v="3"/>
  </r>
  <r>
    <x v="15"/>
    <x v="15"/>
    <n v="4"/>
    <n v="4"/>
  </r>
  <r>
    <x v="15"/>
    <x v="16"/>
    <n v="5"/>
    <n v="5"/>
  </r>
  <r>
    <x v="15"/>
    <x v="19"/>
    <n v="6"/>
    <n v="6"/>
  </r>
  <r>
    <x v="15"/>
    <x v="4"/>
    <n v="7"/>
    <n v="7"/>
  </r>
  <r>
    <x v="15"/>
    <x v="1"/>
    <n v="8"/>
    <n v="8"/>
  </r>
  <r>
    <x v="15"/>
    <x v="9"/>
    <n v="9"/>
    <n v="9"/>
  </r>
  <r>
    <x v="15"/>
    <x v="20"/>
    <n v="10"/>
    <n v="10"/>
  </r>
  <r>
    <x v="16"/>
    <x v="14"/>
    <n v="1"/>
    <n v="1"/>
  </r>
  <r>
    <x v="16"/>
    <x v="6"/>
    <n v="2"/>
    <n v="2"/>
  </r>
  <r>
    <x v="16"/>
    <x v="2"/>
    <n v="3"/>
    <n v="3"/>
  </r>
  <r>
    <x v="16"/>
    <x v="19"/>
    <n v="4"/>
    <n v="6"/>
  </r>
  <r>
    <x v="16"/>
    <x v="15"/>
    <n v="5"/>
    <n v="4"/>
  </r>
  <r>
    <x v="16"/>
    <x v="4"/>
    <n v="6"/>
    <n v="7"/>
  </r>
  <r>
    <x v="16"/>
    <x v="16"/>
    <n v="7"/>
    <n v="5"/>
  </r>
  <r>
    <x v="16"/>
    <x v="21"/>
    <n v="8"/>
    <s v="圏外"/>
  </r>
  <r>
    <x v="16"/>
    <x v="9"/>
    <n v="9"/>
    <n v="9"/>
  </r>
  <r>
    <x v="16"/>
    <x v="20"/>
    <n v="10"/>
    <n v="10"/>
  </r>
  <r>
    <x v="17"/>
    <x v="14"/>
    <n v="1"/>
    <n v="1"/>
  </r>
  <r>
    <x v="17"/>
    <x v="6"/>
    <n v="2"/>
    <n v="2"/>
  </r>
  <r>
    <x v="17"/>
    <x v="19"/>
    <n v="3"/>
    <n v="4"/>
  </r>
  <r>
    <x v="17"/>
    <x v="2"/>
    <n v="4"/>
    <n v="3"/>
  </r>
  <r>
    <x v="17"/>
    <x v="15"/>
    <n v="5"/>
    <n v="5"/>
  </r>
  <r>
    <x v="17"/>
    <x v="4"/>
    <n v="6"/>
    <n v="6"/>
  </r>
  <r>
    <x v="17"/>
    <x v="21"/>
    <n v="7"/>
    <n v="8"/>
  </r>
  <r>
    <x v="17"/>
    <x v="16"/>
    <n v="8"/>
    <n v="7"/>
  </r>
  <r>
    <x v="17"/>
    <x v="22"/>
    <n v="9"/>
    <s v="圏外"/>
  </r>
  <r>
    <x v="17"/>
    <x v="20"/>
    <n v="10"/>
    <n v="10"/>
  </r>
  <r>
    <x v="18"/>
    <x v="19"/>
    <n v="1"/>
    <n v="3"/>
  </r>
  <r>
    <x v="18"/>
    <x v="14"/>
    <n v="2"/>
    <n v="1"/>
  </r>
  <r>
    <x v="18"/>
    <x v="6"/>
    <n v="3"/>
    <n v="2"/>
  </r>
  <r>
    <x v="18"/>
    <x v="2"/>
    <n v="4"/>
    <n v="4"/>
  </r>
  <r>
    <x v="18"/>
    <x v="15"/>
    <n v="5"/>
    <n v="5"/>
  </r>
  <r>
    <x v="18"/>
    <x v="4"/>
    <n v="6"/>
    <n v="6"/>
  </r>
  <r>
    <x v="18"/>
    <x v="21"/>
    <n v="7"/>
    <n v="7"/>
  </r>
  <r>
    <x v="18"/>
    <x v="23"/>
    <n v="8"/>
    <s v="圏外"/>
  </r>
  <r>
    <x v="18"/>
    <x v="22"/>
    <n v="9"/>
    <n v="9"/>
  </r>
  <r>
    <x v="18"/>
    <x v="16"/>
    <n v="10"/>
    <n v="8"/>
  </r>
  <r>
    <x v="19"/>
    <x v="19"/>
    <n v="1"/>
    <n v="1"/>
  </r>
  <r>
    <x v="19"/>
    <x v="6"/>
    <n v="2"/>
    <n v="3"/>
  </r>
  <r>
    <x v="19"/>
    <x v="2"/>
    <n v="3"/>
    <n v="4"/>
  </r>
  <r>
    <x v="19"/>
    <x v="14"/>
    <n v="4"/>
    <n v="2"/>
  </r>
  <r>
    <x v="19"/>
    <x v="24"/>
    <n v="5"/>
    <s v="圏外"/>
  </r>
  <r>
    <x v="19"/>
    <x v="4"/>
    <n v="6"/>
    <n v="6"/>
  </r>
  <r>
    <x v="19"/>
    <x v="15"/>
    <n v="7"/>
    <n v="5"/>
  </r>
  <r>
    <x v="19"/>
    <x v="21"/>
    <n v="8"/>
    <n v="7"/>
  </r>
  <r>
    <x v="19"/>
    <x v="23"/>
    <n v="9"/>
    <n v="8"/>
  </r>
  <r>
    <x v="19"/>
    <x v="16"/>
    <n v="10"/>
    <n v="10"/>
  </r>
  <r>
    <x v="20"/>
    <x v="19"/>
    <n v="1"/>
    <n v="1"/>
  </r>
  <r>
    <x v="20"/>
    <x v="6"/>
    <n v="2"/>
    <n v="2"/>
  </r>
  <r>
    <x v="20"/>
    <x v="2"/>
    <n v="3"/>
    <n v="3"/>
  </r>
  <r>
    <x v="20"/>
    <x v="14"/>
    <n v="4"/>
    <n v="4"/>
  </r>
  <r>
    <x v="20"/>
    <x v="24"/>
    <n v="5"/>
    <n v="5"/>
  </r>
  <r>
    <x v="20"/>
    <x v="4"/>
    <n v="6"/>
    <n v="6"/>
  </r>
  <r>
    <x v="20"/>
    <x v="15"/>
    <n v="7"/>
    <n v="7"/>
  </r>
  <r>
    <x v="20"/>
    <x v="21"/>
    <n v="8"/>
    <n v="8"/>
  </r>
  <r>
    <x v="20"/>
    <x v="23"/>
    <n v="9"/>
    <n v="9"/>
  </r>
  <r>
    <x v="20"/>
    <x v="16"/>
    <n v="10"/>
    <n v="10"/>
  </r>
  <r>
    <x v="21"/>
    <x v="24"/>
    <n v="1"/>
    <n v="5"/>
  </r>
  <r>
    <x v="21"/>
    <x v="6"/>
    <n v="2"/>
    <n v="2"/>
  </r>
  <r>
    <x v="21"/>
    <x v="19"/>
    <n v="3"/>
    <n v="1"/>
  </r>
  <r>
    <x v="21"/>
    <x v="2"/>
    <n v="4"/>
    <n v="3"/>
  </r>
  <r>
    <x v="21"/>
    <x v="14"/>
    <n v="5"/>
    <n v="4"/>
  </r>
  <r>
    <x v="21"/>
    <x v="4"/>
    <n v="6"/>
    <n v="6"/>
  </r>
  <r>
    <x v="21"/>
    <x v="23"/>
    <n v="7"/>
    <n v="9"/>
  </r>
  <r>
    <x v="21"/>
    <x v="15"/>
    <n v="8"/>
    <n v="7"/>
  </r>
  <r>
    <x v="21"/>
    <x v="25"/>
    <n v="9"/>
    <s v="圏外"/>
  </r>
  <r>
    <x v="21"/>
    <x v="9"/>
    <n v="10"/>
    <s v="圏外"/>
  </r>
  <r>
    <x v="22"/>
    <x v="24"/>
    <n v="1"/>
    <n v="1"/>
  </r>
  <r>
    <x v="22"/>
    <x v="6"/>
    <n v="2"/>
    <n v="2"/>
  </r>
  <r>
    <x v="22"/>
    <x v="2"/>
    <n v="3"/>
    <n v="4"/>
  </r>
  <r>
    <x v="22"/>
    <x v="19"/>
    <n v="4"/>
    <n v="3"/>
  </r>
  <r>
    <x v="22"/>
    <x v="4"/>
    <n v="5"/>
    <n v="6"/>
  </r>
  <r>
    <x v="22"/>
    <x v="14"/>
    <n v="6"/>
    <n v="5"/>
  </r>
  <r>
    <x v="22"/>
    <x v="23"/>
    <n v="7"/>
    <n v="7"/>
  </r>
  <r>
    <x v="22"/>
    <x v="15"/>
    <n v="8"/>
    <n v="8"/>
  </r>
  <r>
    <x v="22"/>
    <x v="25"/>
    <n v="9"/>
    <n v="9"/>
  </r>
  <r>
    <x v="22"/>
    <x v="9"/>
    <n v="10"/>
    <n v="10"/>
  </r>
  <r>
    <x v="23"/>
    <x v="24"/>
    <n v="1"/>
    <n v="1"/>
  </r>
  <r>
    <x v="23"/>
    <x v="2"/>
    <n v="2"/>
    <n v="3"/>
  </r>
  <r>
    <x v="23"/>
    <x v="6"/>
    <n v="3"/>
    <n v="2"/>
  </r>
  <r>
    <x v="23"/>
    <x v="19"/>
    <n v="4"/>
    <n v="4"/>
  </r>
  <r>
    <x v="23"/>
    <x v="4"/>
    <n v="5"/>
    <n v="5"/>
  </r>
  <r>
    <x v="23"/>
    <x v="14"/>
    <n v="6"/>
    <n v="6"/>
  </r>
  <r>
    <x v="23"/>
    <x v="23"/>
    <n v="7"/>
    <n v="7"/>
  </r>
  <r>
    <x v="23"/>
    <x v="15"/>
    <n v="8"/>
    <n v="8"/>
  </r>
  <r>
    <x v="23"/>
    <x v="9"/>
    <n v="9"/>
    <n v="10"/>
  </r>
  <r>
    <x v="23"/>
    <x v="26"/>
    <n v="10"/>
    <s v="圏外"/>
  </r>
  <r>
    <x v="24"/>
    <x v="24"/>
    <n v="1"/>
    <n v="1"/>
  </r>
  <r>
    <x v="24"/>
    <x v="2"/>
    <n v="2"/>
    <n v="2"/>
  </r>
  <r>
    <x v="24"/>
    <x v="6"/>
    <n v="3"/>
    <n v="3"/>
  </r>
  <r>
    <x v="24"/>
    <x v="4"/>
    <n v="4"/>
    <n v="5"/>
  </r>
  <r>
    <x v="24"/>
    <x v="19"/>
    <n v="5"/>
    <n v="4"/>
  </r>
  <r>
    <x v="24"/>
    <x v="26"/>
    <n v="6"/>
    <n v="10"/>
  </r>
  <r>
    <x v="24"/>
    <x v="14"/>
    <n v="7"/>
    <n v="6"/>
  </r>
  <r>
    <x v="24"/>
    <x v="23"/>
    <n v="8"/>
    <n v="7"/>
  </r>
  <r>
    <x v="24"/>
    <x v="15"/>
    <n v="9"/>
    <n v="8"/>
  </r>
  <r>
    <x v="24"/>
    <x v="9"/>
    <n v="10"/>
    <n v="9"/>
  </r>
  <r>
    <x v="25"/>
    <x v="24"/>
    <n v="1"/>
    <n v="1"/>
  </r>
  <r>
    <x v="25"/>
    <x v="2"/>
    <n v="2"/>
    <n v="2"/>
  </r>
  <r>
    <x v="25"/>
    <x v="6"/>
    <n v="3"/>
    <n v="3"/>
  </r>
  <r>
    <x v="25"/>
    <x v="4"/>
    <n v="4"/>
    <n v="4"/>
  </r>
  <r>
    <x v="25"/>
    <x v="26"/>
    <n v="5"/>
    <n v="6"/>
  </r>
  <r>
    <x v="25"/>
    <x v="19"/>
    <n v="6"/>
    <n v="5"/>
  </r>
  <r>
    <x v="25"/>
    <x v="14"/>
    <n v="7"/>
    <n v="7"/>
  </r>
  <r>
    <x v="25"/>
    <x v="15"/>
    <n v="8"/>
    <n v="9"/>
  </r>
  <r>
    <x v="25"/>
    <x v="9"/>
    <n v="9"/>
    <n v="10"/>
  </r>
  <r>
    <x v="25"/>
    <x v="23"/>
    <n v="10"/>
    <n v="8"/>
  </r>
  <r>
    <x v="26"/>
    <x v="24"/>
    <n v="1"/>
    <n v="1"/>
  </r>
  <r>
    <x v="26"/>
    <x v="2"/>
    <n v="2"/>
    <n v="2"/>
  </r>
  <r>
    <x v="26"/>
    <x v="26"/>
    <n v="3"/>
    <n v="5"/>
  </r>
  <r>
    <x v="26"/>
    <x v="4"/>
    <n v="4"/>
    <n v="4"/>
  </r>
  <r>
    <x v="26"/>
    <x v="6"/>
    <n v="5"/>
    <n v="3"/>
  </r>
  <r>
    <x v="26"/>
    <x v="9"/>
    <n v="6"/>
    <n v="9"/>
  </r>
  <r>
    <x v="26"/>
    <x v="27"/>
    <n v="7"/>
    <s v="圏外"/>
  </r>
  <r>
    <x v="26"/>
    <x v="15"/>
    <n v="8"/>
    <n v="8"/>
  </r>
  <r>
    <x v="26"/>
    <x v="19"/>
    <n v="9"/>
    <n v="6"/>
  </r>
  <r>
    <x v="26"/>
    <x v="14"/>
    <n v="10"/>
    <n v="7"/>
  </r>
  <r>
    <x v="27"/>
    <x v="24"/>
    <n v="1"/>
    <n v="1"/>
  </r>
  <r>
    <x v="27"/>
    <x v="2"/>
    <n v="2"/>
    <n v="2"/>
  </r>
  <r>
    <x v="27"/>
    <x v="26"/>
    <n v="3"/>
    <n v="3"/>
  </r>
  <r>
    <x v="27"/>
    <x v="4"/>
    <n v="4"/>
    <n v="4"/>
  </r>
  <r>
    <x v="27"/>
    <x v="27"/>
    <n v="5"/>
    <n v="7"/>
  </r>
  <r>
    <x v="27"/>
    <x v="9"/>
    <n v="6"/>
    <n v="6"/>
  </r>
  <r>
    <x v="27"/>
    <x v="15"/>
    <n v="7"/>
    <n v="8"/>
  </r>
  <r>
    <x v="27"/>
    <x v="14"/>
    <n v="8"/>
    <n v="10"/>
  </r>
  <r>
    <x v="27"/>
    <x v="28"/>
    <n v="9"/>
    <s v="圏外"/>
  </r>
  <r>
    <x v="27"/>
    <x v="29"/>
    <n v="10"/>
    <s v="圏外"/>
  </r>
  <r>
    <x v="28"/>
    <x v="30"/>
    <n v="1"/>
    <s v="圏外"/>
  </r>
  <r>
    <x v="28"/>
    <x v="2"/>
    <n v="2"/>
    <n v="2"/>
  </r>
  <r>
    <x v="28"/>
    <x v="26"/>
    <n v="3"/>
    <n v="3"/>
  </r>
  <r>
    <x v="28"/>
    <x v="4"/>
    <n v="4"/>
    <n v="4"/>
  </r>
  <r>
    <x v="28"/>
    <x v="24"/>
    <n v="5"/>
    <n v="1"/>
  </r>
  <r>
    <x v="28"/>
    <x v="28"/>
    <n v="6"/>
    <n v="9"/>
  </r>
  <r>
    <x v="28"/>
    <x v="21"/>
    <n v="7"/>
    <s v="圏外"/>
  </r>
  <r>
    <x v="28"/>
    <x v="9"/>
    <n v="8"/>
    <n v="6"/>
  </r>
  <r>
    <x v="28"/>
    <x v="31"/>
    <n v="9"/>
    <s v="圏外"/>
  </r>
  <r>
    <x v="28"/>
    <x v="32"/>
    <n v="10"/>
    <s v="圏外"/>
  </r>
  <r>
    <x v="29"/>
    <x v="30"/>
    <n v="1"/>
    <n v="1"/>
  </r>
  <r>
    <x v="29"/>
    <x v="21"/>
    <n v="2"/>
    <n v="7"/>
  </r>
  <r>
    <x v="29"/>
    <x v="2"/>
    <n v="3"/>
    <n v="2"/>
  </r>
  <r>
    <x v="29"/>
    <x v="26"/>
    <n v="4"/>
    <n v="3"/>
  </r>
  <r>
    <x v="29"/>
    <x v="4"/>
    <n v="5"/>
    <n v="4"/>
  </r>
  <r>
    <x v="29"/>
    <x v="28"/>
    <n v="6"/>
    <n v="6"/>
  </r>
  <r>
    <x v="29"/>
    <x v="24"/>
    <n v="7"/>
    <n v="5"/>
  </r>
  <r>
    <x v="29"/>
    <x v="9"/>
    <n v="8"/>
    <n v="8"/>
  </r>
  <r>
    <x v="29"/>
    <x v="31"/>
    <n v="9"/>
    <n v="9"/>
  </r>
  <r>
    <x v="29"/>
    <x v="29"/>
    <n v="10"/>
    <s v="圏外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0">
  <r>
    <x v="0"/>
    <x v="0"/>
    <n v="1"/>
  </r>
  <r>
    <x v="0"/>
    <x v="1"/>
    <n v="2"/>
  </r>
  <r>
    <x v="0"/>
    <x v="2"/>
    <n v="3"/>
  </r>
  <r>
    <x v="0"/>
    <x v="3"/>
    <n v="4"/>
  </r>
  <r>
    <x v="0"/>
    <x v="4"/>
    <n v="5"/>
  </r>
  <r>
    <x v="0"/>
    <x v="5"/>
    <n v="6"/>
  </r>
  <r>
    <x v="0"/>
    <x v="6"/>
    <n v="7"/>
  </r>
  <r>
    <x v="0"/>
    <x v="7"/>
    <n v="8"/>
  </r>
  <r>
    <x v="0"/>
    <x v="8"/>
    <n v="9"/>
  </r>
  <r>
    <x v="0"/>
    <x v="9"/>
    <n v="10"/>
  </r>
  <r>
    <x v="1"/>
    <x v="0"/>
    <n v="1"/>
  </r>
  <r>
    <x v="1"/>
    <x v="1"/>
    <n v="2"/>
  </r>
  <r>
    <x v="1"/>
    <x v="2"/>
    <n v="3"/>
  </r>
  <r>
    <x v="1"/>
    <x v="3"/>
    <n v="4"/>
  </r>
  <r>
    <x v="1"/>
    <x v="4"/>
    <n v="5"/>
  </r>
  <r>
    <x v="1"/>
    <x v="5"/>
    <n v="6"/>
  </r>
  <r>
    <x v="1"/>
    <x v="6"/>
    <n v="7"/>
  </r>
  <r>
    <x v="1"/>
    <x v="7"/>
    <n v="8"/>
  </r>
  <r>
    <x v="1"/>
    <x v="9"/>
    <n v="9"/>
  </r>
  <r>
    <x v="1"/>
    <x v="10"/>
    <n v="10"/>
  </r>
  <r>
    <x v="2"/>
    <x v="0"/>
    <n v="1"/>
  </r>
  <r>
    <x v="2"/>
    <x v="1"/>
    <n v="2"/>
  </r>
  <r>
    <x v="2"/>
    <x v="3"/>
    <n v="3"/>
  </r>
  <r>
    <x v="2"/>
    <x v="4"/>
    <n v="4"/>
  </r>
  <r>
    <x v="2"/>
    <x v="2"/>
    <n v="5"/>
  </r>
  <r>
    <x v="2"/>
    <x v="6"/>
    <n v="6"/>
  </r>
  <r>
    <x v="2"/>
    <x v="5"/>
    <n v="7"/>
  </r>
  <r>
    <x v="2"/>
    <x v="10"/>
    <n v="8"/>
  </r>
  <r>
    <x v="2"/>
    <x v="9"/>
    <n v="9"/>
  </r>
  <r>
    <x v="2"/>
    <x v="7"/>
    <n v="10"/>
  </r>
  <r>
    <x v="3"/>
    <x v="0"/>
    <n v="1"/>
  </r>
  <r>
    <x v="3"/>
    <x v="1"/>
    <n v="2"/>
  </r>
  <r>
    <x v="3"/>
    <x v="3"/>
    <n v="3"/>
  </r>
  <r>
    <x v="3"/>
    <x v="4"/>
    <n v="4"/>
  </r>
  <r>
    <x v="3"/>
    <x v="11"/>
    <n v="5"/>
  </r>
  <r>
    <x v="3"/>
    <x v="6"/>
    <n v="6"/>
  </r>
  <r>
    <x v="3"/>
    <x v="2"/>
    <n v="7"/>
  </r>
  <r>
    <x v="3"/>
    <x v="5"/>
    <n v="8"/>
  </r>
  <r>
    <x v="3"/>
    <x v="10"/>
    <n v="9"/>
  </r>
  <r>
    <x v="3"/>
    <x v="9"/>
    <n v="10"/>
  </r>
  <r>
    <x v="4"/>
    <x v="0"/>
    <n v="1"/>
  </r>
  <r>
    <x v="4"/>
    <x v="1"/>
    <n v="2"/>
  </r>
  <r>
    <x v="4"/>
    <x v="3"/>
    <n v="3"/>
  </r>
  <r>
    <x v="4"/>
    <x v="4"/>
    <n v="4"/>
  </r>
  <r>
    <x v="4"/>
    <x v="11"/>
    <n v="5"/>
  </r>
  <r>
    <x v="4"/>
    <x v="6"/>
    <n v="6"/>
  </r>
  <r>
    <x v="4"/>
    <x v="2"/>
    <n v="7"/>
  </r>
  <r>
    <x v="4"/>
    <x v="5"/>
    <n v="8"/>
  </r>
  <r>
    <x v="4"/>
    <x v="10"/>
    <n v="9"/>
  </r>
  <r>
    <x v="4"/>
    <x v="9"/>
    <n v="10"/>
  </r>
  <r>
    <x v="5"/>
    <x v="0"/>
    <n v="1"/>
  </r>
  <r>
    <x v="5"/>
    <x v="3"/>
    <n v="2"/>
  </r>
  <r>
    <x v="5"/>
    <x v="1"/>
    <n v="3"/>
  </r>
  <r>
    <x v="5"/>
    <x v="4"/>
    <n v="4"/>
  </r>
  <r>
    <x v="5"/>
    <x v="11"/>
    <n v="5"/>
  </r>
  <r>
    <x v="5"/>
    <x v="6"/>
    <n v="6"/>
  </r>
  <r>
    <x v="5"/>
    <x v="5"/>
    <n v="7"/>
  </r>
  <r>
    <x v="5"/>
    <x v="10"/>
    <n v="8"/>
  </r>
  <r>
    <x v="5"/>
    <x v="9"/>
    <n v="9"/>
  </r>
  <r>
    <x v="5"/>
    <x v="2"/>
    <n v="10"/>
  </r>
  <r>
    <x v="6"/>
    <x v="0"/>
    <n v="1"/>
  </r>
  <r>
    <x v="6"/>
    <x v="3"/>
    <n v="2"/>
  </r>
  <r>
    <x v="6"/>
    <x v="11"/>
    <n v="3"/>
  </r>
  <r>
    <x v="6"/>
    <x v="4"/>
    <n v="4"/>
  </r>
  <r>
    <x v="6"/>
    <x v="1"/>
    <n v="5"/>
  </r>
  <r>
    <x v="6"/>
    <x v="6"/>
    <n v="6"/>
  </r>
  <r>
    <x v="6"/>
    <x v="5"/>
    <n v="7"/>
  </r>
  <r>
    <x v="6"/>
    <x v="10"/>
    <n v="8"/>
  </r>
  <r>
    <x v="6"/>
    <x v="9"/>
    <n v="9"/>
  </r>
  <r>
    <x v="6"/>
    <x v="2"/>
    <n v="10"/>
  </r>
  <r>
    <x v="7"/>
    <x v="0"/>
    <n v="1"/>
  </r>
  <r>
    <x v="7"/>
    <x v="3"/>
    <n v="2"/>
  </r>
  <r>
    <x v="7"/>
    <x v="11"/>
    <n v="3"/>
  </r>
  <r>
    <x v="7"/>
    <x v="6"/>
    <n v="4"/>
  </r>
  <r>
    <x v="7"/>
    <x v="4"/>
    <n v="5"/>
  </r>
  <r>
    <x v="7"/>
    <x v="9"/>
    <n v="6"/>
  </r>
  <r>
    <x v="7"/>
    <x v="10"/>
    <n v="7"/>
  </r>
  <r>
    <x v="7"/>
    <x v="5"/>
    <n v="8"/>
  </r>
  <r>
    <x v="7"/>
    <x v="1"/>
    <n v="9"/>
  </r>
  <r>
    <x v="7"/>
    <x v="2"/>
    <n v="10"/>
  </r>
  <r>
    <x v="8"/>
    <x v="0"/>
    <n v="1"/>
  </r>
  <r>
    <x v="8"/>
    <x v="3"/>
    <n v="2"/>
  </r>
  <r>
    <x v="8"/>
    <x v="11"/>
    <n v="3"/>
  </r>
  <r>
    <x v="8"/>
    <x v="6"/>
    <n v="4"/>
  </r>
  <r>
    <x v="8"/>
    <x v="9"/>
    <n v="5"/>
  </r>
  <r>
    <x v="8"/>
    <x v="5"/>
    <n v="6"/>
  </r>
  <r>
    <x v="8"/>
    <x v="10"/>
    <n v="7"/>
  </r>
  <r>
    <x v="8"/>
    <x v="4"/>
    <n v="8"/>
  </r>
  <r>
    <x v="8"/>
    <x v="1"/>
    <n v="9"/>
  </r>
  <r>
    <x v="8"/>
    <x v="2"/>
    <n v="10"/>
  </r>
  <r>
    <x v="9"/>
    <x v="0"/>
    <n v="1"/>
  </r>
  <r>
    <x v="9"/>
    <x v="3"/>
    <n v="2"/>
  </r>
  <r>
    <x v="9"/>
    <x v="11"/>
    <n v="3"/>
  </r>
  <r>
    <x v="9"/>
    <x v="6"/>
    <n v="4"/>
  </r>
  <r>
    <x v="9"/>
    <x v="9"/>
    <n v="5"/>
  </r>
  <r>
    <x v="9"/>
    <x v="5"/>
    <n v="6"/>
  </r>
  <r>
    <x v="9"/>
    <x v="10"/>
    <n v="7"/>
  </r>
  <r>
    <x v="9"/>
    <x v="4"/>
    <n v="8"/>
  </r>
  <r>
    <x v="9"/>
    <x v="2"/>
    <n v="9"/>
  </r>
  <r>
    <x v="9"/>
    <x v="1"/>
    <n v="10"/>
  </r>
  <r>
    <x v="10"/>
    <x v="0"/>
    <n v="1"/>
  </r>
  <r>
    <x v="10"/>
    <x v="3"/>
    <n v="2"/>
  </r>
  <r>
    <x v="10"/>
    <x v="6"/>
    <n v="3"/>
  </r>
  <r>
    <x v="10"/>
    <x v="11"/>
    <n v="4"/>
  </r>
  <r>
    <x v="10"/>
    <x v="9"/>
    <n v="5"/>
  </r>
  <r>
    <x v="10"/>
    <x v="5"/>
    <n v="6"/>
  </r>
  <r>
    <x v="10"/>
    <x v="10"/>
    <n v="7"/>
  </r>
  <r>
    <x v="10"/>
    <x v="4"/>
    <n v="8"/>
  </r>
  <r>
    <x v="10"/>
    <x v="2"/>
    <n v="9"/>
  </r>
  <r>
    <x v="10"/>
    <x v="12"/>
    <n v="10"/>
  </r>
  <r>
    <x v="11"/>
    <x v="0"/>
    <n v="1"/>
  </r>
  <r>
    <x v="11"/>
    <x v="3"/>
    <n v="2"/>
  </r>
  <r>
    <x v="11"/>
    <x v="6"/>
    <n v="3"/>
  </r>
  <r>
    <x v="11"/>
    <x v="11"/>
    <n v="4"/>
  </r>
  <r>
    <x v="11"/>
    <x v="9"/>
    <n v="5"/>
  </r>
  <r>
    <x v="11"/>
    <x v="5"/>
    <n v="6"/>
  </r>
  <r>
    <x v="11"/>
    <x v="10"/>
    <n v="7"/>
  </r>
  <r>
    <x v="11"/>
    <x v="4"/>
    <n v="8"/>
  </r>
  <r>
    <x v="11"/>
    <x v="2"/>
    <n v="9"/>
  </r>
  <r>
    <x v="11"/>
    <x v="12"/>
    <n v="10"/>
  </r>
  <r>
    <x v="12"/>
    <x v="0"/>
    <n v="1"/>
  </r>
  <r>
    <x v="12"/>
    <x v="3"/>
    <n v="2"/>
  </r>
  <r>
    <x v="12"/>
    <x v="6"/>
    <n v="3"/>
  </r>
  <r>
    <x v="12"/>
    <x v="5"/>
    <n v="4"/>
  </r>
  <r>
    <x v="12"/>
    <x v="9"/>
    <n v="5"/>
  </r>
  <r>
    <x v="12"/>
    <x v="10"/>
    <n v="6"/>
  </r>
  <r>
    <x v="12"/>
    <x v="11"/>
    <n v="7"/>
  </r>
  <r>
    <x v="12"/>
    <x v="12"/>
    <n v="8"/>
  </r>
  <r>
    <x v="12"/>
    <x v="2"/>
    <n v="9"/>
  </r>
  <r>
    <x v="12"/>
    <x v="4"/>
    <n v="10"/>
  </r>
  <r>
    <x v="13"/>
    <x v="0"/>
    <n v="1"/>
  </r>
  <r>
    <x v="13"/>
    <x v="3"/>
    <n v="2"/>
  </r>
  <r>
    <x v="13"/>
    <x v="6"/>
    <n v="3"/>
  </r>
  <r>
    <x v="13"/>
    <x v="9"/>
    <n v="4"/>
  </r>
  <r>
    <x v="13"/>
    <x v="5"/>
    <n v="5"/>
  </r>
  <r>
    <x v="13"/>
    <x v="10"/>
    <n v="6"/>
  </r>
  <r>
    <x v="13"/>
    <x v="11"/>
    <n v="7"/>
  </r>
  <r>
    <x v="13"/>
    <x v="13"/>
    <n v="8"/>
  </r>
  <r>
    <x v="13"/>
    <x v="12"/>
    <n v="9"/>
  </r>
  <r>
    <x v="13"/>
    <x v="2"/>
    <n v="10"/>
  </r>
  <r>
    <x v="14"/>
    <x v="0"/>
    <n v="1"/>
  </r>
  <r>
    <x v="14"/>
    <x v="3"/>
    <n v="2"/>
  </r>
  <r>
    <x v="14"/>
    <x v="6"/>
    <n v="3"/>
  </r>
  <r>
    <x v="14"/>
    <x v="13"/>
    <n v="4"/>
  </r>
  <r>
    <x v="14"/>
    <x v="9"/>
    <n v="5"/>
  </r>
  <r>
    <x v="14"/>
    <x v="5"/>
    <n v="6"/>
  </r>
  <r>
    <x v="14"/>
    <x v="10"/>
    <n v="7"/>
  </r>
  <r>
    <x v="14"/>
    <x v="12"/>
    <n v="8"/>
  </r>
  <r>
    <x v="14"/>
    <x v="11"/>
    <n v="9"/>
  </r>
  <r>
    <x v="14"/>
    <x v="2"/>
    <n v="10"/>
  </r>
  <r>
    <x v="15"/>
    <x v="0"/>
    <n v="1"/>
  </r>
  <r>
    <x v="15"/>
    <x v="3"/>
    <n v="2"/>
  </r>
  <r>
    <x v="15"/>
    <x v="13"/>
    <n v="3"/>
  </r>
  <r>
    <x v="15"/>
    <x v="6"/>
    <n v="4"/>
  </r>
  <r>
    <x v="15"/>
    <x v="5"/>
    <n v="5"/>
  </r>
  <r>
    <x v="15"/>
    <x v="9"/>
    <n v="6"/>
  </r>
  <r>
    <x v="15"/>
    <x v="10"/>
    <n v="7"/>
  </r>
  <r>
    <x v="15"/>
    <x v="12"/>
    <n v="8"/>
  </r>
  <r>
    <x v="15"/>
    <x v="2"/>
    <n v="9"/>
  </r>
  <r>
    <x v="15"/>
    <x v="11"/>
    <n v="10"/>
  </r>
  <r>
    <x v="16"/>
    <x v="0"/>
    <n v="1"/>
  </r>
  <r>
    <x v="16"/>
    <x v="13"/>
    <n v="2"/>
  </r>
  <r>
    <x v="16"/>
    <x v="3"/>
    <n v="3"/>
  </r>
  <r>
    <x v="16"/>
    <x v="6"/>
    <n v="4"/>
  </r>
  <r>
    <x v="16"/>
    <x v="5"/>
    <n v="5"/>
  </r>
  <r>
    <x v="16"/>
    <x v="9"/>
    <n v="6"/>
  </r>
  <r>
    <x v="16"/>
    <x v="10"/>
    <n v="7"/>
  </r>
  <r>
    <x v="16"/>
    <x v="12"/>
    <n v="8"/>
  </r>
  <r>
    <x v="16"/>
    <x v="2"/>
    <n v="9"/>
  </r>
  <r>
    <x v="16"/>
    <x v="14"/>
    <n v="10"/>
  </r>
  <r>
    <x v="17"/>
    <x v="0"/>
    <n v="1"/>
  </r>
  <r>
    <x v="17"/>
    <x v="13"/>
    <n v="2"/>
  </r>
  <r>
    <x v="17"/>
    <x v="3"/>
    <n v="3"/>
  </r>
  <r>
    <x v="17"/>
    <x v="6"/>
    <n v="4"/>
  </r>
  <r>
    <x v="17"/>
    <x v="5"/>
    <n v="5"/>
  </r>
  <r>
    <x v="17"/>
    <x v="9"/>
    <n v="6"/>
  </r>
  <r>
    <x v="17"/>
    <x v="10"/>
    <n v="7"/>
  </r>
  <r>
    <x v="17"/>
    <x v="12"/>
    <n v="8"/>
  </r>
  <r>
    <x v="17"/>
    <x v="2"/>
    <n v="9"/>
  </r>
  <r>
    <x v="17"/>
    <x v="14"/>
    <n v="10"/>
  </r>
  <r>
    <x v="18"/>
    <x v="0"/>
    <n v="1"/>
  </r>
  <r>
    <x v="18"/>
    <x v="13"/>
    <n v="2"/>
  </r>
  <r>
    <x v="18"/>
    <x v="3"/>
    <n v="3"/>
  </r>
  <r>
    <x v="18"/>
    <x v="6"/>
    <n v="4"/>
  </r>
  <r>
    <x v="18"/>
    <x v="5"/>
    <n v="5"/>
  </r>
  <r>
    <x v="18"/>
    <x v="9"/>
    <n v="6"/>
  </r>
  <r>
    <x v="18"/>
    <x v="10"/>
    <n v="7"/>
  </r>
  <r>
    <x v="18"/>
    <x v="12"/>
    <n v="8"/>
  </r>
  <r>
    <x v="18"/>
    <x v="2"/>
    <n v="9"/>
  </r>
  <r>
    <x v="18"/>
    <x v="14"/>
    <n v="10"/>
  </r>
  <r>
    <x v="19"/>
    <x v="0"/>
    <n v="1"/>
  </r>
  <r>
    <x v="19"/>
    <x v="13"/>
    <n v="2"/>
  </r>
  <r>
    <x v="19"/>
    <x v="3"/>
    <n v="3"/>
  </r>
  <r>
    <x v="19"/>
    <x v="6"/>
    <n v="4"/>
  </r>
  <r>
    <x v="19"/>
    <x v="15"/>
    <n v="5"/>
  </r>
  <r>
    <x v="19"/>
    <x v="5"/>
    <n v="6"/>
  </r>
  <r>
    <x v="19"/>
    <x v="9"/>
    <n v="7"/>
  </r>
  <r>
    <x v="19"/>
    <x v="10"/>
    <n v="8"/>
  </r>
  <r>
    <x v="19"/>
    <x v="12"/>
    <n v="9"/>
  </r>
  <r>
    <x v="19"/>
    <x v="2"/>
    <n v="10"/>
  </r>
  <r>
    <x v="20"/>
    <x v="0"/>
    <n v="1"/>
  </r>
  <r>
    <x v="20"/>
    <x v="13"/>
    <n v="2"/>
  </r>
  <r>
    <x v="20"/>
    <x v="3"/>
    <n v="3"/>
  </r>
  <r>
    <x v="20"/>
    <x v="6"/>
    <n v="4"/>
  </r>
  <r>
    <x v="20"/>
    <x v="15"/>
    <n v="5"/>
  </r>
  <r>
    <x v="20"/>
    <x v="5"/>
    <n v="6"/>
  </r>
  <r>
    <x v="20"/>
    <x v="9"/>
    <n v="7"/>
  </r>
  <r>
    <x v="20"/>
    <x v="10"/>
    <n v="8"/>
  </r>
  <r>
    <x v="20"/>
    <x v="12"/>
    <n v="9"/>
  </r>
  <r>
    <x v="20"/>
    <x v="2"/>
    <n v="10"/>
  </r>
  <r>
    <x v="21"/>
    <x v="15"/>
    <n v="1"/>
  </r>
  <r>
    <x v="21"/>
    <x v="13"/>
    <n v="2"/>
  </r>
  <r>
    <x v="21"/>
    <x v="0"/>
    <n v="3"/>
  </r>
  <r>
    <x v="21"/>
    <x v="3"/>
    <n v="4"/>
  </r>
  <r>
    <x v="21"/>
    <x v="6"/>
    <n v="5"/>
  </r>
  <r>
    <x v="21"/>
    <x v="5"/>
    <n v="6"/>
  </r>
  <r>
    <x v="21"/>
    <x v="9"/>
    <n v="7"/>
  </r>
  <r>
    <x v="21"/>
    <x v="16"/>
    <n v="8"/>
  </r>
  <r>
    <x v="21"/>
    <x v="10"/>
    <n v="9"/>
  </r>
  <r>
    <x v="21"/>
    <x v="12"/>
    <n v="10"/>
  </r>
  <r>
    <x v="22"/>
    <x v="15"/>
    <n v="1"/>
  </r>
  <r>
    <x v="22"/>
    <x v="13"/>
    <n v="2"/>
  </r>
  <r>
    <x v="22"/>
    <x v="0"/>
    <n v="3"/>
  </r>
  <r>
    <x v="22"/>
    <x v="3"/>
    <n v="4"/>
  </r>
  <r>
    <x v="22"/>
    <x v="6"/>
    <n v="5"/>
  </r>
  <r>
    <x v="22"/>
    <x v="5"/>
    <n v="6"/>
  </r>
  <r>
    <x v="22"/>
    <x v="16"/>
    <n v="7"/>
  </r>
  <r>
    <x v="22"/>
    <x v="9"/>
    <n v="8"/>
  </r>
  <r>
    <x v="22"/>
    <x v="12"/>
    <n v="9"/>
  </r>
  <r>
    <x v="22"/>
    <x v="10"/>
    <n v="10"/>
  </r>
  <r>
    <x v="23"/>
    <x v="15"/>
    <n v="1"/>
  </r>
  <r>
    <x v="23"/>
    <x v="0"/>
    <n v="2"/>
  </r>
  <r>
    <x v="23"/>
    <x v="13"/>
    <n v="3"/>
  </r>
  <r>
    <x v="23"/>
    <x v="3"/>
    <n v="4"/>
  </r>
  <r>
    <x v="23"/>
    <x v="16"/>
    <n v="5"/>
  </r>
  <r>
    <x v="23"/>
    <x v="6"/>
    <n v="6"/>
  </r>
  <r>
    <x v="23"/>
    <x v="5"/>
    <n v="7"/>
  </r>
  <r>
    <x v="23"/>
    <x v="9"/>
    <n v="8"/>
  </r>
  <r>
    <x v="23"/>
    <x v="12"/>
    <n v="9"/>
  </r>
  <r>
    <x v="23"/>
    <x v="2"/>
    <n v="10"/>
  </r>
  <r>
    <x v="24"/>
    <x v="15"/>
    <n v="1"/>
  </r>
  <r>
    <x v="24"/>
    <x v="0"/>
    <n v="2"/>
  </r>
  <r>
    <x v="24"/>
    <x v="3"/>
    <n v="3"/>
  </r>
  <r>
    <x v="24"/>
    <x v="16"/>
    <n v="4"/>
  </r>
  <r>
    <x v="24"/>
    <x v="13"/>
    <n v="5"/>
  </r>
  <r>
    <x v="24"/>
    <x v="6"/>
    <n v="6"/>
  </r>
  <r>
    <x v="24"/>
    <x v="5"/>
    <n v="7"/>
  </r>
  <r>
    <x v="24"/>
    <x v="9"/>
    <n v="8"/>
  </r>
  <r>
    <x v="24"/>
    <x v="12"/>
    <n v="9"/>
  </r>
  <r>
    <x v="24"/>
    <x v="14"/>
    <n v="10"/>
  </r>
  <r>
    <x v="25"/>
    <x v="15"/>
    <n v="1"/>
  </r>
  <r>
    <x v="25"/>
    <x v="16"/>
    <n v="2"/>
  </r>
  <r>
    <x v="25"/>
    <x v="3"/>
    <n v="3"/>
  </r>
  <r>
    <x v="25"/>
    <x v="0"/>
    <n v="4"/>
  </r>
  <r>
    <x v="25"/>
    <x v="13"/>
    <n v="5"/>
  </r>
  <r>
    <x v="25"/>
    <x v="6"/>
    <n v="6"/>
  </r>
  <r>
    <x v="25"/>
    <x v="5"/>
    <n v="7"/>
  </r>
  <r>
    <x v="25"/>
    <x v="9"/>
    <n v="8"/>
  </r>
  <r>
    <x v="25"/>
    <x v="12"/>
    <n v="9"/>
  </r>
  <r>
    <x v="25"/>
    <x v="2"/>
    <n v="10"/>
  </r>
  <r>
    <x v="26"/>
    <x v="15"/>
    <n v="1"/>
  </r>
  <r>
    <x v="26"/>
    <x v="16"/>
    <n v="2"/>
  </r>
  <r>
    <x v="26"/>
    <x v="3"/>
    <n v="3"/>
  </r>
  <r>
    <x v="26"/>
    <x v="0"/>
    <n v="4"/>
  </r>
  <r>
    <x v="26"/>
    <x v="13"/>
    <n v="5"/>
  </r>
  <r>
    <x v="26"/>
    <x v="6"/>
    <n v="6"/>
  </r>
  <r>
    <x v="26"/>
    <x v="5"/>
    <n v="7"/>
  </r>
  <r>
    <x v="26"/>
    <x v="9"/>
    <n v="8"/>
  </r>
  <r>
    <x v="26"/>
    <x v="12"/>
    <n v="9"/>
  </r>
  <r>
    <x v="26"/>
    <x v="2"/>
    <n v="10"/>
  </r>
  <r>
    <x v="27"/>
    <x v="15"/>
    <n v="1"/>
  </r>
  <r>
    <x v="27"/>
    <x v="3"/>
    <n v="2"/>
  </r>
  <r>
    <x v="27"/>
    <x v="16"/>
    <n v="3"/>
  </r>
  <r>
    <x v="27"/>
    <x v="0"/>
    <n v="4"/>
  </r>
  <r>
    <x v="27"/>
    <x v="6"/>
    <n v="5"/>
  </r>
  <r>
    <x v="27"/>
    <x v="13"/>
    <n v="6"/>
  </r>
  <r>
    <x v="27"/>
    <x v="5"/>
    <n v="7"/>
  </r>
  <r>
    <x v="27"/>
    <x v="9"/>
    <n v="8"/>
  </r>
  <r>
    <x v="27"/>
    <x v="12"/>
    <n v="9"/>
  </r>
  <r>
    <x v="27"/>
    <x v="2"/>
    <n v="10"/>
  </r>
  <r>
    <x v="28"/>
    <x v="15"/>
    <n v="1"/>
  </r>
  <r>
    <x v="28"/>
    <x v="3"/>
    <n v="2"/>
  </r>
  <r>
    <x v="28"/>
    <x v="16"/>
    <n v="3"/>
  </r>
  <r>
    <x v="28"/>
    <x v="0"/>
    <n v="4"/>
  </r>
  <r>
    <x v="28"/>
    <x v="6"/>
    <n v="5"/>
  </r>
  <r>
    <x v="28"/>
    <x v="9"/>
    <n v="6"/>
  </r>
  <r>
    <x v="28"/>
    <x v="5"/>
    <n v="7"/>
  </r>
  <r>
    <x v="28"/>
    <x v="13"/>
    <n v="8"/>
  </r>
  <r>
    <x v="28"/>
    <x v="12"/>
    <n v="9"/>
  </r>
  <r>
    <x v="28"/>
    <x v="17"/>
    <n v="10"/>
  </r>
  <r>
    <x v="29"/>
    <x v="15"/>
    <n v="1"/>
  </r>
  <r>
    <x v="29"/>
    <x v="3"/>
    <n v="2"/>
  </r>
  <r>
    <x v="29"/>
    <x v="16"/>
    <n v="3"/>
  </r>
  <r>
    <x v="29"/>
    <x v="0"/>
    <n v="4"/>
  </r>
  <r>
    <x v="29"/>
    <x v="6"/>
    <n v="5"/>
  </r>
  <r>
    <x v="29"/>
    <x v="9"/>
    <n v="6"/>
  </r>
  <r>
    <x v="29"/>
    <x v="18"/>
    <n v="7"/>
  </r>
  <r>
    <x v="29"/>
    <x v="5"/>
    <n v="8"/>
  </r>
  <r>
    <x v="29"/>
    <x v="13"/>
    <n v="9"/>
  </r>
  <r>
    <x v="29"/>
    <x v="17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ﾋﾟﾎﾞｯﾄﾃｰﾌﾞﾙ3" cacheId="11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1:AB33" firstHeaderRow="1" firstDataRow="2" firstDataCol="1"/>
  <pivotFields count="4">
    <pivotField axis="axisRow" numFmtId="56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27">
        <item x="9"/>
        <item x="8"/>
        <item x="12"/>
        <item x="25"/>
        <item x="2"/>
        <item x="15"/>
        <item x="11"/>
        <item x="3"/>
        <item x="24"/>
        <item x="1"/>
        <item x="21"/>
        <item x="23"/>
        <item x="10"/>
        <item x="22"/>
        <item x="0"/>
        <item x="14"/>
        <item x="4"/>
        <item x="16"/>
        <item x="6"/>
        <item x="5"/>
        <item x="19"/>
        <item x="7"/>
        <item x="13"/>
        <item x="17"/>
        <item x="20"/>
        <item x="18"/>
        <item t="default"/>
      </items>
    </pivotField>
    <pivotField dataField="1" showAll="0"/>
    <pivotField showAll="0">
      <items count="13">
        <item x="8"/>
        <item x="5"/>
        <item x="3"/>
        <item x="2"/>
        <item x="7"/>
        <item x="9"/>
        <item x="4"/>
        <item x="6"/>
        <item x="10"/>
        <item x="11"/>
        <item x="1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合計 / 順位" fld="2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4" cacheId="15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1:DB33" firstHeaderRow="1" firstDataRow="2" firstDataCol="1"/>
  <pivotFields count="4">
    <pivotField axis="axisRow" numFmtId="56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05">
        <item x="48"/>
        <item x="27"/>
        <item x="51"/>
        <item x="56"/>
        <item x="101"/>
        <item x="10"/>
        <item x="58"/>
        <item x="38"/>
        <item x="78"/>
        <item x="69"/>
        <item x="63"/>
        <item x="34"/>
        <item x="96"/>
        <item x="70"/>
        <item x="22"/>
        <item x="35"/>
        <item x="31"/>
        <item x="61"/>
        <item x="4"/>
        <item x="52"/>
        <item x="90"/>
        <item x="16"/>
        <item x="62"/>
        <item x="29"/>
        <item x="76"/>
        <item x="94"/>
        <item x="80"/>
        <item x="79"/>
        <item x="15"/>
        <item x="67"/>
        <item x="17"/>
        <item x="32"/>
        <item x="88"/>
        <item x="57"/>
        <item x="85"/>
        <item x="37"/>
        <item x="44"/>
        <item x="99"/>
        <item x="43"/>
        <item x="60"/>
        <item x="11"/>
        <item x="50"/>
        <item x="87"/>
        <item x="89"/>
        <item x="12"/>
        <item x="54"/>
        <item x="73"/>
        <item x="39"/>
        <item x="9"/>
        <item x="72"/>
        <item x="14"/>
        <item x="3"/>
        <item x="92"/>
        <item x="93"/>
        <item x="5"/>
        <item x="41"/>
        <item x="98"/>
        <item x="59"/>
        <item x="65"/>
        <item x="97"/>
        <item x="84"/>
        <item x="40"/>
        <item x="23"/>
        <item x="18"/>
        <item x="8"/>
        <item x="102"/>
        <item x="28"/>
        <item x="7"/>
        <item x="49"/>
        <item x="30"/>
        <item x="64"/>
        <item x="103"/>
        <item x="1"/>
        <item x="24"/>
        <item x="33"/>
        <item x="86"/>
        <item x="83"/>
        <item x="45"/>
        <item x="25"/>
        <item x="0"/>
        <item x="68"/>
        <item x="91"/>
        <item x="66"/>
        <item x="46"/>
        <item x="26"/>
        <item x="19"/>
        <item x="42"/>
        <item x="2"/>
        <item x="77"/>
        <item x="53"/>
        <item x="20"/>
        <item x="13"/>
        <item x="71"/>
        <item x="82"/>
        <item x="6"/>
        <item x="21"/>
        <item x="75"/>
        <item x="36"/>
        <item x="81"/>
        <item x="55"/>
        <item x="47"/>
        <item x="74"/>
        <item x="100"/>
        <item x="95"/>
        <item t="default"/>
      </items>
    </pivotField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colItems>
  <dataFields count="1">
    <dataField name="合計 / 順位" fld="2" baseField="0" baseItem="0"/>
  </dataFields>
  <chartFormats count="10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ﾋﾟﾎﾞｯﾄﾃｰﾌﾞﾙ5" cacheId="19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3:AL35" firstHeaderRow="1" firstDataRow="2" firstDataCol="1"/>
  <pivotFields count="4">
    <pivotField axis="axisRow" numFmtId="56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37">
        <item x="5"/>
        <item x="19"/>
        <item x="21"/>
        <item x="2"/>
        <item x="33"/>
        <item x="15"/>
        <item x="0"/>
        <item x="16"/>
        <item x="8"/>
        <item x="7"/>
        <item x="1"/>
        <item x="22"/>
        <item x="26"/>
        <item x="13"/>
        <item x="35"/>
        <item x="32"/>
        <item x="9"/>
        <item x="12"/>
        <item x="30"/>
        <item x="27"/>
        <item x="6"/>
        <item x="17"/>
        <item x="4"/>
        <item x="29"/>
        <item x="10"/>
        <item x="14"/>
        <item x="20"/>
        <item x="25"/>
        <item x="28"/>
        <item x="3"/>
        <item x="31"/>
        <item x="23"/>
        <item x="24"/>
        <item x="34"/>
        <item x="18"/>
        <item x="11"/>
        <item t="default"/>
      </items>
    </pivotField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合計 / 順位" fld="2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ﾋﾟﾎﾞｯﾄﾃｰﾌﾞﾙ6" cacheId="23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1:AI33" firstHeaderRow="1" firstDataRow="2" firstDataCol="1"/>
  <pivotFields count="4">
    <pivotField axis="axisRow" numFmtId="56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34">
        <item x="10"/>
        <item x="1"/>
        <item x="21"/>
        <item x="28"/>
        <item x="3"/>
        <item x="24"/>
        <item x="15"/>
        <item x="27"/>
        <item x="2"/>
        <item x="14"/>
        <item x="0"/>
        <item x="23"/>
        <item x="25"/>
        <item x="9"/>
        <item x="13"/>
        <item x="5"/>
        <item x="7"/>
        <item x="30"/>
        <item x="19"/>
        <item x="18"/>
        <item x="4"/>
        <item x="26"/>
        <item x="16"/>
        <item x="22"/>
        <item x="8"/>
        <item x="12"/>
        <item x="11"/>
        <item x="17"/>
        <item x="31"/>
        <item x="6"/>
        <item x="32"/>
        <item x="20"/>
        <item x="29"/>
        <item t="default"/>
      </items>
    </pivotField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合計 / 順位" fld="2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ﾋﾟﾎﾞｯﾄﾃｰﾌﾞﾙ7" cacheId="27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1:U33" firstHeaderRow="1" firstDataRow="2" firstDataCol="1"/>
  <pivotFields count="3">
    <pivotField axis="axisRow" numFmtId="56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 sortType="descending">
      <items count="20">
        <item x="10"/>
        <item x="5"/>
        <item x="15"/>
        <item x="18"/>
        <item x="16"/>
        <item x="9"/>
        <item x="11"/>
        <item x="12"/>
        <item x="14"/>
        <item x="6"/>
        <item x="3"/>
        <item x="8"/>
        <item x="2"/>
        <item x="4"/>
        <item x="7"/>
        <item x="17"/>
        <item x="0"/>
        <item x="1"/>
        <item x="13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合計 / 順位" fld="2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pdb.lab.applica.jp/jp/details.php?id=id566304471&amp;genre=all" TargetMode="External"/><Relationship Id="rId13" Type="http://schemas.openxmlformats.org/officeDocument/2006/relationships/hyperlink" Target="http://appdb.lab.applica.jp/jp/details.php?id=id575147772&amp;genre=all" TargetMode="External"/><Relationship Id="rId18" Type="http://schemas.openxmlformats.org/officeDocument/2006/relationships/hyperlink" Target="http://appdb.lab.applica.jp/jp/details.php?id=id566304471&amp;genre=all" TargetMode="External"/><Relationship Id="rId3" Type="http://schemas.openxmlformats.org/officeDocument/2006/relationships/hyperlink" Target="http://appdb.lab.applica.jp/jp/details.php?id=id575147772&amp;genre=all" TargetMode="External"/><Relationship Id="rId21" Type="http://schemas.openxmlformats.org/officeDocument/2006/relationships/hyperlink" Target="http://appdb.lab.applica.jp/jp/details.php?id=id566304471&amp;genre=all" TargetMode="External"/><Relationship Id="rId7" Type="http://schemas.openxmlformats.org/officeDocument/2006/relationships/hyperlink" Target="http://appdb.lab.applica.jp/jp/details.php?id=id566304471&amp;genre=all" TargetMode="External"/><Relationship Id="rId12" Type="http://schemas.openxmlformats.org/officeDocument/2006/relationships/hyperlink" Target="http://appdb.lab.applica.jp/jp/details.php?id=id575147772&amp;genre=all" TargetMode="External"/><Relationship Id="rId17" Type="http://schemas.openxmlformats.org/officeDocument/2006/relationships/hyperlink" Target="http://appdb.lab.applica.jp/jp/details.php?id=id566304471&amp;genre=al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appdb.lab.applica.jp/jp/details.php?id=id575147772&amp;genre=all" TargetMode="External"/><Relationship Id="rId16" Type="http://schemas.openxmlformats.org/officeDocument/2006/relationships/hyperlink" Target="http://appdb.lab.applica.jp/jp/details.php?id=id575147772&amp;genre=all" TargetMode="External"/><Relationship Id="rId20" Type="http://schemas.openxmlformats.org/officeDocument/2006/relationships/hyperlink" Target="http://appdb.lab.applica.jp/jp/details.php?id=id571638033&amp;genre=all" TargetMode="External"/><Relationship Id="rId1" Type="http://schemas.openxmlformats.org/officeDocument/2006/relationships/hyperlink" Target="http://appdb.lab.applica.jp/jp/details.php?id=id575147772&amp;genre=all" TargetMode="External"/><Relationship Id="rId6" Type="http://schemas.openxmlformats.org/officeDocument/2006/relationships/hyperlink" Target="http://appdb.lab.applica.jp/jp/details.php?id=id566304471&amp;genre=all" TargetMode="External"/><Relationship Id="rId11" Type="http://schemas.openxmlformats.org/officeDocument/2006/relationships/hyperlink" Target="http://appdb.lab.applica.jp/jp/details.php?id=id571638033&amp;genre=all" TargetMode="External"/><Relationship Id="rId24" Type="http://schemas.openxmlformats.org/officeDocument/2006/relationships/hyperlink" Target="http://appdb.lab.applica.jp/jp/details.php?id=id566304471&amp;genre=all" TargetMode="External"/><Relationship Id="rId5" Type="http://schemas.openxmlformats.org/officeDocument/2006/relationships/hyperlink" Target="http://appdb.lab.applica.jp/jp/details.php?id=id575147772&amp;genre=all" TargetMode="External"/><Relationship Id="rId15" Type="http://schemas.openxmlformats.org/officeDocument/2006/relationships/hyperlink" Target="http://appdb.lab.applica.jp/jp/details.php?id=id575147772&amp;genre=all" TargetMode="External"/><Relationship Id="rId23" Type="http://schemas.openxmlformats.org/officeDocument/2006/relationships/hyperlink" Target="http://appdb.lab.applica.jp/jp/details.php?id=id566304471&amp;genre=all" TargetMode="External"/><Relationship Id="rId10" Type="http://schemas.openxmlformats.org/officeDocument/2006/relationships/hyperlink" Target="http://appdb.lab.applica.jp/jp/details.php?id=id566304471&amp;genre=all" TargetMode="External"/><Relationship Id="rId19" Type="http://schemas.openxmlformats.org/officeDocument/2006/relationships/hyperlink" Target="http://appdb.lab.applica.jp/jp/details.php?id=id566304471&amp;genre=all" TargetMode="External"/><Relationship Id="rId4" Type="http://schemas.openxmlformats.org/officeDocument/2006/relationships/hyperlink" Target="http://appdb.lab.applica.jp/jp/details.php?id=id575147772&amp;genre=all" TargetMode="External"/><Relationship Id="rId9" Type="http://schemas.openxmlformats.org/officeDocument/2006/relationships/hyperlink" Target="http://appdb.lab.applica.jp/jp/details.php?id=id571638033&amp;genre=all" TargetMode="External"/><Relationship Id="rId14" Type="http://schemas.openxmlformats.org/officeDocument/2006/relationships/hyperlink" Target="http://appdb.lab.applica.jp/jp/details.php?id=id575147772&amp;genre=all" TargetMode="External"/><Relationship Id="rId22" Type="http://schemas.openxmlformats.org/officeDocument/2006/relationships/hyperlink" Target="http://appdb.lab.applica.jp/jp/details.php?id=id571638033&amp;genre=al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db.lab.applica.jp/jp/details.php?id=id571638033&amp;genre=al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appdb.lab.applica.jp/jp/details.php?id=id634229873&amp;genre=game" TargetMode="External"/><Relationship Id="rId13" Type="http://schemas.openxmlformats.org/officeDocument/2006/relationships/hyperlink" Target="http://appdb.lab.applica.jp/jp/details.php?id=id627888054&amp;genre=game" TargetMode="External"/><Relationship Id="rId18" Type="http://schemas.openxmlformats.org/officeDocument/2006/relationships/hyperlink" Target="http://appdb.lab.applica.jp/jp/details.php?id=id721623681&amp;genre=game" TargetMode="External"/><Relationship Id="rId26" Type="http://schemas.openxmlformats.org/officeDocument/2006/relationships/hyperlink" Target="http://appdb.lab.applica.jp/jp/details.php?id=id656951157&amp;genre=game" TargetMode="External"/><Relationship Id="rId3" Type="http://schemas.openxmlformats.org/officeDocument/2006/relationships/hyperlink" Target="http://appdb.lab.applica.jp/jp/details.php?id=id566304471&amp;genre=all" TargetMode="External"/><Relationship Id="rId21" Type="http://schemas.openxmlformats.org/officeDocument/2006/relationships/hyperlink" Target="http://appdb.lab.applica.jp/jp/details.php?id=id669012821&amp;genre=game" TargetMode="External"/><Relationship Id="rId7" Type="http://schemas.openxmlformats.org/officeDocument/2006/relationships/hyperlink" Target="http://appdb.lab.applica.jp/jp/details.php?id=id695532081&amp;genre=game" TargetMode="External"/><Relationship Id="rId12" Type="http://schemas.openxmlformats.org/officeDocument/2006/relationships/hyperlink" Target="http://appdb.lab.applica.jp/jp/details.php?id=id721510219&amp;genre=game" TargetMode="External"/><Relationship Id="rId17" Type="http://schemas.openxmlformats.org/officeDocument/2006/relationships/hyperlink" Target="http://appdb.lab.applica.jp/jp/details.php?id=id623157484&amp;genre=game" TargetMode="External"/><Relationship Id="rId25" Type="http://schemas.openxmlformats.org/officeDocument/2006/relationships/hyperlink" Target="http://appdb.lab.applica.jp/jp/details.php?id=id479516143&amp;genre=game" TargetMode="External"/><Relationship Id="rId2" Type="http://schemas.openxmlformats.org/officeDocument/2006/relationships/hyperlink" Target="http://appdb.lab.applica.jp/jp/details.php?id=id571638033&amp;genre=all" TargetMode="External"/><Relationship Id="rId16" Type="http://schemas.openxmlformats.org/officeDocument/2006/relationships/hyperlink" Target="http://appdb.lab.applica.jp/jp/details.php?id=id684112241&amp;genre=game" TargetMode="External"/><Relationship Id="rId20" Type="http://schemas.openxmlformats.org/officeDocument/2006/relationships/hyperlink" Target="http://appdb.lab.applica.jp/jp/details.php?id=id577363831&amp;genre=game" TargetMode="External"/><Relationship Id="rId1" Type="http://schemas.openxmlformats.org/officeDocument/2006/relationships/hyperlink" Target="http://appdb.lab.applica.jp/jp/details.php?id=id626776655&amp;genre=game" TargetMode="External"/><Relationship Id="rId6" Type="http://schemas.openxmlformats.org/officeDocument/2006/relationships/hyperlink" Target="http://appdb.lab.applica.jp/jp/details.php?id=id543441141&amp;genre=game" TargetMode="External"/><Relationship Id="rId11" Type="http://schemas.openxmlformats.org/officeDocument/2006/relationships/hyperlink" Target="http://appdb.lab.applica.jp/jp/details.php?id=id721936540&amp;genre=game" TargetMode="External"/><Relationship Id="rId24" Type="http://schemas.openxmlformats.org/officeDocument/2006/relationships/hyperlink" Target="http://appdb.lab.applica.jp/jp/details.php?id=id393995839&amp;genre=game" TargetMode="External"/><Relationship Id="rId5" Type="http://schemas.openxmlformats.org/officeDocument/2006/relationships/hyperlink" Target="http://appdb.lab.applica.jp/jp/details.php?id=id675074346&amp;genre=game" TargetMode="External"/><Relationship Id="rId15" Type="http://schemas.openxmlformats.org/officeDocument/2006/relationships/hyperlink" Target="http://appdb.lab.applica.jp/jp/details.php?id=id743466282&amp;genre=game" TargetMode="External"/><Relationship Id="rId23" Type="http://schemas.openxmlformats.org/officeDocument/2006/relationships/hyperlink" Target="http://appdb.lab.applica.jp/jp/details.php?id=id727593136&amp;genre=game" TargetMode="External"/><Relationship Id="rId28" Type="http://schemas.openxmlformats.org/officeDocument/2006/relationships/hyperlink" Target="mailto:&#20253;&#35500;&#12398;&#36947;&#20855;&#23627;@&#12508;&#12540;&#12471;&#12512;&#30740;" TargetMode="External"/><Relationship Id="rId10" Type="http://schemas.openxmlformats.org/officeDocument/2006/relationships/hyperlink" Target="http://appdb.lab.applica.jp/jp/details.php?id=id545246537&amp;genre=game" TargetMode="External"/><Relationship Id="rId19" Type="http://schemas.openxmlformats.org/officeDocument/2006/relationships/hyperlink" Target="http://appdb.lab.applica.jp/jp/details.php?id=id525818839&amp;genre=game" TargetMode="External"/><Relationship Id="rId4" Type="http://schemas.openxmlformats.org/officeDocument/2006/relationships/hyperlink" Target="http://appdb.lab.applica.jp/jp/details.php?id=id541846500&amp;genre=game" TargetMode="External"/><Relationship Id="rId9" Type="http://schemas.openxmlformats.org/officeDocument/2006/relationships/hyperlink" Target="http://appdb.lab.applica.jp/jp/details.php?id=id705126077&amp;genre=game" TargetMode="External"/><Relationship Id="rId14" Type="http://schemas.openxmlformats.org/officeDocument/2006/relationships/hyperlink" Target="http://appdb.lab.applica.jp/jp/details.php?id=id729234712&amp;genre=game" TargetMode="External"/><Relationship Id="rId22" Type="http://schemas.openxmlformats.org/officeDocument/2006/relationships/hyperlink" Target="http://appdb.lab.applica.jp/jp/details.php?id=id664457696&amp;genre=game" TargetMode="External"/><Relationship Id="rId27" Type="http://schemas.openxmlformats.org/officeDocument/2006/relationships/hyperlink" Target="http://appdb.lab.applica.jp/jp/details.php?id=id404662001&amp;genre=ga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ppdb.lab.applica.jp/jp/details.php?id=id675074346&amp;genre=game" TargetMode="External"/><Relationship Id="rId13" Type="http://schemas.openxmlformats.org/officeDocument/2006/relationships/hyperlink" Target="http://appdb.lab.applica.jp/jp/details.php?id=id721936540&amp;genre=game" TargetMode="External"/><Relationship Id="rId18" Type="http://schemas.openxmlformats.org/officeDocument/2006/relationships/hyperlink" Target="http://appdb.lab.applica.jp/jp/details.php?id=id729234712&amp;genre=game" TargetMode="External"/><Relationship Id="rId26" Type="http://schemas.openxmlformats.org/officeDocument/2006/relationships/hyperlink" Target="http://appdb.lab.applica.jp/jp/details.php?id=id675074346&amp;genre=game" TargetMode="External"/><Relationship Id="rId39" Type="http://schemas.openxmlformats.org/officeDocument/2006/relationships/hyperlink" Target="http://appdb.lab.applica.jp/jp/details.php?id=id721510219&amp;genre=game" TargetMode="External"/><Relationship Id="rId3" Type="http://schemas.openxmlformats.org/officeDocument/2006/relationships/hyperlink" Target="http://appdb.lab.applica.jp/jp/details.php?id=id675074346&amp;genre=game" TargetMode="External"/><Relationship Id="rId21" Type="http://schemas.openxmlformats.org/officeDocument/2006/relationships/hyperlink" Target="http://appdb.lab.applica.jp/jp/details.php?id=id684112241&amp;genre=game" TargetMode="External"/><Relationship Id="rId34" Type="http://schemas.openxmlformats.org/officeDocument/2006/relationships/hyperlink" Target="http://appdb.lab.applica.jp/jp/details.php?id=id705126077&amp;genre=game" TargetMode="External"/><Relationship Id="rId42" Type="http://schemas.openxmlformats.org/officeDocument/2006/relationships/hyperlink" Target="http://appdb.lab.applica.jp/jp/details.php?id=id634229873&amp;genre=game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appdb.lab.applica.jp/jp/details.php?id=id675074346&amp;genre=game" TargetMode="External"/><Relationship Id="rId12" Type="http://schemas.openxmlformats.org/officeDocument/2006/relationships/hyperlink" Target="http://appdb.lab.applica.jp/jp/details.php?id=id545246537&amp;genre=game" TargetMode="External"/><Relationship Id="rId17" Type="http://schemas.openxmlformats.org/officeDocument/2006/relationships/hyperlink" Target="http://appdb.lab.applica.jp/jp/details.php?id=id627888054&amp;genre=game" TargetMode="External"/><Relationship Id="rId25" Type="http://schemas.openxmlformats.org/officeDocument/2006/relationships/hyperlink" Target="http://appdb.lab.applica.jp/jp/details.php?id=id541846500&amp;genre=game" TargetMode="External"/><Relationship Id="rId33" Type="http://schemas.openxmlformats.org/officeDocument/2006/relationships/hyperlink" Target="http://appdb.lab.applica.jp/jp/details.php?id=id634229873&amp;genre=game" TargetMode="External"/><Relationship Id="rId38" Type="http://schemas.openxmlformats.org/officeDocument/2006/relationships/hyperlink" Target="http://appdb.lab.applica.jp/jp/details.php?id=id705126077&amp;genre=game" TargetMode="External"/><Relationship Id="rId46" Type="http://schemas.openxmlformats.org/officeDocument/2006/relationships/hyperlink" Target="http://appdb.lab.applica.jp/jp/details.php?id=id626776655&amp;genre=game" TargetMode="External"/><Relationship Id="rId2" Type="http://schemas.openxmlformats.org/officeDocument/2006/relationships/hyperlink" Target="http://appdb.lab.applica.jp/jp/details.php?id=id541846500&amp;genre=game" TargetMode="External"/><Relationship Id="rId16" Type="http://schemas.openxmlformats.org/officeDocument/2006/relationships/hyperlink" Target="http://appdb.lab.applica.jp/jp/details.php?id=id721510219&amp;genre=game" TargetMode="External"/><Relationship Id="rId20" Type="http://schemas.openxmlformats.org/officeDocument/2006/relationships/hyperlink" Target="http://appdb.lab.applica.jp/jp/details.php?id=id743466282&amp;genre=game" TargetMode="External"/><Relationship Id="rId29" Type="http://schemas.openxmlformats.org/officeDocument/2006/relationships/hyperlink" Target="http://appdb.lab.applica.jp/jp/details.php?id=id675074346&amp;genre=game" TargetMode="External"/><Relationship Id="rId41" Type="http://schemas.openxmlformats.org/officeDocument/2006/relationships/hyperlink" Target="http://appdb.lab.applica.jp/jp/details.php?id=id729234712&amp;genre=game" TargetMode="External"/><Relationship Id="rId1" Type="http://schemas.openxmlformats.org/officeDocument/2006/relationships/hyperlink" Target="http://appdb.lab.applica.jp/jp/details.php?id=id541846500&amp;genre=game" TargetMode="External"/><Relationship Id="rId6" Type="http://schemas.openxmlformats.org/officeDocument/2006/relationships/hyperlink" Target="http://appdb.lab.applica.jp/jp/details.php?id=id675074346&amp;genre=game" TargetMode="External"/><Relationship Id="rId11" Type="http://schemas.openxmlformats.org/officeDocument/2006/relationships/hyperlink" Target="http://appdb.lab.applica.jp/jp/details.php?id=id705126077&amp;genre=game" TargetMode="External"/><Relationship Id="rId24" Type="http://schemas.openxmlformats.org/officeDocument/2006/relationships/hyperlink" Target="http://appdb.lab.applica.jp/jp/details.php?id=id541846500&amp;genre=game" TargetMode="External"/><Relationship Id="rId32" Type="http://schemas.openxmlformats.org/officeDocument/2006/relationships/hyperlink" Target="http://appdb.lab.applica.jp/jp/details.php?id=id695532081&amp;genre=game" TargetMode="External"/><Relationship Id="rId37" Type="http://schemas.openxmlformats.org/officeDocument/2006/relationships/hyperlink" Target="http://appdb.lab.applica.jp/jp/details.php?id=id633452555&amp;genre=game" TargetMode="External"/><Relationship Id="rId40" Type="http://schemas.openxmlformats.org/officeDocument/2006/relationships/hyperlink" Target="http://appdb.lab.applica.jp/jp/details.php?id=id627888054&amp;genre=game" TargetMode="External"/><Relationship Id="rId45" Type="http://schemas.openxmlformats.org/officeDocument/2006/relationships/hyperlink" Target="http://appdb.lab.applica.jp/jp/details.php?id=id623157484&amp;genre=game" TargetMode="External"/><Relationship Id="rId5" Type="http://schemas.openxmlformats.org/officeDocument/2006/relationships/hyperlink" Target="http://appdb.lab.applica.jp/jp/details.php?id=id543441141&amp;genre=game" TargetMode="External"/><Relationship Id="rId15" Type="http://schemas.openxmlformats.org/officeDocument/2006/relationships/hyperlink" Target="http://appdb.lab.applica.jp/jp/details.php?id=id705126077&amp;genre=game" TargetMode="External"/><Relationship Id="rId23" Type="http://schemas.openxmlformats.org/officeDocument/2006/relationships/hyperlink" Target="http://appdb.lab.applica.jp/jp/details.php?id=id626776655&amp;genre=game" TargetMode="External"/><Relationship Id="rId28" Type="http://schemas.openxmlformats.org/officeDocument/2006/relationships/hyperlink" Target="http://appdb.lab.applica.jp/jp/details.php?id=id543441141&amp;genre=game" TargetMode="External"/><Relationship Id="rId36" Type="http://schemas.openxmlformats.org/officeDocument/2006/relationships/hyperlink" Target="http://appdb.lab.applica.jp/jp/details.php?id=id721936540&amp;genre=game" TargetMode="External"/><Relationship Id="rId10" Type="http://schemas.openxmlformats.org/officeDocument/2006/relationships/hyperlink" Target="http://appdb.lab.applica.jp/jp/details.php?id=id634229873&amp;genre=game" TargetMode="External"/><Relationship Id="rId19" Type="http://schemas.openxmlformats.org/officeDocument/2006/relationships/hyperlink" Target="http://appdb.lab.applica.jp/jp/details.php?id=id634229873&amp;genre=game" TargetMode="External"/><Relationship Id="rId31" Type="http://schemas.openxmlformats.org/officeDocument/2006/relationships/hyperlink" Target="http://appdb.lab.applica.jp/jp/details.php?id=id675074346&amp;genre=game" TargetMode="External"/><Relationship Id="rId44" Type="http://schemas.openxmlformats.org/officeDocument/2006/relationships/hyperlink" Target="http://appdb.lab.applica.jp/jp/details.php?id=id684112241&amp;genre=game" TargetMode="External"/><Relationship Id="rId4" Type="http://schemas.openxmlformats.org/officeDocument/2006/relationships/hyperlink" Target="http://appdb.lab.applica.jp/jp/details.php?id=id675074346&amp;genre=game" TargetMode="External"/><Relationship Id="rId9" Type="http://schemas.openxmlformats.org/officeDocument/2006/relationships/hyperlink" Target="http://appdb.lab.applica.jp/jp/details.php?id=id695532081&amp;genre=game" TargetMode="External"/><Relationship Id="rId14" Type="http://schemas.openxmlformats.org/officeDocument/2006/relationships/hyperlink" Target="http://appdb.lab.applica.jp/jp/details.php?id=id633452555&amp;genre=game" TargetMode="External"/><Relationship Id="rId22" Type="http://schemas.openxmlformats.org/officeDocument/2006/relationships/hyperlink" Target="http://appdb.lab.applica.jp/jp/details.php?id=id623157484&amp;genre=game" TargetMode="External"/><Relationship Id="rId27" Type="http://schemas.openxmlformats.org/officeDocument/2006/relationships/hyperlink" Target="http://appdb.lab.applica.jp/jp/details.php?id=id675074346&amp;genre=game" TargetMode="External"/><Relationship Id="rId30" Type="http://schemas.openxmlformats.org/officeDocument/2006/relationships/hyperlink" Target="http://appdb.lab.applica.jp/jp/details.php?id=id675074346&amp;genre=game" TargetMode="External"/><Relationship Id="rId35" Type="http://schemas.openxmlformats.org/officeDocument/2006/relationships/hyperlink" Target="http://appdb.lab.applica.jp/jp/details.php?id=id545246537&amp;genre=game" TargetMode="External"/><Relationship Id="rId43" Type="http://schemas.openxmlformats.org/officeDocument/2006/relationships/hyperlink" Target="http://appdb.lab.applica.jp/jp/details.php?id=id743466282&amp;genre=ga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appdb.lab.applica.jp/jp/details.php?id=id669012821&amp;genre=game" TargetMode="External"/><Relationship Id="rId21" Type="http://schemas.openxmlformats.org/officeDocument/2006/relationships/hyperlink" Target="http://appdb.lab.applica.jp/jp/details.php?id=id525818839&amp;genre=game" TargetMode="External"/><Relationship Id="rId42" Type="http://schemas.openxmlformats.org/officeDocument/2006/relationships/hyperlink" Target="http://appdb.lab.applica.jp/jp/details.php?id=id664457696&amp;genre=game" TargetMode="External"/><Relationship Id="rId47" Type="http://schemas.openxmlformats.org/officeDocument/2006/relationships/hyperlink" Target="http://appdb.lab.applica.jp/jp/details.php?id=id525818839&amp;genre=game" TargetMode="External"/><Relationship Id="rId63" Type="http://schemas.openxmlformats.org/officeDocument/2006/relationships/hyperlink" Target="http://appdb.lab.applica.jp/jp/details.php?id=id721623681&amp;genre=game" TargetMode="External"/><Relationship Id="rId68" Type="http://schemas.openxmlformats.org/officeDocument/2006/relationships/hyperlink" Target="http://appdb.lab.applica.jp/jp/details.php?id=id721623681&amp;genre=game" TargetMode="External"/><Relationship Id="rId84" Type="http://schemas.openxmlformats.org/officeDocument/2006/relationships/hyperlink" Target="http://appdb.lab.applica.jp/jp/details.php?id=id479516143&amp;genre=game" TargetMode="External"/><Relationship Id="rId89" Type="http://schemas.openxmlformats.org/officeDocument/2006/relationships/hyperlink" Target="http://appdb.lab.applica.jp/jp/details.php?id=id525818839&amp;genre=game" TargetMode="External"/><Relationship Id="rId112" Type="http://schemas.openxmlformats.org/officeDocument/2006/relationships/hyperlink" Target="http://appdb.lab.applica.jp/jp/details.php?id=id479516143&amp;genre=game" TargetMode="External"/><Relationship Id="rId133" Type="http://schemas.openxmlformats.org/officeDocument/2006/relationships/hyperlink" Target="http://appdb.lab.applica.jp/jp/details.php?id=id479516143&amp;genre=game" TargetMode="External"/><Relationship Id="rId138" Type="http://schemas.openxmlformats.org/officeDocument/2006/relationships/hyperlink" Target="http://appdb.lab.applica.jp/jp/details.php?id=id577363831&amp;genre=game" TargetMode="External"/><Relationship Id="rId154" Type="http://schemas.openxmlformats.org/officeDocument/2006/relationships/hyperlink" Target="http://appdb.lab.applica.jp/jp/details.php?id=id577363831&amp;genre=game" TargetMode="External"/><Relationship Id="rId159" Type="http://schemas.openxmlformats.org/officeDocument/2006/relationships/hyperlink" Target="http://appdb.lab.applica.jp/jp/details.php?id=id577363831&amp;genre=game" TargetMode="External"/><Relationship Id="rId175" Type="http://schemas.openxmlformats.org/officeDocument/2006/relationships/hyperlink" Target="http://appdb.lab.applica.jp/jp/details.php?id=id525818839&amp;genre=game" TargetMode="External"/><Relationship Id="rId170" Type="http://schemas.openxmlformats.org/officeDocument/2006/relationships/hyperlink" Target="http://appdb.lab.applica.jp/jp/details.php?id=id479516143&amp;genre=game" TargetMode="External"/><Relationship Id="rId191" Type="http://schemas.openxmlformats.org/officeDocument/2006/relationships/hyperlink" Target="http://appdb.lab.applica.jp/jp/details.php?id=id525818839&amp;genre=game" TargetMode="External"/><Relationship Id="rId196" Type="http://schemas.openxmlformats.org/officeDocument/2006/relationships/hyperlink" Target="http://appdb.lab.applica.jp/jp/details.php?id=id525818839&amp;genre=game" TargetMode="External"/><Relationship Id="rId16" Type="http://schemas.openxmlformats.org/officeDocument/2006/relationships/hyperlink" Target="http://appdb.lab.applica.jp/jp/details.php?id=id727593136&amp;genre=game" TargetMode="External"/><Relationship Id="rId107" Type="http://schemas.openxmlformats.org/officeDocument/2006/relationships/hyperlink" Target="http://appdb.lab.applica.jp/jp/details.php?id=id577363831&amp;genre=game" TargetMode="External"/><Relationship Id="rId11" Type="http://schemas.openxmlformats.org/officeDocument/2006/relationships/hyperlink" Target="http://appdb.lab.applica.jp/jp/details.php?id=id721623681&amp;genre=game" TargetMode="External"/><Relationship Id="rId32" Type="http://schemas.openxmlformats.org/officeDocument/2006/relationships/hyperlink" Target="http://appdb.lab.applica.jp/jp/details.php?id=id727593136&amp;genre=game" TargetMode="External"/><Relationship Id="rId37" Type="http://schemas.openxmlformats.org/officeDocument/2006/relationships/hyperlink" Target="http://appdb.lab.applica.jp/jp/details.php?id=id727593136&amp;genre=game" TargetMode="External"/><Relationship Id="rId53" Type="http://schemas.openxmlformats.org/officeDocument/2006/relationships/hyperlink" Target="http://appdb.lab.applica.jp/jp/details.php?id=id525818839&amp;genre=game" TargetMode="External"/><Relationship Id="rId58" Type="http://schemas.openxmlformats.org/officeDocument/2006/relationships/hyperlink" Target="http://appdb.lab.applica.jp/jp/details.php?id=id721623681&amp;genre=game" TargetMode="External"/><Relationship Id="rId74" Type="http://schemas.openxmlformats.org/officeDocument/2006/relationships/hyperlink" Target="http://appdb.lab.applica.jp/jp/details.php?id=id525818839&amp;genre=game" TargetMode="External"/><Relationship Id="rId79" Type="http://schemas.openxmlformats.org/officeDocument/2006/relationships/hyperlink" Target="http://appdb.lab.applica.jp/jp/details.php?id=id577363831&amp;genre=game" TargetMode="External"/><Relationship Id="rId102" Type="http://schemas.openxmlformats.org/officeDocument/2006/relationships/hyperlink" Target="http://appdb.lab.applica.jp/jp/details.php?id=id525818839&amp;genre=game" TargetMode="External"/><Relationship Id="rId123" Type="http://schemas.openxmlformats.org/officeDocument/2006/relationships/hyperlink" Target="http://appdb.lab.applica.jp/jp/details.php?id=id577363831&amp;genre=game" TargetMode="External"/><Relationship Id="rId128" Type="http://schemas.openxmlformats.org/officeDocument/2006/relationships/hyperlink" Target="http://appdb.lab.applica.jp/jp/details.php?id=id721623681&amp;genre=game" TargetMode="External"/><Relationship Id="rId144" Type="http://schemas.openxmlformats.org/officeDocument/2006/relationships/hyperlink" Target="http://appdb.lab.applica.jp/jp/details.php?id=id577363831&amp;genre=game" TargetMode="External"/><Relationship Id="rId149" Type="http://schemas.openxmlformats.org/officeDocument/2006/relationships/hyperlink" Target="http://appdb.lab.applica.jp/jp/details.php?id=id727593136&amp;genre=game" TargetMode="External"/><Relationship Id="rId5" Type="http://schemas.openxmlformats.org/officeDocument/2006/relationships/hyperlink" Target="http://appdb.lab.applica.jp/jp/details.php?id=id664457696&amp;genre=game" TargetMode="External"/><Relationship Id="rId90" Type="http://schemas.openxmlformats.org/officeDocument/2006/relationships/hyperlink" Target="http://appdb.lab.applica.jp/jp/details.php?id=id479516143&amp;genre=game" TargetMode="External"/><Relationship Id="rId95" Type="http://schemas.openxmlformats.org/officeDocument/2006/relationships/hyperlink" Target="http://appdb.lab.applica.jp/jp/details.php?id=id525818839&amp;genre=game" TargetMode="External"/><Relationship Id="rId160" Type="http://schemas.openxmlformats.org/officeDocument/2006/relationships/hyperlink" Target="http://appdb.lab.applica.jp/jp/details.php?id=id479516143&amp;genre=game" TargetMode="External"/><Relationship Id="rId165" Type="http://schemas.openxmlformats.org/officeDocument/2006/relationships/hyperlink" Target="http://appdb.lab.applica.jp/jp/details.php?id=id479516143&amp;genre=game" TargetMode="External"/><Relationship Id="rId181" Type="http://schemas.openxmlformats.org/officeDocument/2006/relationships/hyperlink" Target="http://appdb.lab.applica.jp/jp/details.php?id=id525818839&amp;genre=game" TargetMode="External"/><Relationship Id="rId186" Type="http://schemas.openxmlformats.org/officeDocument/2006/relationships/hyperlink" Target="http://appdb.lab.applica.jp/jp/details.php?id=id479516143&amp;genre=game" TargetMode="External"/><Relationship Id="rId22" Type="http://schemas.openxmlformats.org/officeDocument/2006/relationships/hyperlink" Target="http://appdb.lab.applica.jp/jp/details.php?id=id577363831&amp;genre=game" TargetMode="External"/><Relationship Id="rId27" Type="http://schemas.openxmlformats.org/officeDocument/2006/relationships/hyperlink" Target="http://appdb.lab.applica.jp/jp/details.php?id=id721623681&amp;genre=game" TargetMode="External"/><Relationship Id="rId43" Type="http://schemas.openxmlformats.org/officeDocument/2006/relationships/hyperlink" Target="http://appdb.lab.applica.jp/jp/details.php?id=id727593136&amp;genre=game" TargetMode="External"/><Relationship Id="rId48" Type="http://schemas.openxmlformats.org/officeDocument/2006/relationships/hyperlink" Target="http://appdb.lab.applica.jp/jp/details.php?id=id664457696&amp;genre=game" TargetMode="External"/><Relationship Id="rId64" Type="http://schemas.openxmlformats.org/officeDocument/2006/relationships/hyperlink" Target="http://appdb.lab.applica.jp/jp/details.php?id=id525818839&amp;genre=game" TargetMode="External"/><Relationship Id="rId69" Type="http://schemas.openxmlformats.org/officeDocument/2006/relationships/hyperlink" Target="http://appdb.lab.applica.jp/jp/details.php?id=id525818839&amp;genre=game" TargetMode="External"/><Relationship Id="rId113" Type="http://schemas.openxmlformats.org/officeDocument/2006/relationships/hyperlink" Target="http://appdb.lab.applica.jp/jp/details.php?id=id656951157&amp;genre=game" TargetMode="External"/><Relationship Id="rId118" Type="http://schemas.openxmlformats.org/officeDocument/2006/relationships/hyperlink" Target="http://appdb.lab.applica.jp/jp/details.php?id=id664457696&amp;genre=game" TargetMode="External"/><Relationship Id="rId134" Type="http://schemas.openxmlformats.org/officeDocument/2006/relationships/hyperlink" Target="http://appdb.lab.applica.jp/jp/details.php?id=id721623681&amp;genre=game" TargetMode="External"/><Relationship Id="rId139" Type="http://schemas.openxmlformats.org/officeDocument/2006/relationships/hyperlink" Target="http://appdb.lab.applica.jp/jp/details.php?id=id479516143&amp;genre=game" TargetMode="External"/><Relationship Id="rId80" Type="http://schemas.openxmlformats.org/officeDocument/2006/relationships/hyperlink" Target="http://appdb.lab.applica.jp/jp/details.php?id=id479516143&amp;genre=game" TargetMode="External"/><Relationship Id="rId85" Type="http://schemas.openxmlformats.org/officeDocument/2006/relationships/hyperlink" Target="http://appdb.lab.applica.jp/jp/details.php?id=id525818839&amp;genre=game" TargetMode="External"/><Relationship Id="rId150" Type="http://schemas.openxmlformats.org/officeDocument/2006/relationships/hyperlink" Target="http://appdb.lab.applica.jp/jp/details.php?id=id577363831&amp;genre=game" TargetMode="External"/><Relationship Id="rId155" Type="http://schemas.openxmlformats.org/officeDocument/2006/relationships/hyperlink" Target="http://appdb.lab.applica.jp/jp/details.php?id=id479516143&amp;genre=game" TargetMode="External"/><Relationship Id="rId171" Type="http://schemas.openxmlformats.org/officeDocument/2006/relationships/hyperlink" Target="http://appdb.lab.applica.jp/jp/details.php?id=id721623681&amp;genre=game" TargetMode="External"/><Relationship Id="rId176" Type="http://schemas.openxmlformats.org/officeDocument/2006/relationships/hyperlink" Target="http://appdb.lab.applica.jp/jp/details.php?id=id479516143&amp;genre=game" TargetMode="External"/><Relationship Id="rId192" Type="http://schemas.openxmlformats.org/officeDocument/2006/relationships/hyperlink" Target="http://appdb.lab.applica.jp/jp/details.php?id=id525818839&amp;genre=game" TargetMode="External"/><Relationship Id="rId197" Type="http://schemas.openxmlformats.org/officeDocument/2006/relationships/hyperlink" Target="http://appdb.lab.applica.jp/jp/details.php?id=id525818839&amp;genre=game" TargetMode="External"/><Relationship Id="rId12" Type="http://schemas.openxmlformats.org/officeDocument/2006/relationships/hyperlink" Target="http://appdb.lab.applica.jp/jp/details.php?id=id525818839&amp;genre=game" TargetMode="External"/><Relationship Id="rId17" Type="http://schemas.openxmlformats.org/officeDocument/2006/relationships/hyperlink" Target="http://appdb.lab.applica.jp/jp/details.php?id=id393995839&amp;genre=game" TargetMode="External"/><Relationship Id="rId33" Type="http://schemas.openxmlformats.org/officeDocument/2006/relationships/hyperlink" Target="http://appdb.lab.applica.jp/jp/details.php?id=id479516143&amp;genre=game" TargetMode="External"/><Relationship Id="rId38" Type="http://schemas.openxmlformats.org/officeDocument/2006/relationships/hyperlink" Target="http://appdb.lab.applica.jp/jp/details.php?id=id577363831&amp;genre=game" TargetMode="External"/><Relationship Id="rId59" Type="http://schemas.openxmlformats.org/officeDocument/2006/relationships/hyperlink" Target="http://appdb.lab.applica.jp/jp/details.php?id=id525818839&amp;genre=game" TargetMode="External"/><Relationship Id="rId103" Type="http://schemas.openxmlformats.org/officeDocument/2006/relationships/hyperlink" Target="http://appdb.lab.applica.jp/jp/details.php?id=id525818839&amp;genre=game" TargetMode="External"/><Relationship Id="rId108" Type="http://schemas.openxmlformats.org/officeDocument/2006/relationships/hyperlink" Target="http://appdb.lab.applica.jp/jp/details.php?id=id669012821&amp;genre=game" TargetMode="External"/><Relationship Id="rId124" Type="http://schemas.openxmlformats.org/officeDocument/2006/relationships/hyperlink" Target="http://appdb.lab.applica.jp/jp/details.php?id=id669012821&amp;genre=game" TargetMode="External"/><Relationship Id="rId129" Type="http://schemas.openxmlformats.org/officeDocument/2006/relationships/hyperlink" Target="http://appdb.lab.applica.jp/jp/details.php?id=id525818839&amp;genre=game" TargetMode="External"/><Relationship Id="rId54" Type="http://schemas.openxmlformats.org/officeDocument/2006/relationships/hyperlink" Target="http://appdb.lab.applica.jp/jp/details.php?id=id664457696&amp;genre=game" TargetMode="External"/><Relationship Id="rId70" Type="http://schemas.openxmlformats.org/officeDocument/2006/relationships/hyperlink" Target="http://appdb.lab.applica.jp/jp/details.php?id=id577363831&amp;genre=game" TargetMode="External"/><Relationship Id="rId75" Type="http://schemas.openxmlformats.org/officeDocument/2006/relationships/hyperlink" Target="http://appdb.lab.applica.jp/jp/details.php?id=id577363831&amp;genre=game" TargetMode="External"/><Relationship Id="rId91" Type="http://schemas.openxmlformats.org/officeDocument/2006/relationships/hyperlink" Target="http://appdb.lab.applica.jp/jp/details.php?id=id525818839&amp;genre=game" TargetMode="External"/><Relationship Id="rId96" Type="http://schemas.openxmlformats.org/officeDocument/2006/relationships/hyperlink" Target="http://appdb.lab.applica.jp/jp/details.php?id=id525818839&amp;genre=game" TargetMode="External"/><Relationship Id="rId140" Type="http://schemas.openxmlformats.org/officeDocument/2006/relationships/hyperlink" Target="http://appdb.lab.applica.jp/jp/details.php?id=id721623681&amp;genre=game" TargetMode="External"/><Relationship Id="rId145" Type="http://schemas.openxmlformats.org/officeDocument/2006/relationships/hyperlink" Target="http://appdb.lab.applica.jp/jp/details.php?id=id479516143&amp;genre=game" TargetMode="External"/><Relationship Id="rId161" Type="http://schemas.openxmlformats.org/officeDocument/2006/relationships/hyperlink" Target="mailto:&#20253;&#35500;&#12398;&#36947;&#20855;&#23627;@&#12508;&#12540;&#12471;&#12512;&#30740;" TargetMode="External"/><Relationship Id="rId166" Type="http://schemas.openxmlformats.org/officeDocument/2006/relationships/hyperlink" Target="mailto:&#20253;&#35500;&#12398;&#36947;&#20855;&#23627;@&#12508;&#12540;&#12471;&#12512;&#30740;" TargetMode="External"/><Relationship Id="rId182" Type="http://schemas.openxmlformats.org/officeDocument/2006/relationships/hyperlink" Target="http://appdb.lab.applica.jp/jp/details.php?id=id479516143&amp;genre=game" TargetMode="External"/><Relationship Id="rId187" Type="http://schemas.openxmlformats.org/officeDocument/2006/relationships/hyperlink" Target="http://appdb.lab.applica.jp/jp/details.php?id=id525818839&amp;genre=game" TargetMode="External"/><Relationship Id="rId1" Type="http://schemas.openxmlformats.org/officeDocument/2006/relationships/hyperlink" Target="http://appdb.lab.applica.jp/jp/details.php?id=id721623681&amp;genre=game" TargetMode="External"/><Relationship Id="rId6" Type="http://schemas.openxmlformats.org/officeDocument/2006/relationships/hyperlink" Target="http://appdb.lab.applica.jp/jp/details.php?id=id727593136&amp;genre=game" TargetMode="External"/><Relationship Id="rId23" Type="http://schemas.openxmlformats.org/officeDocument/2006/relationships/hyperlink" Target="http://appdb.lab.applica.jp/jp/details.php?id=id669012821&amp;genre=game" TargetMode="External"/><Relationship Id="rId28" Type="http://schemas.openxmlformats.org/officeDocument/2006/relationships/hyperlink" Target="http://appdb.lab.applica.jp/jp/details.php?id=id525818839&amp;genre=game" TargetMode="External"/><Relationship Id="rId49" Type="http://schemas.openxmlformats.org/officeDocument/2006/relationships/hyperlink" Target="http://appdb.lab.applica.jp/jp/details.php?id=id727593136&amp;genre=game" TargetMode="External"/><Relationship Id="rId114" Type="http://schemas.openxmlformats.org/officeDocument/2006/relationships/hyperlink" Target="http://appdb.lab.applica.jp/jp/details.php?id=id721623681&amp;genre=game" TargetMode="External"/><Relationship Id="rId119" Type="http://schemas.openxmlformats.org/officeDocument/2006/relationships/hyperlink" Target="http://appdb.lab.applica.jp/jp/details.php?id=id727593136&amp;genre=game" TargetMode="External"/><Relationship Id="rId44" Type="http://schemas.openxmlformats.org/officeDocument/2006/relationships/hyperlink" Target="http://appdb.lab.applica.jp/jp/details.php?id=id577363831&amp;genre=game" TargetMode="External"/><Relationship Id="rId60" Type="http://schemas.openxmlformats.org/officeDocument/2006/relationships/hyperlink" Target="http://appdb.lab.applica.jp/jp/details.php?id=id577363831&amp;genre=game" TargetMode="External"/><Relationship Id="rId65" Type="http://schemas.openxmlformats.org/officeDocument/2006/relationships/hyperlink" Target="http://appdb.lab.applica.jp/jp/details.php?id=id577363831&amp;genre=game" TargetMode="External"/><Relationship Id="rId81" Type="http://schemas.openxmlformats.org/officeDocument/2006/relationships/hyperlink" Target="http://appdb.lab.applica.jp/jp/details.php?id=id525818839&amp;genre=game" TargetMode="External"/><Relationship Id="rId86" Type="http://schemas.openxmlformats.org/officeDocument/2006/relationships/hyperlink" Target="http://appdb.lab.applica.jp/jp/details.php?id=id479516143&amp;genre=game" TargetMode="External"/><Relationship Id="rId130" Type="http://schemas.openxmlformats.org/officeDocument/2006/relationships/hyperlink" Target="http://appdb.lab.applica.jp/jp/details.php?id=id664457696&amp;genre=game" TargetMode="External"/><Relationship Id="rId135" Type="http://schemas.openxmlformats.org/officeDocument/2006/relationships/hyperlink" Target="http://appdb.lab.applica.jp/jp/details.php?id=id525818839&amp;genre=game" TargetMode="External"/><Relationship Id="rId151" Type="http://schemas.openxmlformats.org/officeDocument/2006/relationships/hyperlink" Target="http://appdb.lab.applica.jp/jp/details.php?id=id479516143&amp;genre=game" TargetMode="External"/><Relationship Id="rId156" Type="http://schemas.openxmlformats.org/officeDocument/2006/relationships/hyperlink" Target="mailto:&#20253;&#35500;&#12398;&#36947;&#20855;&#23627;@&#12508;&#12540;&#12471;&#12512;&#30740;" TargetMode="External"/><Relationship Id="rId177" Type="http://schemas.openxmlformats.org/officeDocument/2006/relationships/hyperlink" Target="http://appdb.lab.applica.jp/jp/details.php?id=id525818839&amp;genre=game" TargetMode="External"/><Relationship Id="rId172" Type="http://schemas.openxmlformats.org/officeDocument/2006/relationships/hyperlink" Target="http://appdb.lab.applica.jp/jp/details.php?id=id525818839&amp;genre=game" TargetMode="External"/><Relationship Id="rId193" Type="http://schemas.openxmlformats.org/officeDocument/2006/relationships/hyperlink" Target="http://appdb.lab.applica.jp/jp/details.php?id=id525818839&amp;genre=game" TargetMode="External"/><Relationship Id="rId13" Type="http://schemas.openxmlformats.org/officeDocument/2006/relationships/hyperlink" Target="http://appdb.lab.applica.jp/jp/details.php?id=id577363831&amp;genre=game" TargetMode="External"/><Relationship Id="rId18" Type="http://schemas.openxmlformats.org/officeDocument/2006/relationships/hyperlink" Target="http://appdb.lab.applica.jp/jp/details.php?id=id479516143&amp;genre=game" TargetMode="External"/><Relationship Id="rId39" Type="http://schemas.openxmlformats.org/officeDocument/2006/relationships/hyperlink" Target="http://appdb.lab.applica.jp/jp/details.php?id=id479516143&amp;genre=game" TargetMode="External"/><Relationship Id="rId109" Type="http://schemas.openxmlformats.org/officeDocument/2006/relationships/hyperlink" Target="http://appdb.lab.applica.jp/jp/details.php?id=id664457696&amp;genre=game" TargetMode="External"/><Relationship Id="rId34" Type="http://schemas.openxmlformats.org/officeDocument/2006/relationships/hyperlink" Target="http://appdb.lab.applica.jp/jp/details.php?id=id721623681&amp;genre=game" TargetMode="External"/><Relationship Id="rId50" Type="http://schemas.openxmlformats.org/officeDocument/2006/relationships/hyperlink" Target="http://appdb.lab.applica.jp/jp/details.php?id=id577363831&amp;genre=game" TargetMode="External"/><Relationship Id="rId55" Type="http://schemas.openxmlformats.org/officeDocument/2006/relationships/hyperlink" Target="http://appdb.lab.applica.jp/jp/details.php?id=id727593136&amp;genre=game" TargetMode="External"/><Relationship Id="rId76" Type="http://schemas.openxmlformats.org/officeDocument/2006/relationships/hyperlink" Target="http://appdb.lab.applica.jp/jp/details.php?id=id479516143&amp;genre=game" TargetMode="External"/><Relationship Id="rId97" Type="http://schemas.openxmlformats.org/officeDocument/2006/relationships/hyperlink" Target="http://appdb.lab.applica.jp/jp/details.php?id=id525818839&amp;genre=game" TargetMode="External"/><Relationship Id="rId104" Type="http://schemas.openxmlformats.org/officeDocument/2006/relationships/hyperlink" Target="http://appdb.lab.applica.jp/jp/details.php?id=id525818839&amp;genre=game" TargetMode="External"/><Relationship Id="rId120" Type="http://schemas.openxmlformats.org/officeDocument/2006/relationships/hyperlink" Target="http://appdb.lab.applica.jp/jp/details.php?id=id479516143&amp;genre=game" TargetMode="External"/><Relationship Id="rId125" Type="http://schemas.openxmlformats.org/officeDocument/2006/relationships/hyperlink" Target="http://appdb.lab.applica.jp/jp/details.php?id=id664457696&amp;genre=game" TargetMode="External"/><Relationship Id="rId141" Type="http://schemas.openxmlformats.org/officeDocument/2006/relationships/hyperlink" Target="http://appdb.lab.applica.jp/jp/details.php?id=id525818839&amp;genre=game" TargetMode="External"/><Relationship Id="rId146" Type="http://schemas.openxmlformats.org/officeDocument/2006/relationships/hyperlink" Target="http://appdb.lab.applica.jp/jp/details.php?id=id721623681&amp;genre=game" TargetMode="External"/><Relationship Id="rId167" Type="http://schemas.openxmlformats.org/officeDocument/2006/relationships/hyperlink" Target="http://appdb.lab.applica.jp/jp/details.php?id=id721623681&amp;genre=game" TargetMode="External"/><Relationship Id="rId188" Type="http://schemas.openxmlformats.org/officeDocument/2006/relationships/hyperlink" Target="http://appdb.lab.applica.jp/jp/details.php?id=id525818839&amp;genre=game" TargetMode="External"/><Relationship Id="rId7" Type="http://schemas.openxmlformats.org/officeDocument/2006/relationships/hyperlink" Target="http://appdb.lab.applica.jp/jp/details.php?id=id393995839&amp;genre=game" TargetMode="External"/><Relationship Id="rId71" Type="http://schemas.openxmlformats.org/officeDocument/2006/relationships/hyperlink" Target="http://appdb.lab.applica.jp/jp/details.php?id=id479516143&amp;genre=game" TargetMode="External"/><Relationship Id="rId92" Type="http://schemas.openxmlformats.org/officeDocument/2006/relationships/hyperlink" Target="http://appdb.lab.applica.jp/jp/details.php?id=id479516143&amp;genre=game" TargetMode="External"/><Relationship Id="rId162" Type="http://schemas.openxmlformats.org/officeDocument/2006/relationships/hyperlink" Target="http://appdb.lab.applica.jp/jp/details.php?id=id721623681&amp;genre=game" TargetMode="External"/><Relationship Id="rId183" Type="http://schemas.openxmlformats.org/officeDocument/2006/relationships/hyperlink" Target="http://appdb.lab.applica.jp/jp/details.php?id=id525818839&amp;genre=game" TargetMode="External"/><Relationship Id="rId2" Type="http://schemas.openxmlformats.org/officeDocument/2006/relationships/hyperlink" Target="http://appdb.lab.applica.jp/jp/details.php?id=id525818839&amp;genre=game" TargetMode="External"/><Relationship Id="rId29" Type="http://schemas.openxmlformats.org/officeDocument/2006/relationships/hyperlink" Target="http://appdb.lab.applica.jp/jp/details.php?id=id577363831&amp;genre=game" TargetMode="External"/><Relationship Id="rId24" Type="http://schemas.openxmlformats.org/officeDocument/2006/relationships/hyperlink" Target="http://appdb.lab.applica.jp/jp/details.php?id=id664457696&amp;genre=game" TargetMode="External"/><Relationship Id="rId40" Type="http://schemas.openxmlformats.org/officeDocument/2006/relationships/hyperlink" Target="http://appdb.lab.applica.jp/jp/details.php?id=id721623681&amp;genre=game" TargetMode="External"/><Relationship Id="rId45" Type="http://schemas.openxmlformats.org/officeDocument/2006/relationships/hyperlink" Target="http://appdb.lab.applica.jp/jp/details.php?id=id479516143&amp;genre=game" TargetMode="External"/><Relationship Id="rId66" Type="http://schemas.openxmlformats.org/officeDocument/2006/relationships/hyperlink" Target="http://appdb.lab.applica.jp/jp/details.php?id=id479516143&amp;genre=game" TargetMode="External"/><Relationship Id="rId87" Type="http://schemas.openxmlformats.org/officeDocument/2006/relationships/hyperlink" Target="http://appdb.lab.applica.jp/jp/details.php?id=id525818839&amp;genre=game" TargetMode="External"/><Relationship Id="rId110" Type="http://schemas.openxmlformats.org/officeDocument/2006/relationships/hyperlink" Target="http://appdb.lab.applica.jp/jp/details.php?id=id727593136&amp;genre=game" TargetMode="External"/><Relationship Id="rId115" Type="http://schemas.openxmlformats.org/officeDocument/2006/relationships/hyperlink" Target="http://appdb.lab.applica.jp/jp/details.php?id=id525818839&amp;genre=game" TargetMode="External"/><Relationship Id="rId131" Type="http://schemas.openxmlformats.org/officeDocument/2006/relationships/hyperlink" Target="http://appdb.lab.applica.jp/jp/details.php?id=id727593136&amp;genre=game" TargetMode="External"/><Relationship Id="rId136" Type="http://schemas.openxmlformats.org/officeDocument/2006/relationships/hyperlink" Target="http://appdb.lab.applica.jp/jp/details.php?id=id664457696&amp;genre=game" TargetMode="External"/><Relationship Id="rId157" Type="http://schemas.openxmlformats.org/officeDocument/2006/relationships/hyperlink" Target="http://appdb.lab.applica.jp/jp/details.php?id=id721623681&amp;genre=game" TargetMode="External"/><Relationship Id="rId178" Type="http://schemas.openxmlformats.org/officeDocument/2006/relationships/hyperlink" Target="http://appdb.lab.applica.jp/jp/details.php?id=id479516143&amp;genre=game" TargetMode="External"/><Relationship Id="rId61" Type="http://schemas.openxmlformats.org/officeDocument/2006/relationships/hyperlink" Target="http://appdb.lab.applica.jp/jp/details.php?id=id479516143&amp;genre=game" TargetMode="External"/><Relationship Id="rId82" Type="http://schemas.openxmlformats.org/officeDocument/2006/relationships/hyperlink" Target="http://appdb.lab.applica.jp/jp/details.php?id=id479516143&amp;genre=game" TargetMode="External"/><Relationship Id="rId152" Type="http://schemas.openxmlformats.org/officeDocument/2006/relationships/hyperlink" Target="http://appdb.lab.applica.jp/jp/details.php?id=id721623681&amp;genre=game" TargetMode="External"/><Relationship Id="rId173" Type="http://schemas.openxmlformats.org/officeDocument/2006/relationships/hyperlink" Target="http://appdb.lab.applica.jp/jp/details.php?id=id577363831&amp;genre=game" TargetMode="External"/><Relationship Id="rId194" Type="http://schemas.openxmlformats.org/officeDocument/2006/relationships/hyperlink" Target="http://appdb.lab.applica.jp/jp/details.php?id=id525818839&amp;genre=game" TargetMode="External"/><Relationship Id="rId19" Type="http://schemas.openxmlformats.org/officeDocument/2006/relationships/hyperlink" Target="http://appdb.lab.applica.jp/jp/details.php?id=id656951157&amp;genre=game" TargetMode="External"/><Relationship Id="rId14" Type="http://schemas.openxmlformats.org/officeDocument/2006/relationships/hyperlink" Target="http://appdb.lab.applica.jp/jp/details.php?id=id669012821&amp;genre=game" TargetMode="External"/><Relationship Id="rId30" Type="http://schemas.openxmlformats.org/officeDocument/2006/relationships/hyperlink" Target="http://appdb.lab.applica.jp/jp/details.php?id=id669012821&amp;genre=game" TargetMode="External"/><Relationship Id="rId35" Type="http://schemas.openxmlformats.org/officeDocument/2006/relationships/hyperlink" Target="http://appdb.lab.applica.jp/jp/details.php?id=id525818839&amp;genre=game" TargetMode="External"/><Relationship Id="rId56" Type="http://schemas.openxmlformats.org/officeDocument/2006/relationships/hyperlink" Target="http://appdb.lab.applica.jp/jp/details.php?id=id577363831&amp;genre=game" TargetMode="External"/><Relationship Id="rId77" Type="http://schemas.openxmlformats.org/officeDocument/2006/relationships/hyperlink" Target="http://appdb.lab.applica.jp/jp/details.php?id=id721623681&amp;genre=game" TargetMode="External"/><Relationship Id="rId100" Type="http://schemas.openxmlformats.org/officeDocument/2006/relationships/hyperlink" Target="http://appdb.lab.applica.jp/jp/details.php?id=id525818839&amp;genre=game" TargetMode="External"/><Relationship Id="rId105" Type="http://schemas.openxmlformats.org/officeDocument/2006/relationships/hyperlink" Target="http://appdb.lab.applica.jp/jp/details.php?id=id721623681&amp;genre=game" TargetMode="External"/><Relationship Id="rId126" Type="http://schemas.openxmlformats.org/officeDocument/2006/relationships/hyperlink" Target="http://appdb.lab.applica.jp/jp/details.php?id=id727593136&amp;genre=game" TargetMode="External"/><Relationship Id="rId147" Type="http://schemas.openxmlformats.org/officeDocument/2006/relationships/hyperlink" Target="http://appdb.lab.applica.jp/jp/details.php?id=id525818839&amp;genre=game" TargetMode="External"/><Relationship Id="rId168" Type="http://schemas.openxmlformats.org/officeDocument/2006/relationships/hyperlink" Target="http://appdb.lab.applica.jp/jp/details.php?id=id525818839&amp;genre=game" TargetMode="External"/><Relationship Id="rId8" Type="http://schemas.openxmlformats.org/officeDocument/2006/relationships/hyperlink" Target="http://appdb.lab.applica.jp/jp/details.php?id=id479516143&amp;genre=game" TargetMode="External"/><Relationship Id="rId51" Type="http://schemas.openxmlformats.org/officeDocument/2006/relationships/hyperlink" Target="http://appdb.lab.applica.jp/jp/details.php?id=id479516143&amp;genre=game" TargetMode="External"/><Relationship Id="rId72" Type="http://schemas.openxmlformats.org/officeDocument/2006/relationships/hyperlink" Target="mailto:&#20253;&#35500;&#12398;&#36947;&#20855;&#23627;@&#12508;&#12540;&#12471;&#12512;&#30740;" TargetMode="External"/><Relationship Id="rId93" Type="http://schemas.openxmlformats.org/officeDocument/2006/relationships/hyperlink" Target="http://appdb.lab.applica.jp/jp/details.php?id=id525818839&amp;genre=game" TargetMode="External"/><Relationship Id="rId98" Type="http://schemas.openxmlformats.org/officeDocument/2006/relationships/hyperlink" Target="http://appdb.lab.applica.jp/jp/details.php?id=id525818839&amp;genre=game" TargetMode="External"/><Relationship Id="rId121" Type="http://schemas.openxmlformats.org/officeDocument/2006/relationships/hyperlink" Target="http://appdb.lab.applica.jp/jp/details.php?id=id721623681&amp;genre=game" TargetMode="External"/><Relationship Id="rId142" Type="http://schemas.openxmlformats.org/officeDocument/2006/relationships/hyperlink" Target="http://appdb.lab.applica.jp/jp/details.php?id=id664457696&amp;genre=game" TargetMode="External"/><Relationship Id="rId163" Type="http://schemas.openxmlformats.org/officeDocument/2006/relationships/hyperlink" Target="http://appdb.lab.applica.jp/jp/details.php?id=id525818839&amp;genre=game" TargetMode="External"/><Relationship Id="rId184" Type="http://schemas.openxmlformats.org/officeDocument/2006/relationships/hyperlink" Target="http://appdb.lab.applica.jp/jp/details.php?id=id479516143&amp;genre=game" TargetMode="External"/><Relationship Id="rId189" Type="http://schemas.openxmlformats.org/officeDocument/2006/relationships/hyperlink" Target="http://appdb.lab.applica.jp/jp/details.php?id=id525818839&amp;genre=game" TargetMode="External"/><Relationship Id="rId3" Type="http://schemas.openxmlformats.org/officeDocument/2006/relationships/hyperlink" Target="http://appdb.lab.applica.jp/jp/details.php?id=id577363831&amp;genre=game" TargetMode="External"/><Relationship Id="rId25" Type="http://schemas.openxmlformats.org/officeDocument/2006/relationships/hyperlink" Target="http://appdb.lab.applica.jp/jp/details.php?id=id727593136&amp;genre=game" TargetMode="External"/><Relationship Id="rId46" Type="http://schemas.openxmlformats.org/officeDocument/2006/relationships/hyperlink" Target="http://appdb.lab.applica.jp/jp/details.php?id=id721623681&amp;genre=game" TargetMode="External"/><Relationship Id="rId67" Type="http://schemas.openxmlformats.org/officeDocument/2006/relationships/hyperlink" Target="mailto:&#20253;&#35500;&#12398;&#36947;&#20855;&#23627;@&#12508;&#12540;&#12471;&#12512;&#30740;" TargetMode="External"/><Relationship Id="rId116" Type="http://schemas.openxmlformats.org/officeDocument/2006/relationships/hyperlink" Target="http://appdb.lab.applica.jp/jp/details.php?id=id577363831&amp;genre=game" TargetMode="External"/><Relationship Id="rId137" Type="http://schemas.openxmlformats.org/officeDocument/2006/relationships/hyperlink" Target="http://appdb.lab.applica.jp/jp/details.php?id=id727593136&amp;genre=game" TargetMode="External"/><Relationship Id="rId158" Type="http://schemas.openxmlformats.org/officeDocument/2006/relationships/hyperlink" Target="http://appdb.lab.applica.jp/jp/details.php?id=id525818839&amp;genre=game" TargetMode="External"/><Relationship Id="rId20" Type="http://schemas.openxmlformats.org/officeDocument/2006/relationships/hyperlink" Target="http://appdb.lab.applica.jp/jp/details.php?id=id721623681&amp;genre=game" TargetMode="External"/><Relationship Id="rId41" Type="http://schemas.openxmlformats.org/officeDocument/2006/relationships/hyperlink" Target="http://appdb.lab.applica.jp/jp/details.php?id=id525818839&amp;genre=game" TargetMode="External"/><Relationship Id="rId62" Type="http://schemas.openxmlformats.org/officeDocument/2006/relationships/hyperlink" Target="mailto:&#20253;&#35500;&#12398;&#36947;&#20855;&#23627;@&#12508;&#12540;&#12471;&#12512;&#30740;" TargetMode="External"/><Relationship Id="rId83" Type="http://schemas.openxmlformats.org/officeDocument/2006/relationships/hyperlink" Target="http://appdb.lab.applica.jp/jp/details.php?id=id525818839&amp;genre=game" TargetMode="External"/><Relationship Id="rId88" Type="http://schemas.openxmlformats.org/officeDocument/2006/relationships/hyperlink" Target="http://appdb.lab.applica.jp/jp/details.php?id=id479516143&amp;genre=game" TargetMode="External"/><Relationship Id="rId111" Type="http://schemas.openxmlformats.org/officeDocument/2006/relationships/hyperlink" Target="http://appdb.lab.applica.jp/jp/details.php?id=id393995839&amp;genre=game" TargetMode="External"/><Relationship Id="rId132" Type="http://schemas.openxmlformats.org/officeDocument/2006/relationships/hyperlink" Target="http://appdb.lab.applica.jp/jp/details.php?id=id577363831&amp;genre=game" TargetMode="External"/><Relationship Id="rId153" Type="http://schemas.openxmlformats.org/officeDocument/2006/relationships/hyperlink" Target="http://appdb.lab.applica.jp/jp/details.php?id=id525818839&amp;genre=game" TargetMode="External"/><Relationship Id="rId174" Type="http://schemas.openxmlformats.org/officeDocument/2006/relationships/hyperlink" Target="http://appdb.lab.applica.jp/jp/details.php?id=id479516143&amp;genre=game" TargetMode="External"/><Relationship Id="rId179" Type="http://schemas.openxmlformats.org/officeDocument/2006/relationships/hyperlink" Target="http://appdb.lab.applica.jp/jp/details.php?id=id525818839&amp;genre=game" TargetMode="External"/><Relationship Id="rId195" Type="http://schemas.openxmlformats.org/officeDocument/2006/relationships/hyperlink" Target="http://appdb.lab.applica.jp/jp/details.php?id=id525818839&amp;genre=game" TargetMode="External"/><Relationship Id="rId190" Type="http://schemas.openxmlformats.org/officeDocument/2006/relationships/hyperlink" Target="http://appdb.lab.applica.jp/jp/details.php?id=id525818839&amp;genre=game" TargetMode="External"/><Relationship Id="rId15" Type="http://schemas.openxmlformats.org/officeDocument/2006/relationships/hyperlink" Target="http://appdb.lab.applica.jp/jp/details.php?id=id664457696&amp;genre=game" TargetMode="External"/><Relationship Id="rId36" Type="http://schemas.openxmlformats.org/officeDocument/2006/relationships/hyperlink" Target="http://appdb.lab.applica.jp/jp/details.php?id=id664457696&amp;genre=game" TargetMode="External"/><Relationship Id="rId57" Type="http://schemas.openxmlformats.org/officeDocument/2006/relationships/hyperlink" Target="http://appdb.lab.applica.jp/jp/details.php?id=id479516143&amp;genre=game" TargetMode="External"/><Relationship Id="rId106" Type="http://schemas.openxmlformats.org/officeDocument/2006/relationships/hyperlink" Target="http://appdb.lab.applica.jp/jp/details.php?id=id525818839&amp;genre=game" TargetMode="External"/><Relationship Id="rId127" Type="http://schemas.openxmlformats.org/officeDocument/2006/relationships/hyperlink" Target="http://appdb.lab.applica.jp/jp/details.php?id=id479516143&amp;genre=game" TargetMode="External"/><Relationship Id="rId10" Type="http://schemas.openxmlformats.org/officeDocument/2006/relationships/hyperlink" Target="http://appdb.lab.applica.jp/jp/details.php?id=id404662001&amp;genre=game" TargetMode="External"/><Relationship Id="rId31" Type="http://schemas.openxmlformats.org/officeDocument/2006/relationships/hyperlink" Target="http://appdb.lab.applica.jp/jp/details.php?id=id664457696&amp;genre=game" TargetMode="External"/><Relationship Id="rId52" Type="http://schemas.openxmlformats.org/officeDocument/2006/relationships/hyperlink" Target="http://appdb.lab.applica.jp/jp/details.php?id=id721623681&amp;genre=game" TargetMode="External"/><Relationship Id="rId73" Type="http://schemas.openxmlformats.org/officeDocument/2006/relationships/hyperlink" Target="http://appdb.lab.applica.jp/jp/details.php?id=id721623681&amp;genre=game" TargetMode="External"/><Relationship Id="rId78" Type="http://schemas.openxmlformats.org/officeDocument/2006/relationships/hyperlink" Target="http://appdb.lab.applica.jp/jp/details.php?id=id525818839&amp;genre=game" TargetMode="External"/><Relationship Id="rId94" Type="http://schemas.openxmlformats.org/officeDocument/2006/relationships/hyperlink" Target="http://appdb.lab.applica.jp/jp/details.php?id=id525818839&amp;genre=game" TargetMode="External"/><Relationship Id="rId99" Type="http://schemas.openxmlformats.org/officeDocument/2006/relationships/hyperlink" Target="http://appdb.lab.applica.jp/jp/details.php?id=id525818839&amp;genre=game" TargetMode="External"/><Relationship Id="rId101" Type="http://schemas.openxmlformats.org/officeDocument/2006/relationships/hyperlink" Target="http://appdb.lab.applica.jp/jp/details.php?id=id525818839&amp;genre=game" TargetMode="External"/><Relationship Id="rId122" Type="http://schemas.openxmlformats.org/officeDocument/2006/relationships/hyperlink" Target="http://appdb.lab.applica.jp/jp/details.php?id=id525818839&amp;genre=game" TargetMode="External"/><Relationship Id="rId143" Type="http://schemas.openxmlformats.org/officeDocument/2006/relationships/hyperlink" Target="http://appdb.lab.applica.jp/jp/details.php?id=id727593136&amp;genre=game" TargetMode="External"/><Relationship Id="rId148" Type="http://schemas.openxmlformats.org/officeDocument/2006/relationships/hyperlink" Target="http://appdb.lab.applica.jp/jp/details.php?id=id664457696&amp;genre=game" TargetMode="External"/><Relationship Id="rId164" Type="http://schemas.openxmlformats.org/officeDocument/2006/relationships/hyperlink" Target="http://appdb.lab.applica.jp/jp/details.php?id=id577363831&amp;genre=game" TargetMode="External"/><Relationship Id="rId169" Type="http://schemas.openxmlformats.org/officeDocument/2006/relationships/hyperlink" Target="http://appdb.lab.applica.jp/jp/details.php?id=id577363831&amp;genre=game" TargetMode="External"/><Relationship Id="rId185" Type="http://schemas.openxmlformats.org/officeDocument/2006/relationships/hyperlink" Target="http://appdb.lab.applica.jp/jp/details.php?id=id525818839&amp;genre=game" TargetMode="External"/><Relationship Id="rId4" Type="http://schemas.openxmlformats.org/officeDocument/2006/relationships/hyperlink" Target="http://appdb.lab.applica.jp/jp/details.php?id=id669012821&amp;genre=game" TargetMode="External"/><Relationship Id="rId9" Type="http://schemas.openxmlformats.org/officeDocument/2006/relationships/hyperlink" Target="http://appdb.lab.applica.jp/jp/details.php?id=id656951157&amp;genre=game" TargetMode="External"/><Relationship Id="rId180" Type="http://schemas.openxmlformats.org/officeDocument/2006/relationships/hyperlink" Target="http://appdb.lab.applica.jp/jp/details.php?id=id479516143&amp;genre=game" TargetMode="External"/><Relationship Id="rId26" Type="http://schemas.openxmlformats.org/officeDocument/2006/relationships/hyperlink" Target="http://appdb.lab.applica.jp/jp/details.php?id=id479516143&amp;genre=gam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zoomScale="85" zoomScaleNormal="85" workbookViewId="0">
      <selection activeCell="G16" sqref="G16"/>
    </sheetView>
  </sheetViews>
  <sheetFormatPr defaultRowHeight="13.5" x14ac:dyDescent="0.15"/>
  <cols>
    <col min="1" max="1" width="9.5" bestFit="1" customWidth="1"/>
    <col min="2" max="2" width="56.875" bestFit="1" customWidth="1"/>
    <col min="12" max="12" width="56.875" bestFit="1" customWidth="1"/>
  </cols>
  <sheetData>
    <row r="1" spans="1:12" x14ac:dyDescent="0.15">
      <c r="A1" s="33" t="s">
        <v>0</v>
      </c>
      <c r="B1" s="34" t="s">
        <v>1</v>
      </c>
      <c r="C1" s="34" t="s">
        <v>2</v>
      </c>
      <c r="D1" s="35" t="s">
        <v>14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 x14ac:dyDescent="0.15">
      <c r="A2" s="58">
        <v>41579</v>
      </c>
      <c r="B2" s="16" t="s">
        <v>10</v>
      </c>
      <c r="C2" s="16">
        <v>1</v>
      </c>
      <c r="D2" s="59"/>
      <c r="E2" s="7"/>
      <c r="F2" s="7"/>
      <c r="G2" s="7"/>
      <c r="H2" s="7"/>
      <c r="I2" s="7"/>
      <c r="J2" s="7"/>
      <c r="K2" s="7"/>
    </row>
    <row r="3" spans="1:12" x14ac:dyDescent="0.15">
      <c r="A3" s="58">
        <v>41579</v>
      </c>
      <c r="B3" s="16" t="s">
        <v>332</v>
      </c>
      <c r="C3" s="16">
        <v>2</v>
      </c>
      <c r="D3" s="59"/>
    </row>
    <row r="4" spans="1:12" x14ac:dyDescent="0.15">
      <c r="A4" s="58">
        <v>41579</v>
      </c>
      <c r="B4" s="16" t="s">
        <v>12</v>
      </c>
      <c r="C4" s="16">
        <v>3</v>
      </c>
      <c r="D4" s="59"/>
    </row>
    <row r="5" spans="1:12" x14ac:dyDescent="0.15">
      <c r="A5" s="58">
        <v>41579</v>
      </c>
      <c r="B5" s="16" t="s">
        <v>13</v>
      </c>
      <c r="C5" s="16">
        <v>4</v>
      </c>
      <c r="D5" s="59"/>
    </row>
    <row r="6" spans="1:12" x14ac:dyDescent="0.15">
      <c r="A6" s="58">
        <v>41579</v>
      </c>
      <c r="B6" s="16" t="s">
        <v>15</v>
      </c>
      <c r="C6" s="16">
        <v>5</v>
      </c>
      <c r="D6" s="59"/>
    </row>
    <row r="7" spans="1:12" x14ac:dyDescent="0.15">
      <c r="A7" s="58">
        <v>41579</v>
      </c>
      <c r="B7" s="16" t="s">
        <v>16</v>
      </c>
      <c r="C7" s="16">
        <v>6</v>
      </c>
      <c r="D7" s="59"/>
    </row>
    <row r="8" spans="1:12" x14ac:dyDescent="0.15">
      <c r="A8" s="58">
        <v>41579</v>
      </c>
      <c r="B8" s="16" t="s">
        <v>17</v>
      </c>
      <c r="C8" s="16">
        <v>7</v>
      </c>
      <c r="D8" s="59"/>
    </row>
    <row r="9" spans="1:12" x14ac:dyDescent="0.15">
      <c r="A9" s="58">
        <v>41579</v>
      </c>
      <c r="B9" s="16" t="s">
        <v>18</v>
      </c>
      <c r="C9" s="16">
        <v>8</v>
      </c>
      <c r="D9" s="59"/>
    </row>
    <row r="10" spans="1:12" x14ac:dyDescent="0.15">
      <c r="A10" s="58">
        <v>41579</v>
      </c>
      <c r="B10" s="16" t="s">
        <v>19</v>
      </c>
      <c r="C10" s="16">
        <v>9</v>
      </c>
      <c r="D10" s="59"/>
    </row>
    <row r="11" spans="1:12" x14ac:dyDescent="0.15">
      <c r="A11" s="58">
        <v>41579</v>
      </c>
      <c r="B11" s="16" t="s">
        <v>20</v>
      </c>
      <c r="C11" s="16">
        <v>10</v>
      </c>
      <c r="D11" s="59"/>
    </row>
    <row r="12" spans="1:12" x14ac:dyDescent="0.15">
      <c r="A12" s="58">
        <v>41580</v>
      </c>
      <c r="B12" s="16" t="s">
        <v>21</v>
      </c>
      <c r="C12" s="16">
        <v>1</v>
      </c>
      <c r="D12" s="18" t="str">
        <f>IFERROR(VLOOKUP(M12,$B$2:$C$11,2,0),"圏外")</f>
        <v>圏外</v>
      </c>
      <c r="L12" t="s">
        <v>21</v>
      </c>
    </row>
    <row r="13" spans="1:12" x14ac:dyDescent="0.15">
      <c r="A13" s="58">
        <v>41580</v>
      </c>
      <c r="B13" s="16" t="s">
        <v>13</v>
      </c>
      <c r="C13" s="16">
        <v>2</v>
      </c>
      <c r="D13" s="18">
        <f t="shared" ref="D13:D21" si="0">IFERROR(VLOOKUP(L13,$B$2:$C$11,2,0),"圏外")</f>
        <v>4</v>
      </c>
      <c r="L13" t="s">
        <v>13</v>
      </c>
    </row>
    <row r="14" spans="1:12" x14ac:dyDescent="0.15">
      <c r="A14" s="58">
        <v>41580</v>
      </c>
      <c r="B14" s="16" t="s">
        <v>12</v>
      </c>
      <c r="C14" s="16">
        <v>3</v>
      </c>
      <c r="D14" s="18">
        <f t="shared" si="0"/>
        <v>3</v>
      </c>
      <c r="L14" t="s">
        <v>12</v>
      </c>
    </row>
    <row r="15" spans="1:12" x14ac:dyDescent="0.15">
      <c r="A15" s="58">
        <v>41580</v>
      </c>
      <c r="B15" s="16" t="s">
        <v>17</v>
      </c>
      <c r="C15" s="16">
        <v>4</v>
      </c>
      <c r="D15" s="18">
        <f t="shared" si="0"/>
        <v>7</v>
      </c>
      <c r="L15" t="s">
        <v>17</v>
      </c>
    </row>
    <row r="16" spans="1:12" x14ac:dyDescent="0.15">
      <c r="A16" s="58">
        <v>41580</v>
      </c>
      <c r="B16" s="16" t="s">
        <v>332</v>
      </c>
      <c r="C16" s="16">
        <v>5</v>
      </c>
      <c r="D16" s="18">
        <f t="shared" si="0"/>
        <v>2</v>
      </c>
      <c r="L16" t="s">
        <v>332</v>
      </c>
    </row>
    <row r="17" spans="1:12" x14ac:dyDescent="0.15">
      <c r="A17" s="58">
        <v>41580</v>
      </c>
      <c r="B17" s="16" t="s">
        <v>22</v>
      </c>
      <c r="C17" s="16">
        <v>6</v>
      </c>
      <c r="D17" s="18" t="str">
        <f t="shared" si="0"/>
        <v>圏外</v>
      </c>
      <c r="L17" t="s">
        <v>22</v>
      </c>
    </row>
    <row r="18" spans="1:12" x14ac:dyDescent="0.15">
      <c r="A18" s="58">
        <v>41580</v>
      </c>
      <c r="B18" s="16" t="s">
        <v>18</v>
      </c>
      <c r="C18" s="16">
        <v>7</v>
      </c>
      <c r="D18" s="18">
        <f t="shared" si="0"/>
        <v>8</v>
      </c>
      <c r="L18" t="s">
        <v>18</v>
      </c>
    </row>
    <row r="19" spans="1:12" ht="13.5" customHeight="1" x14ac:dyDescent="0.15">
      <c r="A19" s="58">
        <v>41580</v>
      </c>
      <c r="B19" s="16" t="s">
        <v>15</v>
      </c>
      <c r="C19" s="16">
        <v>8</v>
      </c>
      <c r="D19" s="18">
        <f t="shared" si="0"/>
        <v>5</v>
      </c>
      <c r="L19" t="s">
        <v>15</v>
      </c>
    </row>
    <row r="20" spans="1:12" x14ac:dyDescent="0.15">
      <c r="A20" s="58">
        <v>41580</v>
      </c>
      <c r="B20" s="53" t="s">
        <v>23</v>
      </c>
      <c r="C20" s="16">
        <v>9</v>
      </c>
      <c r="D20" s="18" t="str">
        <f t="shared" si="0"/>
        <v>圏外</v>
      </c>
      <c r="L20" s="3" t="s">
        <v>23</v>
      </c>
    </row>
    <row r="21" spans="1:12" x14ac:dyDescent="0.15">
      <c r="A21" s="58">
        <v>41580</v>
      </c>
      <c r="B21" s="16" t="s">
        <v>24</v>
      </c>
      <c r="C21" s="16">
        <v>10</v>
      </c>
      <c r="D21" s="18" t="str">
        <f t="shared" si="0"/>
        <v>圏外</v>
      </c>
      <c r="L21" t="s">
        <v>24</v>
      </c>
    </row>
    <row r="22" spans="1:12" x14ac:dyDescent="0.15">
      <c r="A22" s="58">
        <v>41581</v>
      </c>
      <c r="B22" s="16" t="s">
        <v>21</v>
      </c>
      <c r="C22" s="16">
        <v>1</v>
      </c>
      <c r="D22" s="18">
        <f>IFERROR(VLOOKUP(L22,$B$12:$C$21,2,0),"圏外")</f>
        <v>1</v>
      </c>
      <c r="L22" t="s">
        <v>21</v>
      </c>
    </row>
    <row r="23" spans="1:12" x14ac:dyDescent="0.15">
      <c r="A23" s="58">
        <v>41581</v>
      </c>
      <c r="B23" s="16" t="s">
        <v>13</v>
      </c>
      <c r="C23" s="16">
        <v>2</v>
      </c>
      <c r="D23" s="18">
        <f t="shared" ref="D23:D31" si="1">IFERROR(VLOOKUP(L23,$B$12:$C$21,2,0),"圏外")</f>
        <v>2</v>
      </c>
      <c r="L23" t="s">
        <v>13</v>
      </c>
    </row>
    <row r="24" spans="1:12" x14ac:dyDescent="0.15">
      <c r="A24" s="58">
        <v>41581</v>
      </c>
      <c r="B24" s="16" t="s">
        <v>12</v>
      </c>
      <c r="C24" s="16">
        <v>3</v>
      </c>
      <c r="D24" s="18">
        <f t="shared" si="1"/>
        <v>3</v>
      </c>
      <c r="L24" t="s">
        <v>12</v>
      </c>
    </row>
    <row r="25" spans="1:12" x14ac:dyDescent="0.15">
      <c r="A25" s="58">
        <v>41581</v>
      </c>
      <c r="B25" s="16" t="s">
        <v>17</v>
      </c>
      <c r="C25" s="16">
        <v>4</v>
      </c>
      <c r="D25" s="18">
        <f t="shared" si="1"/>
        <v>4</v>
      </c>
      <c r="L25" t="s">
        <v>17</v>
      </c>
    </row>
    <row r="26" spans="1:12" x14ac:dyDescent="0.15">
      <c r="A26" s="58">
        <v>41581</v>
      </c>
      <c r="B26" s="16" t="s">
        <v>332</v>
      </c>
      <c r="C26" s="16">
        <v>5</v>
      </c>
      <c r="D26" s="18">
        <f t="shared" si="1"/>
        <v>5</v>
      </c>
      <c r="L26" t="s">
        <v>332</v>
      </c>
    </row>
    <row r="27" spans="1:12" x14ac:dyDescent="0.15">
      <c r="A27" s="58">
        <v>41581</v>
      </c>
      <c r="B27" s="16" t="s">
        <v>26</v>
      </c>
      <c r="C27" s="16">
        <v>6</v>
      </c>
      <c r="D27" s="18">
        <f t="shared" si="1"/>
        <v>7</v>
      </c>
      <c r="L27" t="s">
        <v>26</v>
      </c>
    </row>
    <row r="28" spans="1:12" x14ac:dyDescent="0.15">
      <c r="A28" s="58">
        <v>41581</v>
      </c>
      <c r="B28" s="16" t="s">
        <v>22</v>
      </c>
      <c r="C28" s="16">
        <v>7</v>
      </c>
      <c r="D28" s="18">
        <f t="shared" si="1"/>
        <v>6</v>
      </c>
      <c r="L28" t="s">
        <v>22</v>
      </c>
    </row>
    <row r="29" spans="1:12" x14ac:dyDescent="0.15">
      <c r="A29" s="58">
        <v>41581</v>
      </c>
      <c r="B29" s="16" t="s">
        <v>27</v>
      </c>
      <c r="C29" s="16">
        <v>8</v>
      </c>
      <c r="D29" s="18" t="str">
        <f t="shared" si="1"/>
        <v>圏外</v>
      </c>
      <c r="L29" t="s">
        <v>27</v>
      </c>
    </row>
    <row r="30" spans="1:12" x14ac:dyDescent="0.15">
      <c r="A30" s="58">
        <v>41581</v>
      </c>
      <c r="B30" s="53" t="s">
        <v>23</v>
      </c>
      <c r="C30" s="16">
        <v>9</v>
      </c>
      <c r="D30" s="18">
        <f t="shared" si="1"/>
        <v>9</v>
      </c>
      <c r="L30" s="3" t="s">
        <v>23</v>
      </c>
    </row>
    <row r="31" spans="1:12" x14ac:dyDescent="0.15">
      <c r="A31" s="58">
        <v>41581</v>
      </c>
      <c r="B31" s="16" t="s">
        <v>20</v>
      </c>
      <c r="C31" s="16">
        <v>10</v>
      </c>
      <c r="D31" s="18" t="str">
        <f t="shared" si="1"/>
        <v>圏外</v>
      </c>
      <c r="L31" t="s">
        <v>20</v>
      </c>
    </row>
    <row r="32" spans="1:12" x14ac:dyDescent="0.15">
      <c r="A32" s="58">
        <v>41582</v>
      </c>
      <c r="B32" s="16" t="s">
        <v>21</v>
      </c>
      <c r="C32" s="16">
        <v>1</v>
      </c>
      <c r="D32" s="18">
        <f>IFERROR(VLOOKUP(L32,$B$22:$C$31,2,0),"圏外")</f>
        <v>1</v>
      </c>
      <c r="L32" t="s">
        <v>21</v>
      </c>
    </row>
    <row r="33" spans="1:12" x14ac:dyDescent="0.15">
      <c r="A33" s="58">
        <v>41582</v>
      </c>
      <c r="B33" s="16" t="s">
        <v>13</v>
      </c>
      <c r="C33" s="16">
        <v>2</v>
      </c>
      <c r="D33" s="18">
        <f t="shared" ref="D33:D41" si="2">IFERROR(VLOOKUP(L33,$B$22:$C$31,2,0),"圏外")</f>
        <v>2</v>
      </c>
      <c r="L33" t="s">
        <v>13</v>
      </c>
    </row>
    <row r="34" spans="1:12" x14ac:dyDescent="0.15">
      <c r="A34" s="58">
        <v>41582</v>
      </c>
      <c r="B34" s="16" t="s">
        <v>12</v>
      </c>
      <c r="C34" s="16">
        <v>3</v>
      </c>
      <c r="D34" s="18">
        <f t="shared" si="2"/>
        <v>3</v>
      </c>
      <c r="L34" t="s">
        <v>12</v>
      </c>
    </row>
    <row r="35" spans="1:12" x14ac:dyDescent="0.15">
      <c r="A35" s="58">
        <v>41582</v>
      </c>
      <c r="B35" s="16" t="s">
        <v>17</v>
      </c>
      <c r="C35" s="16">
        <v>4</v>
      </c>
      <c r="D35" s="18">
        <f t="shared" si="2"/>
        <v>4</v>
      </c>
      <c r="L35" t="s">
        <v>17</v>
      </c>
    </row>
    <row r="36" spans="1:12" x14ac:dyDescent="0.15">
      <c r="A36" s="58">
        <v>41582</v>
      </c>
      <c r="B36" s="16" t="s">
        <v>332</v>
      </c>
      <c r="C36" s="16">
        <v>5</v>
      </c>
      <c r="D36" s="18">
        <f t="shared" si="2"/>
        <v>5</v>
      </c>
      <c r="L36" t="s">
        <v>332</v>
      </c>
    </row>
    <row r="37" spans="1:12" x14ac:dyDescent="0.15">
      <c r="A37" s="58">
        <v>41582</v>
      </c>
      <c r="B37" s="16" t="s">
        <v>27</v>
      </c>
      <c r="C37" s="16">
        <v>6</v>
      </c>
      <c r="D37" s="18">
        <f t="shared" si="2"/>
        <v>8</v>
      </c>
      <c r="L37" t="s">
        <v>27</v>
      </c>
    </row>
    <row r="38" spans="1:12" x14ac:dyDescent="0.15">
      <c r="A38" s="58">
        <v>41582</v>
      </c>
      <c r="B38" s="16" t="s">
        <v>26</v>
      </c>
      <c r="C38" s="16">
        <v>7</v>
      </c>
      <c r="D38" s="18">
        <f t="shared" si="2"/>
        <v>6</v>
      </c>
      <c r="L38" t="s">
        <v>26</v>
      </c>
    </row>
    <row r="39" spans="1:12" x14ac:dyDescent="0.15">
      <c r="A39" s="58">
        <v>41582</v>
      </c>
      <c r="B39" s="16" t="s">
        <v>20</v>
      </c>
      <c r="C39" s="16">
        <v>8</v>
      </c>
      <c r="D39" s="18">
        <f t="shared" si="2"/>
        <v>10</v>
      </c>
      <c r="L39" t="s">
        <v>20</v>
      </c>
    </row>
    <row r="40" spans="1:12" x14ac:dyDescent="0.15">
      <c r="A40" s="58">
        <v>41582</v>
      </c>
      <c r="B40" s="53" t="s">
        <v>23</v>
      </c>
      <c r="C40" s="16">
        <v>9</v>
      </c>
      <c r="D40" s="18">
        <f t="shared" si="2"/>
        <v>9</v>
      </c>
      <c r="L40" s="3" t="s">
        <v>23</v>
      </c>
    </row>
    <row r="41" spans="1:12" x14ac:dyDescent="0.15">
      <c r="A41" s="58">
        <v>41582</v>
      </c>
      <c r="B41" s="16" t="s">
        <v>22</v>
      </c>
      <c r="C41" s="16">
        <v>10</v>
      </c>
      <c r="D41" s="18">
        <f t="shared" si="2"/>
        <v>7</v>
      </c>
      <c r="L41" t="s">
        <v>22</v>
      </c>
    </row>
    <row r="42" spans="1:12" x14ac:dyDescent="0.15">
      <c r="A42" s="58">
        <v>41583</v>
      </c>
      <c r="B42" s="16" t="s">
        <v>21</v>
      </c>
      <c r="C42" s="16">
        <v>1</v>
      </c>
      <c r="D42" s="18">
        <f>IFERROR(VLOOKUP(L42,$B$32:$C$41,2,0),"圏外")</f>
        <v>1</v>
      </c>
      <c r="L42" t="s">
        <v>21</v>
      </c>
    </row>
    <row r="43" spans="1:12" x14ac:dyDescent="0.15">
      <c r="A43" s="58">
        <v>41583</v>
      </c>
      <c r="B43" s="16" t="s">
        <v>13</v>
      </c>
      <c r="C43" s="16">
        <v>2</v>
      </c>
      <c r="D43" s="18">
        <f t="shared" ref="D43:D51" si="3">IFERROR(VLOOKUP(L43,$B$32:$C$41,2,0),"圏外")</f>
        <v>2</v>
      </c>
      <c r="L43" t="s">
        <v>13</v>
      </c>
    </row>
    <row r="44" spans="1:12" x14ac:dyDescent="0.15">
      <c r="A44" s="58">
        <v>41583</v>
      </c>
      <c r="B44" s="16" t="s">
        <v>12</v>
      </c>
      <c r="C44" s="16">
        <v>3</v>
      </c>
      <c r="D44" s="18">
        <f t="shared" si="3"/>
        <v>3</v>
      </c>
      <c r="L44" t="s">
        <v>12</v>
      </c>
    </row>
    <row r="45" spans="1:12" x14ac:dyDescent="0.15">
      <c r="A45" s="58">
        <v>41583</v>
      </c>
      <c r="B45" s="16" t="s">
        <v>22</v>
      </c>
      <c r="C45" s="16">
        <v>4</v>
      </c>
      <c r="D45" s="18">
        <f t="shared" si="3"/>
        <v>10</v>
      </c>
      <c r="L45" t="s">
        <v>22</v>
      </c>
    </row>
    <row r="46" spans="1:12" x14ac:dyDescent="0.15">
      <c r="A46" s="58">
        <v>41583</v>
      </c>
      <c r="B46" s="16" t="s">
        <v>17</v>
      </c>
      <c r="C46" s="16">
        <v>5</v>
      </c>
      <c r="D46" s="18">
        <f t="shared" si="3"/>
        <v>4</v>
      </c>
      <c r="L46" t="s">
        <v>17</v>
      </c>
    </row>
    <row r="47" spans="1:12" x14ac:dyDescent="0.15">
      <c r="A47" s="58">
        <v>41583</v>
      </c>
      <c r="B47" s="16" t="s">
        <v>332</v>
      </c>
      <c r="C47" s="16">
        <v>6</v>
      </c>
      <c r="D47" s="18">
        <f t="shared" si="3"/>
        <v>5</v>
      </c>
      <c r="L47" t="s">
        <v>332</v>
      </c>
    </row>
    <row r="48" spans="1:12" x14ac:dyDescent="0.15">
      <c r="A48" s="58">
        <v>41583</v>
      </c>
      <c r="B48" s="16" t="s">
        <v>27</v>
      </c>
      <c r="C48" s="16">
        <v>7</v>
      </c>
      <c r="D48" s="18">
        <f t="shared" si="3"/>
        <v>6</v>
      </c>
      <c r="L48" t="s">
        <v>27</v>
      </c>
    </row>
    <row r="49" spans="1:12" x14ac:dyDescent="0.15">
      <c r="A49" s="58">
        <v>41583</v>
      </c>
      <c r="B49" s="16" t="s">
        <v>20</v>
      </c>
      <c r="C49" s="16">
        <v>8</v>
      </c>
      <c r="D49" s="18">
        <f t="shared" si="3"/>
        <v>8</v>
      </c>
      <c r="L49" t="s">
        <v>20</v>
      </c>
    </row>
    <row r="50" spans="1:12" x14ac:dyDescent="0.15">
      <c r="A50" s="58">
        <v>41583</v>
      </c>
      <c r="B50" s="53" t="s">
        <v>23</v>
      </c>
      <c r="C50" s="16">
        <v>9</v>
      </c>
      <c r="D50" s="18">
        <f t="shared" si="3"/>
        <v>9</v>
      </c>
      <c r="L50" s="3" t="s">
        <v>23</v>
      </c>
    </row>
    <row r="51" spans="1:12" x14ac:dyDescent="0.15">
      <c r="A51" s="58">
        <v>41583</v>
      </c>
      <c r="B51" s="16" t="s">
        <v>26</v>
      </c>
      <c r="C51" s="16">
        <v>10</v>
      </c>
      <c r="D51" s="18">
        <f t="shared" si="3"/>
        <v>7</v>
      </c>
      <c r="L51" t="s">
        <v>26</v>
      </c>
    </row>
    <row r="52" spans="1:12" x14ac:dyDescent="0.15">
      <c r="A52" s="58">
        <v>41584</v>
      </c>
      <c r="B52" s="16" t="s">
        <v>21</v>
      </c>
      <c r="C52" s="16">
        <v>1</v>
      </c>
      <c r="D52" s="18">
        <f>IFERROR(VLOOKUP(L52,$B$42:$C$51,2,0),"圏外")</f>
        <v>1</v>
      </c>
      <c r="L52" t="s">
        <v>21</v>
      </c>
    </row>
    <row r="53" spans="1:12" x14ac:dyDescent="0.15">
      <c r="A53" s="58">
        <v>41584</v>
      </c>
      <c r="B53" s="16" t="s">
        <v>13</v>
      </c>
      <c r="C53" s="16">
        <v>2</v>
      </c>
      <c r="D53" s="18">
        <f t="shared" ref="D53:D61" si="4">IFERROR(VLOOKUP(L53,$B$42:$C$51,2,0),"圏外")</f>
        <v>2</v>
      </c>
      <c r="L53" t="s">
        <v>13</v>
      </c>
    </row>
    <row r="54" spans="1:12" x14ac:dyDescent="0.15">
      <c r="A54" s="58">
        <v>41584</v>
      </c>
      <c r="B54" s="16" t="s">
        <v>12</v>
      </c>
      <c r="C54" s="16">
        <v>3</v>
      </c>
      <c r="D54" s="18">
        <f t="shared" si="4"/>
        <v>3</v>
      </c>
      <c r="L54" t="s">
        <v>12</v>
      </c>
    </row>
    <row r="55" spans="1:12" x14ac:dyDescent="0.15">
      <c r="A55" s="58">
        <v>41584</v>
      </c>
      <c r="B55" s="16" t="s">
        <v>17</v>
      </c>
      <c r="C55" s="16">
        <v>4</v>
      </c>
      <c r="D55" s="18">
        <f t="shared" si="4"/>
        <v>5</v>
      </c>
      <c r="L55" t="s">
        <v>17</v>
      </c>
    </row>
    <row r="56" spans="1:12" x14ac:dyDescent="0.15">
      <c r="A56" s="58">
        <v>41584</v>
      </c>
      <c r="B56" s="16" t="s">
        <v>27</v>
      </c>
      <c r="C56" s="16">
        <v>5</v>
      </c>
      <c r="D56" s="18">
        <f t="shared" si="4"/>
        <v>7</v>
      </c>
      <c r="L56" t="s">
        <v>27</v>
      </c>
    </row>
    <row r="57" spans="1:12" x14ac:dyDescent="0.15">
      <c r="A57" s="58">
        <v>41584</v>
      </c>
      <c r="B57" s="16" t="s">
        <v>332</v>
      </c>
      <c r="C57" s="16">
        <v>6</v>
      </c>
      <c r="D57" s="18">
        <f t="shared" si="4"/>
        <v>6</v>
      </c>
      <c r="L57" t="s">
        <v>332</v>
      </c>
    </row>
    <row r="58" spans="1:12" x14ac:dyDescent="0.15">
      <c r="A58" s="58">
        <v>41584</v>
      </c>
      <c r="B58" s="16" t="s">
        <v>20</v>
      </c>
      <c r="C58" s="16">
        <v>7</v>
      </c>
      <c r="D58" s="18">
        <f t="shared" si="4"/>
        <v>8</v>
      </c>
      <c r="L58" t="s">
        <v>20</v>
      </c>
    </row>
    <row r="59" spans="1:12" x14ac:dyDescent="0.15">
      <c r="A59" s="58">
        <v>41584</v>
      </c>
      <c r="B59" s="16" t="s">
        <v>26</v>
      </c>
      <c r="C59" s="16">
        <v>8</v>
      </c>
      <c r="D59" s="18">
        <f t="shared" si="4"/>
        <v>10</v>
      </c>
      <c r="L59" t="s">
        <v>26</v>
      </c>
    </row>
    <row r="60" spans="1:12" x14ac:dyDescent="0.15">
      <c r="A60" s="58">
        <v>41584</v>
      </c>
      <c r="B60" s="16" t="s">
        <v>22</v>
      </c>
      <c r="C60" s="16">
        <v>9</v>
      </c>
      <c r="D60" s="18">
        <f t="shared" si="4"/>
        <v>4</v>
      </c>
      <c r="L60" t="s">
        <v>22</v>
      </c>
    </row>
    <row r="61" spans="1:12" x14ac:dyDescent="0.15">
      <c r="A61" s="58">
        <v>41584</v>
      </c>
      <c r="B61" s="53" t="s">
        <v>23</v>
      </c>
      <c r="C61" s="16">
        <v>10</v>
      </c>
      <c r="D61" s="18">
        <f t="shared" si="4"/>
        <v>9</v>
      </c>
      <c r="L61" s="3" t="s">
        <v>23</v>
      </c>
    </row>
    <row r="62" spans="1:12" x14ac:dyDescent="0.15">
      <c r="A62" s="58">
        <v>41585</v>
      </c>
      <c r="B62" s="16" t="s">
        <v>21</v>
      </c>
      <c r="C62" s="16">
        <v>1</v>
      </c>
      <c r="D62" s="18">
        <f>IFERROR(VLOOKUP(L62,$B$52:$C$61,2,0),"圏外")</f>
        <v>1</v>
      </c>
      <c r="L62" t="s">
        <v>21</v>
      </c>
    </row>
    <row r="63" spans="1:12" x14ac:dyDescent="0.15">
      <c r="A63" s="58">
        <v>41585</v>
      </c>
      <c r="B63" s="16" t="s">
        <v>13</v>
      </c>
      <c r="C63" s="16">
        <v>2</v>
      </c>
      <c r="D63" s="18">
        <f t="shared" ref="D63:D71" si="5">IFERROR(VLOOKUP(L63,$B$52:$C$61,2,0),"圏外")</f>
        <v>2</v>
      </c>
      <c r="L63" t="s">
        <v>13</v>
      </c>
    </row>
    <row r="64" spans="1:12" x14ac:dyDescent="0.15">
      <c r="A64" s="58">
        <v>41585</v>
      </c>
      <c r="B64" s="16" t="s">
        <v>12</v>
      </c>
      <c r="C64" s="16">
        <v>3</v>
      </c>
      <c r="D64" s="18">
        <f t="shared" si="5"/>
        <v>3</v>
      </c>
      <c r="L64" t="s">
        <v>12</v>
      </c>
    </row>
    <row r="65" spans="1:12" x14ac:dyDescent="0.15">
      <c r="A65" s="58">
        <v>41585</v>
      </c>
      <c r="B65" s="16" t="s">
        <v>27</v>
      </c>
      <c r="C65" s="16">
        <v>4</v>
      </c>
      <c r="D65" s="18">
        <f t="shared" si="5"/>
        <v>5</v>
      </c>
      <c r="L65" t="s">
        <v>27</v>
      </c>
    </row>
    <row r="66" spans="1:12" x14ac:dyDescent="0.15">
      <c r="A66" s="58">
        <v>41585</v>
      </c>
      <c r="B66" s="16" t="s">
        <v>28</v>
      </c>
      <c r="C66" s="16">
        <v>5</v>
      </c>
      <c r="D66" s="18">
        <f t="shared" si="5"/>
        <v>4</v>
      </c>
      <c r="L66" t="s">
        <v>28</v>
      </c>
    </row>
    <row r="67" spans="1:12" x14ac:dyDescent="0.15">
      <c r="A67" s="58">
        <v>41585</v>
      </c>
      <c r="B67" s="16" t="s">
        <v>20</v>
      </c>
      <c r="C67" s="16">
        <v>6</v>
      </c>
      <c r="D67" s="18">
        <f t="shared" si="5"/>
        <v>7</v>
      </c>
      <c r="L67" t="s">
        <v>20</v>
      </c>
    </row>
    <row r="68" spans="1:12" x14ac:dyDescent="0.15">
      <c r="A68" s="58">
        <v>41585</v>
      </c>
      <c r="B68" s="16" t="s">
        <v>26</v>
      </c>
      <c r="C68" s="16">
        <v>7</v>
      </c>
      <c r="D68" s="18">
        <f t="shared" si="5"/>
        <v>8</v>
      </c>
      <c r="L68" t="s">
        <v>26</v>
      </c>
    </row>
    <row r="69" spans="1:12" x14ac:dyDescent="0.15">
      <c r="A69" s="58">
        <v>41585</v>
      </c>
      <c r="B69" s="16" t="s">
        <v>29</v>
      </c>
      <c r="C69" s="16">
        <v>8</v>
      </c>
      <c r="D69" s="18" t="str">
        <f t="shared" si="5"/>
        <v>圏外</v>
      </c>
      <c r="L69" t="s">
        <v>29</v>
      </c>
    </row>
    <row r="70" spans="1:12" x14ac:dyDescent="0.15">
      <c r="A70" s="58">
        <v>41585</v>
      </c>
      <c r="B70" s="53" t="s">
        <v>23</v>
      </c>
      <c r="C70" s="16">
        <v>9</v>
      </c>
      <c r="D70" s="18">
        <f t="shared" si="5"/>
        <v>10</v>
      </c>
      <c r="L70" s="3" t="s">
        <v>23</v>
      </c>
    </row>
    <row r="71" spans="1:12" x14ac:dyDescent="0.15">
      <c r="A71" s="58">
        <v>41585</v>
      </c>
      <c r="B71" s="16" t="s">
        <v>30</v>
      </c>
      <c r="C71" s="16">
        <v>10</v>
      </c>
      <c r="D71" s="18" t="str">
        <f t="shared" si="5"/>
        <v>圏外</v>
      </c>
      <c r="L71" t="s">
        <v>30</v>
      </c>
    </row>
    <row r="72" spans="1:12" x14ac:dyDescent="0.15">
      <c r="A72" s="58">
        <v>41586</v>
      </c>
      <c r="B72" s="16" t="s">
        <v>21</v>
      </c>
      <c r="C72" s="16">
        <v>1</v>
      </c>
      <c r="D72" s="18">
        <f>IFERROR(VLOOKUP(L72,$B$62:$C$71,2,0),"圏外")</f>
        <v>1</v>
      </c>
      <c r="L72" t="s">
        <v>21</v>
      </c>
    </row>
    <row r="73" spans="1:12" x14ac:dyDescent="0.15">
      <c r="A73" s="58">
        <v>41586</v>
      </c>
      <c r="B73" s="16" t="s">
        <v>13</v>
      </c>
      <c r="C73" s="16">
        <v>2</v>
      </c>
      <c r="D73" s="18">
        <f t="shared" ref="D73:D81" si="6">IFERROR(VLOOKUP(L73,$B$62:$C$71,2,0),"圏外")</f>
        <v>2</v>
      </c>
      <c r="L73" t="s">
        <v>13</v>
      </c>
    </row>
    <row r="74" spans="1:12" x14ac:dyDescent="0.15">
      <c r="A74" s="58">
        <v>41586</v>
      </c>
      <c r="B74" s="16" t="s">
        <v>30</v>
      </c>
      <c r="C74" s="16">
        <v>3</v>
      </c>
      <c r="D74" s="18">
        <f t="shared" si="6"/>
        <v>10</v>
      </c>
      <c r="L74" t="s">
        <v>30</v>
      </c>
    </row>
    <row r="75" spans="1:12" x14ac:dyDescent="0.15">
      <c r="A75" s="58">
        <v>41586</v>
      </c>
      <c r="B75" s="16" t="s">
        <v>12</v>
      </c>
      <c r="C75" s="16">
        <v>4</v>
      </c>
      <c r="D75" s="18">
        <f t="shared" si="6"/>
        <v>3</v>
      </c>
      <c r="L75" t="s">
        <v>12</v>
      </c>
    </row>
    <row r="76" spans="1:12" x14ac:dyDescent="0.15">
      <c r="A76" s="58">
        <v>41586</v>
      </c>
      <c r="B76" s="16" t="s">
        <v>28</v>
      </c>
      <c r="C76" s="16">
        <v>5</v>
      </c>
      <c r="D76" s="18">
        <f>IFERROR(VLOOKUP(L76,$B$62:$C$71,2,0),"圏外")</f>
        <v>5</v>
      </c>
      <c r="L76" t="s">
        <v>28</v>
      </c>
    </row>
    <row r="77" spans="1:12" x14ac:dyDescent="0.15">
      <c r="A77" s="58">
        <v>41586</v>
      </c>
      <c r="B77" s="16" t="s">
        <v>27</v>
      </c>
      <c r="C77" s="16">
        <v>6</v>
      </c>
      <c r="D77" s="18">
        <f t="shared" si="6"/>
        <v>4</v>
      </c>
      <c r="L77" t="s">
        <v>27</v>
      </c>
    </row>
    <row r="78" spans="1:12" x14ac:dyDescent="0.15">
      <c r="A78" s="58">
        <v>41586</v>
      </c>
      <c r="B78" s="16" t="s">
        <v>26</v>
      </c>
      <c r="C78" s="16">
        <v>7</v>
      </c>
      <c r="D78" s="18">
        <f t="shared" si="6"/>
        <v>7</v>
      </c>
      <c r="L78" t="s">
        <v>26</v>
      </c>
    </row>
    <row r="79" spans="1:12" x14ac:dyDescent="0.15">
      <c r="A79" s="58">
        <v>41586</v>
      </c>
      <c r="B79" s="16" t="s">
        <v>20</v>
      </c>
      <c r="C79" s="16">
        <v>8</v>
      </c>
      <c r="D79" s="18">
        <f t="shared" si="6"/>
        <v>6</v>
      </c>
      <c r="L79" t="s">
        <v>20</v>
      </c>
    </row>
    <row r="80" spans="1:12" x14ac:dyDescent="0.15">
      <c r="A80" s="58">
        <v>41586</v>
      </c>
      <c r="B80" s="16" t="s">
        <v>29</v>
      </c>
      <c r="C80" s="16">
        <v>9</v>
      </c>
      <c r="D80" s="18">
        <f t="shared" si="6"/>
        <v>8</v>
      </c>
      <c r="L80" t="s">
        <v>29</v>
      </c>
    </row>
    <row r="81" spans="1:12" x14ac:dyDescent="0.15">
      <c r="A81" s="58">
        <v>41586</v>
      </c>
      <c r="B81" s="53" t="s">
        <v>23</v>
      </c>
      <c r="C81" s="16">
        <v>10</v>
      </c>
      <c r="D81" s="18">
        <f t="shared" si="6"/>
        <v>9</v>
      </c>
      <c r="L81" s="3" t="s">
        <v>23</v>
      </c>
    </row>
    <row r="82" spans="1:12" x14ac:dyDescent="0.15">
      <c r="A82" s="58">
        <v>41587</v>
      </c>
      <c r="B82" s="16" t="s">
        <v>21</v>
      </c>
      <c r="C82" s="16">
        <v>1</v>
      </c>
      <c r="D82" s="18">
        <f>IFERROR(VLOOKUP(L82,$B$72:$C$81,2,0),"圏外")</f>
        <v>1</v>
      </c>
      <c r="L82" t="s">
        <v>21</v>
      </c>
    </row>
    <row r="83" spans="1:12" x14ac:dyDescent="0.15">
      <c r="A83" s="58">
        <v>41587</v>
      </c>
      <c r="B83" s="16" t="s">
        <v>13</v>
      </c>
      <c r="C83" s="16">
        <v>2</v>
      </c>
      <c r="D83" s="18">
        <f t="shared" ref="D83:D91" si="7">IFERROR(VLOOKUP(L83,$B$72:$C$81,2,0),"圏外")</f>
        <v>2</v>
      </c>
      <c r="L83" t="s">
        <v>13</v>
      </c>
    </row>
    <row r="84" spans="1:12" x14ac:dyDescent="0.15">
      <c r="A84" s="58">
        <v>41587</v>
      </c>
      <c r="B84" s="16" t="s">
        <v>30</v>
      </c>
      <c r="C84" s="16">
        <v>3</v>
      </c>
      <c r="D84" s="18">
        <f t="shared" si="7"/>
        <v>3</v>
      </c>
      <c r="L84" t="s">
        <v>30</v>
      </c>
    </row>
    <row r="85" spans="1:12" x14ac:dyDescent="0.15">
      <c r="A85" s="58">
        <v>41587</v>
      </c>
      <c r="B85" s="16" t="s">
        <v>28</v>
      </c>
      <c r="C85" s="16">
        <v>4</v>
      </c>
      <c r="D85" s="18">
        <f t="shared" si="7"/>
        <v>5</v>
      </c>
      <c r="L85" t="s">
        <v>28</v>
      </c>
    </row>
    <row r="86" spans="1:12" x14ac:dyDescent="0.15">
      <c r="A86" s="58">
        <v>41587</v>
      </c>
      <c r="B86" s="16" t="s">
        <v>12</v>
      </c>
      <c r="C86" s="16">
        <v>5</v>
      </c>
      <c r="D86" s="18">
        <f t="shared" si="7"/>
        <v>4</v>
      </c>
      <c r="L86" t="s">
        <v>12</v>
      </c>
    </row>
    <row r="87" spans="1:12" x14ac:dyDescent="0.15">
      <c r="A87" s="58">
        <v>41587</v>
      </c>
      <c r="B87" s="16" t="s">
        <v>26</v>
      </c>
      <c r="C87" s="16">
        <v>6</v>
      </c>
      <c r="D87" s="18">
        <f t="shared" si="7"/>
        <v>7</v>
      </c>
      <c r="L87" t="s">
        <v>26</v>
      </c>
    </row>
    <row r="88" spans="1:12" x14ac:dyDescent="0.15">
      <c r="A88" s="58">
        <v>41587</v>
      </c>
      <c r="B88" s="16" t="s">
        <v>20</v>
      </c>
      <c r="C88" s="16">
        <v>7</v>
      </c>
      <c r="D88" s="18">
        <f t="shared" si="7"/>
        <v>8</v>
      </c>
      <c r="L88" t="s">
        <v>20</v>
      </c>
    </row>
    <row r="89" spans="1:12" x14ac:dyDescent="0.15">
      <c r="A89" s="58">
        <v>41587</v>
      </c>
      <c r="B89" s="16" t="s">
        <v>27</v>
      </c>
      <c r="C89" s="16">
        <v>8</v>
      </c>
      <c r="D89" s="18">
        <f t="shared" si="7"/>
        <v>6</v>
      </c>
      <c r="L89" t="s">
        <v>27</v>
      </c>
    </row>
    <row r="90" spans="1:12" x14ac:dyDescent="0.15">
      <c r="A90" s="58">
        <v>41587</v>
      </c>
      <c r="B90" s="16" t="s">
        <v>31</v>
      </c>
      <c r="C90" s="16">
        <v>9</v>
      </c>
      <c r="D90" s="18" t="str">
        <f t="shared" si="7"/>
        <v>圏外</v>
      </c>
      <c r="L90" t="s">
        <v>31</v>
      </c>
    </row>
    <row r="91" spans="1:12" x14ac:dyDescent="0.15">
      <c r="A91" s="58">
        <v>41587</v>
      </c>
      <c r="B91" s="53" t="s">
        <v>23</v>
      </c>
      <c r="C91" s="16">
        <v>10</v>
      </c>
      <c r="D91" s="18">
        <f t="shared" si="7"/>
        <v>10</v>
      </c>
      <c r="L91" s="3" t="s">
        <v>23</v>
      </c>
    </row>
    <row r="92" spans="1:12" x14ac:dyDescent="0.15">
      <c r="A92" s="58">
        <v>41588</v>
      </c>
      <c r="B92" s="16" t="s">
        <v>21</v>
      </c>
      <c r="C92" s="16">
        <v>1</v>
      </c>
      <c r="D92" s="18">
        <f>IFERROR(VLOOKUP(L92,$B$82:$C$91,2,0),"圏外")</f>
        <v>1</v>
      </c>
      <c r="L92" t="s">
        <v>21</v>
      </c>
    </row>
    <row r="93" spans="1:12" x14ac:dyDescent="0.15">
      <c r="A93" s="58">
        <v>41588</v>
      </c>
      <c r="B93" s="16" t="s">
        <v>13</v>
      </c>
      <c r="C93" s="16">
        <v>2</v>
      </c>
      <c r="D93" s="18">
        <f t="shared" ref="D93:D101" si="8">IFERROR(VLOOKUP(L93,$B$82:$C$91,2,0),"圏外")</f>
        <v>2</v>
      </c>
      <c r="L93" t="s">
        <v>13</v>
      </c>
    </row>
    <row r="94" spans="1:12" x14ac:dyDescent="0.15">
      <c r="A94" s="58">
        <v>41588</v>
      </c>
      <c r="B94" s="16" t="s">
        <v>12</v>
      </c>
      <c r="C94" s="16">
        <v>3</v>
      </c>
      <c r="D94" s="18">
        <f t="shared" si="8"/>
        <v>5</v>
      </c>
      <c r="L94" t="s">
        <v>12</v>
      </c>
    </row>
    <row r="95" spans="1:12" x14ac:dyDescent="0.15">
      <c r="A95" s="58">
        <v>41588</v>
      </c>
      <c r="B95" s="16" t="s">
        <v>20</v>
      </c>
      <c r="C95" s="16">
        <v>4</v>
      </c>
      <c r="D95" s="18">
        <f t="shared" si="8"/>
        <v>7</v>
      </c>
      <c r="L95" t="s">
        <v>20</v>
      </c>
    </row>
    <row r="96" spans="1:12" x14ac:dyDescent="0.15">
      <c r="A96" s="58">
        <v>41588</v>
      </c>
      <c r="B96" s="16" t="s">
        <v>32</v>
      </c>
      <c r="C96" s="16">
        <v>5</v>
      </c>
      <c r="D96" s="18">
        <f t="shared" si="8"/>
        <v>3</v>
      </c>
      <c r="L96" t="s">
        <v>32</v>
      </c>
    </row>
    <row r="97" spans="1:12" x14ac:dyDescent="0.15">
      <c r="A97" s="58">
        <v>41588</v>
      </c>
      <c r="B97" s="16" t="s">
        <v>26</v>
      </c>
      <c r="C97" s="16">
        <v>6</v>
      </c>
      <c r="D97" s="18">
        <f t="shared" si="8"/>
        <v>6</v>
      </c>
      <c r="L97" t="s">
        <v>26</v>
      </c>
    </row>
    <row r="98" spans="1:12" x14ac:dyDescent="0.15">
      <c r="A98" s="58">
        <v>41588</v>
      </c>
      <c r="B98" s="16" t="s">
        <v>28</v>
      </c>
      <c r="C98" s="16">
        <v>7</v>
      </c>
      <c r="D98" s="18">
        <f t="shared" si="8"/>
        <v>4</v>
      </c>
      <c r="L98" t="s">
        <v>28</v>
      </c>
    </row>
    <row r="99" spans="1:12" x14ac:dyDescent="0.15">
      <c r="A99" s="58">
        <v>41588</v>
      </c>
      <c r="B99" s="16" t="s">
        <v>27</v>
      </c>
      <c r="C99" s="16">
        <v>8</v>
      </c>
      <c r="D99" s="18">
        <f t="shared" si="8"/>
        <v>8</v>
      </c>
      <c r="L99" t="s">
        <v>27</v>
      </c>
    </row>
    <row r="100" spans="1:12" x14ac:dyDescent="0.15">
      <c r="A100" s="58">
        <v>41588</v>
      </c>
      <c r="B100" s="53" t="s">
        <v>23</v>
      </c>
      <c r="C100" s="16">
        <v>9</v>
      </c>
      <c r="D100" s="18">
        <f t="shared" si="8"/>
        <v>10</v>
      </c>
      <c r="L100" s="3" t="s">
        <v>23</v>
      </c>
    </row>
    <row r="101" spans="1:12" x14ac:dyDescent="0.15">
      <c r="A101" s="58">
        <v>41588</v>
      </c>
      <c r="B101" s="16" t="s">
        <v>31</v>
      </c>
      <c r="C101" s="16">
        <v>10</v>
      </c>
      <c r="D101" s="18">
        <f t="shared" si="8"/>
        <v>9</v>
      </c>
      <c r="L101" t="s">
        <v>31</v>
      </c>
    </row>
    <row r="102" spans="1:12" x14ac:dyDescent="0.15">
      <c r="A102" s="58">
        <v>41589</v>
      </c>
      <c r="B102" s="16" t="s">
        <v>21</v>
      </c>
      <c r="C102" s="16">
        <v>1</v>
      </c>
      <c r="D102" s="18">
        <f>IFERROR(VLOOKUP(L102,$B$92:$C$101,2,0),"圏外")</f>
        <v>1</v>
      </c>
      <c r="L102" t="s">
        <v>21</v>
      </c>
    </row>
    <row r="103" spans="1:12" x14ac:dyDescent="0.15">
      <c r="A103" s="58">
        <v>41589</v>
      </c>
      <c r="B103" s="16" t="s">
        <v>13</v>
      </c>
      <c r="C103" s="16">
        <v>2</v>
      </c>
      <c r="D103" s="18">
        <f t="shared" ref="D103:D111" si="9">IFERROR(VLOOKUP(L103,$B$92:$C$101,2,0),"圏外")</f>
        <v>2</v>
      </c>
      <c r="L103" t="s">
        <v>13</v>
      </c>
    </row>
    <row r="104" spans="1:12" x14ac:dyDescent="0.15">
      <c r="A104" s="58">
        <v>41589</v>
      </c>
      <c r="B104" s="16" t="s">
        <v>12</v>
      </c>
      <c r="C104" s="16">
        <v>3</v>
      </c>
      <c r="D104" s="18">
        <f t="shared" si="9"/>
        <v>3</v>
      </c>
      <c r="L104" t="s">
        <v>12</v>
      </c>
    </row>
    <row r="105" spans="1:12" x14ac:dyDescent="0.15">
      <c r="A105" s="58">
        <v>41589</v>
      </c>
      <c r="B105" s="16" t="s">
        <v>20</v>
      </c>
      <c r="C105" s="16">
        <v>4</v>
      </c>
      <c r="D105" s="18">
        <f t="shared" si="9"/>
        <v>4</v>
      </c>
      <c r="L105" t="s">
        <v>20</v>
      </c>
    </row>
    <row r="106" spans="1:12" x14ac:dyDescent="0.15">
      <c r="A106" s="58">
        <v>41589</v>
      </c>
      <c r="B106" s="16" t="s">
        <v>27</v>
      </c>
      <c r="C106" s="16">
        <v>5</v>
      </c>
      <c r="D106" s="18">
        <f t="shared" si="9"/>
        <v>8</v>
      </c>
      <c r="L106" t="s">
        <v>27</v>
      </c>
    </row>
    <row r="107" spans="1:12" x14ac:dyDescent="0.15">
      <c r="A107" s="58">
        <v>41589</v>
      </c>
      <c r="B107" s="16" t="s">
        <v>26</v>
      </c>
      <c r="C107" s="16">
        <v>6</v>
      </c>
      <c r="D107" s="18">
        <f t="shared" si="9"/>
        <v>6</v>
      </c>
      <c r="L107" t="s">
        <v>26</v>
      </c>
    </row>
    <row r="108" spans="1:12" x14ac:dyDescent="0.15">
      <c r="A108" s="58">
        <v>41589</v>
      </c>
      <c r="B108" s="16" t="s">
        <v>35</v>
      </c>
      <c r="C108" s="16">
        <v>7</v>
      </c>
      <c r="D108" s="18">
        <f t="shared" si="9"/>
        <v>5</v>
      </c>
      <c r="L108" t="s">
        <v>35</v>
      </c>
    </row>
    <row r="109" spans="1:12" x14ac:dyDescent="0.15">
      <c r="A109" s="58">
        <v>41589</v>
      </c>
      <c r="B109" s="16" t="s">
        <v>28</v>
      </c>
      <c r="C109" s="16">
        <v>8</v>
      </c>
      <c r="D109" s="18">
        <f t="shared" si="9"/>
        <v>7</v>
      </c>
      <c r="L109" t="s">
        <v>28</v>
      </c>
    </row>
    <row r="110" spans="1:12" x14ac:dyDescent="0.15">
      <c r="A110" s="58">
        <v>41589</v>
      </c>
      <c r="B110" s="53" t="s">
        <v>34</v>
      </c>
      <c r="C110" s="16">
        <v>9</v>
      </c>
      <c r="D110" s="18">
        <f t="shared" si="9"/>
        <v>9</v>
      </c>
      <c r="L110" s="3" t="s">
        <v>34</v>
      </c>
    </row>
    <row r="111" spans="1:12" x14ac:dyDescent="0.15">
      <c r="A111" s="58">
        <v>41589</v>
      </c>
      <c r="B111" s="16" t="s">
        <v>36</v>
      </c>
      <c r="C111" s="16">
        <v>10</v>
      </c>
      <c r="D111" s="18" t="str">
        <f t="shared" si="9"/>
        <v>圏外</v>
      </c>
      <c r="L111" t="s">
        <v>36</v>
      </c>
    </row>
    <row r="112" spans="1:12" x14ac:dyDescent="0.15">
      <c r="A112" s="58">
        <v>41590</v>
      </c>
      <c r="B112" s="16" t="s">
        <v>21</v>
      </c>
      <c r="C112" s="16">
        <v>1</v>
      </c>
      <c r="D112" s="18">
        <f>IFERROR(VLOOKUP(L112,$B$102:$C$111,2,0),"圏外")</f>
        <v>1</v>
      </c>
      <c r="L112" t="s">
        <v>21</v>
      </c>
    </row>
    <row r="113" spans="1:12" x14ac:dyDescent="0.15">
      <c r="A113" s="58">
        <v>41590</v>
      </c>
      <c r="B113" s="16" t="s">
        <v>13</v>
      </c>
      <c r="C113" s="16">
        <v>2</v>
      </c>
      <c r="D113" s="18">
        <f t="shared" ref="D113:D121" si="10">IFERROR(VLOOKUP(L113,$B$102:$C$111,2,0),"圏外")</f>
        <v>2</v>
      </c>
      <c r="L113" t="s">
        <v>13</v>
      </c>
    </row>
    <row r="114" spans="1:12" x14ac:dyDescent="0.15">
      <c r="A114" s="58">
        <v>41590</v>
      </c>
      <c r="B114" s="16" t="s">
        <v>12</v>
      </c>
      <c r="C114" s="16">
        <v>3</v>
      </c>
      <c r="D114" s="18">
        <f t="shared" si="10"/>
        <v>3</v>
      </c>
      <c r="L114" t="s">
        <v>12</v>
      </c>
    </row>
    <row r="115" spans="1:12" x14ac:dyDescent="0.15">
      <c r="A115" s="58">
        <v>41590</v>
      </c>
      <c r="B115" s="16" t="s">
        <v>28</v>
      </c>
      <c r="C115" s="16">
        <v>4</v>
      </c>
      <c r="D115" s="18">
        <f t="shared" si="10"/>
        <v>8</v>
      </c>
      <c r="L115" t="s">
        <v>28</v>
      </c>
    </row>
    <row r="116" spans="1:12" x14ac:dyDescent="0.15">
      <c r="A116" s="58">
        <v>41590</v>
      </c>
      <c r="B116" s="16" t="s">
        <v>27</v>
      </c>
      <c r="C116" s="16">
        <v>5</v>
      </c>
      <c r="D116" s="18">
        <f t="shared" si="10"/>
        <v>5</v>
      </c>
      <c r="L116" t="s">
        <v>27</v>
      </c>
    </row>
    <row r="117" spans="1:12" x14ac:dyDescent="0.15">
      <c r="A117" s="58">
        <v>41590</v>
      </c>
      <c r="B117" s="16" t="s">
        <v>37</v>
      </c>
      <c r="C117" s="16">
        <v>6</v>
      </c>
      <c r="D117" s="18">
        <f t="shared" si="10"/>
        <v>4</v>
      </c>
      <c r="L117" t="s">
        <v>37</v>
      </c>
    </row>
    <row r="118" spans="1:12" x14ac:dyDescent="0.15">
      <c r="A118" s="58">
        <v>41590</v>
      </c>
      <c r="B118" s="16" t="s">
        <v>26</v>
      </c>
      <c r="C118" s="16">
        <v>7</v>
      </c>
      <c r="D118" s="18">
        <f t="shared" si="10"/>
        <v>6</v>
      </c>
      <c r="L118" t="s">
        <v>26</v>
      </c>
    </row>
    <row r="119" spans="1:12" x14ac:dyDescent="0.15">
      <c r="A119" s="58">
        <v>41590</v>
      </c>
      <c r="B119" s="16" t="s">
        <v>35</v>
      </c>
      <c r="C119" s="16">
        <v>8</v>
      </c>
      <c r="D119" s="18">
        <f t="shared" si="10"/>
        <v>7</v>
      </c>
      <c r="L119" t="s">
        <v>35</v>
      </c>
    </row>
    <row r="120" spans="1:12" x14ac:dyDescent="0.15">
      <c r="A120" s="58">
        <v>41590</v>
      </c>
      <c r="B120" s="53" t="s">
        <v>34</v>
      </c>
      <c r="C120" s="16">
        <v>9</v>
      </c>
      <c r="D120" s="18">
        <f t="shared" si="10"/>
        <v>9</v>
      </c>
      <c r="L120" s="3" t="s">
        <v>34</v>
      </c>
    </row>
    <row r="121" spans="1:12" x14ac:dyDescent="0.15">
      <c r="A121" s="58">
        <v>41590</v>
      </c>
      <c r="B121" s="16" t="s">
        <v>36</v>
      </c>
      <c r="C121" s="16">
        <v>10</v>
      </c>
      <c r="D121" s="18">
        <f t="shared" si="10"/>
        <v>10</v>
      </c>
      <c r="L121" t="s">
        <v>36</v>
      </c>
    </row>
    <row r="122" spans="1:12" x14ac:dyDescent="0.15">
      <c r="A122" s="58">
        <v>41591</v>
      </c>
      <c r="B122" s="16" t="s">
        <v>21</v>
      </c>
      <c r="C122" s="16">
        <v>1</v>
      </c>
      <c r="D122" s="18">
        <f>IFERROR(VLOOKUP(L122,$B$112:$C$121,2,0),"圏外")</f>
        <v>1</v>
      </c>
      <c r="L122" t="s">
        <v>21</v>
      </c>
    </row>
    <row r="123" spans="1:12" x14ac:dyDescent="0.15">
      <c r="A123" s="58">
        <v>41591</v>
      </c>
      <c r="B123" s="16" t="s">
        <v>13</v>
      </c>
      <c r="C123" s="16">
        <v>2</v>
      </c>
      <c r="D123" s="18">
        <f t="shared" ref="D123:D131" si="11">IFERROR(VLOOKUP(L123,$B$112:$C$121,2,0),"圏外")</f>
        <v>2</v>
      </c>
      <c r="L123" t="s">
        <v>13</v>
      </c>
    </row>
    <row r="124" spans="1:12" x14ac:dyDescent="0.15">
      <c r="A124" s="58">
        <v>41591</v>
      </c>
      <c r="B124" s="16" t="s">
        <v>27</v>
      </c>
      <c r="C124" s="16">
        <v>3</v>
      </c>
      <c r="D124" s="18">
        <f t="shared" si="11"/>
        <v>5</v>
      </c>
      <c r="L124" t="s">
        <v>27</v>
      </c>
    </row>
    <row r="125" spans="1:12" x14ac:dyDescent="0.15">
      <c r="A125" s="58">
        <v>41591</v>
      </c>
      <c r="B125" s="16" t="s">
        <v>12</v>
      </c>
      <c r="C125" s="16">
        <v>4</v>
      </c>
      <c r="D125" s="18">
        <f t="shared" si="11"/>
        <v>3</v>
      </c>
      <c r="L125" t="s">
        <v>12</v>
      </c>
    </row>
    <row r="126" spans="1:12" x14ac:dyDescent="0.15">
      <c r="A126" s="58">
        <v>41591</v>
      </c>
      <c r="B126" s="16" t="s">
        <v>28</v>
      </c>
      <c r="C126" s="16">
        <v>5</v>
      </c>
      <c r="D126" s="18">
        <f t="shared" si="11"/>
        <v>4</v>
      </c>
      <c r="L126" t="s">
        <v>28</v>
      </c>
    </row>
    <row r="127" spans="1:12" x14ac:dyDescent="0.15">
      <c r="A127" s="58">
        <v>41591</v>
      </c>
      <c r="B127" s="16" t="s">
        <v>37</v>
      </c>
      <c r="C127" s="16">
        <v>6</v>
      </c>
      <c r="D127" s="18">
        <f t="shared" si="11"/>
        <v>6</v>
      </c>
      <c r="L127" t="s">
        <v>37</v>
      </c>
    </row>
    <row r="128" spans="1:12" x14ac:dyDescent="0.15">
      <c r="A128" s="58">
        <v>41591</v>
      </c>
      <c r="B128" s="16" t="s">
        <v>35</v>
      </c>
      <c r="C128" s="16">
        <v>7</v>
      </c>
      <c r="D128" s="18">
        <f t="shared" si="11"/>
        <v>8</v>
      </c>
      <c r="L128" t="s">
        <v>35</v>
      </c>
    </row>
    <row r="129" spans="1:12" x14ac:dyDescent="0.15">
      <c r="A129" s="58">
        <v>41591</v>
      </c>
      <c r="B129" s="16" t="s">
        <v>26</v>
      </c>
      <c r="C129" s="16">
        <v>8</v>
      </c>
      <c r="D129" s="18">
        <f t="shared" si="11"/>
        <v>7</v>
      </c>
      <c r="L129" t="s">
        <v>26</v>
      </c>
    </row>
    <row r="130" spans="1:12" x14ac:dyDescent="0.15">
      <c r="A130" s="58">
        <v>41591</v>
      </c>
      <c r="B130" s="53" t="s">
        <v>34</v>
      </c>
      <c r="C130" s="16">
        <v>9</v>
      </c>
      <c r="D130" s="18">
        <f t="shared" si="11"/>
        <v>9</v>
      </c>
      <c r="L130" s="3" t="s">
        <v>34</v>
      </c>
    </row>
    <row r="131" spans="1:12" x14ac:dyDescent="0.15">
      <c r="A131" s="58">
        <v>41591</v>
      </c>
      <c r="B131" s="16" t="s">
        <v>36</v>
      </c>
      <c r="C131" s="16">
        <v>10</v>
      </c>
      <c r="D131" s="18">
        <f t="shared" si="11"/>
        <v>10</v>
      </c>
      <c r="L131" t="s">
        <v>36</v>
      </c>
    </row>
    <row r="132" spans="1:12" x14ac:dyDescent="0.15">
      <c r="A132" s="60">
        <v>41592</v>
      </c>
      <c r="B132" s="54" t="s">
        <v>21</v>
      </c>
      <c r="C132" s="54">
        <v>1</v>
      </c>
      <c r="D132" s="18">
        <f>IFERROR(VLOOKUP(L132,$B$122:$C$131,2,0),"圏外")</f>
        <v>1</v>
      </c>
      <c r="L132" s="8" t="s">
        <v>21</v>
      </c>
    </row>
    <row r="133" spans="1:12" x14ac:dyDescent="0.15">
      <c r="A133" s="60">
        <v>41592</v>
      </c>
      <c r="B133" s="54" t="s">
        <v>13</v>
      </c>
      <c r="C133" s="54">
        <v>2</v>
      </c>
      <c r="D133" s="18">
        <f t="shared" ref="D133:D141" si="12">IFERROR(VLOOKUP(L133,$B$122:$C$131,2,0),"圏外")</f>
        <v>2</v>
      </c>
      <c r="L133" s="8" t="s">
        <v>13</v>
      </c>
    </row>
    <row r="134" spans="1:12" x14ac:dyDescent="0.15">
      <c r="A134" s="60">
        <v>41592</v>
      </c>
      <c r="B134" s="54" t="s">
        <v>38</v>
      </c>
      <c r="C134" s="54">
        <v>3</v>
      </c>
      <c r="D134" s="18">
        <f t="shared" si="12"/>
        <v>4</v>
      </c>
      <c r="L134" s="8" t="s">
        <v>38</v>
      </c>
    </row>
    <row r="135" spans="1:12" x14ac:dyDescent="0.15">
      <c r="A135" s="60">
        <v>41592</v>
      </c>
      <c r="B135" s="54" t="s">
        <v>28</v>
      </c>
      <c r="C135" s="54">
        <v>4</v>
      </c>
      <c r="D135" s="18">
        <f t="shared" si="12"/>
        <v>5</v>
      </c>
      <c r="L135" s="8" t="s">
        <v>28</v>
      </c>
    </row>
    <row r="136" spans="1:12" x14ac:dyDescent="0.15">
      <c r="A136" s="60">
        <v>41592</v>
      </c>
      <c r="B136" s="55" t="s">
        <v>27</v>
      </c>
      <c r="C136" s="54">
        <v>5</v>
      </c>
      <c r="D136" s="18">
        <f>IFERROR(VLOOKUP(L136,$B$122:$C$131,2,0),"圏外")</f>
        <v>3</v>
      </c>
      <c r="L136" s="10" t="s">
        <v>27</v>
      </c>
    </row>
    <row r="137" spans="1:12" x14ac:dyDescent="0.15">
      <c r="A137" s="60">
        <v>41592</v>
      </c>
      <c r="B137" s="54" t="s">
        <v>37</v>
      </c>
      <c r="C137" s="54">
        <v>6</v>
      </c>
      <c r="D137" s="18">
        <f t="shared" si="12"/>
        <v>6</v>
      </c>
      <c r="L137" s="8" t="s">
        <v>37</v>
      </c>
    </row>
    <row r="138" spans="1:12" x14ac:dyDescent="0.15">
      <c r="A138" s="60">
        <v>41592</v>
      </c>
      <c r="B138" s="54" t="s">
        <v>76</v>
      </c>
      <c r="C138" s="54">
        <v>7</v>
      </c>
      <c r="D138" s="18" t="str">
        <f>IFERROR(VLOOKUP(L138,$B$122:$C$131,2,0),"圏外")</f>
        <v>圏外</v>
      </c>
      <c r="L138" s="8" t="s">
        <v>76</v>
      </c>
    </row>
    <row r="139" spans="1:12" x14ac:dyDescent="0.15">
      <c r="A139" s="60">
        <v>41592</v>
      </c>
      <c r="B139" s="54" t="s">
        <v>77</v>
      </c>
      <c r="C139" s="54">
        <v>8</v>
      </c>
      <c r="D139" s="18">
        <f t="shared" si="12"/>
        <v>9</v>
      </c>
      <c r="L139" s="8" t="s">
        <v>77</v>
      </c>
    </row>
    <row r="140" spans="1:12" x14ac:dyDescent="0.15">
      <c r="A140" s="60">
        <v>41592</v>
      </c>
      <c r="B140" s="54" t="s">
        <v>26</v>
      </c>
      <c r="C140" s="54">
        <v>9</v>
      </c>
      <c r="D140" s="18">
        <f t="shared" si="12"/>
        <v>8</v>
      </c>
      <c r="L140" s="8" t="s">
        <v>26</v>
      </c>
    </row>
    <row r="141" spans="1:12" x14ac:dyDescent="0.15">
      <c r="A141" s="60">
        <v>41592</v>
      </c>
      <c r="B141" s="54" t="s">
        <v>39</v>
      </c>
      <c r="C141" s="54">
        <v>10</v>
      </c>
      <c r="D141" s="18" t="str">
        <f t="shared" si="12"/>
        <v>圏外</v>
      </c>
      <c r="L141" s="8" t="s">
        <v>39</v>
      </c>
    </row>
    <row r="142" spans="1:12" x14ac:dyDescent="0.15">
      <c r="A142" s="58">
        <v>41593</v>
      </c>
      <c r="B142" s="16" t="s">
        <v>21</v>
      </c>
      <c r="C142" s="16">
        <v>1</v>
      </c>
      <c r="D142" s="18">
        <f>IFERROR(VLOOKUP(L142,$B$132:$C$141,2,0),"圏外")</f>
        <v>1</v>
      </c>
      <c r="L142" t="s">
        <v>21</v>
      </c>
    </row>
    <row r="143" spans="1:12" x14ac:dyDescent="0.15">
      <c r="A143" s="58">
        <v>41593</v>
      </c>
      <c r="B143" s="16" t="s">
        <v>13</v>
      </c>
      <c r="C143" s="16">
        <v>2</v>
      </c>
      <c r="D143" s="18">
        <f t="shared" ref="D143:D151" si="13">IFERROR(VLOOKUP(L143,$B$132:$C$141,2,0),"圏外")</f>
        <v>2</v>
      </c>
      <c r="L143" t="s">
        <v>13</v>
      </c>
    </row>
    <row r="144" spans="1:12" x14ac:dyDescent="0.15">
      <c r="A144" s="58">
        <v>41593</v>
      </c>
      <c r="B144" s="16" t="s">
        <v>38</v>
      </c>
      <c r="C144" s="16">
        <v>3</v>
      </c>
      <c r="D144" s="18">
        <f t="shared" si="13"/>
        <v>3</v>
      </c>
      <c r="L144" t="s">
        <v>38</v>
      </c>
    </row>
    <row r="145" spans="1:12" x14ac:dyDescent="0.15">
      <c r="A145" s="58">
        <v>41593</v>
      </c>
      <c r="B145" s="16" t="s">
        <v>35</v>
      </c>
      <c r="C145" s="16">
        <v>4</v>
      </c>
      <c r="D145" s="18" t="str">
        <f t="shared" si="13"/>
        <v>圏外</v>
      </c>
      <c r="L145" t="s">
        <v>35</v>
      </c>
    </row>
    <row r="146" spans="1:12" x14ac:dyDescent="0.15">
      <c r="A146" s="58">
        <v>41593</v>
      </c>
      <c r="B146" s="16" t="s">
        <v>332</v>
      </c>
      <c r="C146" s="16">
        <v>5</v>
      </c>
      <c r="D146" s="18" t="str">
        <f t="shared" si="13"/>
        <v>圏外</v>
      </c>
      <c r="L146" t="s">
        <v>332</v>
      </c>
    </row>
    <row r="147" spans="1:12" x14ac:dyDescent="0.15">
      <c r="A147" s="58">
        <v>41593</v>
      </c>
      <c r="B147" s="16" t="s">
        <v>28</v>
      </c>
      <c r="C147" s="16">
        <v>6</v>
      </c>
      <c r="D147" s="18">
        <f t="shared" si="13"/>
        <v>4</v>
      </c>
      <c r="L147" t="s">
        <v>28</v>
      </c>
    </row>
    <row r="148" spans="1:12" x14ac:dyDescent="0.15">
      <c r="A148" s="58">
        <v>41593</v>
      </c>
      <c r="B148" s="16" t="s">
        <v>37</v>
      </c>
      <c r="C148" s="16">
        <v>7</v>
      </c>
      <c r="D148" s="18">
        <f t="shared" si="13"/>
        <v>6</v>
      </c>
      <c r="L148" t="s">
        <v>37</v>
      </c>
    </row>
    <row r="149" spans="1:12" x14ac:dyDescent="0.15">
      <c r="A149" s="58">
        <v>41593</v>
      </c>
      <c r="B149" s="56" t="s">
        <v>40</v>
      </c>
      <c r="C149" s="16">
        <v>8</v>
      </c>
      <c r="D149" s="18">
        <f t="shared" si="13"/>
        <v>10</v>
      </c>
      <c r="L149" s="6" t="s">
        <v>40</v>
      </c>
    </row>
    <row r="150" spans="1:12" x14ac:dyDescent="0.15">
      <c r="A150" s="58">
        <v>41593</v>
      </c>
      <c r="B150" s="16" t="s">
        <v>26</v>
      </c>
      <c r="C150" s="16">
        <v>9</v>
      </c>
      <c r="D150" s="18">
        <f t="shared" si="13"/>
        <v>9</v>
      </c>
      <c r="L150" t="s">
        <v>26</v>
      </c>
    </row>
    <row r="151" spans="1:12" x14ac:dyDescent="0.15">
      <c r="A151" s="58">
        <v>41593</v>
      </c>
      <c r="B151" s="16" t="s">
        <v>41</v>
      </c>
      <c r="C151" s="16">
        <v>10</v>
      </c>
      <c r="D151" s="18" t="str">
        <f t="shared" si="13"/>
        <v>圏外</v>
      </c>
      <c r="L151" t="s">
        <v>41</v>
      </c>
    </row>
    <row r="152" spans="1:12" x14ac:dyDescent="0.15">
      <c r="A152" s="58">
        <v>41594</v>
      </c>
      <c r="B152" s="16" t="s">
        <v>21</v>
      </c>
      <c r="C152" s="16">
        <v>1</v>
      </c>
      <c r="D152" s="18">
        <f>IFERROR(VLOOKUP(L152,$B$142:$C$151,2,0),"圏外")</f>
        <v>1</v>
      </c>
      <c r="L152" t="s">
        <v>21</v>
      </c>
    </row>
    <row r="153" spans="1:12" x14ac:dyDescent="0.15">
      <c r="A153" s="58">
        <v>41594</v>
      </c>
      <c r="B153" s="16" t="s">
        <v>43</v>
      </c>
      <c r="C153" s="16">
        <v>2</v>
      </c>
      <c r="D153" s="18">
        <f t="shared" ref="D153:D161" si="14">IFERROR(VLOOKUP(L153,$B$142:$C$151,2,0),"圏外")</f>
        <v>2</v>
      </c>
      <c r="L153" t="s">
        <v>43</v>
      </c>
    </row>
    <row r="154" spans="1:12" x14ac:dyDescent="0.15">
      <c r="A154" s="58">
        <v>41594</v>
      </c>
      <c r="B154" s="16" t="s">
        <v>38</v>
      </c>
      <c r="C154" s="16">
        <v>3</v>
      </c>
      <c r="D154" s="18">
        <f t="shared" si="14"/>
        <v>3</v>
      </c>
      <c r="L154" t="s">
        <v>38</v>
      </c>
    </row>
    <row r="155" spans="1:12" x14ac:dyDescent="0.15">
      <c r="A155" s="58">
        <v>41594</v>
      </c>
      <c r="B155" s="16" t="s">
        <v>35</v>
      </c>
      <c r="C155" s="16">
        <v>4</v>
      </c>
      <c r="D155" s="18">
        <f t="shared" si="14"/>
        <v>4</v>
      </c>
      <c r="L155" t="s">
        <v>35</v>
      </c>
    </row>
    <row r="156" spans="1:12" x14ac:dyDescent="0.15">
      <c r="A156" s="58">
        <v>41594</v>
      </c>
      <c r="B156" s="16" t="s">
        <v>44</v>
      </c>
      <c r="C156" s="16">
        <v>5</v>
      </c>
      <c r="D156" s="18" t="str">
        <f t="shared" si="14"/>
        <v>圏外</v>
      </c>
      <c r="L156" t="s">
        <v>44</v>
      </c>
    </row>
    <row r="157" spans="1:12" x14ac:dyDescent="0.15">
      <c r="A157" s="58">
        <v>41594</v>
      </c>
      <c r="B157" s="16" t="s">
        <v>332</v>
      </c>
      <c r="C157" s="16">
        <v>6</v>
      </c>
      <c r="D157" s="18">
        <f t="shared" si="14"/>
        <v>5</v>
      </c>
      <c r="L157" t="s">
        <v>332</v>
      </c>
    </row>
    <row r="158" spans="1:12" x14ac:dyDescent="0.15">
      <c r="A158" s="58">
        <v>41594</v>
      </c>
      <c r="B158" s="16" t="s">
        <v>28</v>
      </c>
      <c r="C158" s="16">
        <v>7</v>
      </c>
      <c r="D158" s="18">
        <f t="shared" si="14"/>
        <v>6</v>
      </c>
      <c r="L158" t="s">
        <v>28</v>
      </c>
    </row>
    <row r="159" spans="1:12" x14ac:dyDescent="0.15">
      <c r="A159" s="58">
        <v>41594</v>
      </c>
      <c r="B159" s="16" t="s">
        <v>37</v>
      </c>
      <c r="C159" s="16">
        <v>8</v>
      </c>
      <c r="D159" s="18">
        <f t="shared" si="14"/>
        <v>7</v>
      </c>
      <c r="L159" t="s">
        <v>37</v>
      </c>
    </row>
    <row r="160" spans="1:12" x14ac:dyDescent="0.15">
      <c r="A160" s="58">
        <v>41594</v>
      </c>
      <c r="B160" s="56" t="s">
        <v>40</v>
      </c>
      <c r="C160" s="16">
        <v>9</v>
      </c>
      <c r="D160" s="18">
        <f t="shared" si="14"/>
        <v>8</v>
      </c>
      <c r="L160" s="6" t="s">
        <v>40</v>
      </c>
    </row>
    <row r="161" spans="1:12" x14ac:dyDescent="0.15">
      <c r="A161" s="58">
        <v>41594</v>
      </c>
      <c r="B161" s="16" t="s">
        <v>41</v>
      </c>
      <c r="C161" s="16">
        <v>10</v>
      </c>
      <c r="D161" s="18">
        <f t="shared" si="14"/>
        <v>10</v>
      </c>
      <c r="L161" t="s">
        <v>41</v>
      </c>
    </row>
    <row r="162" spans="1:12" x14ac:dyDescent="0.15">
      <c r="A162" s="58">
        <v>41595</v>
      </c>
      <c r="B162" s="16" t="s">
        <v>21</v>
      </c>
      <c r="C162" s="16">
        <v>1</v>
      </c>
      <c r="D162" s="18">
        <f>IFERROR(VLOOKUP(L162,$B$152:$C$161,2,0),"圏外")</f>
        <v>1</v>
      </c>
      <c r="L162" t="s">
        <v>21</v>
      </c>
    </row>
    <row r="163" spans="1:12" x14ac:dyDescent="0.15">
      <c r="A163" s="58">
        <v>41595</v>
      </c>
      <c r="B163" s="16" t="s">
        <v>43</v>
      </c>
      <c r="C163" s="16">
        <v>2</v>
      </c>
      <c r="D163" s="18">
        <f t="shared" ref="D163:D171" si="15">IFERROR(VLOOKUP(L163,$B$152:$C$161,2,0),"圏外")</f>
        <v>2</v>
      </c>
      <c r="L163" t="s">
        <v>43</v>
      </c>
    </row>
    <row r="164" spans="1:12" x14ac:dyDescent="0.15">
      <c r="A164" s="58">
        <v>41595</v>
      </c>
      <c r="B164" s="16" t="s">
        <v>38</v>
      </c>
      <c r="C164" s="16">
        <v>3</v>
      </c>
      <c r="D164" s="18">
        <f t="shared" si="15"/>
        <v>3</v>
      </c>
      <c r="L164" t="s">
        <v>38</v>
      </c>
    </row>
    <row r="165" spans="1:12" x14ac:dyDescent="0.15">
      <c r="A165" s="58">
        <v>41595</v>
      </c>
      <c r="B165" s="16" t="s">
        <v>45</v>
      </c>
      <c r="C165" s="16">
        <v>4</v>
      </c>
      <c r="D165" s="18">
        <f t="shared" si="15"/>
        <v>5</v>
      </c>
      <c r="L165" t="s">
        <v>45</v>
      </c>
    </row>
    <row r="166" spans="1:12" x14ac:dyDescent="0.15">
      <c r="A166" s="58">
        <v>41595</v>
      </c>
      <c r="B166" s="16" t="s">
        <v>46</v>
      </c>
      <c r="C166" s="16">
        <v>5</v>
      </c>
      <c r="D166" s="18">
        <f t="shared" si="15"/>
        <v>4</v>
      </c>
      <c r="L166" t="s">
        <v>46</v>
      </c>
    </row>
    <row r="167" spans="1:12" x14ac:dyDescent="0.15">
      <c r="A167" s="58">
        <v>41595</v>
      </c>
      <c r="B167" s="16" t="s">
        <v>28</v>
      </c>
      <c r="C167" s="16">
        <v>6</v>
      </c>
      <c r="D167" s="18">
        <f>IFERROR(VLOOKUP(L167,$B$152:$C$161,2,0),"圏外")</f>
        <v>7</v>
      </c>
      <c r="L167" t="s">
        <v>28</v>
      </c>
    </row>
    <row r="168" spans="1:12" x14ac:dyDescent="0.15">
      <c r="A168" s="58">
        <v>41595</v>
      </c>
      <c r="B168" s="16" t="s">
        <v>37</v>
      </c>
      <c r="C168" s="16">
        <v>7</v>
      </c>
      <c r="D168" s="18">
        <f t="shared" si="15"/>
        <v>8</v>
      </c>
      <c r="L168" t="s">
        <v>37</v>
      </c>
    </row>
    <row r="169" spans="1:12" x14ac:dyDescent="0.15">
      <c r="A169" s="58">
        <v>41595</v>
      </c>
      <c r="B169" s="16" t="s">
        <v>332</v>
      </c>
      <c r="C169" s="16">
        <v>8</v>
      </c>
      <c r="D169" s="18">
        <f t="shared" si="15"/>
        <v>6</v>
      </c>
      <c r="L169" t="s">
        <v>332</v>
      </c>
    </row>
    <row r="170" spans="1:12" x14ac:dyDescent="0.15">
      <c r="A170" s="58">
        <v>41595</v>
      </c>
      <c r="B170" s="56" t="s">
        <v>47</v>
      </c>
      <c r="C170" s="16">
        <v>9</v>
      </c>
      <c r="D170" s="18">
        <f t="shared" si="15"/>
        <v>9</v>
      </c>
      <c r="L170" s="6" t="s">
        <v>47</v>
      </c>
    </row>
    <row r="171" spans="1:12" x14ac:dyDescent="0.15">
      <c r="A171" s="58">
        <v>41595</v>
      </c>
      <c r="B171" s="16" t="s">
        <v>49</v>
      </c>
      <c r="C171" s="16">
        <v>10</v>
      </c>
      <c r="D171" s="18" t="str">
        <f t="shared" si="15"/>
        <v>圏外</v>
      </c>
      <c r="L171" t="s">
        <v>49</v>
      </c>
    </row>
    <row r="172" spans="1:12" x14ac:dyDescent="0.15">
      <c r="A172" s="58">
        <v>41596</v>
      </c>
      <c r="B172" s="16" t="s">
        <v>21</v>
      </c>
      <c r="C172" s="16">
        <v>1</v>
      </c>
      <c r="D172" s="18">
        <f>IFERROR(VLOOKUP(L172,$B$162:$C$171,2,0),"圏外")</f>
        <v>1</v>
      </c>
      <c r="L172" t="s">
        <v>21</v>
      </c>
    </row>
    <row r="173" spans="1:12" x14ac:dyDescent="0.15">
      <c r="A173" s="58">
        <v>41596</v>
      </c>
      <c r="B173" s="16" t="s">
        <v>43</v>
      </c>
      <c r="C173" s="16">
        <v>2</v>
      </c>
      <c r="D173" s="18">
        <f t="shared" ref="D173:D181" si="16">IFERROR(VLOOKUP(L173,$B$162:$C$171,2,0),"圏外")</f>
        <v>2</v>
      </c>
      <c r="L173" t="s">
        <v>43</v>
      </c>
    </row>
    <row r="174" spans="1:12" x14ac:dyDescent="0.15">
      <c r="A174" s="58">
        <v>41596</v>
      </c>
      <c r="B174" s="16" t="s">
        <v>38</v>
      </c>
      <c r="C174" s="16">
        <v>3</v>
      </c>
      <c r="D174" s="18">
        <f t="shared" si="16"/>
        <v>3</v>
      </c>
      <c r="L174" t="s">
        <v>38</v>
      </c>
    </row>
    <row r="175" spans="1:12" x14ac:dyDescent="0.15">
      <c r="A175" s="58">
        <v>41596</v>
      </c>
      <c r="B175" s="16" t="s">
        <v>37</v>
      </c>
      <c r="C175" s="16">
        <v>4</v>
      </c>
      <c r="D175" s="18">
        <f t="shared" si="16"/>
        <v>7</v>
      </c>
      <c r="L175" t="s">
        <v>37</v>
      </c>
    </row>
    <row r="176" spans="1:12" x14ac:dyDescent="0.15">
      <c r="A176" s="58">
        <v>41596</v>
      </c>
      <c r="B176" s="16" t="s">
        <v>46</v>
      </c>
      <c r="C176" s="16">
        <v>5</v>
      </c>
      <c r="D176" s="18">
        <f t="shared" si="16"/>
        <v>5</v>
      </c>
      <c r="L176" t="s">
        <v>46</v>
      </c>
    </row>
    <row r="177" spans="1:12" x14ac:dyDescent="0.15">
      <c r="A177" s="58">
        <v>41596</v>
      </c>
      <c r="B177" s="16" t="s">
        <v>28</v>
      </c>
      <c r="C177" s="16">
        <v>6</v>
      </c>
      <c r="D177" s="18">
        <f t="shared" si="16"/>
        <v>6</v>
      </c>
      <c r="L177" t="s">
        <v>28</v>
      </c>
    </row>
    <row r="178" spans="1:12" x14ac:dyDescent="0.15">
      <c r="A178" s="58">
        <v>41596</v>
      </c>
      <c r="B178" s="16" t="s">
        <v>45</v>
      </c>
      <c r="C178" s="16">
        <v>7</v>
      </c>
      <c r="D178" s="18">
        <f>IFERROR(VLOOKUP(L178,$B$162:$C$171,2,0),"圏外")</f>
        <v>4</v>
      </c>
      <c r="L178" t="s">
        <v>45</v>
      </c>
    </row>
    <row r="179" spans="1:12" x14ac:dyDescent="0.15">
      <c r="A179" s="58">
        <v>41596</v>
      </c>
      <c r="B179" s="16" t="s">
        <v>41</v>
      </c>
      <c r="C179" s="16">
        <v>8</v>
      </c>
      <c r="D179" s="18" t="str">
        <f t="shared" si="16"/>
        <v>圏外</v>
      </c>
      <c r="L179" t="s">
        <v>41</v>
      </c>
    </row>
    <row r="180" spans="1:12" x14ac:dyDescent="0.15">
      <c r="A180" s="58">
        <v>41596</v>
      </c>
      <c r="B180" s="56" t="s">
        <v>47</v>
      </c>
      <c r="C180" s="16">
        <v>9</v>
      </c>
      <c r="D180" s="18">
        <f t="shared" si="16"/>
        <v>9</v>
      </c>
      <c r="L180" s="6" t="s">
        <v>47</v>
      </c>
    </row>
    <row r="181" spans="1:12" x14ac:dyDescent="0.15">
      <c r="A181" s="58">
        <v>41596</v>
      </c>
      <c r="B181" s="16" t="s">
        <v>49</v>
      </c>
      <c r="C181" s="16">
        <v>10</v>
      </c>
      <c r="D181" s="18">
        <f t="shared" si="16"/>
        <v>10</v>
      </c>
      <c r="L181" t="s">
        <v>49</v>
      </c>
    </row>
    <row r="182" spans="1:12" x14ac:dyDescent="0.15">
      <c r="A182" s="58">
        <v>41597</v>
      </c>
      <c r="B182" s="16" t="s">
        <v>21</v>
      </c>
      <c r="C182" s="16">
        <v>1</v>
      </c>
      <c r="D182" s="18">
        <f>IFERROR(VLOOKUP(L182,$B$172:$C$181,2,0),"圏外")</f>
        <v>1</v>
      </c>
      <c r="L182" t="s">
        <v>21</v>
      </c>
    </row>
    <row r="183" spans="1:12" x14ac:dyDescent="0.15">
      <c r="A183" s="58">
        <v>41597</v>
      </c>
      <c r="B183" s="16" t="s">
        <v>43</v>
      </c>
      <c r="C183" s="16">
        <v>2</v>
      </c>
      <c r="D183" s="18">
        <f t="shared" ref="D183:D191" si="17">IFERROR(VLOOKUP(L183,$B$172:$C$181,2,0),"圏外")</f>
        <v>2</v>
      </c>
      <c r="L183" t="s">
        <v>43</v>
      </c>
    </row>
    <row r="184" spans="1:12" x14ac:dyDescent="0.15">
      <c r="A184" s="58">
        <v>41597</v>
      </c>
      <c r="B184" s="16" t="s">
        <v>38</v>
      </c>
      <c r="C184" s="16">
        <v>3</v>
      </c>
      <c r="D184" s="18">
        <f t="shared" si="17"/>
        <v>3</v>
      </c>
      <c r="L184" t="s">
        <v>38</v>
      </c>
    </row>
    <row r="185" spans="1:12" x14ac:dyDescent="0.15">
      <c r="A185" s="58">
        <v>41597</v>
      </c>
      <c r="B185" s="16" t="s">
        <v>46</v>
      </c>
      <c r="C185" s="16">
        <v>4</v>
      </c>
      <c r="D185" s="18">
        <f>IFERROR(VLOOKUP(L185,$B$172:$C$181,2,0),"圏外")</f>
        <v>5</v>
      </c>
      <c r="L185" t="s">
        <v>46</v>
      </c>
    </row>
    <row r="186" spans="1:12" x14ac:dyDescent="0.15">
      <c r="A186" s="58">
        <v>41597</v>
      </c>
      <c r="B186" s="16" t="s">
        <v>28</v>
      </c>
      <c r="C186" s="16">
        <v>5</v>
      </c>
      <c r="D186" s="18">
        <f t="shared" si="17"/>
        <v>6</v>
      </c>
      <c r="L186" t="s">
        <v>28</v>
      </c>
    </row>
    <row r="187" spans="1:12" x14ac:dyDescent="0.15">
      <c r="A187" s="58">
        <v>41597</v>
      </c>
      <c r="B187" s="16" t="s">
        <v>50</v>
      </c>
      <c r="C187" s="16">
        <v>6</v>
      </c>
      <c r="D187" s="18" t="str">
        <f t="shared" si="17"/>
        <v>圏外</v>
      </c>
      <c r="L187" t="s">
        <v>50</v>
      </c>
    </row>
    <row r="188" spans="1:12" x14ac:dyDescent="0.15">
      <c r="A188" s="58">
        <v>41597</v>
      </c>
      <c r="B188" s="16" t="s">
        <v>37</v>
      </c>
      <c r="C188" s="16">
        <v>7</v>
      </c>
      <c r="D188" s="18">
        <f t="shared" si="17"/>
        <v>4</v>
      </c>
      <c r="L188" t="s">
        <v>37</v>
      </c>
    </row>
    <row r="189" spans="1:12" x14ac:dyDescent="0.15">
      <c r="A189" s="58">
        <v>41597</v>
      </c>
      <c r="B189" s="16" t="s">
        <v>41</v>
      </c>
      <c r="C189" s="16">
        <v>8</v>
      </c>
      <c r="D189" s="18">
        <f t="shared" si="17"/>
        <v>8</v>
      </c>
      <c r="L189" t="s">
        <v>41</v>
      </c>
    </row>
    <row r="190" spans="1:12" x14ac:dyDescent="0.15">
      <c r="A190" s="58">
        <v>41597</v>
      </c>
      <c r="B190" s="16" t="s">
        <v>51</v>
      </c>
      <c r="C190" s="16">
        <v>9</v>
      </c>
      <c r="D190" s="18" t="str">
        <f t="shared" si="17"/>
        <v>圏外</v>
      </c>
      <c r="L190" t="s">
        <v>51</v>
      </c>
    </row>
    <row r="191" spans="1:12" x14ac:dyDescent="0.15">
      <c r="A191" s="58">
        <v>41597</v>
      </c>
      <c r="B191" s="56" t="s">
        <v>47</v>
      </c>
      <c r="C191" s="16">
        <v>10</v>
      </c>
      <c r="D191" s="18">
        <f t="shared" si="17"/>
        <v>9</v>
      </c>
      <c r="L191" s="6" t="s">
        <v>47</v>
      </c>
    </row>
    <row r="192" spans="1:12" x14ac:dyDescent="0.15">
      <c r="A192" s="58">
        <v>41598</v>
      </c>
      <c r="B192" s="16" t="s">
        <v>21</v>
      </c>
      <c r="C192" s="16">
        <v>1</v>
      </c>
      <c r="D192" s="18">
        <f>IFERROR(VLOOKUP(L192,$B$182:$C$191,2,0),"圏外")</f>
        <v>1</v>
      </c>
      <c r="L192" t="s">
        <v>21</v>
      </c>
    </row>
    <row r="193" spans="1:12" x14ac:dyDescent="0.15">
      <c r="A193" s="58">
        <v>41598</v>
      </c>
      <c r="B193" s="16" t="s">
        <v>38</v>
      </c>
      <c r="C193" s="16">
        <v>2</v>
      </c>
      <c r="D193" s="18">
        <f t="shared" ref="D193:D201" si="18">IFERROR(VLOOKUP(L193,$B$182:$C$191,2,0),"圏外")</f>
        <v>3</v>
      </c>
      <c r="L193" t="s">
        <v>38</v>
      </c>
    </row>
    <row r="194" spans="1:12" x14ac:dyDescent="0.15">
      <c r="A194" s="58">
        <v>41598</v>
      </c>
      <c r="B194" s="16" t="s">
        <v>46</v>
      </c>
      <c r="C194" s="16">
        <v>3</v>
      </c>
      <c r="D194" s="18">
        <f t="shared" si="18"/>
        <v>4</v>
      </c>
      <c r="L194" t="s">
        <v>46</v>
      </c>
    </row>
    <row r="195" spans="1:12" x14ac:dyDescent="0.15">
      <c r="A195" s="58">
        <v>41598</v>
      </c>
      <c r="B195" s="16" t="s">
        <v>43</v>
      </c>
      <c r="C195" s="16">
        <v>4</v>
      </c>
      <c r="D195" s="18">
        <f t="shared" si="18"/>
        <v>2</v>
      </c>
      <c r="L195" t="s">
        <v>43</v>
      </c>
    </row>
    <row r="196" spans="1:12" x14ac:dyDescent="0.15">
      <c r="A196" s="58">
        <v>41598</v>
      </c>
      <c r="B196" s="16" t="s">
        <v>50</v>
      </c>
      <c r="C196" s="16">
        <v>5</v>
      </c>
      <c r="D196" s="18">
        <f t="shared" si="18"/>
        <v>6</v>
      </c>
      <c r="L196" t="s">
        <v>50</v>
      </c>
    </row>
    <row r="197" spans="1:12" x14ac:dyDescent="0.15">
      <c r="A197" s="58">
        <v>41598</v>
      </c>
      <c r="B197" s="16" t="s">
        <v>52</v>
      </c>
      <c r="C197" s="16">
        <v>6</v>
      </c>
      <c r="D197" s="18" t="str">
        <f t="shared" si="18"/>
        <v>圏外</v>
      </c>
      <c r="L197" t="s">
        <v>52</v>
      </c>
    </row>
    <row r="198" spans="1:12" x14ac:dyDescent="0.15">
      <c r="A198" s="58">
        <v>41598</v>
      </c>
      <c r="B198" s="16" t="s">
        <v>28</v>
      </c>
      <c r="C198" s="16">
        <v>7</v>
      </c>
      <c r="D198" s="18">
        <f t="shared" si="18"/>
        <v>5</v>
      </c>
      <c r="L198" t="s">
        <v>28</v>
      </c>
    </row>
    <row r="199" spans="1:12" x14ac:dyDescent="0.15">
      <c r="A199" s="58">
        <v>41598</v>
      </c>
      <c r="B199" s="16" t="s">
        <v>37</v>
      </c>
      <c r="C199" s="16">
        <v>8</v>
      </c>
      <c r="D199" s="18">
        <f t="shared" si="18"/>
        <v>7</v>
      </c>
      <c r="L199" t="s">
        <v>37</v>
      </c>
    </row>
    <row r="200" spans="1:12" x14ac:dyDescent="0.15">
      <c r="A200" s="58">
        <v>41598</v>
      </c>
      <c r="B200" s="16" t="s">
        <v>41</v>
      </c>
      <c r="C200" s="16">
        <v>9</v>
      </c>
      <c r="D200" s="18">
        <f t="shared" si="18"/>
        <v>8</v>
      </c>
      <c r="L200" t="s">
        <v>41</v>
      </c>
    </row>
    <row r="201" spans="1:12" x14ac:dyDescent="0.15">
      <c r="A201" s="58">
        <v>41598</v>
      </c>
      <c r="B201" s="53" t="s">
        <v>53</v>
      </c>
      <c r="C201" s="16">
        <v>10</v>
      </c>
      <c r="D201" s="18" t="str">
        <f t="shared" si="18"/>
        <v>圏外</v>
      </c>
      <c r="L201" s="3" t="s">
        <v>53</v>
      </c>
    </row>
    <row r="202" spans="1:12" x14ac:dyDescent="0.15">
      <c r="A202" s="58">
        <v>41599</v>
      </c>
      <c r="B202" s="16" t="s">
        <v>21</v>
      </c>
      <c r="C202" s="16">
        <v>1</v>
      </c>
      <c r="D202" s="18">
        <f>IFERROR(VLOOKUP(L202,$B$192:$C$201,2,0),"圏外")</f>
        <v>1</v>
      </c>
      <c r="L202" t="s">
        <v>21</v>
      </c>
    </row>
    <row r="203" spans="1:12" x14ac:dyDescent="0.15">
      <c r="A203" s="58">
        <v>41599</v>
      </c>
      <c r="B203" s="16" t="s">
        <v>38</v>
      </c>
      <c r="C203" s="16">
        <v>2</v>
      </c>
      <c r="D203" s="18">
        <f t="shared" ref="D203:D211" si="19">IFERROR(VLOOKUP(L203,$B$192:$C$201,2,0),"圏外")</f>
        <v>2</v>
      </c>
      <c r="L203" t="s">
        <v>38</v>
      </c>
    </row>
    <row r="204" spans="1:12" x14ac:dyDescent="0.15">
      <c r="A204" s="58">
        <v>41599</v>
      </c>
      <c r="B204" s="16" t="s">
        <v>25</v>
      </c>
      <c r="C204" s="16">
        <v>3</v>
      </c>
      <c r="D204" s="18" t="str">
        <f t="shared" si="19"/>
        <v>圏外</v>
      </c>
      <c r="L204" t="s">
        <v>25</v>
      </c>
    </row>
    <row r="205" spans="1:12" x14ac:dyDescent="0.15">
      <c r="A205" s="58">
        <v>41599</v>
      </c>
      <c r="B205" s="16" t="s">
        <v>54</v>
      </c>
      <c r="C205" s="16">
        <v>4</v>
      </c>
      <c r="D205" s="18" t="str">
        <f t="shared" si="19"/>
        <v>圏外</v>
      </c>
      <c r="L205" t="s">
        <v>54</v>
      </c>
    </row>
    <row r="206" spans="1:12" x14ac:dyDescent="0.15">
      <c r="A206" s="58">
        <v>41599</v>
      </c>
      <c r="B206" s="16" t="s">
        <v>46</v>
      </c>
      <c r="C206" s="16">
        <v>5</v>
      </c>
      <c r="D206" s="18">
        <f t="shared" si="19"/>
        <v>3</v>
      </c>
      <c r="L206" t="s">
        <v>46</v>
      </c>
    </row>
    <row r="207" spans="1:12" x14ac:dyDescent="0.15">
      <c r="A207" s="58">
        <v>41599</v>
      </c>
      <c r="B207" s="16" t="s">
        <v>52</v>
      </c>
      <c r="C207" s="16">
        <v>6</v>
      </c>
      <c r="D207" s="18">
        <f t="shared" si="19"/>
        <v>6</v>
      </c>
      <c r="L207" t="s">
        <v>52</v>
      </c>
    </row>
    <row r="208" spans="1:12" x14ac:dyDescent="0.15">
      <c r="A208" s="58">
        <v>41599</v>
      </c>
      <c r="B208" s="16" t="s">
        <v>37</v>
      </c>
      <c r="C208" s="16">
        <v>7</v>
      </c>
      <c r="D208" s="18">
        <f t="shared" si="19"/>
        <v>8</v>
      </c>
      <c r="L208" t="s">
        <v>37</v>
      </c>
    </row>
    <row r="209" spans="1:12" x14ac:dyDescent="0.15">
      <c r="A209" s="58">
        <v>41599</v>
      </c>
      <c r="B209" s="16" t="s">
        <v>50</v>
      </c>
      <c r="C209" s="16">
        <v>8</v>
      </c>
      <c r="D209" s="18">
        <f t="shared" si="19"/>
        <v>5</v>
      </c>
      <c r="L209" t="s">
        <v>50</v>
      </c>
    </row>
    <row r="210" spans="1:12" x14ac:dyDescent="0.15">
      <c r="A210" s="58">
        <v>41599</v>
      </c>
      <c r="B210" s="16" t="s">
        <v>28</v>
      </c>
      <c r="C210" s="16">
        <v>9</v>
      </c>
      <c r="D210" s="18">
        <f t="shared" si="19"/>
        <v>7</v>
      </c>
      <c r="L210" t="s">
        <v>28</v>
      </c>
    </row>
    <row r="211" spans="1:12" x14ac:dyDescent="0.15">
      <c r="A211" s="58">
        <v>41599</v>
      </c>
      <c r="B211" s="16" t="s">
        <v>41</v>
      </c>
      <c r="C211" s="16">
        <v>10</v>
      </c>
      <c r="D211" s="18">
        <f t="shared" si="19"/>
        <v>9</v>
      </c>
      <c r="L211" t="s">
        <v>41</v>
      </c>
    </row>
    <row r="212" spans="1:12" x14ac:dyDescent="0.15">
      <c r="A212" s="58">
        <v>41600</v>
      </c>
      <c r="B212" s="16" t="s">
        <v>21</v>
      </c>
      <c r="C212" s="16">
        <v>1</v>
      </c>
      <c r="D212" s="18">
        <f>IFERROR(VLOOKUP(L212,$B$202:$C$211,2,0),"圏外")</f>
        <v>1</v>
      </c>
      <c r="L212" t="s">
        <v>21</v>
      </c>
    </row>
    <row r="213" spans="1:12" x14ac:dyDescent="0.15">
      <c r="A213" s="58">
        <v>41600</v>
      </c>
      <c r="B213" s="16" t="s">
        <v>46</v>
      </c>
      <c r="C213" s="16">
        <v>2</v>
      </c>
      <c r="D213" s="18">
        <f t="shared" ref="D213:D221" si="20">IFERROR(VLOOKUP(L213,$B$202:$C$211,2,0),"圏外")</f>
        <v>5</v>
      </c>
      <c r="L213" t="s">
        <v>46</v>
      </c>
    </row>
    <row r="214" spans="1:12" x14ac:dyDescent="0.15">
      <c r="A214" s="58">
        <v>41600</v>
      </c>
      <c r="B214" s="16" t="s">
        <v>25</v>
      </c>
      <c r="C214" s="16">
        <v>3</v>
      </c>
      <c r="D214" s="18">
        <f t="shared" si="20"/>
        <v>3</v>
      </c>
      <c r="L214" t="s">
        <v>25</v>
      </c>
    </row>
    <row r="215" spans="1:12" x14ac:dyDescent="0.15">
      <c r="A215" s="58">
        <v>41600</v>
      </c>
      <c r="B215" s="16" t="s">
        <v>28</v>
      </c>
      <c r="C215" s="16">
        <v>4</v>
      </c>
      <c r="D215" s="18">
        <f t="shared" si="20"/>
        <v>9</v>
      </c>
      <c r="L215" t="s">
        <v>28</v>
      </c>
    </row>
    <row r="216" spans="1:12" x14ac:dyDescent="0.15">
      <c r="A216" s="58">
        <v>41600</v>
      </c>
      <c r="B216" s="16" t="s">
        <v>38</v>
      </c>
      <c r="C216" s="16">
        <v>5</v>
      </c>
      <c r="D216" s="18">
        <f t="shared" si="20"/>
        <v>2</v>
      </c>
      <c r="L216" t="s">
        <v>38</v>
      </c>
    </row>
    <row r="217" spans="1:12" x14ac:dyDescent="0.15">
      <c r="A217" s="58">
        <v>41600</v>
      </c>
      <c r="B217" s="16" t="s">
        <v>54</v>
      </c>
      <c r="C217" s="16">
        <v>6</v>
      </c>
      <c r="D217" s="18">
        <f t="shared" si="20"/>
        <v>4</v>
      </c>
      <c r="L217" t="s">
        <v>54</v>
      </c>
    </row>
    <row r="218" spans="1:12" x14ac:dyDescent="0.15">
      <c r="A218" s="58">
        <v>41600</v>
      </c>
      <c r="B218" s="16" t="s">
        <v>37</v>
      </c>
      <c r="C218" s="16">
        <v>7</v>
      </c>
      <c r="D218" s="18">
        <f t="shared" si="20"/>
        <v>7</v>
      </c>
      <c r="L218" t="s">
        <v>37</v>
      </c>
    </row>
    <row r="219" spans="1:12" x14ac:dyDescent="0.15">
      <c r="A219" s="58">
        <v>41600</v>
      </c>
      <c r="B219" s="16" t="s">
        <v>43</v>
      </c>
      <c r="C219" s="16">
        <v>8</v>
      </c>
      <c r="D219" s="18" t="str">
        <f t="shared" si="20"/>
        <v>圏外</v>
      </c>
      <c r="L219" t="s">
        <v>43</v>
      </c>
    </row>
    <row r="220" spans="1:12" x14ac:dyDescent="0.15">
      <c r="A220" s="58">
        <v>41600</v>
      </c>
      <c r="B220" s="16" t="s">
        <v>33</v>
      </c>
      <c r="C220" s="16">
        <v>9</v>
      </c>
      <c r="D220" s="18" t="str">
        <f t="shared" si="20"/>
        <v>圏外</v>
      </c>
      <c r="L220" t="s">
        <v>33</v>
      </c>
    </row>
    <row r="221" spans="1:12" x14ac:dyDescent="0.15">
      <c r="A221" s="58">
        <v>41600</v>
      </c>
      <c r="B221" s="53" t="s">
        <v>39</v>
      </c>
      <c r="C221" s="16">
        <v>10</v>
      </c>
      <c r="D221" s="18" t="str">
        <f t="shared" si="20"/>
        <v>圏外</v>
      </c>
      <c r="L221" s="3" t="s">
        <v>39</v>
      </c>
    </row>
    <row r="222" spans="1:12" x14ac:dyDescent="0.15">
      <c r="A222" s="60">
        <v>41601</v>
      </c>
      <c r="B222" s="54" t="s">
        <v>21</v>
      </c>
      <c r="C222" s="54">
        <v>1</v>
      </c>
      <c r="D222" s="18">
        <f>IFERROR(VLOOKUP(L222,$B$212:$C$221,2,0),"圏外")</f>
        <v>1</v>
      </c>
      <c r="L222" s="8" t="s">
        <v>21</v>
      </c>
    </row>
    <row r="223" spans="1:12" x14ac:dyDescent="0.15">
      <c r="A223" s="60">
        <v>41601</v>
      </c>
      <c r="B223" s="55" t="s">
        <v>38</v>
      </c>
      <c r="C223" s="54">
        <v>2</v>
      </c>
      <c r="D223" s="18">
        <f t="shared" ref="D223:D231" si="21">IFERROR(VLOOKUP(L223,$B$212:$C$221,2,0),"圏外")</f>
        <v>5</v>
      </c>
      <c r="L223" s="10" t="s">
        <v>38</v>
      </c>
    </row>
    <row r="224" spans="1:12" x14ac:dyDescent="0.15">
      <c r="A224" s="60">
        <v>41601</v>
      </c>
      <c r="B224" s="54" t="s">
        <v>28</v>
      </c>
      <c r="C224" s="54">
        <v>3</v>
      </c>
      <c r="D224" s="18">
        <f t="shared" si="21"/>
        <v>4</v>
      </c>
      <c r="L224" s="8" t="s">
        <v>28</v>
      </c>
    </row>
    <row r="225" spans="1:12" x14ac:dyDescent="0.15">
      <c r="A225" s="60">
        <v>41601</v>
      </c>
      <c r="B225" s="54" t="s">
        <v>25</v>
      </c>
      <c r="C225" s="54">
        <v>4</v>
      </c>
      <c r="D225" s="18">
        <f t="shared" si="21"/>
        <v>3</v>
      </c>
      <c r="L225" s="8" t="s">
        <v>25</v>
      </c>
    </row>
    <row r="226" spans="1:12" x14ac:dyDescent="0.15">
      <c r="A226" s="60">
        <v>41601</v>
      </c>
      <c r="B226" s="54" t="s">
        <v>37</v>
      </c>
      <c r="C226" s="54">
        <v>5</v>
      </c>
      <c r="D226" s="18">
        <f t="shared" si="21"/>
        <v>7</v>
      </c>
      <c r="L226" s="8" t="s">
        <v>37</v>
      </c>
    </row>
    <row r="227" spans="1:12" x14ac:dyDescent="0.15">
      <c r="A227" s="60">
        <v>41601</v>
      </c>
      <c r="B227" s="54" t="s">
        <v>43</v>
      </c>
      <c r="C227" s="54">
        <v>6</v>
      </c>
      <c r="D227" s="18">
        <f t="shared" si="21"/>
        <v>8</v>
      </c>
      <c r="L227" s="8" t="s">
        <v>43</v>
      </c>
    </row>
    <row r="228" spans="1:12" x14ac:dyDescent="0.15">
      <c r="A228" s="60">
        <v>41601</v>
      </c>
      <c r="B228" s="54" t="s">
        <v>33</v>
      </c>
      <c r="C228" s="54">
        <v>7</v>
      </c>
      <c r="D228" s="18">
        <f t="shared" si="21"/>
        <v>9</v>
      </c>
      <c r="L228" s="8" t="s">
        <v>33</v>
      </c>
    </row>
    <row r="229" spans="1:12" x14ac:dyDescent="0.15">
      <c r="A229" s="60">
        <v>41601</v>
      </c>
      <c r="B229" s="53" t="s">
        <v>57</v>
      </c>
      <c r="C229" s="54">
        <v>8</v>
      </c>
      <c r="D229" s="18" t="str">
        <f t="shared" si="21"/>
        <v>圏外</v>
      </c>
      <c r="L229" s="3" t="s">
        <v>57</v>
      </c>
    </row>
    <row r="230" spans="1:12" x14ac:dyDescent="0.15">
      <c r="A230" s="60">
        <v>41601</v>
      </c>
      <c r="B230" s="57" t="s">
        <v>78</v>
      </c>
      <c r="C230" s="54">
        <v>9</v>
      </c>
      <c r="D230" s="18" t="str">
        <f t="shared" si="21"/>
        <v>圏外</v>
      </c>
      <c r="L230" s="11" t="s">
        <v>78</v>
      </c>
    </row>
    <row r="231" spans="1:12" x14ac:dyDescent="0.15">
      <c r="A231" s="60">
        <v>41601</v>
      </c>
      <c r="B231" s="54" t="s">
        <v>54</v>
      </c>
      <c r="C231" s="54">
        <v>10</v>
      </c>
      <c r="D231" s="18">
        <f t="shared" si="21"/>
        <v>6</v>
      </c>
      <c r="L231" s="8" t="s">
        <v>54</v>
      </c>
    </row>
    <row r="232" spans="1:12" x14ac:dyDescent="0.15">
      <c r="A232" s="58">
        <v>41602</v>
      </c>
      <c r="B232" s="16" t="s">
        <v>21</v>
      </c>
      <c r="C232" s="16">
        <v>1</v>
      </c>
      <c r="D232" s="18">
        <f>IFERROR(VLOOKUP(L232,$B$222:$C$231,2,0),"圏外")</f>
        <v>1</v>
      </c>
      <c r="L232" t="s">
        <v>21</v>
      </c>
    </row>
    <row r="233" spans="1:12" x14ac:dyDescent="0.15">
      <c r="A233" s="58">
        <v>41602</v>
      </c>
      <c r="B233" s="16" t="s">
        <v>38</v>
      </c>
      <c r="C233" s="16">
        <v>2</v>
      </c>
      <c r="D233" s="18">
        <f t="shared" ref="D233:D241" si="22">IFERROR(VLOOKUP(L233,$B$222:$C$231,2,0),"圏外")</f>
        <v>2</v>
      </c>
      <c r="L233" t="s">
        <v>38</v>
      </c>
    </row>
    <row r="234" spans="1:12" x14ac:dyDescent="0.15">
      <c r="A234" s="58">
        <v>41602</v>
      </c>
      <c r="B234" s="16" t="s">
        <v>28</v>
      </c>
      <c r="C234" s="16">
        <v>3</v>
      </c>
      <c r="D234" s="18">
        <f t="shared" si="22"/>
        <v>3</v>
      </c>
      <c r="L234" t="s">
        <v>28</v>
      </c>
    </row>
    <row r="235" spans="1:12" x14ac:dyDescent="0.15">
      <c r="A235" s="58">
        <v>41602</v>
      </c>
      <c r="B235" s="16" t="s">
        <v>55</v>
      </c>
      <c r="C235" s="16">
        <v>4</v>
      </c>
      <c r="D235" s="18" t="str">
        <f t="shared" si="22"/>
        <v>圏外</v>
      </c>
      <c r="L235" t="s">
        <v>55</v>
      </c>
    </row>
    <row r="236" spans="1:12" x14ac:dyDescent="0.15">
      <c r="A236" s="58">
        <v>41602</v>
      </c>
      <c r="B236" s="16" t="s">
        <v>25</v>
      </c>
      <c r="C236" s="16">
        <v>5</v>
      </c>
      <c r="D236" s="18">
        <f t="shared" si="22"/>
        <v>4</v>
      </c>
      <c r="L236" t="s">
        <v>25</v>
      </c>
    </row>
    <row r="237" spans="1:12" x14ac:dyDescent="0.15">
      <c r="A237" s="58">
        <v>41602</v>
      </c>
      <c r="B237" s="16" t="s">
        <v>37</v>
      </c>
      <c r="C237" s="16">
        <v>6</v>
      </c>
      <c r="D237" s="18">
        <f t="shared" si="22"/>
        <v>5</v>
      </c>
      <c r="L237" t="s">
        <v>37</v>
      </c>
    </row>
    <row r="238" spans="1:12" x14ac:dyDescent="0.15">
      <c r="A238" s="58">
        <v>41602</v>
      </c>
      <c r="B238" s="16" t="s">
        <v>43</v>
      </c>
      <c r="C238" s="16">
        <v>7</v>
      </c>
      <c r="D238" s="18">
        <f t="shared" si="22"/>
        <v>6</v>
      </c>
      <c r="L238" t="s">
        <v>43</v>
      </c>
    </row>
    <row r="239" spans="1:12" x14ac:dyDescent="0.15">
      <c r="A239" s="58">
        <v>41602</v>
      </c>
      <c r="B239" s="53" t="s">
        <v>39</v>
      </c>
      <c r="C239" s="16">
        <v>8</v>
      </c>
      <c r="D239" s="18" t="str">
        <f t="shared" si="22"/>
        <v>圏外</v>
      </c>
      <c r="L239" s="3" t="s">
        <v>39</v>
      </c>
    </row>
    <row r="240" spans="1:12" x14ac:dyDescent="0.15">
      <c r="A240" s="58">
        <v>41602</v>
      </c>
      <c r="B240" s="53" t="s">
        <v>57</v>
      </c>
      <c r="C240" s="16">
        <v>9</v>
      </c>
      <c r="D240" s="18">
        <f t="shared" si="22"/>
        <v>8</v>
      </c>
      <c r="L240" s="3" t="s">
        <v>57</v>
      </c>
    </row>
    <row r="241" spans="1:12" x14ac:dyDescent="0.15">
      <c r="A241" s="58">
        <v>41602</v>
      </c>
      <c r="B241" s="16" t="s">
        <v>56</v>
      </c>
      <c r="C241" s="16">
        <v>10</v>
      </c>
      <c r="D241" s="18">
        <f t="shared" si="22"/>
        <v>7</v>
      </c>
      <c r="L241" t="s">
        <v>56</v>
      </c>
    </row>
    <row r="242" spans="1:12" x14ac:dyDescent="0.15">
      <c r="A242" s="58">
        <v>41603</v>
      </c>
      <c r="B242" s="16" t="s">
        <v>21</v>
      </c>
      <c r="C242" s="16">
        <v>1</v>
      </c>
      <c r="D242" s="18">
        <f>IFERROR(VLOOKUP(L242,$B$232:$C$241,2,0),"圏外")</f>
        <v>1</v>
      </c>
      <c r="L242" t="s">
        <v>21</v>
      </c>
    </row>
    <row r="243" spans="1:12" x14ac:dyDescent="0.15">
      <c r="A243" s="58">
        <v>41603</v>
      </c>
      <c r="B243" s="16" t="s">
        <v>38</v>
      </c>
      <c r="C243" s="16">
        <v>2</v>
      </c>
      <c r="D243" s="18">
        <f t="shared" ref="D243:D251" si="23">IFERROR(VLOOKUP(L243,$B$232:$C$241,2,0),"圏外")</f>
        <v>2</v>
      </c>
      <c r="L243" t="s">
        <v>38</v>
      </c>
    </row>
    <row r="244" spans="1:12" x14ac:dyDescent="0.15">
      <c r="A244" s="58">
        <v>41603</v>
      </c>
      <c r="B244" s="16" t="s">
        <v>28</v>
      </c>
      <c r="C244" s="16">
        <v>3</v>
      </c>
      <c r="D244" s="18">
        <f t="shared" si="23"/>
        <v>3</v>
      </c>
      <c r="L244" t="s">
        <v>28</v>
      </c>
    </row>
    <row r="245" spans="1:12" x14ac:dyDescent="0.15">
      <c r="A245" s="58">
        <v>41603</v>
      </c>
      <c r="B245" s="16" t="s">
        <v>55</v>
      </c>
      <c r="C245" s="16">
        <v>4</v>
      </c>
      <c r="D245" s="18">
        <f t="shared" si="23"/>
        <v>4</v>
      </c>
      <c r="L245" t="s">
        <v>55</v>
      </c>
    </row>
    <row r="246" spans="1:12" x14ac:dyDescent="0.15">
      <c r="A246" s="58">
        <v>41603</v>
      </c>
      <c r="B246" s="16" t="s">
        <v>37</v>
      </c>
      <c r="C246" s="16">
        <v>5</v>
      </c>
      <c r="D246" s="18">
        <f t="shared" si="23"/>
        <v>6</v>
      </c>
      <c r="L246" t="s">
        <v>37</v>
      </c>
    </row>
    <row r="247" spans="1:12" x14ac:dyDescent="0.15">
      <c r="A247" s="58">
        <v>41603</v>
      </c>
      <c r="B247" s="16" t="s">
        <v>43</v>
      </c>
      <c r="C247" s="16">
        <v>6</v>
      </c>
      <c r="D247" s="18">
        <f t="shared" si="23"/>
        <v>7</v>
      </c>
      <c r="L247" t="s">
        <v>43</v>
      </c>
    </row>
    <row r="248" spans="1:12" x14ac:dyDescent="0.15">
      <c r="A248" s="58">
        <v>41603</v>
      </c>
      <c r="B248" s="16" t="s">
        <v>25</v>
      </c>
      <c r="C248" s="16">
        <v>7</v>
      </c>
      <c r="D248" s="18">
        <f t="shared" si="23"/>
        <v>5</v>
      </c>
      <c r="L248" t="s">
        <v>25</v>
      </c>
    </row>
    <row r="249" spans="1:12" x14ac:dyDescent="0.15">
      <c r="A249" s="58">
        <v>41603</v>
      </c>
      <c r="B249" s="53" t="s">
        <v>41</v>
      </c>
      <c r="C249" s="16">
        <v>8</v>
      </c>
      <c r="D249" s="18" t="str">
        <f t="shared" si="23"/>
        <v>圏外</v>
      </c>
      <c r="L249" s="3" t="s">
        <v>41</v>
      </c>
    </row>
    <row r="250" spans="1:12" x14ac:dyDescent="0.15">
      <c r="A250" s="58">
        <v>41603</v>
      </c>
      <c r="B250" s="53" t="s">
        <v>57</v>
      </c>
      <c r="C250" s="16">
        <v>9</v>
      </c>
      <c r="D250" s="18">
        <f t="shared" si="23"/>
        <v>9</v>
      </c>
      <c r="L250" s="3" t="s">
        <v>57</v>
      </c>
    </row>
    <row r="251" spans="1:12" x14ac:dyDescent="0.15">
      <c r="A251" s="58">
        <v>41603</v>
      </c>
      <c r="B251" s="16" t="s">
        <v>56</v>
      </c>
      <c r="C251" s="16">
        <v>10</v>
      </c>
      <c r="D251" s="18">
        <f t="shared" si="23"/>
        <v>10</v>
      </c>
      <c r="L251" t="s">
        <v>56</v>
      </c>
    </row>
    <row r="252" spans="1:12" x14ac:dyDescent="0.15">
      <c r="A252" s="58">
        <v>41604</v>
      </c>
      <c r="B252" s="16" t="s">
        <v>21</v>
      </c>
      <c r="C252" s="16">
        <v>1</v>
      </c>
      <c r="D252" s="18">
        <f>IFERROR(VLOOKUP(L252,$B$242:$C$251,2,0),"圏外")</f>
        <v>1</v>
      </c>
      <c r="L252" t="s">
        <v>21</v>
      </c>
    </row>
    <row r="253" spans="1:12" x14ac:dyDescent="0.15">
      <c r="A253" s="58">
        <v>41604</v>
      </c>
      <c r="B253" s="16" t="s">
        <v>38</v>
      </c>
      <c r="C253" s="16">
        <v>2</v>
      </c>
      <c r="D253" s="18">
        <f t="shared" ref="D253:D261" si="24">IFERROR(VLOOKUP(L253,$B$242:$C$251,2,0),"圏外")</f>
        <v>2</v>
      </c>
      <c r="L253" t="s">
        <v>38</v>
      </c>
    </row>
    <row r="254" spans="1:12" x14ac:dyDescent="0.15">
      <c r="A254" s="58">
        <v>41604</v>
      </c>
      <c r="B254" s="16" t="s">
        <v>28</v>
      </c>
      <c r="C254" s="16">
        <v>3</v>
      </c>
      <c r="D254" s="18">
        <f t="shared" si="24"/>
        <v>3</v>
      </c>
      <c r="L254" t="s">
        <v>28</v>
      </c>
    </row>
    <row r="255" spans="1:12" x14ac:dyDescent="0.15">
      <c r="A255" s="58">
        <v>41604</v>
      </c>
      <c r="B255" s="16" t="s">
        <v>43</v>
      </c>
      <c r="C255" s="16">
        <v>4</v>
      </c>
      <c r="D255" s="18">
        <f t="shared" si="24"/>
        <v>6</v>
      </c>
      <c r="L255" t="s">
        <v>43</v>
      </c>
    </row>
    <row r="256" spans="1:12" x14ac:dyDescent="0.15">
      <c r="A256" s="58">
        <v>41604</v>
      </c>
      <c r="B256" s="16" t="s">
        <v>37</v>
      </c>
      <c r="C256" s="16">
        <v>5</v>
      </c>
      <c r="D256" s="18">
        <f t="shared" si="24"/>
        <v>5</v>
      </c>
      <c r="L256" t="s">
        <v>37</v>
      </c>
    </row>
    <row r="257" spans="1:12" x14ac:dyDescent="0.15">
      <c r="A257" s="58">
        <v>41604</v>
      </c>
      <c r="B257" s="16" t="s">
        <v>55</v>
      </c>
      <c r="C257" s="16">
        <v>6</v>
      </c>
      <c r="D257" s="18">
        <f t="shared" si="24"/>
        <v>4</v>
      </c>
      <c r="L257" t="s">
        <v>55</v>
      </c>
    </row>
    <row r="258" spans="1:12" x14ac:dyDescent="0.15">
      <c r="A258" s="58">
        <v>41604</v>
      </c>
      <c r="B258" s="16" t="s">
        <v>25</v>
      </c>
      <c r="C258" s="16">
        <v>7</v>
      </c>
      <c r="D258" s="18">
        <f t="shared" si="24"/>
        <v>7</v>
      </c>
      <c r="L258" t="s">
        <v>25</v>
      </c>
    </row>
    <row r="259" spans="1:12" x14ac:dyDescent="0.15">
      <c r="A259" s="58">
        <v>41604</v>
      </c>
      <c r="B259" s="16" t="s">
        <v>61</v>
      </c>
      <c r="C259" s="16">
        <v>8</v>
      </c>
      <c r="D259" s="18" t="str">
        <f t="shared" si="24"/>
        <v>圏外</v>
      </c>
      <c r="L259" t="s">
        <v>61</v>
      </c>
    </row>
    <row r="260" spans="1:12" x14ac:dyDescent="0.15">
      <c r="A260" s="58">
        <v>41604</v>
      </c>
      <c r="B260" s="53" t="s">
        <v>59</v>
      </c>
      <c r="C260" s="16">
        <v>9</v>
      </c>
      <c r="D260" s="18" t="str">
        <f t="shared" si="24"/>
        <v>圏外</v>
      </c>
      <c r="L260" s="3" t="s">
        <v>59</v>
      </c>
    </row>
    <row r="261" spans="1:12" x14ac:dyDescent="0.15">
      <c r="A261" s="58">
        <v>41604</v>
      </c>
      <c r="B261" s="53" t="s">
        <v>57</v>
      </c>
      <c r="C261" s="16">
        <v>10</v>
      </c>
      <c r="D261" s="18">
        <f t="shared" si="24"/>
        <v>9</v>
      </c>
      <c r="L261" s="3" t="s">
        <v>57</v>
      </c>
    </row>
    <row r="262" spans="1:12" x14ac:dyDescent="0.15">
      <c r="A262" s="58">
        <v>41605</v>
      </c>
      <c r="B262" s="16" t="s">
        <v>21</v>
      </c>
      <c r="C262" s="16">
        <v>1</v>
      </c>
      <c r="D262" s="18">
        <f>IFERROR(VLOOKUP(L262,$B$252:$C$261,2,0),"圏外")</f>
        <v>1</v>
      </c>
      <c r="L262" t="s">
        <v>21</v>
      </c>
    </row>
    <row r="263" spans="1:12" x14ac:dyDescent="0.15">
      <c r="A263" s="58">
        <v>41605</v>
      </c>
      <c r="B263" s="16" t="s">
        <v>38</v>
      </c>
      <c r="C263" s="16">
        <v>2</v>
      </c>
      <c r="D263" s="18">
        <f t="shared" ref="D263:D271" si="25">IFERROR(VLOOKUP(L263,$B$252:$C$261,2,0),"圏外")</f>
        <v>2</v>
      </c>
      <c r="L263" t="s">
        <v>38</v>
      </c>
    </row>
    <row r="264" spans="1:12" x14ac:dyDescent="0.15">
      <c r="A264" s="58">
        <v>41605</v>
      </c>
      <c r="B264" s="16" t="s">
        <v>28</v>
      </c>
      <c r="C264" s="16">
        <v>3</v>
      </c>
      <c r="D264" s="18">
        <f t="shared" si="25"/>
        <v>3</v>
      </c>
      <c r="L264" t="s">
        <v>28</v>
      </c>
    </row>
    <row r="265" spans="1:12" x14ac:dyDescent="0.15">
      <c r="A265" s="58">
        <v>41605</v>
      </c>
      <c r="B265" s="16" t="s">
        <v>55</v>
      </c>
      <c r="C265" s="16">
        <v>4</v>
      </c>
      <c r="D265" s="18">
        <f t="shared" si="25"/>
        <v>6</v>
      </c>
      <c r="L265" t="s">
        <v>55</v>
      </c>
    </row>
    <row r="266" spans="1:12" x14ac:dyDescent="0.15">
      <c r="A266" s="58">
        <v>41605</v>
      </c>
      <c r="B266" s="16" t="s">
        <v>43</v>
      </c>
      <c r="C266" s="16">
        <v>5</v>
      </c>
      <c r="D266" s="18">
        <f t="shared" si="25"/>
        <v>4</v>
      </c>
      <c r="L266" t="s">
        <v>43</v>
      </c>
    </row>
    <row r="267" spans="1:12" x14ac:dyDescent="0.15">
      <c r="A267" s="58">
        <v>41605</v>
      </c>
      <c r="B267" s="16" t="s">
        <v>37</v>
      </c>
      <c r="C267" s="16">
        <v>6</v>
      </c>
      <c r="D267" s="18">
        <f t="shared" si="25"/>
        <v>5</v>
      </c>
      <c r="L267" t="s">
        <v>37</v>
      </c>
    </row>
    <row r="268" spans="1:12" x14ac:dyDescent="0.15">
      <c r="A268" s="58">
        <v>41605</v>
      </c>
      <c r="B268" s="16" t="s">
        <v>25</v>
      </c>
      <c r="C268" s="16">
        <v>7</v>
      </c>
      <c r="D268" s="18">
        <f t="shared" si="25"/>
        <v>7</v>
      </c>
      <c r="L268" t="s">
        <v>25</v>
      </c>
    </row>
    <row r="269" spans="1:12" x14ac:dyDescent="0.15">
      <c r="A269" s="58">
        <v>41605</v>
      </c>
      <c r="B269" s="16" t="s">
        <v>61</v>
      </c>
      <c r="C269" s="16">
        <v>8</v>
      </c>
      <c r="D269" s="18">
        <f t="shared" si="25"/>
        <v>8</v>
      </c>
      <c r="L269" t="s">
        <v>61</v>
      </c>
    </row>
    <row r="270" spans="1:12" x14ac:dyDescent="0.15">
      <c r="A270" s="58">
        <v>41605</v>
      </c>
      <c r="B270" s="53" t="s">
        <v>59</v>
      </c>
      <c r="C270" s="16">
        <v>9</v>
      </c>
      <c r="D270" s="18">
        <f t="shared" si="25"/>
        <v>9</v>
      </c>
      <c r="L270" s="3" t="s">
        <v>59</v>
      </c>
    </row>
    <row r="271" spans="1:12" x14ac:dyDescent="0.15">
      <c r="A271" s="58">
        <v>41605</v>
      </c>
      <c r="B271" s="53" t="s">
        <v>57</v>
      </c>
      <c r="C271" s="16">
        <v>10</v>
      </c>
      <c r="D271" s="18">
        <f t="shared" si="25"/>
        <v>10</v>
      </c>
      <c r="L271" s="3" t="s">
        <v>57</v>
      </c>
    </row>
    <row r="272" spans="1:12" x14ac:dyDescent="0.15">
      <c r="A272" s="58">
        <v>41606</v>
      </c>
      <c r="B272" s="16" t="s">
        <v>21</v>
      </c>
      <c r="C272" s="16">
        <v>1</v>
      </c>
      <c r="D272" s="18">
        <f>IFERROR(VLOOKUP(L272,$B$262:$C$271,2,0),"圏外")</f>
        <v>1</v>
      </c>
      <c r="L272" t="s">
        <v>21</v>
      </c>
    </row>
    <row r="273" spans="1:12" x14ac:dyDescent="0.15">
      <c r="A273" s="58">
        <v>41606</v>
      </c>
      <c r="B273" s="16" t="s">
        <v>38</v>
      </c>
      <c r="C273" s="16">
        <v>2</v>
      </c>
      <c r="D273" s="18">
        <f t="shared" ref="D273:D281" si="26">IFERROR(VLOOKUP(L273,$B$262:$C$271,2,0),"圏外")</f>
        <v>2</v>
      </c>
      <c r="L273" t="s">
        <v>38</v>
      </c>
    </row>
    <row r="274" spans="1:12" x14ac:dyDescent="0.15">
      <c r="A274" s="58">
        <v>41606</v>
      </c>
      <c r="B274" s="16" t="s">
        <v>43</v>
      </c>
      <c r="C274" s="16">
        <v>3</v>
      </c>
      <c r="D274" s="18">
        <f t="shared" si="26"/>
        <v>5</v>
      </c>
      <c r="L274" t="s">
        <v>43</v>
      </c>
    </row>
    <row r="275" spans="1:12" x14ac:dyDescent="0.15">
      <c r="A275" s="58">
        <v>41606</v>
      </c>
      <c r="B275" s="16" t="s">
        <v>28</v>
      </c>
      <c r="C275" s="16">
        <v>4</v>
      </c>
      <c r="D275" s="18">
        <f t="shared" si="26"/>
        <v>3</v>
      </c>
      <c r="L275" t="s">
        <v>28</v>
      </c>
    </row>
    <row r="276" spans="1:12" x14ac:dyDescent="0.15">
      <c r="A276" s="58">
        <v>41606</v>
      </c>
      <c r="B276" s="16" t="s">
        <v>55</v>
      </c>
      <c r="C276" s="16">
        <v>5</v>
      </c>
      <c r="D276" s="18">
        <f t="shared" si="26"/>
        <v>4</v>
      </c>
      <c r="L276" t="s">
        <v>55</v>
      </c>
    </row>
    <row r="277" spans="1:12" x14ac:dyDescent="0.15">
      <c r="A277" s="58">
        <v>41606</v>
      </c>
      <c r="B277" s="16" t="s">
        <v>37</v>
      </c>
      <c r="C277" s="16">
        <v>6</v>
      </c>
      <c r="D277" s="18">
        <f t="shared" si="26"/>
        <v>6</v>
      </c>
      <c r="L277" t="s">
        <v>37</v>
      </c>
    </row>
    <row r="278" spans="1:12" x14ac:dyDescent="0.15">
      <c r="A278" s="58">
        <v>41606</v>
      </c>
      <c r="B278" s="16" t="s">
        <v>25</v>
      </c>
      <c r="C278" s="16">
        <v>7</v>
      </c>
      <c r="D278" s="18">
        <f t="shared" si="26"/>
        <v>7</v>
      </c>
      <c r="L278" t="s">
        <v>25</v>
      </c>
    </row>
    <row r="279" spans="1:12" x14ac:dyDescent="0.15">
      <c r="A279" s="58">
        <v>41606</v>
      </c>
      <c r="B279" s="16" t="s">
        <v>62</v>
      </c>
      <c r="C279" s="16">
        <v>8</v>
      </c>
      <c r="D279" s="18" t="str">
        <f t="shared" si="26"/>
        <v>圏外</v>
      </c>
      <c r="L279" t="s">
        <v>62</v>
      </c>
    </row>
    <row r="280" spans="1:12" x14ac:dyDescent="0.15">
      <c r="A280" s="58">
        <v>41606</v>
      </c>
      <c r="B280" s="53" t="s">
        <v>39</v>
      </c>
      <c r="C280" s="16">
        <v>9</v>
      </c>
      <c r="D280" s="18" t="str">
        <f t="shared" si="26"/>
        <v>圏外</v>
      </c>
      <c r="L280" s="3" t="s">
        <v>39</v>
      </c>
    </row>
    <row r="281" spans="1:12" x14ac:dyDescent="0.15">
      <c r="A281" s="58">
        <v>41606</v>
      </c>
      <c r="B281" s="16" t="s">
        <v>61</v>
      </c>
      <c r="C281" s="16">
        <v>10</v>
      </c>
      <c r="D281" s="18">
        <f t="shared" si="26"/>
        <v>8</v>
      </c>
      <c r="L281" t="s">
        <v>61</v>
      </c>
    </row>
    <row r="282" spans="1:12" x14ac:dyDescent="0.15">
      <c r="A282" s="58">
        <v>41607</v>
      </c>
      <c r="B282" s="16" t="s">
        <v>21</v>
      </c>
      <c r="C282" s="16">
        <v>1</v>
      </c>
      <c r="D282" s="18">
        <f>IFERROR(VLOOKUP(L282,$B$272:$C$281,2,0),"圏外")</f>
        <v>1</v>
      </c>
      <c r="L282" t="s">
        <v>21</v>
      </c>
    </row>
    <row r="283" spans="1:12" x14ac:dyDescent="0.15">
      <c r="A283" s="58">
        <v>41607</v>
      </c>
      <c r="B283" s="16" t="s">
        <v>54</v>
      </c>
      <c r="C283" s="16">
        <v>2</v>
      </c>
      <c r="D283" s="18" t="str">
        <f t="shared" ref="D283:D291" si="27">IFERROR(VLOOKUP(L283,$B$272:$C$281,2,0),"圏外")</f>
        <v>圏外</v>
      </c>
      <c r="L283" t="s">
        <v>54</v>
      </c>
    </row>
    <row r="284" spans="1:12" x14ac:dyDescent="0.15">
      <c r="A284" s="58">
        <v>41607</v>
      </c>
      <c r="B284" s="16" t="s">
        <v>43</v>
      </c>
      <c r="C284" s="16">
        <v>3</v>
      </c>
      <c r="D284" s="18">
        <f t="shared" si="27"/>
        <v>3</v>
      </c>
      <c r="L284" t="s">
        <v>43</v>
      </c>
    </row>
    <row r="285" spans="1:12" x14ac:dyDescent="0.15">
      <c r="A285" s="58">
        <v>41607</v>
      </c>
      <c r="B285" s="16" t="s">
        <v>63</v>
      </c>
      <c r="C285" s="16">
        <v>4</v>
      </c>
      <c r="D285" s="18">
        <f t="shared" si="27"/>
        <v>2</v>
      </c>
      <c r="L285" t="s">
        <v>63</v>
      </c>
    </row>
    <row r="286" spans="1:12" x14ac:dyDescent="0.15">
      <c r="A286" s="58">
        <v>41607</v>
      </c>
      <c r="B286" s="16" t="s">
        <v>55</v>
      </c>
      <c r="C286" s="16">
        <v>5</v>
      </c>
      <c r="D286" s="18">
        <f t="shared" si="27"/>
        <v>5</v>
      </c>
      <c r="L286" t="s">
        <v>55</v>
      </c>
    </row>
    <row r="287" spans="1:12" x14ac:dyDescent="0.15">
      <c r="A287" s="58">
        <v>41607</v>
      </c>
      <c r="B287" s="16" t="s">
        <v>28</v>
      </c>
      <c r="C287" s="16">
        <v>6</v>
      </c>
      <c r="D287" s="18">
        <f t="shared" si="27"/>
        <v>4</v>
      </c>
      <c r="L287" t="s">
        <v>28</v>
      </c>
    </row>
    <row r="288" spans="1:12" x14ac:dyDescent="0.15">
      <c r="A288" s="58">
        <v>41607</v>
      </c>
      <c r="B288" s="16" t="s">
        <v>333</v>
      </c>
      <c r="C288" s="16">
        <v>7</v>
      </c>
      <c r="D288" s="18" t="str">
        <f t="shared" si="27"/>
        <v>圏外</v>
      </c>
      <c r="L288" t="s">
        <v>64</v>
      </c>
    </row>
    <row r="289" spans="1:12" x14ac:dyDescent="0.15">
      <c r="A289" s="58">
        <v>41607</v>
      </c>
      <c r="B289" s="53" t="s">
        <v>39</v>
      </c>
      <c r="C289" s="16">
        <v>8</v>
      </c>
      <c r="D289" s="18">
        <f t="shared" si="27"/>
        <v>9</v>
      </c>
      <c r="L289" s="3" t="s">
        <v>39</v>
      </c>
    </row>
    <row r="290" spans="1:12" x14ac:dyDescent="0.15">
      <c r="A290" s="58">
        <v>41607</v>
      </c>
      <c r="B290" s="16" t="s">
        <v>25</v>
      </c>
      <c r="C290" s="16">
        <v>9</v>
      </c>
      <c r="D290" s="18">
        <f t="shared" si="27"/>
        <v>7</v>
      </c>
      <c r="L290" t="s">
        <v>25</v>
      </c>
    </row>
    <row r="291" spans="1:12" x14ac:dyDescent="0.15">
      <c r="A291" s="58">
        <v>41607</v>
      </c>
      <c r="B291" s="16" t="s">
        <v>37</v>
      </c>
      <c r="C291" s="16">
        <v>10</v>
      </c>
      <c r="D291" s="18">
        <f t="shared" si="27"/>
        <v>6</v>
      </c>
      <c r="L291" t="s">
        <v>37</v>
      </c>
    </row>
    <row r="292" spans="1:12" x14ac:dyDescent="0.15">
      <c r="A292" s="58">
        <v>41608</v>
      </c>
      <c r="B292" s="16" t="s">
        <v>21</v>
      </c>
      <c r="C292" s="16">
        <v>1</v>
      </c>
      <c r="D292" s="18">
        <f>IFERROR(VLOOKUP(L292,$B$282:$C$291,2,0),"圏外")</f>
        <v>1</v>
      </c>
      <c r="L292" t="s">
        <v>21</v>
      </c>
    </row>
    <row r="293" spans="1:12" x14ac:dyDescent="0.15">
      <c r="A293" s="58">
        <v>41608</v>
      </c>
      <c r="B293" s="16" t="s">
        <v>43</v>
      </c>
      <c r="C293" s="16">
        <v>2</v>
      </c>
      <c r="D293" s="18">
        <f t="shared" ref="D293:D301" si="28">IFERROR(VLOOKUP(L293,$B$282:$C$291,2,0),"圏外")</f>
        <v>3</v>
      </c>
      <c r="L293" t="s">
        <v>43</v>
      </c>
    </row>
    <row r="294" spans="1:12" x14ac:dyDescent="0.15">
      <c r="A294" s="58">
        <v>41608</v>
      </c>
      <c r="B294" s="16" t="s">
        <v>63</v>
      </c>
      <c r="C294" s="16">
        <v>3</v>
      </c>
      <c r="D294" s="18">
        <f t="shared" si="28"/>
        <v>4</v>
      </c>
      <c r="L294" t="s">
        <v>63</v>
      </c>
    </row>
    <row r="295" spans="1:12" x14ac:dyDescent="0.15">
      <c r="A295" s="58">
        <v>41608</v>
      </c>
      <c r="B295" s="16" t="s">
        <v>54</v>
      </c>
      <c r="C295" s="16">
        <v>4</v>
      </c>
      <c r="D295" s="18">
        <f t="shared" si="28"/>
        <v>2</v>
      </c>
      <c r="L295" t="s">
        <v>54</v>
      </c>
    </row>
    <row r="296" spans="1:12" x14ac:dyDescent="0.15">
      <c r="A296" s="58">
        <v>41608</v>
      </c>
      <c r="B296" s="16" t="s">
        <v>28</v>
      </c>
      <c r="C296" s="16">
        <v>5</v>
      </c>
      <c r="D296" s="18">
        <f t="shared" si="28"/>
        <v>6</v>
      </c>
      <c r="L296" t="s">
        <v>28</v>
      </c>
    </row>
    <row r="297" spans="1:12" x14ac:dyDescent="0.15">
      <c r="A297" s="58">
        <v>41608</v>
      </c>
      <c r="B297" s="16" t="s">
        <v>55</v>
      </c>
      <c r="C297" s="16">
        <v>6</v>
      </c>
      <c r="D297" s="18">
        <f t="shared" si="28"/>
        <v>5</v>
      </c>
      <c r="L297" t="s">
        <v>55</v>
      </c>
    </row>
    <row r="298" spans="1:12" x14ac:dyDescent="0.15">
      <c r="A298" s="58">
        <v>41608</v>
      </c>
      <c r="B298" s="16" t="s">
        <v>53</v>
      </c>
      <c r="C298" s="16">
        <v>7</v>
      </c>
      <c r="D298" s="18">
        <f t="shared" si="28"/>
        <v>7</v>
      </c>
      <c r="L298" t="s">
        <v>64</v>
      </c>
    </row>
    <row r="299" spans="1:12" x14ac:dyDescent="0.15">
      <c r="A299" s="58">
        <v>41608</v>
      </c>
      <c r="B299" s="53" t="s">
        <v>39</v>
      </c>
      <c r="C299" s="16">
        <v>8</v>
      </c>
      <c r="D299" s="18">
        <f t="shared" si="28"/>
        <v>8</v>
      </c>
      <c r="L299" s="3" t="s">
        <v>39</v>
      </c>
    </row>
    <row r="300" spans="1:12" x14ac:dyDescent="0.15">
      <c r="A300" s="58">
        <v>41608</v>
      </c>
      <c r="B300" s="16" t="s">
        <v>65</v>
      </c>
      <c r="C300" s="16">
        <v>9</v>
      </c>
      <c r="D300" s="18" t="str">
        <f t="shared" si="28"/>
        <v>圏外</v>
      </c>
      <c r="L300" t="s">
        <v>65</v>
      </c>
    </row>
    <row r="301" spans="1:12" ht="14.25" thickBot="1" x14ac:dyDescent="0.2">
      <c r="A301" s="61">
        <v>41608</v>
      </c>
      <c r="B301" s="23" t="s">
        <v>37</v>
      </c>
      <c r="C301" s="23">
        <v>10</v>
      </c>
      <c r="D301" s="24">
        <f t="shared" si="28"/>
        <v>10</v>
      </c>
      <c r="L301" t="s">
        <v>37</v>
      </c>
    </row>
    <row r="302" spans="1:12" x14ac:dyDescent="0.15">
      <c r="A302" s="1"/>
    </row>
    <row r="303" spans="1:12" x14ac:dyDescent="0.15">
      <c r="A303" s="1"/>
    </row>
    <row r="304" spans="1:12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</sheetData>
  <mergeCells count="1">
    <mergeCell ref="D2:D11"/>
  </mergeCells>
  <phoneticPr fontId="1"/>
  <hyperlinks>
    <hyperlink ref="B149" r:id="rId1" display="http://appdb.lab.applica.jp/jp/details.php?id=id575147772&amp;genre=all"/>
    <hyperlink ref="B160" r:id="rId2" display="http://appdb.lab.applica.jp/jp/details.php?id=id575147772&amp;genre=all"/>
    <hyperlink ref="B170" r:id="rId3" display="http://appdb.lab.applica.jp/jp/details.php?id=id575147772&amp;genre=all"/>
    <hyperlink ref="B180" r:id="rId4" display="http://appdb.lab.applica.jp/jp/details.php?id=id575147772&amp;genre=all"/>
    <hyperlink ref="B191" r:id="rId5" display="http://appdb.lab.applica.jp/jp/details.php?id=id575147772&amp;genre=all"/>
    <hyperlink ref="B240" r:id="rId6" display="http://appdb.lab.applica.jp/jp/details.php?id=id566304471&amp;genre=all"/>
    <hyperlink ref="B250" r:id="rId7" display="http://appdb.lab.applica.jp/jp/details.php?id=id566304471&amp;genre=all"/>
    <hyperlink ref="B261" r:id="rId8" display="http://appdb.lab.applica.jp/jp/details.php?id=id566304471&amp;genre=all"/>
    <hyperlink ref="B260" r:id="rId9" display="http://appdb.lab.applica.jp/jp/details.php?id=id571638033&amp;genre=all"/>
    <hyperlink ref="B271" r:id="rId10" display="http://appdb.lab.applica.jp/jp/details.php?id=id566304471&amp;genre=all"/>
    <hyperlink ref="B270" r:id="rId11" display="http://appdb.lab.applica.jp/jp/details.php?id=id571638033&amp;genre=all"/>
    <hyperlink ref="L149" r:id="rId12" display="http://appdb.lab.applica.jp/jp/details.php?id=id575147772&amp;genre=all"/>
    <hyperlink ref="L160" r:id="rId13" display="http://appdb.lab.applica.jp/jp/details.php?id=id575147772&amp;genre=all"/>
    <hyperlink ref="L170" r:id="rId14" display="http://appdb.lab.applica.jp/jp/details.php?id=id575147772&amp;genre=all"/>
    <hyperlink ref="L180" r:id="rId15" display="http://appdb.lab.applica.jp/jp/details.php?id=id575147772&amp;genre=all"/>
    <hyperlink ref="L191" r:id="rId16" display="http://appdb.lab.applica.jp/jp/details.php?id=id575147772&amp;genre=all"/>
    <hyperlink ref="L240" r:id="rId17" display="http://appdb.lab.applica.jp/jp/details.php?id=id566304471&amp;genre=all"/>
    <hyperlink ref="L250" r:id="rId18" display="http://appdb.lab.applica.jp/jp/details.php?id=id566304471&amp;genre=all"/>
    <hyperlink ref="L261" r:id="rId19" display="http://appdb.lab.applica.jp/jp/details.php?id=id566304471&amp;genre=all"/>
    <hyperlink ref="L260" r:id="rId20" display="http://appdb.lab.applica.jp/jp/details.php?id=id571638033&amp;genre=all"/>
    <hyperlink ref="L271" r:id="rId21" display="http://appdb.lab.applica.jp/jp/details.php?id=id566304471&amp;genre=all"/>
    <hyperlink ref="L270" r:id="rId22" display="http://appdb.lab.applica.jp/jp/details.php?id=id571638033&amp;genre=all"/>
    <hyperlink ref="B229" r:id="rId23" display="http://appdb.lab.applica.jp/jp/details.php?id=id566304471&amp;genre=all"/>
    <hyperlink ref="L229" r:id="rId24" display="http://appdb.lab.applica.jp/jp/details.php?id=id566304471&amp;genre=all"/>
  </hyperlinks>
  <pageMargins left="0.7" right="0.7" top="0.75" bottom="0.75" header="0.3" footer="0.3"/>
  <pageSetup paperSize="9" orientation="portrait" horizontalDpi="4294967294" verticalDpi="0"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1" sqref="F41"/>
    </sheetView>
  </sheetViews>
  <sheetFormatPr defaultRowHeight="13.5" x14ac:dyDescent="0.15"/>
  <cols>
    <col min="1" max="1" width="12.625" customWidth="1"/>
    <col min="2" max="2" width="42.875" bestFit="1" customWidth="1"/>
    <col min="3" max="3" width="13.375" customWidth="1"/>
    <col min="4" max="4" width="20.125" customWidth="1"/>
    <col min="5" max="5" width="28.5" customWidth="1"/>
    <col min="6" max="6" width="25.125" customWidth="1"/>
    <col min="7" max="7" width="27.5" bestFit="1" customWidth="1"/>
    <col min="8" max="8" width="30.625" bestFit="1" customWidth="1"/>
    <col min="9" max="9" width="19.5" customWidth="1"/>
    <col min="10" max="10" width="31" bestFit="1" customWidth="1"/>
    <col min="11" max="11" width="32" bestFit="1" customWidth="1"/>
    <col min="12" max="12" width="28" customWidth="1"/>
    <col min="13" max="13" width="29" bestFit="1" customWidth="1"/>
    <col min="14" max="14" width="19.625" customWidth="1"/>
    <col min="15" max="15" width="10.875" customWidth="1"/>
    <col min="16" max="16" width="32" bestFit="1" customWidth="1"/>
    <col min="17" max="17" width="38.375" bestFit="1" customWidth="1"/>
    <col min="18" max="18" width="52.5" bestFit="1" customWidth="1"/>
    <col min="19" max="19" width="32.75" bestFit="1" customWidth="1"/>
    <col min="20" max="20" width="21.75" customWidth="1"/>
    <col min="21" max="21" width="6.25" customWidth="1"/>
  </cols>
  <sheetData>
    <row r="1" spans="1:21" x14ac:dyDescent="0.15">
      <c r="A1" s="90" t="s">
        <v>329</v>
      </c>
      <c r="B1" s="90" t="s">
        <v>330</v>
      </c>
    </row>
    <row r="2" spans="1:21" x14ac:dyDescent="0.15">
      <c r="A2" s="90" t="s">
        <v>315</v>
      </c>
      <c r="B2" t="s">
        <v>387</v>
      </c>
      <c r="C2" t="s">
        <v>386</v>
      </c>
      <c r="D2" t="s">
        <v>236</v>
      </c>
      <c r="E2" t="s">
        <v>294</v>
      </c>
      <c r="F2" t="s">
        <v>239</v>
      </c>
      <c r="G2" t="s">
        <v>282</v>
      </c>
      <c r="H2" t="s">
        <v>202</v>
      </c>
      <c r="I2" t="s">
        <v>284</v>
      </c>
      <c r="J2" t="s">
        <v>289</v>
      </c>
      <c r="K2" t="s">
        <v>279</v>
      </c>
      <c r="L2" t="s">
        <v>206</v>
      </c>
      <c r="M2" t="s">
        <v>385</v>
      </c>
      <c r="N2" t="s">
        <v>216</v>
      </c>
      <c r="O2" t="s">
        <v>204</v>
      </c>
      <c r="P2" t="s">
        <v>280</v>
      </c>
      <c r="Q2" t="s">
        <v>293</v>
      </c>
      <c r="R2" t="s">
        <v>384</v>
      </c>
      <c r="S2" t="s">
        <v>277</v>
      </c>
      <c r="T2" t="s">
        <v>388</v>
      </c>
      <c r="U2" t="s">
        <v>316</v>
      </c>
    </row>
    <row r="3" spans="1:21" x14ac:dyDescent="0.15">
      <c r="A3" s="12">
        <v>41579</v>
      </c>
      <c r="B3" s="13"/>
      <c r="C3" s="13">
        <v>6</v>
      </c>
      <c r="D3" s="13"/>
      <c r="E3" s="13"/>
      <c r="F3" s="13"/>
      <c r="G3" s="13">
        <v>10</v>
      </c>
      <c r="H3" s="13"/>
      <c r="I3" s="13"/>
      <c r="J3" s="13"/>
      <c r="K3" s="13">
        <v>7</v>
      </c>
      <c r="L3" s="13">
        <v>4</v>
      </c>
      <c r="M3" s="13">
        <v>9</v>
      </c>
      <c r="N3" s="13">
        <v>3</v>
      </c>
      <c r="O3" s="13">
        <v>5</v>
      </c>
      <c r="P3" s="13">
        <v>8</v>
      </c>
      <c r="Q3" s="13"/>
      <c r="R3" s="13">
        <v>1</v>
      </c>
      <c r="S3" s="13">
        <v>2</v>
      </c>
      <c r="T3" s="13"/>
      <c r="U3" s="13">
        <v>55</v>
      </c>
    </row>
    <row r="4" spans="1:21" x14ac:dyDescent="0.15">
      <c r="A4" s="12">
        <v>41580</v>
      </c>
      <c r="B4" s="13">
        <v>10</v>
      </c>
      <c r="C4" s="13">
        <v>6</v>
      </c>
      <c r="D4" s="13"/>
      <c r="E4" s="13"/>
      <c r="F4" s="13"/>
      <c r="G4" s="13">
        <v>9</v>
      </c>
      <c r="H4" s="13"/>
      <c r="I4" s="13"/>
      <c r="J4" s="13"/>
      <c r="K4" s="13">
        <v>7</v>
      </c>
      <c r="L4" s="13">
        <v>4</v>
      </c>
      <c r="M4" s="13"/>
      <c r="N4" s="13">
        <v>3</v>
      </c>
      <c r="O4" s="13">
        <v>5</v>
      </c>
      <c r="P4" s="13">
        <v>8</v>
      </c>
      <c r="Q4" s="13"/>
      <c r="R4" s="13">
        <v>1</v>
      </c>
      <c r="S4" s="13">
        <v>2</v>
      </c>
      <c r="T4" s="13"/>
      <c r="U4" s="13">
        <v>55</v>
      </c>
    </row>
    <row r="5" spans="1:21" x14ac:dyDescent="0.15">
      <c r="A5" s="12">
        <v>41581</v>
      </c>
      <c r="B5" s="13">
        <v>8</v>
      </c>
      <c r="C5" s="13">
        <v>7</v>
      </c>
      <c r="D5" s="13"/>
      <c r="E5" s="13"/>
      <c r="F5" s="13"/>
      <c r="G5" s="13">
        <v>9</v>
      </c>
      <c r="H5" s="13"/>
      <c r="I5" s="13"/>
      <c r="J5" s="13"/>
      <c r="K5" s="13">
        <v>6</v>
      </c>
      <c r="L5" s="13">
        <v>3</v>
      </c>
      <c r="M5" s="13"/>
      <c r="N5" s="13">
        <v>5</v>
      </c>
      <c r="O5" s="13">
        <v>4</v>
      </c>
      <c r="P5" s="13">
        <v>10</v>
      </c>
      <c r="Q5" s="13"/>
      <c r="R5" s="13">
        <v>1</v>
      </c>
      <c r="S5" s="13">
        <v>2</v>
      </c>
      <c r="T5" s="13"/>
      <c r="U5" s="13">
        <v>55</v>
      </c>
    </row>
    <row r="6" spans="1:21" x14ac:dyDescent="0.15">
      <c r="A6" s="12">
        <v>41582</v>
      </c>
      <c r="B6" s="13">
        <v>9</v>
      </c>
      <c r="C6" s="13">
        <v>8</v>
      </c>
      <c r="D6" s="13"/>
      <c r="E6" s="13"/>
      <c r="F6" s="13"/>
      <c r="G6" s="13">
        <v>10</v>
      </c>
      <c r="H6" s="13">
        <v>5</v>
      </c>
      <c r="I6" s="13"/>
      <c r="J6" s="13"/>
      <c r="K6" s="13">
        <v>6</v>
      </c>
      <c r="L6" s="13">
        <v>3</v>
      </c>
      <c r="M6" s="13"/>
      <c r="N6" s="13">
        <v>7</v>
      </c>
      <c r="O6" s="13">
        <v>4</v>
      </c>
      <c r="P6" s="13"/>
      <c r="Q6" s="13"/>
      <c r="R6" s="13">
        <v>1</v>
      </c>
      <c r="S6" s="13">
        <v>2</v>
      </c>
      <c r="T6" s="13"/>
      <c r="U6" s="13">
        <v>55</v>
      </c>
    </row>
    <row r="7" spans="1:21" x14ac:dyDescent="0.15">
      <c r="A7" s="12">
        <v>41583</v>
      </c>
      <c r="B7" s="13">
        <v>9</v>
      </c>
      <c r="C7" s="13">
        <v>8</v>
      </c>
      <c r="D7" s="13"/>
      <c r="E7" s="13"/>
      <c r="F7" s="13"/>
      <c r="G7" s="13">
        <v>10</v>
      </c>
      <c r="H7" s="13">
        <v>5</v>
      </c>
      <c r="I7" s="13"/>
      <c r="J7" s="13"/>
      <c r="K7" s="13">
        <v>6</v>
      </c>
      <c r="L7" s="13">
        <v>3</v>
      </c>
      <c r="M7" s="13"/>
      <c r="N7" s="13">
        <v>7</v>
      </c>
      <c r="O7" s="13">
        <v>4</v>
      </c>
      <c r="P7" s="13"/>
      <c r="Q7" s="13"/>
      <c r="R7" s="13">
        <v>1</v>
      </c>
      <c r="S7" s="13">
        <v>2</v>
      </c>
      <c r="T7" s="13"/>
      <c r="U7" s="13">
        <v>55</v>
      </c>
    </row>
    <row r="8" spans="1:21" x14ac:dyDescent="0.15">
      <c r="A8" s="12">
        <v>41584</v>
      </c>
      <c r="B8" s="13">
        <v>8</v>
      </c>
      <c r="C8" s="13">
        <v>7</v>
      </c>
      <c r="D8" s="13"/>
      <c r="E8" s="13"/>
      <c r="F8" s="13"/>
      <c r="G8" s="13">
        <v>9</v>
      </c>
      <c r="H8" s="13">
        <v>5</v>
      </c>
      <c r="I8" s="13"/>
      <c r="J8" s="13"/>
      <c r="K8" s="13">
        <v>6</v>
      </c>
      <c r="L8" s="13">
        <v>2</v>
      </c>
      <c r="M8" s="13"/>
      <c r="N8" s="13">
        <v>10</v>
      </c>
      <c r="O8" s="13">
        <v>4</v>
      </c>
      <c r="P8" s="13"/>
      <c r="Q8" s="13"/>
      <c r="R8" s="13">
        <v>1</v>
      </c>
      <c r="S8" s="13">
        <v>3</v>
      </c>
      <c r="T8" s="13"/>
      <c r="U8" s="13">
        <v>55</v>
      </c>
    </row>
    <row r="9" spans="1:21" x14ac:dyDescent="0.15">
      <c r="A9" s="12">
        <v>41585</v>
      </c>
      <c r="B9" s="13">
        <v>8</v>
      </c>
      <c r="C9" s="13">
        <v>7</v>
      </c>
      <c r="D9" s="13"/>
      <c r="E9" s="13"/>
      <c r="F9" s="13"/>
      <c r="G9" s="13">
        <v>9</v>
      </c>
      <c r="H9" s="13">
        <v>3</v>
      </c>
      <c r="I9" s="13"/>
      <c r="J9" s="13"/>
      <c r="K9" s="13">
        <v>6</v>
      </c>
      <c r="L9" s="13">
        <v>2</v>
      </c>
      <c r="M9" s="13"/>
      <c r="N9" s="13">
        <v>10</v>
      </c>
      <c r="O9" s="13">
        <v>4</v>
      </c>
      <c r="P9" s="13"/>
      <c r="Q9" s="13"/>
      <c r="R9" s="13">
        <v>1</v>
      </c>
      <c r="S9" s="13">
        <v>5</v>
      </c>
      <c r="T9" s="13"/>
      <c r="U9" s="13">
        <v>55</v>
      </c>
    </row>
    <row r="10" spans="1:21" x14ac:dyDescent="0.15">
      <c r="A10" s="12">
        <v>41586</v>
      </c>
      <c r="B10" s="13">
        <v>7</v>
      </c>
      <c r="C10" s="13">
        <v>8</v>
      </c>
      <c r="D10" s="13"/>
      <c r="E10" s="13"/>
      <c r="F10" s="13"/>
      <c r="G10" s="13">
        <v>6</v>
      </c>
      <c r="H10" s="13">
        <v>3</v>
      </c>
      <c r="I10" s="13"/>
      <c r="J10" s="13"/>
      <c r="K10" s="13">
        <v>4</v>
      </c>
      <c r="L10" s="13">
        <v>2</v>
      </c>
      <c r="M10" s="13"/>
      <c r="N10" s="13">
        <v>10</v>
      </c>
      <c r="O10" s="13">
        <v>5</v>
      </c>
      <c r="P10" s="13"/>
      <c r="Q10" s="13"/>
      <c r="R10" s="13">
        <v>1</v>
      </c>
      <c r="S10" s="13">
        <v>9</v>
      </c>
      <c r="T10" s="13"/>
      <c r="U10" s="13">
        <v>55</v>
      </c>
    </row>
    <row r="11" spans="1:21" x14ac:dyDescent="0.15">
      <c r="A11" s="12">
        <v>41587</v>
      </c>
      <c r="B11" s="13">
        <v>7</v>
      </c>
      <c r="C11" s="13">
        <v>6</v>
      </c>
      <c r="D11" s="13"/>
      <c r="E11" s="13"/>
      <c r="F11" s="13"/>
      <c r="G11" s="13">
        <v>5</v>
      </c>
      <c r="H11" s="13">
        <v>3</v>
      </c>
      <c r="I11" s="13"/>
      <c r="J11" s="13"/>
      <c r="K11" s="13">
        <v>4</v>
      </c>
      <c r="L11" s="13">
        <v>2</v>
      </c>
      <c r="M11" s="13"/>
      <c r="N11" s="13">
        <v>10</v>
      </c>
      <c r="O11" s="13">
        <v>8</v>
      </c>
      <c r="P11" s="13"/>
      <c r="Q11" s="13"/>
      <c r="R11" s="13">
        <v>1</v>
      </c>
      <c r="S11" s="13">
        <v>9</v>
      </c>
      <c r="T11" s="13"/>
      <c r="U11" s="13">
        <v>55</v>
      </c>
    </row>
    <row r="12" spans="1:21" x14ac:dyDescent="0.15">
      <c r="A12" s="12">
        <v>41588</v>
      </c>
      <c r="B12" s="13">
        <v>7</v>
      </c>
      <c r="C12" s="13">
        <v>6</v>
      </c>
      <c r="D12" s="13"/>
      <c r="E12" s="13"/>
      <c r="F12" s="13"/>
      <c r="G12" s="13">
        <v>5</v>
      </c>
      <c r="H12" s="13">
        <v>3</v>
      </c>
      <c r="I12" s="13"/>
      <c r="J12" s="13"/>
      <c r="K12" s="13">
        <v>4</v>
      </c>
      <c r="L12" s="13">
        <v>2</v>
      </c>
      <c r="M12" s="13"/>
      <c r="N12" s="13">
        <v>9</v>
      </c>
      <c r="O12" s="13">
        <v>8</v>
      </c>
      <c r="P12" s="13"/>
      <c r="Q12" s="13"/>
      <c r="R12" s="13">
        <v>1</v>
      </c>
      <c r="S12" s="13">
        <v>10</v>
      </c>
      <c r="T12" s="13"/>
      <c r="U12" s="13">
        <v>55</v>
      </c>
    </row>
    <row r="13" spans="1:21" x14ac:dyDescent="0.15">
      <c r="A13" s="12">
        <v>41589</v>
      </c>
      <c r="B13" s="13">
        <v>7</v>
      </c>
      <c r="C13" s="13">
        <v>6</v>
      </c>
      <c r="D13" s="13"/>
      <c r="E13" s="13"/>
      <c r="F13" s="13"/>
      <c r="G13" s="13">
        <v>5</v>
      </c>
      <c r="H13" s="13">
        <v>4</v>
      </c>
      <c r="I13" s="13">
        <v>10</v>
      </c>
      <c r="J13" s="13"/>
      <c r="K13" s="13">
        <v>3</v>
      </c>
      <c r="L13" s="13">
        <v>2</v>
      </c>
      <c r="M13" s="13"/>
      <c r="N13" s="13">
        <v>9</v>
      </c>
      <c r="O13" s="13">
        <v>8</v>
      </c>
      <c r="P13" s="13"/>
      <c r="Q13" s="13"/>
      <c r="R13" s="13">
        <v>1</v>
      </c>
      <c r="S13" s="13"/>
      <c r="T13" s="13"/>
      <c r="U13" s="13">
        <v>55</v>
      </c>
    </row>
    <row r="14" spans="1:21" x14ac:dyDescent="0.15">
      <c r="A14" s="12">
        <v>41590</v>
      </c>
      <c r="B14" s="13">
        <v>7</v>
      </c>
      <c r="C14" s="13">
        <v>6</v>
      </c>
      <c r="D14" s="13"/>
      <c r="E14" s="13"/>
      <c r="F14" s="13"/>
      <c r="G14" s="13">
        <v>5</v>
      </c>
      <c r="H14" s="13">
        <v>4</v>
      </c>
      <c r="I14" s="13">
        <v>10</v>
      </c>
      <c r="J14" s="13"/>
      <c r="K14" s="13">
        <v>3</v>
      </c>
      <c r="L14" s="13">
        <v>2</v>
      </c>
      <c r="M14" s="13"/>
      <c r="N14" s="13">
        <v>9</v>
      </c>
      <c r="O14" s="13">
        <v>8</v>
      </c>
      <c r="P14" s="13"/>
      <c r="Q14" s="13"/>
      <c r="R14" s="13">
        <v>1</v>
      </c>
      <c r="S14" s="13"/>
      <c r="T14" s="13"/>
      <c r="U14" s="13">
        <v>55</v>
      </c>
    </row>
    <row r="15" spans="1:21" x14ac:dyDescent="0.15">
      <c r="A15" s="12">
        <v>41591</v>
      </c>
      <c r="B15" s="13">
        <v>6</v>
      </c>
      <c r="C15" s="13">
        <v>4</v>
      </c>
      <c r="D15" s="13"/>
      <c r="E15" s="13"/>
      <c r="F15" s="13"/>
      <c r="G15" s="13">
        <v>5</v>
      </c>
      <c r="H15" s="13">
        <v>7</v>
      </c>
      <c r="I15" s="13">
        <v>8</v>
      </c>
      <c r="J15" s="13"/>
      <c r="K15" s="13">
        <v>3</v>
      </c>
      <c r="L15" s="13">
        <v>2</v>
      </c>
      <c r="M15" s="13"/>
      <c r="N15" s="13">
        <v>9</v>
      </c>
      <c r="O15" s="13">
        <v>10</v>
      </c>
      <c r="P15" s="13"/>
      <c r="Q15" s="13"/>
      <c r="R15" s="13">
        <v>1</v>
      </c>
      <c r="S15" s="13"/>
      <c r="T15" s="13"/>
      <c r="U15" s="13">
        <v>55</v>
      </c>
    </row>
    <row r="16" spans="1:21" x14ac:dyDescent="0.15">
      <c r="A16" s="12">
        <v>41592</v>
      </c>
      <c r="B16" s="13">
        <v>6</v>
      </c>
      <c r="C16" s="13">
        <v>5</v>
      </c>
      <c r="D16" s="13"/>
      <c r="E16" s="13"/>
      <c r="F16" s="13"/>
      <c r="G16" s="13">
        <v>4</v>
      </c>
      <c r="H16" s="13">
        <v>7</v>
      </c>
      <c r="I16" s="13">
        <v>9</v>
      </c>
      <c r="J16" s="13"/>
      <c r="K16" s="13">
        <v>3</v>
      </c>
      <c r="L16" s="13">
        <v>2</v>
      </c>
      <c r="M16" s="13"/>
      <c r="N16" s="13">
        <v>10</v>
      </c>
      <c r="O16" s="13"/>
      <c r="P16" s="13"/>
      <c r="Q16" s="13"/>
      <c r="R16" s="13">
        <v>1</v>
      </c>
      <c r="S16" s="13"/>
      <c r="T16" s="13">
        <v>8</v>
      </c>
      <c r="U16" s="13">
        <v>55</v>
      </c>
    </row>
    <row r="17" spans="1:21" x14ac:dyDescent="0.15">
      <c r="A17" s="12">
        <v>41593</v>
      </c>
      <c r="B17" s="13">
        <v>7</v>
      </c>
      <c r="C17" s="13">
        <v>6</v>
      </c>
      <c r="D17" s="13"/>
      <c r="E17" s="13"/>
      <c r="F17" s="13"/>
      <c r="G17" s="13">
        <v>5</v>
      </c>
      <c r="H17" s="13">
        <v>9</v>
      </c>
      <c r="I17" s="13">
        <v>8</v>
      </c>
      <c r="J17" s="13"/>
      <c r="K17" s="13">
        <v>3</v>
      </c>
      <c r="L17" s="13">
        <v>2</v>
      </c>
      <c r="M17" s="13"/>
      <c r="N17" s="13">
        <v>10</v>
      </c>
      <c r="O17" s="13"/>
      <c r="P17" s="13"/>
      <c r="Q17" s="13"/>
      <c r="R17" s="13">
        <v>1</v>
      </c>
      <c r="S17" s="13"/>
      <c r="T17" s="13">
        <v>4</v>
      </c>
      <c r="U17" s="13">
        <v>55</v>
      </c>
    </row>
    <row r="18" spans="1:21" x14ac:dyDescent="0.15">
      <c r="A18" s="12">
        <v>41594</v>
      </c>
      <c r="B18" s="13">
        <v>7</v>
      </c>
      <c r="C18" s="13">
        <v>5</v>
      </c>
      <c r="D18" s="13"/>
      <c r="E18" s="13"/>
      <c r="F18" s="13"/>
      <c r="G18" s="13">
        <v>6</v>
      </c>
      <c r="H18" s="13">
        <v>10</v>
      </c>
      <c r="I18" s="13">
        <v>8</v>
      </c>
      <c r="J18" s="13"/>
      <c r="K18" s="13">
        <v>4</v>
      </c>
      <c r="L18" s="13">
        <v>2</v>
      </c>
      <c r="M18" s="13"/>
      <c r="N18" s="13">
        <v>9</v>
      </c>
      <c r="O18" s="13"/>
      <c r="P18" s="13"/>
      <c r="Q18" s="13"/>
      <c r="R18" s="13">
        <v>1</v>
      </c>
      <c r="S18" s="13"/>
      <c r="T18" s="13">
        <v>3</v>
      </c>
      <c r="U18" s="13">
        <v>55</v>
      </c>
    </row>
    <row r="19" spans="1:21" x14ac:dyDescent="0.15">
      <c r="A19" s="12">
        <v>41595</v>
      </c>
      <c r="B19" s="13">
        <v>7</v>
      </c>
      <c r="C19" s="13">
        <v>5</v>
      </c>
      <c r="D19" s="13"/>
      <c r="E19" s="13"/>
      <c r="F19" s="13"/>
      <c r="G19" s="13">
        <v>6</v>
      </c>
      <c r="H19" s="13"/>
      <c r="I19" s="13">
        <v>8</v>
      </c>
      <c r="J19" s="13">
        <v>10</v>
      </c>
      <c r="K19" s="13">
        <v>4</v>
      </c>
      <c r="L19" s="13">
        <v>3</v>
      </c>
      <c r="M19" s="13"/>
      <c r="N19" s="13">
        <v>9</v>
      </c>
      <c r="O19" s="13"/>
      <c r="P19" s="13"/>
      <c r="Q19" s="13"/>
      <c r="R19" s="13">
        <v>1</v>
      </c>
      <c r="S19" s="13"/>
      <c r="T19" s="13">
        <v>2</v>
      </c>
      <c r="U19" s="13">
        <v>55</v>
      </c>
    </row>
    <row r="20" spans="1:21" x14ac:dyDescent="0.15">
      <c r="A20" s="12">
        <v>41596</v>
      </c>
      <c r="B20" s="13">
        <v>7</v>
      </c>
      <c r="C20" s="13">
        <v>5</v>
      </c>
      <c r="D20" s="13"/>
      <c r="E20" s="13"/>
      <c r="F20" s="13"/>
      <c r="G20" s="13">
        <v>6</v>
      </c>
      <c r="H20" s="13"/>
      <c r="I20" s="13">
        <v>8</v>
      </c>
      <c r="J20" s="13">
        <v>10</v>
      </c>
      <c r="K20" s="13">
        <v>4</v>
      </c>
      <c r="L20" s="13">
        <v>3</v>
      </c>
      <c r="M20" s="13"/>
      <c r="N20" s="13">
        <v>9</v>
      </c>
      <c r="O20" s="13"/>
      <c r="P20" s="13"/>
      <c r="Q20" s="13"/>
      <c r="R20" s="13">
        <v>1</v>
      </c>
      <c r="S20" s="13"/>
      <c r="T20" s="13">
        <v>2</v>
      </c>
      <c r="U20" s="13">
        <v>55</v>
      </c>
    </row>
    <row r="21" spans="1:21" x14ac:dyDescent="0.15">
      <c r="A21" s="12">
        <v>41597</v>
      </c>
      <c r="B21" s="13">
        <v>7</v>
      </c>
      <c r="C21" s="13">
        <v>5</v>
      </c>
      <c r="D21" s="13"/>
      <c r="E21" s="13"/>
      <c r="F21" s="13"/>
      <c r="G21" s="13">
        <v>6</v>
      </c>
      <c r="H21" s="13"/>
      <c r="I21" s="13">
        <v>8</v>
      </c>
      <c r="J21" s="13">
        <v>10</v>
      </c>
      <c r="K21" s="13">
        <v>4</v>
      </c>
      <c r="L21" s="13">
        <v>3</v>
      </c>
      <c r="M21" s="13"/>
      <c r="N21" s="13">
        <v>9</v>
      </c>
      <c r="O21" s="13"/>
      <c r="P21" s="13"/>
      <c r="Q21" s="13"/>
      <c r="R21" s="13">
        <v>1</v>
      </c>
      <c r="S21" s="13"/>
      <c r="T21" s="13">
        <v>2</v>
      </c>
      <c r="U21" s="13">
        <v>55</v>
      </c>
    </row>
    <row r="22" spans="1:21" x14ac:dyDescent="0.15">
      <c r="A22" s="12">
        <v>41598</v>
      </c>
      <c r="B22" s="13">
        <v>8</v>
      </c>
      <c r="C22" s="13">
        <v>6</v>
      </c>
      <c r="D22" s="13">
        <v>5</v>
      </c>
      <c r="E22" s="13"/>
      <c r="F22" s="13"/>
      <c r="G22" s="13">
        <v>7</v>
      </c>
      <c r="H22" s="13"/>
      <c r="I22" s="13">
        <v>9</v>
      </c>
      <c r="J22" s="13"/>
      <c r="K22" s="13">
        <v>4</v>
      </c>
      <c r="L22" s="13">
        <v>3</v>
      </c>
      <c r="M22" s="13"/>
      <c r="N22" s="13">
        <v>10</v>
      </c>
      <c r="O22" s="13"/>
      <c r="P22" s="13"/>
      <c r="Q22" s="13"/>
      <c r="R22" s="13">
        <v>1</v>
      </c>
      <c r="S22" s="13"/>
      <c r="T22" s="13">
        <v>2</v>
      </c>
      <c r="U22" s="13">
        <v>55</v>
      </c>
    </row>
    <row r="23" spans="1:21" x14ac:dyDescent="0.15">
      <c r="A23" s="12">
        <v>41599</v>
      </c>
      <c r="B23" s="13">
        <v>8</v>
      </c>
      <c r="C23" s="13">
        <v>6</v>
      </c>
      <c r="D23" s="13">
        <v>5</v>
      </c>
      <c r="E23" s="13"/>
      <c r="F23" s="13"/>
      <c r="G23" s="13">
        <v>7</v>
      </c>
      <c r="H23" s="13"/>
      <c r="I23" s="13">
        <v>9</v>
      </c>
      <c r="J23" s="13"/>
      <c r="K23" s="13">
        <v>4</v>
      </c>
      <c r="L23" s="13">
        <v>3</v>
      </c>
      <c r="M23" s="13"/>
      <c r="N23" s="13">
        <v>10</v>
      </c>
      <c r="O23" s="13"/>
      <c r="P23" s="13"/>
      <c r="Q23" s="13"/>
      <c r="R23" s="13">
        <v>1</v>
      </c>
      <c r="S23" s="13"/>
      <c r="T23" s="13">
        <v>2</v>
      </c>
      <c r="U23" s="13">
        <v>55</v>
      </c>
    </row>
    <row r="24" spans="1:21" x14ac:dyDescent="0.15">
      <c r="A24" s="12">
        <v>41600</v>
      </c>
      <c r="B24" s="13">
        <v>9</v>
      </c>
      <c r="C24" s="13">
        <v>6</v>
      </c>
      <c r="D24" s="13">
        <v>1</v>
      </c>
      <c r="E24" s="13"/>
      <c r="F24" s="13">
        <v>8</v>
      </c>
      <c r="G24" s="13">
        <v>7</v>
      </c>
      <c r="H24" s="13"/>
      <c r="I24" s="13">
        <v>10</v>
      </c>
      <c r="J24" s="13"/>
      <c r="K24" s="13">
        <v>5</v>
      </c>
      <c r="L24" s="13">
        <v>4</v>
      </c>
      <c r="M24" s="13"/>
      <c r="N24" s="13"/>
      <c r="O24" s="13"/>
      <c r="P24" s="13"/>
      <c r="Q24" s="13"/>
      <c r="R24" s="13">
        <v>3</v>
      </c>
      <c r="S24" s="13"/>
      <c r="T24" s="13">
        <v>2</v>
      </c>
      <c r="U24" s="13">
        <v>55</v>
      </c>
    </row>
    <row r="25" spans="1:21" x14ac:dyDescent="0.15">
      <c r="A25" s="12">
        <v>41601</v>
      </c>
      <c r="B25" s="13">
        <v>10</v>
      </c>
      <c r="C25" s="13">
        <v>6</v>
      </c>
      <c r="D25" s="13">
        <v>1</v>
      </c>
      <c r="E25" s="13"/>
      <c r="F25" s="13">
        <v>7</v>
      </c>
      <c r="G25" s="13">
        <v>8</v>
      </c>
      <c r="H25" s="13"/>
      <c r="I25" s="13">
        <v>9</v>
      </c>
      <c r="J25" s="13"/>
      <c r="K25" s="13">
        <v>5</v>
      </c>
      <c r="L25" s="13">
        <v>4</v>
      </c>
      <c r="M25" s="13"/>
      <c r="N25" s="13"/>
      <c r="O25" s="13"/>
      <c r="P25" s="13"/>
      <c r="Q25" s="13"/>
      <c r="R25" s="13">
        <v>3</v>
      </c>
      <c r="S25" s="13"/>
      <c r="T25" s="13">
        <v>2</v>
      </c>
      <c r="U25" s="13">
        <v>55</v>
      </c>
    </row>
    <row r="26" spans="1:21" x14ac:dyDescent="0.15">
      <c r="A26" s="12">
        <v>41602</v>
      </c>
      <c r="B26" s="13"/>
      <c r="C26" s="13">
        <v>7</v>
      </c>
      <c r="D26" s="13">
        <v>1</v>
      </c>
      <c r="E26" s="13"/>
      <c r="F26" s="13">
        <v>5</v>
      </c>
      <c r="G26" s="13">
        <v>8</v>
      </c>
      <c r="H26" s="13"/>
      <c r="I26" s="13">
        <v>9</v>
      </c>
      <c r="J26" s="13"/>
      <c r="K26" s="13">
        <v>6</v>
      </c>
      <c r="L26" s="13">
        <v>4</v>
      </c>
      <c r="M26" s="13"/>
      <c r="N26" s="13">
        <v>10</v>
      </c>
      <c r="O26" s="13"/>
      <c r="P26" s="13"/>
      <c r="Q26" s="13"/>
      <c r="R26" s="13">
        <v>2</v>
      </c>
      <c r="S26" s="13"/>
      <c r="T26" s="13">
        <v>3</v>
      </c>
      <c r="U26" s="13">
        <v>55</v>
      </c>
    </row>
    <row r="27" spans="1:21" x14ac:dyDescent="0.15">
      <c r="A27" s="12">
        <v>41603</v>
      </c>
      <c r="B27" s="13"/>
      <c r="C27" s="13">
        <v>7</v>
      </c>
      <c r="D27" s="13">
        <v>1</v>
      </c>
      <c r="E27" s="13"/>
      <c r="F27" s="13">
        <v>4</v>
      </c>
      <c r="G27" s="13">
        <v>8</v>
      </c>
      <c r="H27" s="13"/>
      <c r="I27" s="13">
        <v>9</v>
      </c>
      <c r="J27" s="13">
        <v>10</v>
      </c>
      <c r="K27" s="13">
        <v>6</v>
      </c>
      <c r="L27" s="13">
        <v>3</v>
      </c>
      <c r="M27" s="13"/>
      <c r="N27" s="13"/>
      <c r="O27" s="13"/>
      <c r="P27" s="13"/>
      <c r="Q27" s="13"/>
      <c r="R27" s="13">
        <v>2</v>
      </c>
      <c r="S27" s="13"/>
      <c r="T27" s="13">
        <v>5</v>
      </c>
      <c r="U27" s="13">
        <v>55</v>
      </c>
    </row>
    <row r="28" spans="1:21" x14ac:dyDescent="0.15">
      <c r="A28" s="12">
        <v>41604</v>
      </c>
      <c r="B28" s="13"/>
      <c r="C28" s="13">
        <v>7</v>
      </c>
      <c r="D28" s="13">
        <v>1</v>
      </c>
      <c r="E28" s="13"/>
      <c r="F28" s="13">
        <v>2</v>
      </c>
      <c r="G28" s="13">
        <v>8</v>
      </c>
      <c r="H28" s="13"/>
      <c r="I28" s="13">
        <v>9</v>
      </c>
      <c r="J28" s="13"/>
      <c r="K28" s="13">
        <v>6</v>
      </c>
      <c r="L28" s="13">
        <v>3</v>
      </c>
      <c r="M28" s="13"/>
      <c r="N28" s="13">
        <v>10</v>
      </c>
      <c r="O28" s="13"/>
      <c r="P28" s="13"/>
      <c r="Q28" s="13"/>
      <c r="R28" s="13">
        <v>4</v>
      </c>
      <c r="S28" s="13"/>
      <c r="T28" s="13">
        <v>5</v>
      </c>
      <c r="U28" s="13">
        <v>55</v>
      </c>
    </row>
    <row r="29" spans="1:21" x14ac:dyDescent="0.15">
      <c r="A29" s="12">
        <v>41605</v>
      </c>
      <c r="B29" s="13"/>
      <c r="C29" s="13">
        <v>7</v>
      </c>
      <c r="D29" s="13">
        <v>1</v>
      </c>
      <c r="E29" s="13"/>
      <c r="F29" s="13">
        <v>2</v>
      </c>
      <c r="G29" s="13">
        <v>8</v>
      </c>
      <c r="H29" s="13"/>
      <c r="I29" s="13">
        <v>9</v>
      </c>
      <c r="J29" s="13"/>
      <c r="K29" s="13">
        <v>6</v>
      </c>
      <c r="L29" s="13">
        <v>3</v>
      </c>
      <c r="M29" s="13"/>
      <c r="N29" s="13">
        <v>10</v>
      </c>
      <c r="O29" s="13"/>
      <c r="P29" s="13"/>
      <c r="Q29" s="13"/>
      <c r="R29" s="13">
        <v>4</v>
      </c>
      <c r="S29" s="13"/>
      <c r="T29" s="13">
        <v>5</v>
      </c>
      <c r="U29" s="13">
        <v>55</v>
      </c>
    </row>
    <row r="30" spans="1:21" x14ac:dyDescent="0.15">
      <c r="A30" s="12">
        <v>41606</v>
      </c>
      <c r="B30" s="13"/>
      <c r="C30" s="13">
        <v>7</v>
      </c>
      <c r="D30" s="13">
        <v>1</v>
      </c>
      <c r="E30" s="13"/>
      <c r="F30" s="13">
        <v>3</v>
      </c>
      <c r="G30" s="13">
        <v>8</v>
      </c>
      <c r="H30" s="13"/>
      <c r="I30" s="13">
        <v>9</v>
      </c>
      <c r="J30" s="13"/>
      <c r="K30" s="13">
        <v>5</v>
      </c>
      <c r="L30" s="13">
        <v>2</v>
      </c>
      <c r="M30" s="13"/>
      <c r="N30" s="13">
        <v>10</v>
      </c>
      <c r="O30" s="13"/>
      <c r="P30" s="13"/>
      <c r="Q30" s="13"/>
      <c r="R30" s="13">
        <v>4</v>
      </c>
      <c r="S30" s="13"/>
      <c r="T30" s="13">
        <v>6</v>
      </c>
      <c r="U30" s="13">
        <v>55</v>
      </c>
    </row>
    <row r="31" spans="1:21" x14ac:dyDescent="0.15">
      <c r="A31" s="12">
        <v>41607</v>
      </c>
      <c r="B31" s="13"/>
      <c r="C31" s="13">
        <v>7</v>
      </c>
      <c r="D31" s="13">
        <v>1</v>
      </c>
      <c r="E31" s="13"/>
      <c r="F31" s="13">
        <v>3</v>
      </c>
      <c r="G31" s="13">
        <v>6</v>
      </c>
      <c r="H31" s="13"/>
      <c r="I31" s="13">
        <v>9</v>
      </c>
      <c r="J31" s="13"/>
      <c r="K31" s="13">
        <v>5</v>
      </c>
      <c r="L31" s="13">
        <v>2</v>
      </c>
      <c r="M31" s="13"/>
      <c r="N31" s="13"/>
      <c r="O31" s="13"/>
      <c r="P31" s="13"/>
      <c r="Q31" s="13">
        <v>10</v>
      </c>
      <c r="R31" s="13">
        <v>4</v>
      </c>
      <c r="S31" s="13"/>
      <c r="T31" s="13">
        <v>8</v>
      </c>
      <c r="U31" s="13">
        <v>55</v>
      </c>
    </row>
    <row r="32" spans="1:21" x14ac:dyDescent="0.15">
      <c r="A32" s="12">
        <v>41608</v>
      </c>
      <c r="B32" s="13"/>
      <c r="C32" s="13">
        <v>8</v>
      </c>
      <c r="D32" s="13">
        <v>1</v>
      </c>
      <c r="E32" s="13">
        <v>7</v>
      </c>
      <c r="F32" s="13">
        <v>3</v>
      </c>
      <c r="G32" s="13">
        <v>6</v>
      </c>
      <c r="H32" s="13"/>
      <c r="I32" s="13"/>
      <c r="J32" s="13"/>
      <c r="K32" s="13">
        <v>5</v>
      </c>
      <c r="L32" s="13">
        <v>2</v>
      </c>
      <c r="M32" s="13"/>
      <c r="N32" s="13"/>
      <c r="O32" s="13"/>
      <c r="P32" s="13"/>
      <c r="Q32" s="13">
        <v>10</v>
      </c>
      <c r="R32" s="13">
        <v>4</v>
      </c>
      <c r="S32" s="13"/>
      <c r="T32" s="13">
        <v>9</v>
      </c>
      <c r="U32" s="13">
        <v>55</v>
      </c>
    </row>
    <row r="33" spans="1:21" x14ac:dyDescent="0.15">
      <c r="A33" s="12" t="s">
        <v>316</v>
      </c>
      <c r="B33" s="13">
        <v>169</v>
      </c>
      <c r="C33" s="13">
        <v>190</v>
      </c>
      <c r="D33" s="13">
        <v>19</v>
      </c>
      <c r="E33" s="13">
        <v>7</v>
      </c>
      <c r="F33" s="13">
        <v>37</v>
      </c>
      <c r="G33" s="13">
        <v>211</v>
      </c>
      <c r="H33" s="13">
        <v>68</v>
      </c>
      <c r="I33" s="13">
        <v>168</v>
      </c>
      <c r="J33" s="13">
        <v>40</v>
      </c>
      <c r="K33" s="13">
        <v>144</v>
      </c>
      <c r="L33" s="13">
        <v>81</v>
      </c>
      <c r="M33" s="13">
        <v>9</v>
      </c>
      <c r="N33" s="13">
        <v>217</v>
      </c>
      <c r="O33" s="13">
        <v>77</v>
      </c>
      <c r="P33" s="13">
        <v>26</v>
      </c>
      <c r="Q33" s="13">
        <v>20</v>
      </c>
      <c r="R33" s="13">
        <v>51</v>
      </c>
      <c r="S33" s="13">
        <v>46</v>
      </c>
      <c r="T33" s="13">
        <v>70</v>
      </c>
      <c r="U33" s="13">
        <v>1650</v>
      </c>
    </row>
  </sheetData>
  <phoneticPr fontId="1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7"/>
  <sheetViews>
    <sheetView tabSelected="1" zoomScale="85" zoomScaleNormal="85" workbookViewId="0">
      <selection activeCell="H11" sqref="H11"/>
    </sheetView>
  </sheetViews>
  <sheetFormatPr defaultRowHeight="13.5" x14ac:dyDescent="0.15"/>
  <cols>
    <col min="1" max="1" width="56.875" bestFit="1" customWidth="1"/>
    <col min="3" max="3" width="17.625" customWidth="1"/>
    <col min="4" max="4" width="9.25" bestFit="1" customWidth="1"/>
    <col min="9" max="9" width="76.875" bestFit="1" customWidth="1"/>
    <col min="11" max="11" width="12" customWidth="1"/>
    <col min="17" max="17" width="47.375" bestFit="1" customWidth="1"/>
    <col min="18" max="18" width="7.125" customWidth="1"/>
    <col min="21" max="21" width="12.75" bestFit="1" customWidth="1"/>
    <col min="25" max="25" width="53.375" bestFit="1" customWidth="1"/>
    <col min="33" max="33" width="48.625" bestFit="1" customWidth="1"/>
  </cols>
  <sheetData>
    <row r="1" spans="1:35" ht="14.25" thickBot="1" x14ac:dyDescent="0.2"/>
    <row r="2" spans="1:35" ht="14.25" thickBot="1" x14ac:dyDescent="0.2">
      <c r="A2" s="30" t="s">
        <v>298</v>
      </c>
      <c r="B2" s="31"/>
      <c r="C2" s="31"/>
      <c r="D2" s="31"/>
      <c r="E2" s="31"/>
      <c r="F2" s="31"/>
      <c r="G2" s="31"/>
      <c r="H2" s="46"/>
      <c r="I2" s="48" t="s">
        <v>299</v>
      </c>
      <c r="J2" s="42"/>
      <c r="K2" s="40"/>
      <c r="L2" s="36"/>
      <c r="M2" s="36"/>
      <c r="N2" s="36"/>
      <c r="O2" s="36"/>
      <c r="P2" s="36"/>
      <c r="Q2" s="30" t="s">
        <v>301</v>
      </c>
      <c r="R2" s="31"/>
      <c r="S2" s="31"/>
      <c r="T2" s="31"/>
      <c r="U2" s="31"/>
      <c r="V2" s="31"/>
      <c r="W2" s="31"/>
      <c r="X2" s="32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x14ac:dyDescent="0.15">
      <c r="A3" s="17" t="s">
        <v>297</v>
      </c>
      <c r="B3" s="16" t="s">
        <v>296</v>
      </c>
      <c r="C3" s="16" t="s">
        <v>295</v>
      </c>
      <c r="D3" s="16" t="s">
        <v>303</v>
      </c>
      <c r="E3" s="16" t="s">
        <v>304</v>
      </c>
      <c r="F3" s="16" t="s">
        <v>305</v>
      </c>
      <c r="G3" s="16" t="s">
        <v>306</v>
      </c>
      <c r="H3" s="29" t="s">
        <v>307</v>
      </c>
      <c r="I3" s="33" t="s">
        <v>297</v>
      </c>
      <c r="J3" s="34" t="s">
        <v>296</v>
      </c>
      <c r="K3" s="34" t="s">
        <v>295</v>
      </c>
      <c r="L3" s="34">
        <v>1</v>
      </c>
      <c r="M3" s="34">
        <v>2</v>
      </c>
      <c r="N3" s="34">
        <v>3</v>
      </c>
      <c r="O3" s="41">
        <v>4</v>
      </c>
      <c r="P3" s="49">
        <v>5</v>
      </c>
      <c r="Q3" s="17" t="s">
        <v>297</v>
      </c>
      <c r="R3" s="16" t="s">
        <v>296</v>
      </c>
      <c r="S3" s="16" t="s">
        <v>295</v>
      </c>
      <c r="T3" s="16">
        <v>1</v>
      </c>
      <c r="U3" s="16">
        <v>2</v>
      </c>
      <c r="V3" s="16">
        <v>3</v>
      </c>
      <c r="W3" s="16">
        <v>4</v>
      </c>
      <c r="X3" s="18">
        <v>5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x14ac:dyDescent="0.15">
      <c r="A4" s="17" t="s">
        <v>61</v>
      </c>
      <c r="B4" s="37">
        <v>573186</v>
      </c>
      <c r="C4" s="91">
        <f>B4/D29</f>
        <v>4.2371527983546748</v>
      </c>
      <c r="D4" s="37">
        <v>8703</v>
      </c>
      <c r="E4" s="37">
        <v>7654</v>
      </c>
      <c r="F4" s="37">
        <v>40346</v>
      </c>
      <c r="G4" s="37">
        <v>120019</v>
      </c>
      <c r="H4" s="38">
        <v>396464</v>
      </c>
      <c r="I4" s="62" t="str">
        <f>タイトル名!B87</f>
        <v>ケリ姫スイーツ</v>
      </c>
      <c r="J4" s="37">
        <f t="shared" ref="J4:J35" si="0">SUM(L4:P4)</f>
        <v>573186</v>
      </c>
      <c r="K4" s="91">
        <f>J4/E29</f>
        <v>4.2371527983546748</v>
      </c>
      <c r="L4" s="37">
        <v>8703</v>
      </c>
      <c r="M4" s="37">
        <v>7654</v>
      </c>
      <c r="N4" s="37">
        <v>40346</v>
      </c>
      <c r="O4" s="38">
        <v>120019</v>
      </c>
      <c r="P4" s="43">
        <v>396464</v>
      </c>
      <c r="Q4" s="63" t="str">
        <f>タイトル名!C8</f>
        <v>Minecraft - Pocket Edition</v>
      </c>
      <c r="R4" s="37">
        <f t="shared" ref="R4:R37" si="1">SUM(T4:X4)</f>
        <v>14390</v>
      </c>
      <c r="S4" s="91">
        <f>R4/T38</f>
        <v>3.7793662535948629</v>
      </c>
      <c r="T4" s="37">
        <v>748</v>
      </c>
      <c r="U4" s="37">
        <v>425</v>
      </c>
      <c r="V4" s="37">
        <v>875</v>
      </c>
      <c r="W4" s="37">
        <v>1739</v>
      </c>
      <c r="X4" s="43">
        <v>10603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</row>
    <row r="5" spans="1:35" x14ac:dyDescent="0.15">
      <c r="A5" s="17" t="s">
        <v>12</v>
      </c>
      <c r="B5" s="37">
        <v>412829</v>
      </c>
      <c r="C5" s="91">
        <f t="shared" ref="C5:C27" si="2">B5/D30</f>
        <v>3.6877979059579333</v>
      </c>
      <c r="D5" s="37">
        <v>12549</v>
      </c>
      <c r="E5" s="37">
        <v>14028</v>
      </c>
      <c r="F5" s="37">
        <v>68635</v>
      </c>
      <c r="G5" s="37">
        <v>119597</v>
      </c>
      <c r="H5" s="38">
        <v>198020</v>
      </c>
      <c r="I5" s="62" t="str">
        <f>タイトル名!B24</f>
        <v>LINE ポコパン</v>
      </c>
      <c r="J5" s="37">
        <f t="shared" si="0"/>
        <v>412829</v>
      </c>
      <c r="K5" s="91">
        <f t="shared" ref="K5:K68" si="3">J5/E30</f>
        <v>3.6877979059579333</v>
      </c>
      <c r="L5" s="37">
        <v>12549</v>
      </c>
      <c r="M5" s="37">
        <v>14028</v>
      </c>
      <c r="N5" s="37">
        <v>68635</v>
      </c>
      <c r="O5" s="38">
        <v>119597</v>
      </c>
      <c r="P5" s="43">
        <v>198020</v>
      </c>
      <c r="Q5" s="63" t="str">
        <f>タイトル名!C20</f>
        <v>Cytus</v>
      </c>
      <c r="R5" s="37">
        <f t="shared" si="1"/>
        <v>13385</v>
      </c>
      <c r="S5" s="91">
        <f t="shared" ref="S5:S37" si="4">R5/T39</f>
        <v>4.5009247323880519</v>
      </c>
      <c r="T5" s="37">
        <v>217</v>
      </c>
      <c r="U5" s="37">
        <v>113</v>
      </c>
      <c r="V5" s="37">
        <v>274</v>
      </c>
      <c r="W5" s="37">
        <v>1056</v>
      </c>
      <c r="X5" s="43">
        <v>11725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 spans="1:35" x14ac:dyDescent="0.15">
      <c r="A6" s="17" t="s">
        <v>10</v>
      </c>
      <c r="B6" s="37">
        <v>339775</v>
      </c>
      <c r="C6" s="91">
        <f t="shared" si="2"/>
        <v>3.7688038103435653</v>
      </c>
      <c r="D6" s="37">
        <v>20064</v>
      </c>
      <c r="E6" s="37">
        <v>8385</v>
      </c>
      <c r="F6" s="37">
        <v>16251</v>
      </c>
      <c r="G6" s="37">
        <v>29322</v>
      </c>
      <c r="H6" s="38">
        <v>265753</v>
      </c>
      <c r="I6" s="62" t="str">
        <f>タイトル名!B61</f>
        <v>パズル＆ドラゴンズ</v>
      </c>
      <c r="J6" s="37">
        <f t="shared" si="0"/>
        <v>339775</v>
      </c>
      <c r="K6" s="91">
        <f t="shared" si="3"/>
        <v>3.7688038103435653</v>
      </c>
      <c r="L6" s="37">
        <v>20064</v>
      </c>
      <c r="M6" s="37">
        <v>8385</v>
      </c>
      <c r="N6" s="37">
        <v>16251</v>
      </c>
      <c r="O6" s="38">
        <v>29322</v>
      </c>
      <c r="P6" s="43">
        <v>265753</v>
      </c>
      <c r="Q6" s="63" t="str">
        <f>タイトル名!C14</f>
        <v>アスファルト8：Airborne</v>
      </c>
      <c r="R6" s="37">
        <f t="shared" si="1"/>
        <v>10829</v>
      </c>
      <c r="S6" s="91">
        <f t="shared" si="4"/>
        <v>4.1951188016528924</v>
      </c>
      <c r="T6" s="37">
        <v>322</v>
      </c>
      <c r="U6" s="37">
        <v>171</v>
      </c>
      <c r="V6" s="37">
        <v>397</v>
      </c>
      <c r="W6" s="37">
        <v>1074</v>
      </c>
      <c r="X6" s="43">
        <v>8865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</row>
    <row r="7" spans="1:35" x14ac:dyDescent="0.15">
      <c r="A7" s="17" t="s">
        <v>24</v>
      </c>
      <c r="B7" s="37">
        <v>204457</v>
      </c>
      <c r="C7" s="91">
        <f t="shared" si="2"/>
        <v>3.8281961160134323</v>
      </c>
      <c r="D7" s="37">
        <v>5869</v>
      </c>
      <c r="E7" s="37">
        <v>5633</v>
      </c>
      <c r="F7" s="37">
        <v>24784</v>
      </c>
      <c r="G7" s="37">
        <v>56503</v>
      </c>
      <c r="H7" s="38">
        <v>111678</v>
      </c>
      <c r="I7" s="62" t="str">
        <f>タイトル名!B75</f>
        <v>ダービーインパクト</v>
      </c>
      <c r="J7" s="37">
        <f t="shared" si="0"/>
        <v>56584</v>
      </c>
      <c r="K7" s="91">
        <f t="shared" si="3"/>
        <v>4.198217849696916</v>
      </c>
      <c r="L7" s="37">
        <v>650</v>
      </c>
      <c r="M7" s="37">
        <v>714</v>
      </c>
      <c r="N7" s="37">
        <v>4368</v>
      </c>
      <c r="O7" s="38">
        <v>16894</v>
      </c>
      <c r="P7" s="43">
        <v>33958</v>
      </c>
      <c r="Q7" s="63" t="str">
        <f>タイトル名!C36</f>
        <v>アメイジング・スパイダーマン</v>
      </c>
      <c r="R7" s="37">
        <f t="shared" si="1"/>
        <v>6357</v>
      </c>
      <c r="S7" s="91">
        <f t="shared" si="4"/>
        <v>3.6011216329767648</v>
      </c>
      <c r="T7" s="37">
        <v>515</v>
      </c>
      <c r="U7" s="37">
        <v>106</v>
      </c>
      <c r="V7" s="37">
        <v>202</v>
      </c>
      <c r="W7" s="37">
        <v>463</v>
      </c>
      <c r="X7" s="43">
        <v>5071</v>
      </c>
      <c r="Y7" s="28"/>
      <c r="Z7" s="26"/>
      <c r="AA7" s="26"/>
      <c r="AB7" s="26"/>
      <c r="AC7" s="26"/>
      <c r="AD7" s="26"/>
      <c r="AE7" s="26"/>
      <c r="AF7" s="26"/>
      <c r="AG7" s="26"/>
      <c r="AH7" s="26"/>
      <c r="AI7" s="26"/>
    </row>
    <row r="8" spans="1:35" x14ac:dyDescent="0.15">
      <c r="A8" s="20" t="s">
        <v>53</v>
      </c>
      <c r="B8" s="37">
        <v>131923</v>
      </c>
      <c r="C8" s="91">
        <f t="shared" si="2"/>
        <v>4.3933865361794524</v>
      </c>
      <c r="D8" s="37">
        <v>885</v>
      </c>
      <c r="E8" s="37">
        <v>1030</v>
      </c>
      <c r="F8" s="37">
        <v>7693</v>
      </c>
      <c r="G8" s="37">
        <v>32006</v>
      </c>
      <c r="H8" s="38">
        <v>90309</v>
      </c>
      <c r="I8" s="64" t="str">
        <f>タイトル名!B48</f>
        <v>古の女神と宝石の射手</v>
      </c>
      <c r="J8" s="37">
        <f t="shared" si="0"/>
        <v>54173</v>
      </c>
      <c r="K8" s="91">
        <f t="shared" si="3"/>
        <v>4.3856905575652414</v>
      </c>
      <c r="L8" s="37">
        <v>547</v>
      </c>
      <c r="M8" s="37">
        <v>505</v>
      </c>
      <c r="N8" s="37">
        <v>3188</v>
      </c>
      <c r="O8" s="38">
        <v>10069</v>
      </c>
      <c r="P8" s="43">
        <v>39864</v>
      </c>
      <c r="Q8" s="63" t="str">
        <f>タイトル名!C22</f>
        <v>Deemo</v>
      </c>
      <c r="R8" s="37">
        <f t="shared" si="1"/>
        <v>5198</v>
      </c>
      <c r="S8" s="91">
        <f t="shared" si="4"/>
        <v>4.7755983278974687</v>
      </c>
      <c r="T8" s="37">
        <v>27</v>
      </c>
      <c r="U8" s="37">
        <v>23</v>
      </c>
      <c r="V8" s="37">
        <v>48</v>
      </c>
      <c r="W8" s="37">
        <v>279</v>
      </c>
      <c r="X8" s="43">
        <v>4821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35" x14ac:dyDescent="0.15">
      <c r="A9" s="17" t="s">
        <v>19</v>
      </c>
      <c r="B9" s="37">
        <v>77083</v>
      </c>
      <c r="C9" s="91">
        <f t="shared" si="2"/>
        <v>1.6035139469912401</v>
      </c>
      <c r="D9" s="37">
        <v>34927</v>
      </c>
      <c r="E9" s="37">
        <v>9530</v>
      </c>
      <c r="F9" s="37">
        <v>10878</v>
      </c>
      <c r="G9" s="37">
        <v>8074</v>
      </c>
      <c r="H9" s="38">
        <v>13674</v>
      </c>
      <c r="I9" s="62" t="str">
        <f>タイトル名!B37</f>
        <v>LINE ぽんぽんぽん</v>
      </c>
      <c r="J9" s="37">
        <f t="shared" si="0"/>
        <v>45074</v>
      </c>
      <c r="K9" s="91">
        <f t="shared" si="3"/>
        <v>4.1078686911032936</v>
      </c>
      <c r="L9" s="37">
        <v>508</v>
      </c>
      <c r="M9" s="37">
        <v>799</v>
      </c>
      <c r="N9" s="37">
        <v>5307</v>
      </c>
      <c r="O9" s="38">
        <v>12082</v>
      </c>
      <c r="P9" s="43">
        <v>26378</v>
      </c>
      <c r="Q9" s="63" t="str">
        <f>タイトル名!C28</f>
        <v>ストリートファイターIV</v>
      </c>
      <c r="R9" s="37">
        <f t="shared" si="1"/>
        <v>4048</v>
      </c>
      <c r="S9" s="91">
        <f t="shared" si="4"/>
        <v>3.4236418482704178</v>
      </c>
      <c r="T9" s="37">
        <v>338</v>
      </c>
      <c r="U9" s="37">
        <v>136</v>
      </c>
      <c r="V9" s="37">
        <v>272</v>
      </c>
      <c r="W9" s="37">
        <v>506</v>
      </c>
      <c r="X9" s="43">
        <v>2796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</row>
    <row r="10" spans="1:35" x14ac:dyDescent="0.15">
      <c r="A10" s="17" t="s">
        <v>20</v>
      </c>
      <c r="B10" s="37">
        <v>47910</v>
      </c>
      <c r="C10" s="91">
        <f t="shared" si="2"/>
        <v>3.8315534679384311</v>
      </c>
      <c r="D10" s="37">
        <v>2495</v>
      </c>
      <c r="E10" s="37">
        <v>1107</v>
      </c>
      <c r="F10" s="37">
        <v>2336</v>
      </c>
      <c r="G10" s="37">
        <v>5650</v>
      </c>
      <c r="H10" s="38">
        <v>36322</v>
      </c>
      <c r="I10" s="62" t="str">
        <f>タイトル名!B78</f>
        <v>ウチの姫さまがいちばんカワイイ</v>
      </c>
      <c r="J10" s="37">
        <f t="shared" si="0"/>
        <v>44369</v>
      </c>
      <c r="K10" s="91">
        <f t="shared" si="3"/>
        <v>4.2686100488250718</v>
      </c>
      <c r="L10" s="37">
        <v>314</v>
      </c>
      <c r="M10" s="37">
        <v>429</v>
      </c>
      <c r="N10" s="37">
        <v>3900</v>
      </c>
      <c r="O10" s="38">
        <v>12411</v>
      </c>
      <c r="P10" s="43">
        <v>27315</v>
      </c>
      <c r="Q10" s="63" t="str">
        <f>タイトル名!C16</f>
        <v>FINAL FANTASY V</v>
      </c>
      <c r="R10" s="37">
        <f t="shared" si="1"/>
        <v>3678</v>
      </c>
      <c r="S10" s="91">
        <f t="shared" si="4"/>
        <v>3.9257822923523031</v>
      </c>
      <c r="T10" s="37">
        <v>146</v>
      </c>
      <c r="U10" s="37">
        <v>114</v>
      </c>
      <c r="V10" s="37">
        <v>205</v>
      </c>
      <c r="W10" s="37">
        <v>459</v>
      </c>
      <c r="X10" s="43">
        <v>2754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</row>
    <row r="11" spans="1:35" x14ac:dyDescent="0.15">
      <c r="A11" s="17" t="s">
        <v>41</v>
      </c>
      <c r="B11" s="37">
        <v>41134</v>
      </c>
      <c r="C11" s="91">
        <f t="shared" si="2"/>
        <v>4.1246672159448892</v>
      </c>
      <c r="D11" s="37">
        <v>1223</v>
      </c>
      <c r="E11" s="37">
        <v>543</v>
      </c>
      <c r="F11" s="37">
        <v>2503</v>
      </c>
      <c r="G11" s="37">
        <v>5417</v>
      </c>
      <c r="H11" s="38">
        <v>31448</v>
      </c>
      <c r="I11" s="62" t="str">
        <f>タイトル名!B99</f>
        <v>ハローキティのパズルチェイン</v>
      </c>
      <c r="J11" s="37">
        <f t="shared" si="0"/>
        <v>26537</v>
      </c>
      <c r="K11" s="91">
        <f t="shared" si="3"/>
        <v>3.897103276100498</v>
      </c>
      <c r="L11" s="37">
        <v>452</v>
      </c>
      <c r="M11" s="37">
        <v>526</v>
      </c>
      <c r="N11" s="37">
        <v>3902</v>
      </c>
      <c r="O11" s="38">
        <v>9247</v>
      </c>
      <c r="P11" s="43">
        <v>12410</v>
      </c>
      <c r="Q11" s="63" t="str">
        <f>タイトル名!C2</f>
        <v>Plague Inc. -伝染病株式会社-</v>
      </c>
      <c r="R11" s="37">
        <f t="shared" si="1"/>
        <v>3663</v>
      </c>
      <c r="S11" s="91">
        <f t="shared" si="4"/>
        <v>4.1305818673883632</v>
      </c>
      <c r="T11" s="37">
        <v>119</v>
      </c>
      <c r="U11" s="37">
        <v>51</v>
      </c>
      <c r="V11" s="37">
        <v>132</v>
      </c>
      <c r="W11" s="37">
        <v>522</v>
      </c>
      <c r="X11" s="43">
        <v>2839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</row>
    <row r="12" spans="1:35" x14ac:dyDescent="0.15">
      <c r="A12" s="17" t="s">
        <v>15</v>
      </c>
      <c r="B12" s="37">
        <v>24822</v>
      </c>
      <c r="C12" s="91">
        <f t="shared" si="2"/>
        <v>3.1791082052037369</v>
      </c>
      <c r="D12" s="37">
        <v>2661</v>
      </c>
      <c r="E12" s="37">
        <v>883</v>
      </c>
      <c r="F12" s="37">
        <v>1764</v>
      </c>
      <c r="G12" s="37">
        <v>4291</v>
      </c>
      <c r="H12" s="38">
        <v>15223</v>
      </c>
      <c r="I12" s="62" t="str">
        <f>タイトル名!B40</f>
        <v>HELLO KITTY COIN</v>
      </c>
      <c r="J12" s="37">
        <f t="shared" si="0"/>
        <v>26227</v>
      </c>
      <c r="K12" s="91">
        <f t="shared" si="3"/>
        <v>3.372452369216262</v>
      </c>
      <c r="L12" s="37">
        <v>1679</v>
      </c>
      <c r="M12" s="37">
        <v>1225</v>
      </c>
      <c r="N12" s="37">
        <v>3385</v>
      </c>
      <c r="O12" s="38">
        <v>7388</v>
      </c>
      <c r="P12" s="43">
        <v>12550</v>
      </c>
      <c r="Q12" s="63" t="str">
        <f>タイトル名!C3</f>
        <v>FINAL FANTASY　IV　</v>
      </c>
      <c r="R12" s="37">
        <f t="shared" si="1"/>
        <v>2884</v>
      </c>
      <c r="S12" s="91">
        <f t="shared" si="4"/>
        <v>3.5393017119715284</v>
      </c>
      <c r="T12" s="37">
        <v>202</v>
      </c>
      <c r="U12" s="37">
        <v>93</v>
      </c>
      <c r="V12" s="37">
        <v>204</v>
      </c>
      <c r="W12" s="37">
        <v>427</v>
      </c>
      <c r="X12" s="43">
        <v>1958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x14ac:dyDescent="0.15">
      <c r="A13" s="17" t="s">
        <v>36</v>
      </c>
      <c r="B13" s="37">
        <v>18534</v>
      </c>
      <c r="C13" s="91">
        <f t="shared" si="2"/>
        <v>3.8960711357759976</v>
      </c>
      <c r="D13" s="37">
        <v>975</v>
      </c>
      <c r="E13" s="37">
        <v>265</v>
      </c>
      <c r="F13" s="37">
        <v>567</v>
      </c>
      <c r="G13" s="37">
        <v>2304</v>
      </c>
      <c r="H13" s="38">
        <v>14423</v>
      </c>
      <c r="I13" s="64" t="str">
        <f>タイトル名!B20</f>
        <v>ヘイ・デイ (Hay Day)</v>
      </c>
      <c r="J13" s="37">
        <f t="shared" si="0"/>
        <v>25089</v>
      </c>
      <c r="K13" s="91">
        <f t="shared" si="3"/>
        <v>3.6589154069958219</v>
      </c>
      <c r="L13" s="37">
        <v>1356</v>
      </c>
      <c r="M13" s="37">
        <v>809</v>
      </c>
      <c r="N13" s="37">
        <v>1995</v>
      </c>
      <c r="O13" s="38">
        <v>4913</v>
      </c>
      <c r="P13" s="43">
        <v>16016</v>
      </c>
      <c r="Q13" s="63" t="str">
        <f>タイトル名!C10</f>
        <v>ウォーリー ハリウッドへいく</v>
      </c>
      <c r="R13" s="37">
        <f t="shared" si="1"/>
        <v>2626</v>
      </c>
      <c r="S13" s="91">
        <f t="shared" si="4"/>
        <v>4.0907674732578663</v>
      </c>
      <c r="T13" s="37">
        <v>63</v>
      </c>
      <c r="U13" s="37">
        <v>54</v>
      </c>
      <c r="V13" s="37">
        <v>142</v>
      </c>
      <c r="W13" s="37">
        <v>624</v>
      </c>
      <c r="X13" s="43">
        <v>1743</v>
      </c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x14ac:dyDescent="0.15">
      <c r="A14" s="17" t="s">
        <v>52</v>
      </c>
      <c r="B14" s="37">
        <v>15780</v>
      </c>
      <c r="C14" s="91">
        <f t="shared" si="2"/>
        <v>3.6039053727423256</v>
      </c>
      <c r="D14" s="37">
        <v>1207</v>
      </c>
      <c r="E14" s="37">
        <v>264</v>
      </c>
      <c r="F14" s="37">
        <v>523</v>
      </c>
      <c r="G14" s="37">
        <v>2161</v>
      </c>
      <c r="H14" s="38">
        <v>11625</v>
      </c>
      <c r="I14" s="62" t="str">
        <f>タイトル名!B36</f>
        <v>LINE クイズ</v>
      </c>
      <c r="J14" s="37">
        <f t="shared" si="0"/>
        <v>24230</v>
      </c>
      <c r="K14" s="91">
        <f t="shared" si="3"/>
        <v>3.6354361248021365</v>
      </c>
      <c r="L14" s="37">
        <v>606</v>
      </c>
      <c r="M14" s="37">
        <v>868</v>
      </c>
      <c r="N14" s="37">
        <v>4854</v>
      </c>
      <c r="O14" s="38">
        <v>8531</v>
      </c>
      <c r="P14" s="43">
        <v>9371</v>
      </c>
      <c r="Q14" s="63" t="str">
        <f>タイトル名!C17</f>
        <v>Grand Theft Auto: Vice City</v>
      </c>
      <c r="R14" s="37">
        <f t="shared" si="1"/>
        <v>2291</v>
      </c>
      <c r="S14" s="91">
        <f t="shared" si="4"/>
        <v>2.8972494467277903</v>
      </c>
      <c r="T14" s="37">
        <v>317</v>
      </c>
      <c r="U14" s="37">
        <v>118</v>
      </c>
      <c r="V14" s="37">
        <v>195</v>
      </c>
      <c r="W14" s="37">
        <v>351</v>
      </c>
      <c r="X14" s="43">
        <v>1310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x14ac:dyDescent="0.15">
      <c r="A15" s="17" t="s">
        <v>13</v>
      </c>
      <c r="B15" s="37">
        <v>13129</v>
      </c>
      <c r="C15" s="91">
        <f t="shared" si="2"/>
        <v>2.6299114281994185</v>
      </c>
      <c r="D15" s="37">
        <v>2367</v>
      </c>
      <c r="E15" s="37">
        <v>824</v>
      </c>
      <c r="F15" s="37">
        <v>991</v>
      </c>
      <c r="G15" s="37">
        <v>1869</v>
      </c>
      <c r="H15" s="38">
        <v>7078</v>
      </c>
      <c r="I15" s="62" t="str">
        <f>タイトル名!B98</f>
        <v>LINE フィッシュアイランド</v>
      </c>
      <c r="J15" s="37">
        <f t="shared" si="0"/>
        <v>20738</v>
      </c>
      <c r="K15" s="91">
        <f t="shared" si="3"/>
        <v>3.8117820053303926</v>
      </c>
      <c r="L15" s="37">
        <v>425</v>
      </c>
      <c r="M15" s="37">
        <v>690</v>
      </c>
      <c r="N15" s="37">
        <v>3372</v>
      </c>
      <c r="O15" s="38">
        <v>5926</v>
      </c>
      <c r="P15" s="43">
        <v>10325</v>
      </c>
      <c r="Q15" s="63" t="str">
        <f>タイトル名!C26</f>
        <v>ハンターアイランド</v>
      </c>
      <c r="R15" s="37">
        <f t="shared" si="1"/>
        <v>1417</v>
      </c>
      <c r="S15" s="91">
        <f t="shared" si="4"/>
        <v>4.5172945114499763</v>
      </c>
      <c r="T15" s="37">
        <v>20</v>
      </c>
      <c r="U15" s="37">
        <v>8</v>
      </c>
      <c r="V15" s="37">
        <v>37</v>
      </c>
      <c r="W15" s="37">
        <v>139</v>
      </c>
      <c r="X15" s="43">
        <v>1213</v>
      </c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x14ac:dyDescent="0.15">
      <c r="A16" s="17" t="s">
        <v>17</v>
      </c>
      <c r="B16" s="37">
        <v>12775</v>
      </c>
      <c r="C16" s="91">
        <f t="shared" si="2"/>
        <v>3.7307621170675671</v>
      </c>
      <c r="D16" s="37">
        <v>764</v>
      </c>
      <c r="E16" s="37">
        <v>294</v>
      </c>
      <c r="F16" s="37">
        <v>598</v>
      </c>
      <c r="G16" s="37">
        <v>1802</v>
      </c>
      <c r="H16" s="38">
        <v>9317</v>
      </c>
      <c r="I16" s="65" t="str">
        <f>タイトル名!B27</f>
        <v>一筆書き</v>
      </c>
      <c r="J16" s="37">
        <f t="shared" si="0"/>
        <v>19979</v>
      </c>
      <c r="K16" s="91">
        <f t="shared" si="3"/>
        <v>4.0646966074970754</v>
      </c>
      <c r="L16" s="37">
        <v>325</v>
      </c>
      <c r="M16" s="37">
        <v>448</v>
      </c>
      <c r="N16" s="37">
        <v>1977</v>
      </c>
      <c r="O16" s="38">
        <v>5229</v>
      </c>
      <c r="P16" s="43">
        <v>12000</v>
      </c>
      <c r="Q16" s="63" t="str">
        <f>タイトル名!C12</f>
        <v>魔界村騎士列伝</v>
      </c>
      <c r="R16" s="37">
        <f t="shared" si="1"/>
        <v>1216</v>
      </c>
      <c r="S16" s="91">
        <f t="shared" si="4"/>
        <v>2.1259360703983217</v>
      </c>
      <c r="T16" s="37">
        <v>311</v>
      </c>
      <c r="U16" s="37">
        <v>116</v>
      </c>
      <c r="V16" s="37">
        <v>262</v>
      </c>
      <c r="W16" s="37">
        <v>205</v>
      </c>
      <c r="X16" s="43">
        <v>322</v>
      </c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x14ac:dyDescent="0.15">
      <c r="A17" s="20" t="s">
        <v>59</v>
      </c>
      <c r="B17" s="37">
        <v>12380</v>
      </c>
      <c r="C17" s="91">
        <f t="shared" si="2"/>
        <v>1.3655742195471248</v>
      </c>
      <c r="D17" s="37">
        <v>7463</v>
      </c>
      <c r="E17" s="37">
        <v>1424</v>
      </c>
      <c r="F17" s="37">
        <v>1147</v>
      </c>
      <c r="G17" s="37">
        <v>785</v>
      </c>
      <c r="H17" s="38">
        <v>1561</v>
      </c>
      <c r="I17" s="64" t="str">
        <f>タイトル名!B72</f>
        <v>LINE フラッフィー</v>
      </c>
      <c r="J17" s="37">
        <f t="shared" si="0"/>
        <v>17226</v>
      </c>
      <c r="K17" s="91">
        <f t="shared" si="3"/>
        <v>3.4972980837881646</v>
      </c>
      <c r="L17" s="37">
        <v>607</v>
      </c>
      <c r="M17" s="37">
        <v>1009</v>
      </c>
      <c r="N17" s="37">
        <v>3614</v>
      </c>
      <c r="O17" s="38">
        <v>4203</v>
      </c>
      <c r="P17" s="43">
        <v>7793</v>
      </c>
      <c r="Q17" s="63" t="str">
        <f>タイトル名!C15</f>
        <v>パチスロ交響詩篇エウレカセブン2</v>
      </c>
      <c r="R17" s="37">
        <f t="shared" si="1"/>
        <v>779</v>
      </c>
      <c r="S17" s="91">
        <f t="shared" si="4"/>
        <v>2.6772826211478979</v>
      </c>
      <c r="T17" s="37">
        <v>128</v>
      </c>
      <c r="U17" s="37">
        <v>52</v>
      </c>
      <c r="V17" s="37">
        <v>68</v>
      </c>
      <c r="W17" s="37">
        <v>162</v>
      </c>
      <c r="X17" s="43">
        <v>369</v>
      </c>
      <c r="Y17" s="26"/>
      <c r="Z17" s="26"/>
      <c r="AA17" s="26"/>
      <c r="AB17" s="26"/>
      <c r="AC17" s="26"/>
      <c r="AD17" s="26"/>
      <c r="AE17" s="26"/>
      <c r="AF17" s="26"/>
      <c r="AG17" s="27"/>
      <c r="AH17" s="26"/>
      <c r="AI17" s="26"/>
    </row>
    <row r="18" spans="1:35" x14ac:dyDescent="0.15">
      <c r="A18" s="17" t="s">
        <v>22</v>
      </c>
      <c r="B18" s="37">
        <v>12236</v>
      </c>
      <c r="C18" s="91">
        <f t="shared" si="2"/>
        <v>3.9365147453083109</v>
      </c>
      <c r="D18" s="37">
        <v>660</v>
      </c>
      <c r="E18" s="37">
        <v>126</v>
      </c>
      <c r="F18" s="37">
        <v>298</v>
      </c>
      <c r="G18" s="37">
        <v>1112</v>
      </c>
      <c r="H18" s="38">
        <v>10040</v>
      </c>
      <c r="I18" s="62" t="str">
        <f>タイトル名!B34</f>
        <v>クイズRPG 魔法使いと黒猫のウィズ</v>
      </c>
      <c r="J18" s="37">
        <f t="shared" si="0"/>
        <v>13129</v>
      </c>
      <c r="K18" s="91">
        <f t="shared" si="3"/>
        <v>2.6299114281994185</v>
      </c>
      <c r="L18" s="37">
        <v>2367</v>
      </c>
      <c r="M18" s="37">
        <v>824</v>
      </c>
      <c r="N18" s="37">
        <v>991</v>
      </c>
      <c r="O18" s="38">
        <v>1869</v>
      </c>
      <c r="P18" s="43">
        <v>7078</v>
      </c>
      <c r="Q18" s="63" t="str">
        <f>タイトル名!C7</f>
        <v>ソニック・ザ・ヘッジホッグ４ エピソードⅠ</v>
      </c>
      <c r="R18" s="37">
        <f t="shared" si="1"/>
        <v>611</v>
      </c>
      <c r="S18" s="91">
        <f t="shared" si="4"/>
        <v>3.2310946589106293</v>
      </c>
      <c r="T18" s="37">
        <v>58</v>
      </c>
      <c r="U18" s="37">
        <v>31</v>
      </c>
      <c r="V18" s="37">
        <v>48</v>
      </c>
      <c r="W18" s="37">
        <v>96</v>
      </c>
      <c r="X18" s="43">
        <v>378</v>
      </c>
      <c r="Y18" s="28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x14ac:dyDescent="0.15">
      <c r="A19" s="19" t="s">
        <v>76</v>
      </c>
      <c r="B19" s="37">
        <v>8940</v>
      </c>
      <c r="C19" s="91">
        <f t="shared" si="2"/>
        <v>3.8312917395807293</v>
      </c>
      <c r="D19" s="37">
        <v>493</v>
      </c>
      <c r="E19" s="37">
        <v>142</v>
      </c>
      <c r="F19" s="37">
        <v>434</v>
      </c>
      <c r="G19" s="37">
        <v>1011</v>
      </c>
      <c r="H19" s="38">
        <v>6860</v>
      </c>
      <c r="I19" s="62" t="str">
        <f>タイトル名!B39</f>
        <v>コインサーガ 【コイン落とし×カードバトルRPG】</v>
      </c>
      <c r="J19" s="37">
        <f t="shared" si="0"/>
        <v>12807</v>
      </c>
      <c r="K19" s="91">
        <f t="shared" si="3"/>
        <v>4.0941349473594482</v>
      </c>
      <c r="L19" s="37">
        <v>208</v>
      </c>
      <c r="M19" s="37">
        <v>219</v>
      </c>
      <c r="N19" s="37">
        <v>1234</v>
      </c>
      <c r="O19" s="38">
        <v>3402</v>
      </c>
      <c r="P19" s="43">
        <v>7744</v>
      </c>
      <c r="Q19" s="63" t="str">
        <f>タイトル名!C32</f>
        <v>解放少女</v>
      </c>
      <c r="R19" s="37">
        <f t="shared" si="1"/>
        <v>605</v>
      </c>
      <c r="S19" s="91">
        <f t="shared" si="4"/>
        <v>3.9846322722283203</v>
      </c>
      <c r="T19" s="37">
        <v>19</v>
      </c>
      <c r="U19" s="37">
        <v>16</v>
      </c>
      <c r="V19" s="37">
        <v>43</v>
      </c>
      <c r="W19" s="37">
        <v>102</v>
      </c>
      <c r="X19" s="43">
        <v>425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x14ac:dyDescent="0.15">
      <c r="A20" s="21" t="s">
        <v>78</v>
      </c>
      <c r="B20" s="37">
        <v>8491</v>
      </c>
      <c r="C20" s="91">
        <f t="shared" si="2"/>
        <v>2.3648846244899664</v>
      </c>
      <c r="D20" s="37">
        <v>2085</v>
      </c>
      <c r="E20" s="37">
        <v>355</v>
      </c>
      <c r="F20" s="37">
        <v>501</v>
      </c>
      <c r="G20" s="37">
        <v>1019</v>
      </c>
      <c r="H20" s="38">
        <v>4531</v>
      </c>
      <c r="I20" s="62" t="str">
        <f>タイトル名!B65</f>
        <v>LINE POP</v>
      </c>
      <c r="J20" s="37">
        <f t="shared" si="0"/>
        <v>12380</v>
      </c>
      <c r="K20" s="91">
        <f t="shared" si="3"/>
        <v>1.3655742195471248</v>
      </c>
      <c r="L20" s="37">
        <v>7463</v>
      </c>
      <c r="M20" s="37">
        <v>1424</v>
      </c>
      <c r="N20" s="37">
        <v>1147</v>
      </c>
      <c r="O20" s="38">
        <v>785</v>
      </c>
      <c r="P20" s="43">
        <v>1561</v>
      </c>
      <c r="Q20" s="63" t="str">
        <f>タイトル名!C9</f>
        <v>LIMBO Game</v>
      </c>
      <c r="R20" s="37">
        <f t="shared" si="1"/>
        <v>586</v>
      </c>
      <c r="S20" s="91">
        <f t="shared" si="4"/>
        <v>2.8492706645056725</v>
      </c>
      <c r="T20" s="37">
        <v>91</v>
      </c>
      <c r="U20" s="37">
        <v>24</v>
      </c>
      <c r="V20" s="37">
        <v>35</v>
      </c>
      <c r="W20" s="37">
        <v>76</v>
      </c>
      <c r="X20" s="43">
        <v>360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x14ac:dyDescent="0.15">
      <c r="A21" s="17" t="s">
        <v>31</v>
      </c>
      <c r="B21" s="37">
        <v>8281</v>
      </c>
      <c r="C21" s="91">
        <f t="shared" si="2"/>
        <v>3.623805703449785</v>
      </c>
      <c r="D21" s="37">
        <v>589</v>
      </c>
      <c r="E21" s="37">
        <v>186</v>
      </c>
      <c r="F21" s="37">
        <v>305</v>
      </c>
      <c r="G21" s="37">
        <v>1226</v>
      </c>
      <c r="H21" s="38">
        <v>5975</v>
      </c>
      <c r="I21" s="62" t="str">
        <f>タイトル名!B6</f>
        <v>ドラゴンリーグＸ</v>
      </c>
      <c r="J21" s="37">
        <f t="shared" si="0"/>
        <v>12236</v>
      </c>
      <c r="K21" s="91">
        <f t="shared" si="3"/>
        <v>3.9365147453083109</v>
      </c>
      <c r="L21" s="37">
        <v>660</v>
      </c>
      <c r="M21" s="37">
        <v>126</v>
      </c>
      <c r="N21" s="37">
        <v>298</v>
      </c>
      <c r="O21" s="38">
        <v>1112</v>
      </c>
      <c r="P21" s="43">
        <v>10040</v>
      </c>
      <c r="Q21" s="63" t="str">
        <f>タイトル名!C24</f>
        <v>空気読み。</v>
      </c>
      <c r="R21" s="37">
        <f t="shared" si="1"/>
        <v>518</v>
      </c>
      <c r="S21" s="91">
        <f t="shared" si="4"/>
        <v>2.6487131412987894</v>
      </c>
      <c r="T21" s="37">
        <v>92</v>
      </c>
      <c r="U21" s="37">
        <v>27</v>
      </c>
      <c r="V21" s="37">
        <v>44</v>
      </c>
      <c r="W21" s="37">
        <v>88</v>
      </c>
      <c r="X21" s="43">
        <v>267</v>
      </c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x14ac:dyDescent="0.15">
      <c r="A22" s="20" t="s">
        <v>23</v>
      </c>
      <c r="B22" s="37">
        <v>7373</v>
      </c>
      <c r="C22" s="91">
        <f t="shared" si="2"/>
        <v>2.0802806436747017</v>
      </c>
      <c r="D22" s="37">
        <v>2170</v>
      </c>
      <c r="E22" s="37">
        <v>529</v>
      </c>
      <c r="F22" s="37">
        <v>922</v>
      </c>
      <c r="G22" s="37">
        <v>1040</v>
      </c>
      <c r="H22" s="38">
        <v>2712</v>
      </c>
      <c r="I22" s="62" t="str">
        <f>タイトル名!B93</f>
        <v>関ヶ原演義</v>
      </c>
      <c r="J22" s="37">
        <f t="shared" si="0"/>
        <v>10710</v>
      </c>
      <c r="K22" s="91">
        <f t="shared" si="3"/>
        <v>4.0623577605826124</v>
      </c>
      <c r="L22" s="37">
        <v>483</v>
      </c>
      <c r="M22" s="37">
        <v>108</v>
      </c>
      <c r="N22" s="37">
        <v>183</v>
      </c>
      <c r="O22" s="38">
        <v>1024</v>
      </c>
      <c r="P22" s="43">
        <v>8912</v>
      </c>
      <c r="Q22" s="63" t="str">
        <f>タイトル名!C11</f>
        <v>パチスロ交響詩篇エウレカセブン</v>
      </c>
      <c r="R22" s="37">
        <f t="shared" si="1"/>
        <v>387</v>
      </c>
      <c r="S22" s="91">
        <f t="shared" si="4"/>
        <v>1.7995814926761218</v>
      </c>
      <c r="T22" s="37">
        <v>144</v>
      </c>
      <c r="U22" s="37">
        <v>36</v>
      </c>
      <c r="V22" s="37">
        <v>57</v>
      </c>
      <c r="W22" s="37">
        <v>81</v>
      </c>
      <c r="X22" s="43">
        <v>69</v>
      </c>
      <c r="Y22" s="26"/>
      <c r="Z22" s="26"/>
      <c r="AA22" s="26"/>
      <c r="AB22" s="26"/>
      <c r="AC22" s="26"/>
      <c r="AD22" s="26"/>
      <c r="AE22" s="26"/>
      <c r="AF22" s="26"/>
      <c r="AG22" s="44"/>
      <c r="AH22" s="26"/>
      <c r="AI22" s="26"/>
    </row>
    <row r="23" spans="1:35" x14ac:dyDescent="0.15">
      <c r="A23" s="17" t="s">
        <v>49</v>
      </c>
      <c r="B23" s="37">
        <v>7099</v>
      </c>
      <c r="C23" s="91">
        <f t="shared" si="2"/>
        <v>2.4149133400234719</v>
      </c>
      <c r="D23" s="37">
        <v>1639</v>
      </c>
      <c r="E23" s="37">
        <v>306</v>
      </c>
      <c r="F23" s="37">
        <v>510</v>
      </c>
      <c r="G23" s="37">
        <v>977</v>
      </c>
      <c r="H23" s="38">
        <v>3667</v>
      </c>
      <c r="I23" s="62" t="str">
        <f>タイトル名!B26</f>
        <v>ルクサンブラ～光と闇の戦記～面白いファンタジーRPG</v>
      </c>
      <c r="J23" s="37">
        <f t="shared" si="0"/>
        <v>10570</v>
      </c>
      <c r="K23" s="91">
        <f t="shared" si="3"/>
        <v>3.9677177177177176</v>
      </c>
      <c r="L23" s="37">
        <v>190</v>
      </c>
      <c r="M23" s="37">
        <v>193</v>
      </c>
      <c r="N23" s="37">
        <v>1437</v>
      </c>
      <c r="O23" s="38">
        <v>2970</v>
      </c>
      <c r="P23" s="43">
        <v>5780</v>
      </c>
      <c r="Q23" s="63" t="str">
        <f>タイトル名!C35</f>
        <v>戦国乙女〜剣戟に舞う白き剣聖〜</v>
      </c>
      <c r="R23" s="37">
        <f t="shared" si="1"/>
        <v>211</v>
      </c>
      <c r="S23" s="91">
        <f t="shared" si="4"/>
        <v>2.7367055771725033</v>
      </c>
      <c r="T23" s="37">
        <v>25</v>
      </c>
      <c r="U23" s="37">
        <v>21</v>
      </c>
      <c r="V23" s="37">
        <v>45</v>
      </c>
      <c r="W23" s="37">
        <v>52</v>
      </c>
      <c r="X23" s="43">
        <v>68</v>
      </c>
      <c r="Y23" s="27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x14ac:dyDescent="0.15">
      <c r="A24" s="17" t="s">
        <v>18</v>
      </c>
      <c r="B24" s="37">
        <v>5652</v>
      </c>
      <c r="C24" s="91">
        <f t="shared" si="2"/>
        <v>3.545463099457391</v>
      </c>
      <c r="D24" s="37">
        <v>404</v>
      </c>
      <c r="E24" s="37">
        <v>109</v>
      </c>
      <c r="F24" s="37">
        <v>387</v>
      </c>
      <c r="G24" s="37">
        <v>1125</v>
      </c>
      <c r="H24" s="38">
        <v>3627</v>
      </c>
      <c r="I24" s="62" t="str">
        <f>タイトル名!B13</f>
        <v>ジュエルマニア™</v>
      </c>
      <c r="J24" s="37">
        <f t="shared" si="0"/>
        <v>9943</v>
      </c>
      <c r="K24" s="91">
        <f t="shared" si="3"/>
        <v>3.9136167728307432</v>
      </c>
      <c r="L24" s="37">
        <v>274</v>
      </c>
      <c r="M24" s="37">
        <v>263</v>
      </c>
      <c r="N24" s="37">
        <v>833</v>
      </c>
      <c r="O24" s="38">
        <v>2857</v>
      </c>
      <c r="P24" s="43">
        <v>5716</v>
      </c>
      <c r="Q24" s="63" t="str">
        <f>タイトル名!C34</f>
        <v>FINAL FANTASY IV: THE AFTER YEARS -月の帰還-</v>
      </c>
      <c r="R24" s="37">
        <f t="shared" si="1"/>
        <v>202</v>
      </c>
      <c r="S24" s="91">
        <f t="shared" si="4"/>
        <v>4.1865284974093262</v>
      </c>
      <c r="T24" s="37">
        <v>5</v>
      </c>
      <c r="U24" s="37">
        <v>2</v>
      </c>
      <c r="V24" s="37">
        <v>9</v>
      </c>
      <c r="W24" s="37">
        <v>41</v>
      </c>
      <c r="X24" s="43">
        <v>145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x14ac:dyDescent="0.15">
      <c r="A25" s="17" t="s">
        <v>16</v>
      </c>
      <c r="B25" s="37">
        <v>3879</v>
      </c>
      <c r="C25" s="91">
        <f t="shared" si="2"/>
        <v>3.1740879645414246</v>
      </c>
      <c r="D25" s="37">
        <v>397</v>
      </c>
      <c r="E25" s="37">
        <v>190</v>
      </c>
      <c r="F25" s="37">
        <v>340</v>
      </c>
      <c r="G25" s="37">
        <v>527</v>
      </c>
      <c r="H25" s="38">
        <v>2425</v>
      </c>
      <c r="I25" s="62" t="str">
        <f>タイトル名!B96</f>
        <v>おしおきパンチガール!!!</v>
      </c>
      <c r="J25" s="37">
        <f t="shared" si="0"/>
        <v>9395</v>
      </c>
      <c r="K25" s="91">
        <f t="shared" si="3"/>
        <v>4.3297258685182767</v>
      </c>
      <c r="L25" s="66">
        <v>64</v>
      </c>
      <c r="M25" s="66">
        <v>97</v>
      </c>
      <c r="N25" s="66">
        <v>676</v>
      </c>
      <c r="O25" s="67">
        <v>2409</v>
      </c>
      <c r="P25" s="68">
        <v>6149</v>
      </c>
      <c r="Q25" s="63" t="str">
        <f>タイトル名!C6</f>
        <v>CRヱヴァ8</v>
      </c>
      <c r="R25" s="37">
        <f t="shared" si="1"/>
        <v>179</v>
      </c>
      <c r="S25" s="91">
        <f t="shared" si="4"/>
        <v>1.950599346167817</v>
      </c>
      <c r="T25" s="37">
        <v>59</v>
      </c>
      <c r="U25" s="37">
        <v>15</v>
      </c>
      <c r="V25" s="37">
        <v>23</v>
      </c>
      <c r="W25" s="37">
        <v>24</v>
      </c>
      <c r="X25" s="43">
        <v>58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x14ac:dyDescent="0.15">
      <c r="A26" s="17" t="s">
        <v>27</v>
      </c>
      <c r="B26" s="37">
        <v>1682</v>
      </c>
      <c r="C26" s="91">
        <f t="shared" si="2"/>
        <v>2.3835616438356162</v>
      </c>
      <c r="D26" s="37">
        <v>406</v>
      </c>
      <c r="E26" s="37">
        <v>69</v>
      </c>
      <c r="F26" s="37">
        <v>98</v>
      </c>
      <c r="G26" s="37">
        <v>214</v>
      </c>
      <c r="H26" s="38">
        <v>895</v>
      </c>
      <c r="I26" s="62" t="str">
        <f>タイトル名!B74</f>
        <v>テトリス®モンスター</v>
      </c>
      <c r="J26" s="37">
        <f t="shared" si="0"/>
        <v>9036</v>
      </c>
      <c r="K26" s="91">
        <f t="shared" si="3"/>
        <v>3.3213872194960574</v>
      </c>
      <c r="L26" s="37">
        <v>790</v>
      </c>
      <c r="M26" s="37">
        <v>303</v>
      </c>
      <c r="N26" s="37">
        <v>723</v>
      </c>
      <c r="O26" s="38">
        <v>1881</v>
      </c>
      <c r="P26" s="43">
        <v>5339</v>
      </c>
      <c r="Q26" s="63" t="str">
        <f>タイトル名!C4</f>
        <v>リズム怪盗R　プレミアムライブ</v>
      </c>
      <c r="R26" s="37">
        <f t="shared" si="1"/>
        <v>155</v>
      </c>
      <c r="S26" s="91">
        <f t="shared" si="4"/>
        <v>3.3214285714285716</v>
      </c>
      <c r="T26" s="37">
        <v>6</v>
      </c>
      <c r="U26" s="37">
        <v>19</v>
      </c>
      <c r="V26" s="37">
        <v>26</v>
      </c>
      <c r="W26" s="37">
        <v>34</v>
      </c>
      <c r="X26" s="43">
        <v>70</v>
      </c>
      <c r="Y26" s="28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4.25" thickBot="1" x14ac:dyDescent="0.2">
      <c r="A27" s="22" t="s">
        <v>29</v>
      </c>
      <c r="B27" s="39">
        <v>766</v>
      </c>
      <c r="C27" s="92">
        <f t="shared" si="2"/>
        <v>2.6651203247318067</v>
      </c>
      <c r="D27" s="39">
        <v>127</v>
      </c>
      <c r="E27" s="39">
        <v>52</v>
      </c>
      <c r="F27" s="39">
        <v>68</v>
      </c>
      <c r="G27" s="39">
        <v>159</v>
      </c>
      <c r="H27" s="47">
        <v>360</v>
      </c>
      <c r="I27" s="64" t="str">
        <f>タイトル名!B70</f>
        <v>魁!!男塾～連合大闘争編～【週刊少年ジャンプの伝説的漫画が無料RPGアプリで登場..</v>
      </c>
      <c r="J27" s="37">
        <f t="shared" si="0"/>
        <v>8440</v>
      </c>
      <c r="K27" s="91">
        <f t="shared" si="3"/>
        <v>3.6885156346737951</v>
      </c>
      <c r="L27" s="37">
        <v>243</v>
      </c>
      <c r="M27" s="37">
        <v>332</v>
      </c>
      <c r="N27" s="37">
        <v>1498</v>
      </c>
      <c r="O27" s="38">
        <v>2129</v>
      </c>
      <c r="P27" s="43">
        <v>4238</v>
      </c>
      <c r="Q27" s="63" t="str">
        <f>タイトル名!C31</f>
        <v>オーシャンホーン - 未知の海にひそむかい物</v>
      </c>
      <c r="R27" s="37">
        <f t="shared" si="1"/>
        <v>139</v>
      </c>
      <c r="S27" s="91">
        <f t="shared" si="4"/>
        <v>2.8738800827015845</v>
      </c>
      <c r="T27" s="37">
        <v>18</v>
      </c>
      <c r="U27" s="37">
        <v>12</v>
      </c>
      <c r="V27" s="37">
        <v>11</v>
      </c>
      <c r="W27" s="37">
        <v>22</v>
      </c>
      <c r="X27" s="43">
        <v>76</v>
      </c>
      <c r="Y27" s="45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x14ac:dyDescent="0.15">
      <c r="A28" s="26"/>
      <c r="B28" s="69"/>
      <c r="C28" s="93"/>
      <c r="D28" s="69"/>
      <c r="E28" s="69"/>
      <c r="F28" s="69"/>
      <c r="G28" s="69"/>
      <c r="H28" s="69"/>
      <c r="I28" s="62" t="str">
        <f>タイトル名!B56</f>
        <v>ソラノアーク ～天界のラビリンス～</v>
      </c>
      <c r="J28" s="37">
        <f t="shared" si="0"/>
        <v>8373</v>
      </c>
      <c r="K28" s="91">
        <f t="shared" si="3"/>
        <v>3.9375484963201584</v>
      </c>
      <c r="L28" s="37">
        <v>145</v>
      </c>
      <c r="M28" s="37">
        <v>157</v>
      </c>
      <c r="N28" s="37">
        <v>1221</v>
      </c>
      <c r="O28" s="38">
        <v>2519</v>
      </c>
      <c r="P28" s="43">
        <v>4331</v>
      </c>
      <c r="Q28" s="63" t="str">
        <f>タイトル名!C27</f>
        <v>THE KING OF FIGHTERS '97</v>
      </c>
      <c r="R28" s="37">
        <f t="shared" si="1"/>
        <v>131</v>
      </c>
      <c r="S28" s="91">
        <f t="shared" si="4"/>
        <v>1.7978042086001831</v>
      </c>
      <c r="T28" s="37">
        <v>52</v>
      </c>
      <c r="U28" s="37">
        <v>9</v>
      </c>
      <c r="V28" s="37">
        <v>14</v>
      </c>
      <c r="W28" s="37">
        <v>10</v>
      </c>
      <c r="X28" s="43">
        <v>46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x14ac:dyDescent="0.15">
      <c r="A29" s="26"/>
      <c r="B29" s="69"/>
      <c r="C29" s="69"/>
      <c r="D29" s="69">
        <f>D4+E4/2+F4/3+G4/4+H4/5</f>
        <v>135276.21666666667</v>
      </c>
      <c r="E29" s="69">
        <f>L4+M4/2+N4/3+O4/4+P4/5</f>
        <v>135276.21666666667</v>
      </c>
      <c r="F29" s="69"/>
      <c r="G29" s="69"/>
      <c r="H29" s="69"/>
      <c r="I29" s="62" t="str">
        <f>タイトル名!B19</f>
        <v>ギルティドラゴン [本格3D RPG]</v>
      </c>
      <c r="J29" s="37">
        <f t="shared" si="0"/>
        <v>7433</v>
      </c>
      <c r="K29" s="91">
        <f t="shared" si="3"/>
        <v>3.3611938048762107</v>
      </c>
      <c r="L29" s="37">
        <v>732</v>
      </c>
      <c r="M29" s="37">
        <v>162</v>
      </c>
      <c r="N29" s="37">
        <v>302</v>
      </c>
      <c r="O29" s="38">
        <v>1007</v>
      </c>
      <c r="P29" s="43">
        <v>5230</v>
      </c>
      <c r="Q29" s="63" t="str">
        <f>タイトル名!C5</f>
        <v>ドラゴンボール RPG～少年編～</v>
      </c>
      <c r="R29" s="37">
        <f t="shared" si="1"/>
        <v>129</v>
      </c>
      <c r="S29" s="91">
        <f t="shared" si="4"/>
        <v>1.5320665083135392</v>
      </c>
      <c r="T29" s="37">
        <v>67</v>
      </c>
      <c r="U29" s="37">
        <v>7</v>
      </c>
      <c r="V29" s="37">
        <v>15</v>
      </c>
      <c r="W29" s="37">
        <v>14</v>
      </c>
      <c r="X29" s="43">
        <v>26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x14ac:dyDescent="0.15">
      <c r="A30" s="26"/>
      <c r="B30" s="69"/>
      <c r="C30" s="69"/>
      <c r="D30" s="69">
        <f t="shared" ref="D30:D53" si="5">D5+E5/2+F5/3+G5/4+H5/5</f>
        <v>111944.58333333333</v>
      </c>
      <c r="E30" s="69">
        <f t="shared" ref="E30:E93" si="6">L5+M5/2+N5/3+O5/4+P5/5</f>
        <v>111944.58333333333</v>
      </c>
      <c r="F30" s="69"/>
      <c r="G30" s="69"/>
      <c r="H30" s="69"/>
      <c r="I30" s="62" t="str">
        <f>タイトル名!B21</f>
        <v>三国志パズル大戦</v>
      </c>
      <c r="J30" s="37">
        <f t="shared" si="0"/>
        <v>7099</v>
      </c>
      <c r="K30" s="91">
        <f t="shared" si="3"/>
        <v>2.4149133400234719</v>
      </c>
      <c r="L30" s="37">
        <v>1639</v>
      </c>
      <c r="M30" s="37">
        <v>306</v>
      </c>
      <c r="N30" s="37">
        <v>510</v>
      </c>
      <c r="O30" s="38">
        <v>977</v>
      </c>
      <c r="P30" s="43">
        <v>3667</v>
      </c>
      <c r="Q30" s="63" t="str">
        <f>タイトル名!C18</f>
        <v>デッキメイク勇者</v>
      </c>
      <c r="R30" s="37">
        <f t="shared" si="1"/>
        <v>114</v>
      </c>
      <c r="S30" s="91">
        <f t="shared" si="4"/>
        <v>2.9280821917808222</v>
      </c>
      <c r="T30" s="37">
        <v>12</v>
      </c>
      <c r="U30" s="37">
        <v>10</v>
      </c>
      <c r="V30" s="37">
        <v>19</v>
      </c>
      <c r="W30" s="37">
        <v>20</v>
      </c>
      <c r="X30" s="43">
        <v>53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x14ac:dyDescent="0.15">
      <c r="A31" s="27"/>
      <c r="B31" s="70"/>
      <c r="C31" s="70"/>
      <c r="D31" s="69">
        <f t="shared" si="5"/>
        <v>90154.6</v>
      </c>
      <c r="E31" s="69">
        <f t="shared" si="6"/>
        <v>90154.6</v>
      </c>
      <c r="F31" s="70"/>
      <c r="G31" s="70"/>
      <c r="H31" s="70"/>
      <c r="I31" s="62" t="str">
        <f>タイトル名!B101</f>
        <v>サウザンドメモリーズ【ｷｬﾗﾘﾝｸRPG】千メモ！</v>
      </c>
      <c r="J31" s="37">
        <f t="shared" si="0"/>
        <v>6672</v>
      </c>
      <c r="K31" s="91">
        <f t="shared" si="3"/>
        <v>4.004000800160032</v>
      </c>
      <c r="L31" s="37">
        <v>277</v>
      </c>
      <c r="M31" s="37">
        <v>115</v>
      </c>
      <c r="N31" s="37">
        <v>217</v>
      </c>
      <c r="O31" s="38">
        <v>938</v>
      </c>
      <c r="P31" s="43">
        <v>5125</v>
      </c>
      <c r="Q31" s="63" t="str">
        <f>タイトル名!C23</f>
        <v>RPG 無限のデュナミス</v>
      </c>
      <c r="R31" s="37">
        <f t="shared" si="1"/>
        <v>109</v>
      </c>
      <c r="S31" s="91">
        <f t="shared" si="4"/>
        <v>4.0445269016697587</v>
      </c>
      <c r="T31" s="37">
        <v>2</v>
      </c>
      <c r="U31" s="37">
        <v>3</v>
      </c>
      <c r="V31" s="37">
        <v>12</v>
      </c>
      <c r="W31" s="37">
        <v>21</v>
      </c>
      <c r="X31" s="43">
        <v>71</v>
      </c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x14ac:dyDescent="0.15">
      <c r="A32" s="26"/>
      <c r="B32" s="69"/>
      <c r="C32" s="69"/>
      <c r="D32" s="69">
        <f t="shared" si="5"/>
        <v>53408.183333333334</v>
      </c>
      <c r="E32" s="69">
        <f t="shared" si="6"/>
        <v>13478.1</v>
      </c>
      <c r="F32" s="69"/>
      <c r="G32" s="69"/>
      <c r="H32" s="69"/>
      <c r="I32" s="62" t="str">
        <f>タイトル名!B85</f>
        <v>ワンダーフリック</v>
      </c>
      <c r="J32" s="37">
        <f t="shared" si="0"/>
        <v>5458</v>
      </c>
      <c r="K32" s="91">
        <f t="shared" si="3"/>
        <v>1.1918765468044841</v>
      </c>
      <c r="L32" s="37">
        <v>4157</v>
      </c>
      <c r="M32" s="37">
        <v>405</v>
      </c>
      <c r="N32" s="37">
        <v>250</v>
      </c>
      <c r="O32" s="38">
        <v>146</v>
      </c>
      <c r="P32" s="43">
        <v>500</v>
      </c>
      <c r="Q32" s="63" t="str">
        <f>タイトル名!C1</f>
        <v>G1牧場ステークス</v>
      </c>
      <c r="R32" s="37">
        <f t="shared" si="1"/>
        <v>103</v>
      </c>
      <c r="S32" s="91">
        <f t="shared" si="4"/>
        <v>2.893258426966292</v>
      </c>
      <c r="T32" s="37">
        <v>11</v>
      </c>
      <c r="U32" s="37">
        <v>8</v>
      </c>
      <c r="V32" s="37">
        <v>21</v>
      </c>
      <c r="W32" s="37">
        <v>20</v>
      </c>
      <c r="X32" s="43">
        <v>43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x14ac:dyDescent="0.15">
      <c r="A33" s="26"/>
      <c r="B33" s="69"/>
      <c r="C33" s="69"/>
      <c r="D33" s="69">
        <f t="shared" si="5"/>
        <v>30027.633333333331</v>
      </c>
      <c r="E33" s="69">
        <f t="shared" si="6"/>
        <v>12352.216666666667</v>
      </c>
      <c r="F33" s="69"/>
      <c r="G33" s="69"/>
      <c r="H33" s="69"/>
      <c r="I33" s="62" t="str">
        <f>タイトル名!B46</f>
        <v>ゴシップガール～セレブな彼の誘惑～</v>
      </c>
      <c r="J33" s="37">
        <f t="shared" si="0"/>
        <v>4971</v>
      </c>
      <c r="K33" s="91">
        <f t="shared" si="3"/>
        <v>4.5365497520761719</v>
      </c>
      <c r="L33" s="37">
        <v>27</v>
      </c>
      <c r="M33" s="37">
        <v>30</v>
      </c>
      <c r="N33" s="37">
        <v>182</v>
      </c>
      <c r="O33" s="38">
        <v>934</v>
      </c>
      <c r="P33" s="43">
        <v>3798</v>
      </c>
      <c r="Q33" s="63" t="str">
        <f>タイトル名!C29</f>
        <v>マジカルハロウィン４</v>
      </c>
      <c r="R33" s="37">
        <f t="shared" si="1"/>
        <v>103</v>
      </c>
      <c r="S33" s="91">
        <f t="shared" si="4"/>
        <v>2.832263978001833</v>
      </c>
      <c r="T33" s="37">
        <v>14</v>
      </c>
      <c r="U33" s="37">
        <v>8</v>
      </c>
      <c r="V33" s="37">
        <v>11</v>
      </c>
      <c r="W33" s="37">
        <v>14</v>
      </c>
      <c r="X33" s="43">
        <v>56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x14ac:dyDescent="0.15">
      <c r="A34" s="26"/>
      <c r="B34" s="69"/>
      <c r="C34" s="69"/>
      <c r="D34" s="69">
        <f t="shared" si="5"/>
        <v>48071.3</v>
      </c>
      <c r="E34" s="69">
        <f t="shared" si="6"/>
        <v>10972.6</v>
      </c>
      <c r="F34" s="69"/>
      <c r="G34" s="69"/>
      <c r="H34" s="69"/>
      <c r="I34" s="62" t="str">
        <f>タイトル名!B63</f>
        <v>RPGエレメンタルアームズ[ファンタジーオンライン]</v>
      </c>
      <c r="J34" s="37">
        <f t="shared" si="0"/>
        <v>4760</v>
      </c>
      <c r="K34" s="91">
        <f t="shared" si="3"/>
        <v>2.9668103672154991</v>
      </c>
      <c r="L34" s="37">
        <v>631</v>
      </c>
      <c r="M34" s="37">
        <v>216</v>
      </c>
      <c r="N34" s="37">
        <v>341</v>
      </c>
      <c r="O34" s="38">
        <v>747</v>
      </c>
      <c r="P34" s="43">
        <v>2825</v>
      </c>
      <c r="Q34" s="63" t="str">
        <f>タイトル名!C25</f>
        <v>攻略ガイド for ＸＹ</v>
      </c>
      <c r="R34" s="37">
        <f t="shared" si="1"/>
        <v>59</v>
      </c>
      <c r="S34" s="91">
        <f t="shared" si="4"/>
        <v>2.2692307692307692</v>
      </c>
      <c r="T34" s="37">
        <v>15</v>
      </c>
      <c r="U34" s="37">
        <v>3</v>
      </c>
      <c r="V34" s="37">
        <v>6</v>
      </c>
      <c r="W34" s="37">
        <v>10</v>
      </c>
      <c r="X34" s="43">
        <v>25</v>
      </c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x14ac:dyDescent="0.15">
      <c r="A35" s="26"/>
      <c r="B35" s="69"/>
      <c r="C35" s="69"/>
      <c r="D35" s="69">
        <f t="shared" si="5"/>
        <v>12504.066666666666</v>
      </c>
      <c r="E35" s="69">
        <f t="shared" si="6"/>
        <v>10394.25</v>
      </c>
      <c r="F35" s="69"/>
      <c r="G35" s="69"/>
      <c r="H35" s="69"/>
      <c r="I35" s="62" t="str">
        <f>タイトル名!B88</f>
        <v>ロックマン クロスオーバー</v>
      </c>
      <c r="J35" s="37">
        <f t="shared" si="0"/>
        <v>4718</v>
      </c>
      <c r="K35" s="91">
        <f t="shared" si="3"/>
        <v>3.6678371059485095</v>
      </c>
      <c r="L35" s="37">
        <v>331</v>
      </c>
      <c r="M35" s="37">
        <v>102</v>
      </c>
      <c r="N35" s="37">
        <v>185</v>
      </c>
      <c r="O35" s="38">
        <v>453</v>
      </c>
      <c r="P35" s="43">
        <v>3647</v>
      </c>
      <c r="Q35" s="63" t="str">
        <f>タイトル名!C33</f>
        <v>アントニオ猪木が伝説にするパチスロ機</v>
      </c>
      <c r="R35" s="37">
        <f t="shared" si="1"/>
        <v>49</v>
      </c>
      <c r="S35" s="91">
        <f t="shared" si="4"/>
        <v>2.5948808473080311</v>
      </c>
      <c r="T35" s="37">
        <v>7</v>
      </c>
      <c r="U35" s="37">
        <v>5</v>
      </c>
      <c r="V35" s="37">
        <v>10</v>
      </c>
      <c r="W35" s="37">
        <v>13</v>
      </c>
      <c r="X35" s="43">
        <v>14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x14ac:dyDescent="0.15">
      <c r="A36" s="26"/>
      <c r="B36" s="69"/>
      <c r="C36" s="69"/>
      <c r="D36" s="69">
        <f t="shared" si="5"/>
        <v>9972.6833333333343</v>
      </c>
      <c r="E36" s="69">
        <f t="shared" si="6"/>
        <v>6809.416666666667</v>
      </c>
      <c r="F36" s="69"/>
      <c r="G36" s="69"/>
      <c r="H36" s="69"/>
      <c r="I36" s="62" t="str">
        <f>タイトル名!B1</f>
        <v>栄光のガーディアンバトル【無料】カードバトルゲーム</v>
      </c>
      <c r="J36" s="37">
        <f t="shared" ref="J36:J67" si="7">SUM(L36:P36)</f>
        <v>4531</v>
      </c>
      <c r="K36" s="91">
        <f t="shared" si="3"/>
        <v>3.5957939289729519</v>
      </c>
      <c r="L36" s="37">
        <v>297</v>
      </c>
      <c r="M36" s="37">
        <v>100</v>
      </c>
      <c r="N36" s="37">
        <v>355</v>
      </c>
      <c r="O36" s="38">
        <v>779</v>
      </c>
      <c r="P36" s="43">
        <v>3000</v>
      </c>
      <c r="Q36" s="63" t="str">
        <f>タイトル名!C30</f>
        <v>パチスロ スタードライバー</v>
      </c>
      <c r="R36" s="37">
        <f t="shared" si="1"/>
        <v>44</v>
      </c>
      <c r="S36" s="91">
        <f t="shared" si="4"/>
        <v>3.7026647966339414</v>
      </c>
      <c r="T36" s="37">
        <v>3</v>
      </c>
      <c r="U36" s="37">
        <v>1</v>
      </c>
      <c r="V36" s="37">
        <v>1</v>
      </c>
      <c r="W36" s="37">
        <v>5</v>
      </c>
      <c r="X36" s="43">
        <v>34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ht="14.25" thickBot="1" x14ac:dyDescent="0.2">
      <c r="A37" s="26"/>
      <c r="B37" s="69"/>
      <c r="C37" s="69"/>
      <c r="D37" s="69">
        <f t="shared" si="5"/>
        <v>7807.85</v>
      </c>
      <c r="E37" s="69">
        <f t="shared" si="6"/>
        <v>7776.833333333333</v>
      </c>
      <c r="F37" s="69"/>
      <c r="G37" s="69"/>
      <c r="H37" s="69"/>
      <c r="I37" s="62" t="str">
        <f>タイトル名!B66</f>
        <v>ラーメン魂</v>
      </c>
      <c r="J37" s="37">
        <f t="shared" si="7"/>
        <v>4287</v>
      </c>
      <c r="K37" s="91">
        <f t="shared" si="3"/>
        <v>4.3005467221748503</v>
      </c>
      <c r="L37" s="37">
        <v>65</v>
      </c>
      <c r="M37" s="37">
        <v>50</v>
      </c>
      <c r="N37" s="37">
        <v>249</v>
      </c>
      <c r="O37" s="38">
        <v>785</v>
      </c>
      <c r="P37" s="43">
        <v>3138</v>
      </c>
      <c r="Q37" s="71" t="str">
        <f>タイトル名!C19</f>
        <v>伝説の道具屋@ボーシム研</v>
      </c>
      <c r="R37" s="39">
        <f t="shared" si="1"/>
        <v>39</v>
      </c>
      <c r="S37" s="91">
        <f t="shared" si="4"/>
        <v>2.9961587708066579</v>
      </c>
      <c r="T37" s="39">
        <v>4</v>
      </c>
      <c r="U37" s="39">
        <v>3</v>
      </c>
      <c r="V37" s="39">
        <v>5</v>
      </c>
      <c r="W37" s="39">
        <v>9</v>
      </c>
      <c r="X37" s="72">
        <v>18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x14ac:dyDescent="0.15">
      <c r="A38" s="26"/>
      <c r="B38" s="69"/>
      <c r="C38" s="69"/>
      <c r="D38" s="69">
        <f t="shared" si="5"/>
        <v>4757.1000000000004</v>
      </c>
      <c r="E38" s="69">
        <f t="shared" si="6"/>
        <v>6856.95</v>
      </c>
      <c r="F38" s="69"/>
      <c r="G38" s="69"/>
      <c r="H38" s="69"/>
      <c r="I38" s="62" t="str">
        <f>タイトル名!B105</f>
        <v>ラブライブ！スクールアイドルフェスティバル</v>
      </c>
      <c r="J38" s="37">
        <f t="shared" si="7"/>
        <v>3879</v>
      </c>
      <c r="K38" s="91">
        <f t="shared" si="3"/>
        <v>3.1740879645414246</v>
      </c>
      <c r="L38" s="37">
        <v>397</v>
      </c>
      <c r="M38" s="37">
        <v>190</v>
      </c>
      <c r="N38" s="37">
        <v>340</v>
      </c>
      <c r="O38" s="38">
        <v>527</v>
      </c>
      <c r="P38" s="43">
        <v>2425</v>
      </c>
      <c r="Q38" s="69"/>
      <c r="R38" s="69"/>
      <c r="S38" s="69"/>
      <c r="T38" s="69">
        <f>T4+U4/2+V4/3+W4/4+X4/5</f>
        <v>3807.5166666666664</v>
      </c>
      <c r="U38" s="69"/>
      <c r="V38" s="69"/>
      <c r="W38" s="69"/>
      <c r="X38" s="69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x14ac:dyDescent="0.15">
      <c r="A39" s="26"/>
      <c r="B39" s="69"/>
      <c r="C39" s="69"/>
      <c r="D39" s="69">
        <f t="shared" si="5"/>
        <v>4378.583333333333</v>
      </c>
      <c r="E39" s="69">
        <f t="shared" si="6"/>
        <v>6664.95</v>
      </c>
      <c r="F39" s="69"/>
      <c r="G39" s="69"/>
      <c r="H39" s="69"/>
      <c r="I39" s="62" t="str">
        <f>タイトル名!B58</f>
        <v>Aerox</v>
      </c>
      <c r="J39" s="37">
        <f t="shared" si="7"/>
        <v>3843</v>
      </c>
      <c r="K39" s="91">
        <f t="shared" si="3"/>
        <v>2.987097108508654</v>
      </c>
      <c r="L39" s="37">
        <v>541</v>
      </c>
      <c r="M39" s="37">
        <v>97</v>
      </c>
      <c r="N39" s="37">
        <v>181</v>
      </c>
      <c r="O39" s="38">
        <v>638</v>
      </c>
      <c r="P39" s="43">
        <v>2386</v>
      </c>
      <c r="Q39" s="69"/>
      <c r="R39" s="69"/>
      <c r="S39" s="69"/>
      <c r="T39" s="69">
        <f t="shared" ref="T39:T80" si="8">T5+U5/2+V5/3+W5/4+X5/5</f>
        <v>2973.833333333333</v>
      </c>
      <c r="U39" s="69"/>
      <c r="V39" s="69"/>
      <c r="W39" s="69"/>
      <c r="X39" s="69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x14ac:dyDescent="0.15">
      <c r="A40" s="26"/>
      <c r="B40" s="69"/>
      <c r="C40" s="69"/>
      <c r="D40" s="69">
        <f t="shared" si="5"/>
        <v>4992.1833333333334</v>
      </c>
      <c r="E40" s="69">
        <f t="shared" si="6"/>
        <v>5440.5</v>
      </c>
      <c r="F40" s="69"/>
      <c r="G40" s="69"/>
      <c r="H40" s="69"/>
      <c r="I40" s="62" t="str">
        <f>タイトル名!B82</f>
        <v>カオスドライヴ</v>
      </c>
      <c r="J40" s="37">
        <f t="shared" si="7"/>
        <v>3541</v>
      </c>
      <c r="K40" s="91">
        <f t="shared" si="3"/>
        <v>3.2619910335933184</v>
      </c>
      <c r="L40" s="37">
        <v>386</v>
      </c>
      <c r="M40" s="37">
        <v>68</v>
      </c>
      <c r="N40" s="37">
        <v>154</v>
      </c>
      <c r="O40" s="38">
        <v>552</v>
      </c>
      <c r="P40" s="43">
        <v>2381</v>
      </c>
      <c r="Q40" s="69"/>
      <c r="R40" s="73"/>
      <c r="S40" s="73"/>
      <c r="T40" s="69">
        <f t="shared" si="8"/>
        <v>2581.3333333333335</v>
      </c>
      <c r="U40" s="73"/>
      <c r="V40" s="73"/>
      <c r="W40" s="73"/>
      <c r="X40" s="73"/>
    </row>
    <row r="41" spans="1:35" x14ac:dyDescent="0.15">
      <c r="A41" s="26"/>
      <c r="B41" s="69"/>
      <c r="C41" s="69"/>
      <c r="D41" s="69">
        <f t="shared" si="5"/>
        <v>3424.2333333333336</v>
      </c>
      <c r="E41" s="69">
        <f t="shared" si="6"/>
        <v>4915.25</v>
      </c>
      <c r="F41" s="69"/>
      <c r="G41" s="69"/>
      <c r="H41" s="69"/>
      <c r="I41" s="62" t="str">
        <f>タイトル名!B80</f>
        <v>LINE DOZER コイン落としゲーム</v>
      </c>
      <c r="J41" s="37">
        <f t="shared" si="7"/>
        <v>3516</v>
      </c>
      <c r="K41" s="91">
        <f t="shared" si="3"/>
        <v>1.6995770392749245</v>
      </c>
      <c r="L41" s="37">
        <v>1349</v>
      </c>
      <c r="M41" s="37">
        <v>573</v>
      </c>
      <c r="N41" s="37">
        <v>708</v>
      </c>
      <c r="O41" s="38">
        <v>401</v>
      </c>
      <c r="P41" s="43">
        <v>485</v>
      </c>
      <c r="Q41" s="69"/>
      <c r="R41" s="73"/>
      <c r="S41" s="73"/>
      <c r="T41" s="69">
        <f t="shared" si="8"/>
        <v>1765.2833333333333</v>
      </c>
      <c r="U41" s="73"/>
      <c r="V41" s="73"/>
      <c r="W41" s="73"/>
      <c r="X41" s="73"/>
    </row>
    <row r="42" spans="1:35" x14ac:dyDescent="0.15">
      <c r="A42" s="28"/>
      <c r="B42" s="74"/>
      <c r="C42" s="74"/>
      <c r="D42" s="69">
        <f t="shared" si="5"/>
        <v>9065.7833333333347</v>
      </c>
      <c r="E42" s="69">
        <f t="shared" si="6"/>
        <v>4925.5166666666664</v>
      </c>
      <c r="F42" s="74"/>
      <c r="G42" s="74"/>
      <c r="H42" s="74"/>
      <c r="I42" s="62" t="str">
        <f>タイトル名!B35</f>
        <v>レギオンウォー[全世界リアルタイムギルド対戦RPG]</v>
      </c>
      <c r="J42" s="37">
        <f t="shared" si="7"/>
        <v>3395</v>
      </c>
      <c r="K42" s="91">
        <f t="shared" si="3"/>
        <v>4.1165652850473906</v>
      </c>
      <c r="L42" s="37">
        <v>121</v>
      </c>
      <c r="M42" s="37">
        <v>30</v>
      </c>
      <c r="N42" s="37">
        <v>116</v>
      </c>
      <c r="O42" s="38">
        <v>489</v>
      </c>
      <c r="P42" s="43">
        <v>2639</v>
      </c>
      <c r="Q42" s="69"/>
      <c r="R42" s="73"/>
      <c r="S42" s="73"/>
      <c r="T42" s="69">
        <f t="shared" si="8"/>
        <v>1088.45</v>
      </c>
      <c r="U42" s="73"/>
      <c r="V42" s="73"/>
      <c r="W42" s="73"/>
      <c r="X42" s="73"/>
    </row>
    <row r="43" spans="1:35" x14ac:dyDescent="0.15">
      <c r="A43" s="11"/>
      <c r="B43" s="75"/>
      <c r="C43" s="75"/>
      <c r="D43" s="69">
        <f t="shared" si="5"/>
        <v>3108.3333333333335</v>
      </c>
      <c r="E43" s="69">
        <f t="shared" si="6"/>
        <v>4992.1833333333334</v>
      </c>
      <c r="F43" s="75"/>
      <c r="G43" s="75"/>
      <c r="H43" s="75"/>
      <c r="I43" s="64" t="str">
        <f>タイトル名!B79</f>
        <v>疾風幕末演義</v>
      </c>
      <c r="J43" s="37">
        <f t="shared" si="7"/>
        <v>3118</v>
      </c>
      <c r="K43" s="91">
        <f t="shared" si="3"/>
        <v>3.6902319709641782</v>
      </c>
      <c r="L43" s="37">
        <v>232</v>
      </c>
      <c r="M43" s="37">
        <v>25</v>
      </c>
      <c r="N43" s="37">
        <v>82</v>
      </c>
      <c r="O43" s="38">
        <v>346</v>
      </c>
      <c r="P43" s="43">
        <v>2433</v>
      </c>
      <c r="Q43" s="69"/>
      <c r="R43" s="73"/>
      <c r="S43" s="73"/>
      <c r="T43" s="69">
        <f t="shared" si="8"/>
        <v>1182.3666666666668</v>
      </c>
      <c r="U43" s="73"/>
      <c r="V43" s="73"/>
      <c r="W43" s="73"/>
      <c r="X43" s="73"/>
    </row>
    <row r="44" spans="1:35" x14ac:dyDescent="0.15">
      <c r="A44" s="28"/>
      <c r="B44" s="74"/>
      <c r="C44" s="74"/>
      <c r="D44" s="69">
        <f t="shared" si="5"/>
        <v>2333.4166666666665</v>
      </c>
      <c r="E44" s="69">
        <f t="shared" si="6"/>
        <v>3128.1333333333332</v>
      </c>
      <c r="F44" s="74"/>
      <c r="G44" s="74"/>
      <c r="H44" s="74"/>
      <c r="I44" s="65" t="str">
        <f>タイトル名!B55</f>
        <v>出動！美女ポリス</v>
      </c>
      <c r="J44" s="37">
        <f t="shared" si="7"/>
        <v>2864</v>
      </c>
      <c r="K44" s="91">
        <f t="shared" si="3"/>
        <v>4.097574933829315</v>
      </c>
      <c r="L44" s="37">
        <v>106</v>
      </c>
      <c r="M44" s="37">
        <v>30</v>
      </c>
      <c r="N44" s="37">
        <v>84</v>
      </c>
      <c r="O44" s="38">
        <v>423</v>
      </c>
      <c r="P44" s="43">
        <v>2221</v>
      </c>
      <c r="Q44" s="69"/>
      <c r="R44" s="73"/>
      <c r="S44" s="73"/>
      <c r="T44" s="69">
        <f t="shared" si="8"/>
        <v>936.88333333333321</v>
      </c>
      <c r="U44" s="73"/>
      <c r="V44" s="73"/>
      <c r="W44" s="73"/>
      <c r="X44" s="73"/>
    </row>
    <row r="45" spans="1:35" x14ac:dyDescent="0.15">
      <c r="A45" s="26"/>
      <c r="B45" s="69"/>
      <c r="C45" s="69"/>
      <c r="D45" s="69">
        <f t="shared" si="5"/>
        <v>3590.45</v>
      </c>
      <c r="E45" s="69">
        <f t="shared" si="6"/>
        <v>9065.7833333333347</v>
      </c>
      <c r="F45" s="69"/>
      <c r="G45" s="69"/>
      <c r="H45" s="69"/>
      <c r="I45" s="62" t="str">
        <f>タイトル名!B97</f>
        <v>雄覇天地</v>
      </c>
      <c r="J45" s="37">
        <f t="shared" si="7"/>
        <v>2690</v>
      </c>
      <c r="K45" s="91">
        <f t="shared" si="3"/>
        <v>3.8583825392651381</v>
      </c>
      <c r="L45" s="37">
        <v>87</v>
      </c>
      <c r="M45" s="37">
        <v>71</v>
      </c>
      <c r="N45" s="37">
        <v>256</v>
      </c>
      <c r="O45" s="38">
        <v>683</v>
      </c>
      <c r="P45" s="43">
        <v>1593</v>
      </c>
      <c r="Q45" s="69"/>
      <c r="R45" s="73"/>
      <c r="S45" s="73"/>
      <c r="T45" s="69">
        <f t="shared" si="8"/>
        <v>886.8</v>
      </c>
      <c r="U45" s="73"/>
      <c r="V45" s="73"/>
      <c r="W45" s="73"/>
      <c r="X45" s="73"/>
    </row>
    <row r="46" spans="1:35" x14ac:dyDescent="0.15">
      <c r="A46" s="26"/>
      <c r="B46" s="69"/>
      <c r="C46" s="69"/>
      <c r="D46" s="69">
        <f t="shared" si="5"/>
        <v>2285.1666666666665</v>
      </c>
      <c r="E46" s="69">
        <f t="shared" si="6"/>
        <v>3108.3333333333335</v>
      </c>
      <c r="F46" s="69"/>
      <c r="G46" s="69"/>
      <c r="H46" s="69"/>
      <c r="I46" s="62" t="str">
        <f>タイトル名!B94</f>
        <v>ドラゴンクエスト ポータルアプリ</v>
      </c>
      <c r="J46" s="37">
        <f t="shared" si="7"/>
        <v>2642</v>
      </c>
      <c r="K46" s="91">
        <f t="shared" si="3"/>
        <v>2.4514412965483112</v>
      </c>
      <c r="L46" s="37">
        <v>585</v>
      </c>
      <c r="M46" s="37">
        <v>142</v>
      </c>
      <c r="N46" s="37">
        <v>196</v>
      </c>
      <c r="O46" s="38">
        <v>252</v>
      </c>
      <c r="P46" s="43">
        <v>1467</v>
      </c>
      <c r="Q46" s="69"/>
      <c r="R46" s="73"/>
      <c r="S46" s="73"/>
      <c r="T46" s="69">
        <f t="shared" si="8"/>
        <v>814.85</v>
      </c>
      <c r="U46" s="73"/>
      <c r="V46" s="73"/>
      <c r="W46" s="73"/>
      <c r="X46" s="73"/>
    </row>
    <row r="47" spans="1:35" x14ac:dyDescent="0.15">
      <c r="A47" s="26"/>
      <c r="B47" s="69"/>
      <c r="C47" s="69"/>
      <c r="D47" s="69">
        <f>D22+E22/2+F22/3+G22/4+H22/5</f>
        <v>3544.2333333333336</v>
      </c>
      <c r="E47" s="69">
        <f t="shared" si="6"/>
        <v>2636.4</v>
      </c>
      <c r="F47" s="69"/>
      <c r="G47" s="69"/>
      <c r="H47" s="69"/>
      <c r="I47" s="62" t="str">
        <f>タイトル名!B25</f>
        <v>ブラッドマスク -ヴァンパイアRPG-</v>
      </c>
      <c r="J47" s="37">
        <f t="shared" si="7"/>
        <v>2415</v>
      </c>
      <c r="K47" s="91">
        <f t="shared" si="3"/>
        <v>2.6160901278255215</v>
      </c>
      <c r="L47" s="37">
        <v>443</v>
      </c>
      <c r="M47" s="37">
        <v>132</v>
      </c>
      <c r="N47" s="37">
        <v>205</v>
      </c>
      <c r="O47" s="38">
        <v>376</v>
      </c>
      <c r="P47" s="43">
        <v>1259</v>
      </c>
      <c r="Q47" s="69"/>
      <c r="R47" s="73"/>
      <c r="S47" s="73"/>
      <c r="T47" s="69">
        <f t="shared" si="8"/>
        <v>641.93333333333339</v>
      </c>
      <c r="U47" s="73"/>
      <c r="V47" s="73"/>
      <c r="W47" s="73"/>
      <c r="X47" s="73"/>
    </row>
    <row r="48" spans="1:35" x14ac:dyDescent="0.15">
      <c r="A48" s="28"/>
      <c r="B48" s="74"/>
      <c r="C48" s="74"/>
      <c r="D48" s="69">
        <f t="shared" si="5"/>
        <v>2939.65</v>
      </c>
      <c r="E48" s="69">
        <f t="shared" si="6"/>
        <v>2664</v>
      </c>
      <c r="F48" s="74"/>
      <c r="G48" s="74"/>
      <c r="H48" s="74"/>
      <c r="I48" s="76" t="str">
        <f>タイトル名!B43</f>
        <v>ドリフトスピリッツ</v>
      </c>
      <c r="J48" s="37">
        <f t="shared" si="7"/>
        <v>2409</v>
      </c>
      <c r="K48" s="91">
        <f t="shared" si="3"/>
        <v>3.3174963850444126</v>
      </c>
      <c r="L48" s="37">
        <v>235</v>
      </c>
      <c r="M48" s="37">
        <v>62</v>
      </c>
      <c r="N48" s="37">
        <v>120</v>
      </c>
      <c r="O48" s="38">
        <v>435</v>
      </c>
      <c r="P48" s="43">
        <v>1557</v>
      </c>
      <c r="Q48" s="69"/>
      <c r="R48" s="73"/>
      <c r="S48" s="73"/>
      <c r="T48" s="69">
        <f t="shared" si="8"/>
        <v>790.75</v>
      </c>
      <c r="U48" s="73"/>
      <c r="V48" s="73"/>
      <c r="W48" s="73"/>
      <c r="X48" s="73"/>
    </row>
    <row r="49" spans="1:24" x14ac:dyDescent="0.15">
      <c r="A49" s="26"/>
      <c r="B49" s="69"/>
      <c r="C49" s="69"/>
      <c r="D49" s="69">
        <f t="shared" si="5"/>
        <v>1594.15</v>
      </c>
      <c r="E49" s="69">
        <f t="shared" si="6"/>
        <v>2540.6166666666668</v>
      </c>
      <c r="F49" s="69"/>
      <c r="G49" s="69"/>
      <c r="H49" s="69"/>
      <c r="I49" s="62" t="str">
        <f>タイトル名!B60</f>
        <v>GTレーシング2：The Real Car Experience</v>
      </c>
      <c r="J49" s="37">
        <f t="shared" si="7"/>
        <v>2223</v>
      </c>
      <c r="K49" s="91">
        <f t="shared" si="3"/>
        <v>4.0770288858321875</v>
      </c>
      <c r="L49" s="37">
        <v>63</v>
      </c>
      <c r="M49" s="37">
        <v>43</v>
      </c>
      <c r="N49" s="37">
        <v>123</v>
      </c>
      <c r="O49" s="38">
        <v>419</v>
      </c>
      <c r="P49" s="43">
        <v>1575</v>
      </c>
      <c r="Q49" s="69"/>
      <c r="R49" s="73"/>
      <c r="S49" s="73"/>
      <c r="T49" s="69">
        <f t="shared" si="8"/>
        <v>313.68333333333334</v>
      </c>
      <c r="U49" s="73"/>
      <c r="V49" s="73"/>
      <c r="W49" s="73"/>
      <c r="X49" s="73"/>
    </row>
    <row r="50" spans="1:24" x14ac:dyDescent="0.15">
      <c r="A50" s="26"/>
      <c r="B50" s="69"/>
      <c r="C50" s="69"/>
      <c r="D50" s="69">
        <f t="shared" si="5"/>
        <v>1222.0833333333335</v>
      </c>
      <c r="E50" s="69">
        <f t="shared" si="6"/>
        <v>2169.8833333333332</v>
      </c>
      <c r="F50" s="69"/>
      <c r="G50" s="69"/>
      <c r="H50" s="69"/>
      <c r="I50" s="62" t="str">
        <f>タイトル名!B53</f>
        <v>49人目の少女 -狂気のアイドル育成ゲーム- メール、カメラ、LINE(ライン)..</v>
      </c>
      <c r="J50" s="37">
        <f t="shared" si="7"/>
        <v>2104</v>
      </c>
      <c r="K50" s="91">
        <f t="shared" si="3"/>
        <v>3.3858119887354166</v>
      </c>
      <c r="L50" s="37">
        <v>102</v>
      </c>
      <c r="M50" s="37">
        <v>127</v>
      </c>
      <c r="N50" s="37">
        <v>416</v>
      </c>
      <c r="O50" s="38">
        <v>509</v>
      </c>
      <c r="P50" s="43">
        <v>950</v>
      </c>
      <c r="Q50" s="69"/>
      <c r="R50" s="73"/>
      <c r="S50" s="73"/>
      <c r="T50" s="69">
        <f t="shared" si="8"/>
        <v>571.98333333333335</v>
      </c>
      <c r="U50" s="73"/>
      <c r="V50" s="73"/>
      <c r="W50" s="73"/>
      <c r="X50" s="73"/>
    </row>
    <row r="51" spans="1:24" x14ac:dyDescent="0.15">
      <c r="A51" s="28"/>
      <c r="B51" s="74"/>
      <c r="C51" s="74"/>
      <c r="D51" s="69">
        <f t="shared" si="5"/>
        <v>705.66666666666674</v>
      </c>
      <c r="E51" s="69">
        <f t="shared" si="6"/>
        <v>2720.55</v>
      </c>
      <c r="F51" s="74"/>
      <c r="G51" s="74"/>
      <c r="H51" s="74"/>
      <c r="I51" s="62" t="str">
        <f>タイトル名!B54</f>
        <v>あやかし百鬼夜行</v>
      </c>
      <c r="J51" s="37">
        <f t="shared" si="7"/>
        <v>2084</v>
      </c>
      <c r="K51" s="91">
        <f t="shared" si="3"/>
        <v>4.2201896790306792</v>
      </c>
      <c r="L51" s="37">
        <v>65</v>
      </c>
      <c r="M51" s="37">
        <v>3</v>
      </c>
      <c r="N51" s="37">
        <v>74</v>
      </c>
      <c r="O51" s="37">
        <v>285</v>
      </c>
      <c r="P51" s="43">
        <v>1657</v>
      </c>
      <c r="Q51" s="69"/>
      <c r="R51" s="73"/>
      <c r="S51" s="73"/>
      <c r="T51" s="69">
        <f t="shared" si="8"/>
        <v>290.96666666666664</v>
      </c>
      <c r="U51" s="73"/>
      <c r="V51" s="73"/>
      <c r="W51" s="73"/>
      <c r="X51" s="73"/>
    </row>
    <row r="52" spans="1:24" x14ac:dyDescent="0.15">
      <c r="A52" s="26"/>
      <c r="B52" s="69"/>
      <c r="C52" s="69"/>
      <c r="D52" s="69">
        <f t="shared" si="5"/>
        <v>287.41666666666663</v>
      </c>
      <c r="E52" s="69">
        <f t="shared" si="6"/>
        <v>2288.1833333333334</v>
      </c>
      <c r="F52" s="69"/>
      <c r="G52" s="69"/>
      <c r="H52" s="69"/>
      <c r="I52" s="62" t="str">
        <f>タイトル名!B7</f>
        <v>誓いのキスは突然にby女子ゲー</v>
      </c>
      <c r="J52" s="37">
        <f t="shared" si="7"/>
        <v>1977</v>
      </c>
      <c r="K52" s="91">
        <f t="shared" si="3"/>
        <v>4.1869330415445978</v>
      </c>
      <c r="L52" s="37">
        <v>30</v>
      </c>
      <c r="M52" s="37">
        <v>17</v>
      </c>
      <c r="N52" s="37">
        <v>133</v>
      </c>
      <c r="O52" s="37">
        <v>599</v>
      </c>
      <c r="P52" s="43">
        <v>1198</v>
      </c>
      <c r="Q52" s="69"/>
      <c r="R52" s="73"/>
      <c r="S52" s="73"/>
      <c r="T52" s="69">
        <f t="shared" si="8"/>
        <v>189.1</v>
      </c>
      <c r="U52" s="73"/>
      <c r="V52" s="73"/>
      <c r="W52" s="73"/>
      <c r="X52" s="73"/>
    </row>
    <row r="53" spans="1:24" x14ac:dyDescent="0.15">
      <c r="A53" s="26"/>
      <c r="B53" s="69"/>
      <c r="C53" s="69"/>
      <c r="D53" s="69"/>
      <c r="E53" s="69">
        <f t="shared" si="6"/>
        <v>2126.4499999999998</v>
      </c>
      <c r="F53" s="69"/>
      <c r="G53" s="69"/>
      <c r="H53" s="69"/>
      <c r="I53" s="64" t="str">
        <f>タイトル名!B51</f>
        <v>みんなでまおう【リアルタイム対戦型ギルドバトル！！基本無料！】</v>
      </c>
      <c r="J53" s="37">
        <f t="shared" si="7"/>
        <v>1869</v>
      </c>
      <c r="K53" s="91">
        <f t="shared" si="3"/>
        <v>4.2153140623237979</v>
      </c>
      <c r="L53" s="37">
        <v>42</v>
      </c>
      <c r="M53" s="37">
        <v>17</v>
      </c>
      <c r="N53" s="37">
        <v>88</v>
      </c>
      <c r="O53" s="37">
        <v>383</v>
      </c>
      <c r="P53" s="43">
        <v>1339</v>
      </c>
      <c r="Q53" s="69"/>
      <c r="R53" s="73"/>
      <c r="S53" s="73"/>
      <c r="T53" s="69">
        <f t="shared" si="8"/>
        <v>151.83333333333334</v>
      </c>
      <c r="U53" s="73"/>
      <c r="V53" s="73"/>
      <c r="W53" s="73"/>
      <c r="X53" s="73"/>
    </row>
    <row r="54" spans="1:24" x14ac:dyDescent="0.15">
      <c r="A54" s="26"/>
      <c r="B54" s="69"/>
      <c r="C54" s="69"/>
      <c r="D54" s="69"/>
      <c r="E54" s="69">
        <f t="shared" si="6"/>
        <v>2211.4166666666665</v>
      </c>
      <c r="F54" s="69"/>
      <c r="G54" s="69"/>
      <c r="H54" s="69"/>
      <c r="I54" s="62" t="str">
        <f>タイトル名!B67</f>
        <v>パズルダービー</v>
      </c>
      <c r="J54" s="37">
        <f t="shared" si="7"/>
        <v>1787</v>
      </c>
      <c r="K54" s="91">
        <f t="shared" si="3"/>
        <v>3.7679224065223504</v>
      </c>
      <c r="L54" s="37">
        <v>80</v>
      </c>
      <c r="M54" s="37">
        <v>39</v>
      </c>
      <c r="N54" s="37">
        <v>140</v>
      </c>
      <c r="O54" s="37">
        <v>450</v>
      </c>
      <c r="P54" s="43">
        <v>1078</v>
      </c>
      <c r="Q54" s="69"/>
      <c r="R54" s="73"/>
      <c r="S54" s="73"/>
      <c r="T54" s="69">
        <f t="shared" si="8"/>
        <v>205.66666666666669</v>
      </c>
      <c r="U54" s="73"/>
      <c r="V54" s="73"/>
      <c r="W54" s="73"/>
      <c r="X54" s="73"/>
    </row>
    <row r="55" spans="1:24" x14ac:dyDescent="0.15">
      <c r="A55" s="36"/>
      <c r="B55" s="77"/>
      <c r="C55" s="77"/>
      <c r="D55" s="77"/>
      <c r="E55" s="69">
        <f t="shared" si="6"/>
        <v>2939.65</v>
      </c>
      <c r="F55" s="77"/>
      <c r="G55" s="77"/>
      <c r="H55" s="77"/>
      <c r="I55" s="62" t="str">
        <f>タイトル名!B104</f>
        <v>マスター オブ カオス</v>
      </c>
      <c r="J55" s="37">
        <f t="shared" si="7"/>
        <v>1776</v>
      </c>
      <c r="K55" s="91">
        <f t="shared" si="3"/>
        <v>2.5226675504841265</v>
      </c>
      <c r="L55" s="37">
        <v>362</v>
      </c>
      <c r="M55" s="37">
        <v>79</v>
      </c>
      <c r="N55" s="37">
        <v>143</v>
      </c>
      <c r="O55" s="37">
        <v>329</v>
      </c>
      <c r="P55" s="43">
        <v>863</v>
      </c>
      <c r="Q55" s="69"/>
      <c r="R55" s="73"/>
      <c r="S55" s="73"/>
      <c r="T55" s="69">
        <f t="shared" si="8"/>
        <v>195.56666666666669</v>
      </c>
      <c r="U55" s="73"/>
      <c r="V55" s="73"/>
      <c r="W55" s="73"/>
      <c r="X55" s="73"/>
    </row>
    <row r="56" spans="1:24" x14ac:dyDescent="0.15">
      <c r="A56" s="26"/>
      <c r="B56" s="69"/>
      <c r="C56" s="69"/>
      <c r="D56" s="69"/>
      <c r="E56" s="69">
        <f t="shared" si="6"/>
        <v>1666.3333333333333</v>
      </c>
      <c r="F56" s="69"/>
      <c r="G56" s="69"/>
      <c r="H56" s="69"/>
      <c r="I56" s="64" t="str">
        <f>タイトル名!B76</f>
        <v>美少女カードでパズル！神姫覚醒メルティメイデン[無料RPG]</v>
      </c>
      <c r="J56" s="37">
        <f t="shared" si="7"/>
        <v>1659</v>
      </c>
      <c r="K56" s="91">
        <f t="shared" si="3"/>
        <v>4.1556381246607934</v>
      </c>
      <c r="L56" s="37">
        <v>52</v>
      </c>
      <c r="M56" s="37">
        <v>18</v>
      </c>
      <c r="N56" s="37">
        <v>50</v>
      </c>
      <c r="O56" s="37">
        <v>275</v>
      </c>
      <c r="P56" s="43">
        <v>1264</v>
      </c>
      <c r="Q56" s="69"/>
      <c r="R56" s="73"/>
      <c r="S56" s="73"/>
      <c r="T56" s="69">
        <f t="shared" si="8"/>
        <v>215.05</v>
      </c>
      <c r="U56" s="73"/>
      <c r="V56" s="73"/>
      <c r="W56" s="73"/>
      <c r="X56" s="73"/>
    </row>
    <row r="57" spans="1:24" x14ac:dyDescent="0.15">
      <c r="A57" s="26"/>
      <c r="B57" s="69"/>
      <c r="C57" s="69"/>
      <c r="D57" s="69"/>
      <c r="E57" s="69">
        <f t="shared" si="6"/>
        <v>4579.333333333333</v>
      </c>
      <c r="F57" s="69"/>
      <c r="G57" s="69"/>
      <c r="H57" s="69"/>
      <c r="I57" s="62" t="str">
        <f>タイトル名!B18</f>
        <v>イザナギオンライン -Samurai Ninja-</v>
      </c>
      <c r="J57" s="37">
        <f t="shared" si="7"/>
        <v>1608</v>
      </c>
      <c r="K57" s="91">
        <f t="shared" si="3"/>
        <v>1.868934389710013</v>
      </c>
      <c r="L57" s="37">
        <v>595</v>
      </c>
      <c r="M57" s="37">
        <v>109</v>
      </c>
      <c r="N57" s="37">
        <v>166</v>
      </c>
      <c r="O57" s="37">
        <v>159</v>
      </c>
      <c r="P57" s="43">
        <v>579</v>
      </c>
      <c r="Q57" s="69"/>
      <c r="R57" s="73"/>
      <c r="S57" s="73"/>
      <c r="T57" s="69">
        <f t="shared" si="8"/>
        <v>77.099999999999994</v>
      </c>
      <c r="U57" s="73"/>
      <c r="V57" s="73"/>
      <c r="W57" s="73"/>
      <c r="X57" s="73"/>
    </row>
    <row r="58" spans="1:24" x14ac:dyDescent="0.15">
      <c r="A58" s="26"/>
      <c r="B58" s="69"/>
      <c r="C58" s="69"/>
      <c r="D58" s="69"/>
      <c r="E58" s="69">
        <f t="shared" si="6"/>
        <v>1095.7666666666667</v>
      </c>
      <c r="F58" s="69"/>
      <c r="G58" s="69"/>
      <c r="H58" s="69"/>
      <c r="I58" s="62" t="str">
        <f>タイトル名!B49</f>
        <v>脳トレクエスト2</v>
      </c>
      <c r="J58" s="37">
        <f t="shared" si="7"/>
        <v>1542</v>
      </c>
      <c r="K58" s="91">
        <f t="shared" si="3"/>
        <v>3.7468108370793343</v>
      </c>
      <c r="L58" s="37">
        <v>90</v>
      </c>
      <c r="M58" s="37">
        <v>42</v>
      </c>
      <c r="N58" s="37">
        <v>63</v>
      </c>
      <c r="O58" s="37">
        <v>203</v>
      </c>
      <c r="P58" s="43">
        <v>1144</v>
      </c>
      <c r="Q58" s="69"/>
      <c r="R58" s="73"/>
      <c r="S58" s="73"/>
      <c r="T58" s="69">
        <f t="shared" si="8"/>
        <v>48.25</v>
      </c>
      <c r="U58" s="73"/>
      <c r="V58" s="73"/>
      <c r="W58" s="73"/>
      <c r="X58" s="73"/>
    </row>
    <row r="59" spans="1:24" x14ac:dyDescent="0.15">
      <c r="A59" s="27"/>
      <c r="B59" s="70"/>
      <c r="C59" s="70"/>
      <c r="D59" s="70"/>
      <c r="E59" s="69">
        <f t="shared" si="6"/>
        <v>1604.4166666666665</v>
      </c>
      <c r="F59" s="70"/>
      <c r="G59" s="70"/>
      <c r="H59" s="70"/>
      <c r="I59" s="62" t="str">
        <f>タイトル名!B30</f>
        <v>まりもダンジョン</v>
      </c>
      <c r="J59" s="37">
        <f t="shared" si="7"/>
        <v>1541</v>
      </c>
      <c r="K59" s="91">
        <f t="shared" si="3"/>
        <v>3.6476250591762662</v>
      </c>
      <c r="L59" s="37">
        <v>85</v>
      </c>
      <c r="M59" s="37">
        <v>42</v>
      </c>
      <c r="N59" s="37">
        <v>143</v>
      </c>
      <c r="O59" s="37">
        <v>292</v>
      </c>
      <c r="P59" s="43">
        <v>979</v>
      </c>
      <c r="Q59" s="69"/>
      <c r="R59" s="73"/>
      <c r="S59" s="73"/>
      <c r="T59" s="69">
        <f t="shared" si="8"/>
        <v>91.766666666666666</v>
      </c>
      <c r="U59" s="73"/>
      <c r="V59" s="73"/>
      <c r="W59" s="73"/>
      <c r="X59" s="73"/>
    </row>
    <row r="60" spans="1:24" x14ac:dyDescent="0.15">
      <c r="A60" s="26"/>
      <c r="B60" s="69"/>
      <c r="C60" s="69"/>
      <c r="D60" s="69"/>
      <c r="E60" s="69">
        <f t="shared" si="6"/>
        <v>1286.3166666666666</v>
      </c>
      <c r="F60" s="69"/>
      <c r="G60" s="69"/>
      <c r="H60" s="69"/>
      <c r="I60" s="62" t="str">
        <f>タイトル名!B62</f>
        <v>シークレット◆アクトレス～恋の専属契約～</v>
      </c>
      <c r="J60" s="37">
        <f t="shared" si="7"/>
        <v>1497</v>
      </c>
      <c r="K60" s="91">
        <f t="shared" si="3"/>
        <v>3.6736196319018406</v>
      </c>
      <c r="L60" s="37">
        <v>20</v>
      </c>
      <c r="M60" s="37">
        <v>61</v>
      </c>
      <c r="N60" s="37">
        <v>333</v>
      </c>
      <c r="O60" s="37">
        <v>588</v>
      </c>
      <c r="P60" s="43">
        <v>495</v>
      </c>
      <c r="Q60" s="69"/>
      <c r="R60" s="73"/>
      <c r="S60" s="73"/>
      <c r="T60" s="69">
        <f t="shared" si="8"/>
        <v>46.666666666666664</v>
      </c>
      <c r="U60" s="73"/>
      <c r="V60" s="73"/>
      <c r="W60" s="73"/>
      <c r="X60" s="73"/>
    </row>
    <row r="61" spans="1:24" x14ac:dyDescent="0.15">
      <c r="A61" s="26"/>
      <c r="B61" s="69"/>
      <c r="C61" s="69"/>
      <c r="D61" s="69"/>
      <c r="E61" s="69">
        <f t="shared" si="6"/>
        <v>1260.0833333333333</v>
      </c>
      <c r="F61" s="69"/>
      <c r="G61" s="69"/>
      <c r="H61" s="69"/>
      <c r="I61" s="62" t="str">
        <f>タイトル名!B28</f>
        <v>光速軌道アバタードライブ</v>
      </c>
      <c r="J61" s="37">
        <f t="shared" si="7"/>
        <v>1286</v>
      </c>
      <c r="K61" s="91">
        <f t="shared" si="3"/>
        <v>3.2883017259748559</v>
      </c>
      <c r="L61" s="37">
        <v>109</v>
      </c>
      <c r="M61" s="37">
        <v>69</v>
      </c>
      <c r="N61" s="37">
        <v>112</v>
      </c>
      <c r="O61" s="37">
        <v>221</v>
      </c>
      <c r="P61" s="43">
        <v>775</v>
      </c>
      <c r="Q61" s="69"/>
      <c r="R61" s="73"/>
      <c r="S61" s="73"/>
      <c r="T61" s="69">
        <f t="shared" si="8"/>
        <v>48.366666666666674</v>
      </c>
      <c r="U61" s="73"/>
      <c r="V61" s="73"/>
      <c r="W61" s="73"/>
      <c r="X61" s="73"/>
    </row>
    <row r="62" spans="1:24" x14ac:dyDescent="0.15">
      <c r="A62" s="26"/>
      <c r="B62" s="69"/>
      <c r="C62" s="69"/>
      <c r="D62" s="69"/>
      <c r="E62" s="69">
        <f t="shared" si="6"/>
        <v>996.85</v>
      </c>
      <c r="F62" s="69"/>
      <c r="G62" s="69"/>
      <c r="H62" s="69"/>
      <c r="I62" s="62" t="str">
        <f>タイトル名!B9</f>
        <v>マイポケットバー</v>
      </c>
      <c r="J62" s="37">
        <f t="shared" si="7"/>
        <v>1005</v>
      </c>
      <c r="K62" s="91">
        <f t="shared" si="3"/>
        <v>2.7986633249791142</v>
      </c>
      <c r="L62" s="37">
        <v>99</v>
      </c>
      <c r="M62" s="37">
        <v>101</v>
      </c>
      <c r="N62" s="37">
        <v>267</v>
      </c>
      <c r="O62" s="37">
        <v>260</v>
      </c>
      <c r="P62" s="43">
        <v>278</v>
      </c>
      <c r="Q62" s="69"/>
      <c r="R62" s="73"/>
      <c r="S62" s="73"/>
      <c r="T62" s="69">
        <f t="shared" si="8"/>
        <v>72.86666666666666</v>
      </c>
      <c r="U62" s="73"/>
      <c r="V62" s="73"/>
      <c r="W62" s="73"/>
      <c r="X62" s="73"/>
    </row>
    <row r="63" spans="1:24" x14ac:dyDescent="0.15">
      <c r="A63" s="26"/>
      <c r="B63" s="69"/>
      <c r="C63" s="69"/>
      <c r="D63" s="69"/>
      <c r="E63" s="69">
        <f t="shared" si="6"/>
        <v>1222.0833333333335</v>
      </c>
      <c r="F63" s="69"/>
      <c r="G63" s="69"/>
      <c r="H63" s="69"/>
      <c r="I63" s="64" t="str">
        <f>タイトル名!B44</f>
        <v>三国志戦姫～乱世に舞う乙女たち～</v>
      </c>
      <c r="J63" s="37">
        <f t="shared" si="7"/>
        <v>790</v>
      </c>
      <c r="K63" s="91">
        <f t="shared" si="3"/>
        <v>4.3279766252739229</v>
      </c>
      <c r="L63" s="37">
        <v>15</v>
      </c>
      <c r="M63" s="37">
        <v>5</v>
      </c>
      <c r="N63" s="37">
        <v>28</v>
      </c>
      <c r="O63" s="37">
        <v>146</v>
      </c>
      <c r="P63" s="43">
        <v>596</v>
      </c>
      <c r="Q63" s="69"/>
      <c r="R63" s="73"/>
      <c r="S63" s="73"/>
      <c r="T63" s="69">
        <f t="shared" si="8"/>
        <v>84.2</v>
      </c>
      <c r="U63" s="73"/>
      <c r="V63" s="73"/>
      <c r="W63" s="73"/>
      <c r="X63" s="73"/>
    </row>
    <row r="64" spans="1:24" x14ac:dyDescent="0.15">
      <c r="A64" s="26"/>
      <c r="B64" s="69"/>
      <c r="C64" s="69"/>
      <c r="D64" s="69"/>
      <c r="E64" s="69">
        <f t="shared" si="6"/>
        <v>1286.5333333333333</v>
      </c>
      <c r="F64" s="69"/>
      <c r="G64" s="69"/>
      <c r="H64" s="69"/>
      <c r="I64" s="64" t="str">
        <f>タイトル名!B42</f>
        <v>ぷち戦車隊～オンライン戦線～</v>
      </c>
      <c r="J64" s="37">
        <f t="shared" si="7"/>
        <v>656</v>
      </c>
      <c r="K64" s="91">
        <f t="shared" si="3"/>
        <v>3.4309623430962346</v>
      </c>
      <c r="L64" s="37">
        <v>51</v>
      </c>
      <c r="M64" s="37">
        <v>19</v>
      </c>
      <c r="N64" s="37">
        <v>51</v>
      </c>
      <c r="O64" s="37">
        <v>134</v>
      </c>
      <c r="P64" s="43">
        <v>401</v>
      </c>
      <c r="Q64" s="69"/>
      <c r="R64" s="73"/>
      <c r="S64" s="73"/>
      <c r="T64" s="69">
        <f t="shared" si="8"/>
        <v>38.93333333333333</v>
      </c>
      <c r="U64" s="73"/>
      <c r="V64" s="73"/>
      <c r="W64" s="73"/>
      <c r="X64" s="73"/>
    </row>
    <row r="65" spans="1:24" x14ac:dyDescent="0.15">
      <c r="A65" s="26"/>
      <c r="B65" s="69"/>
      <c r="C65" s="69"/>
      <c r="D65" s="69"/>
      <c r="E65" s="69">
        <f t="shared" si="6"/>
        <v>1085.5333333333333</v>
      </c>
      <c r="F65" s="69"/>
      <c r="G65" s="69"/>
      <c r="H65" s="69"/>
      <c r="I65" s="78" t="str">
        <f>タイトル名!B3</f>
        <v>斬-Xan- 戦国闘檄・無双伝</v>
      </c>
      <c r="J65" s="37">
        <f t="shared" si="7"/>
        <v>567</v>
      </c>
      <c r="K65" s="91">
        <f t="shared" si="3"/>
        <v>3.5973353071798666</v>
      </c>
      <c r="L65" s="37">
        <v>40</v>
      </c>
      <c r="M65" s="37">
        <v>8</v>
      </c>
      <c r="N65" s="37">
        <v>29</v>
      </c>
      <c r="O65" s="37">
        <v>119</v>
      </c>
      <c r="P65" s="43">
        <v>371</v>
      </c>
      <c r="Q65" s="69"/>
      <c r="R65" s="73"/>
      <c r="S65" s="73"/>
      <c r="T65" s="69">
        <f t="shared" si="8"/>
        <v>26.95</v>
      </c>
      <c r="U65" s="73"/>
      <c r="V65" s="73"/>
      <c r="W65" s="73"/>
      <c r="X65" s="73"/>
    </row>
    <row r="66" spans="1:24" x14ac:dyDescent="0.15">
      <c r="A66" s="26"/>
      <c r="B66" s="69"/>
      <c r="C66" s="69"/>
      <c r="D66" s="69"/>
      <c r="E66" s="69">
        <f t="shared" si="6"/>
        <v>2068.75</v>
      </c>
      <c r="F66" s="69"/>
      <c r="G66" s="69"/>
      <c r="H66" s="69"/>
      <c r="I66" s="62" t="str">
        <f>タイトル名!B12</f>
        <v>Empire (エンパイア・フォーキングダム)</v>
      </c>
      <c r="J66" s="37">
        <f t="shared" si="7"/>
        <v>552</v>
      </c>
      <c r="K66" s="91">
        <f t="shared" si="3"/>
        <v>2.3847926267281108</v>
      </c>
      <c r="L66" s="37">
        <v>119</v>
      </c>
      <c r="M66" s="37">
        <v>35</v>
      </c>
      <c r="N66" s="37">
        <v>77</v>
      </c>
      <c r="O66" s="37">
        <v>102</v>
      </c>
      <c r="P66" s="43">
        <v>219</v>
      </c>
      <c r="Q66" s="69"/>
      <c r="R66" s="73"/>
      <c r="S66" s="73"/>
      <c r="T66" s="69">
        <f t="shared" si="8"/>
        <v>35.6</v>
      </c>
      <c r="U66" s="73"/>
      <c r="V66" s="73"/>
      <c r="W66" s="73"/>
      <c r="X66" s="73"/>
    </row>
    <row r="67" spans="1:24" x14ac:dyDescent="0.15">
      <c r="A67" s="26"/>
      <c r="B67" s="69"/>
      <c r="C67" s="69"/>
      <c r="D67" s="69"/>
      <c r="E67" s="69">
        <f t="shared" si="6"/>
        <v>824.71666666666658</v>
      </c>
      <c r="F67" s="69"/>
      <c r="G67" s="69"/>
      <c r="H67" s="69"/>
      <c r="I67" s="62" t="str">
        <f>タイトル名!B33</f>
        <v>PICTLOGICA FINAL FANTASY</v>
      </c>
      <c r="J67" s="37">
        <f t="shared" si="7"/>
        <v>547</v>
      </c>
      <c r="K67" s="91">
        <f t="shared" si="3"/>
        <v>2.1582166107713552</v>
      </c>
      <c r="L67" s="37">
        <v>140</v>
      </c>
      <c r="M67" s="37">
        <v>71</v>
      </c>
      <c r="N67" s="37">
        <v>48</v>
      </c>
      <c r="O67" s="37">
        <v>87</v>
      </c>
      <c r="P67" s="43">
        <v>201</v>
      </c>
      <c r="Q67" s="69"/>
      <c r="R67" s="73"/>
      <c r="S67" s="73"/>
      <c r="T67" s="69">
        <f t="shared" si="8"/>
        <v>36.366666666666667</v>
      </c>
      <c r="U67" s="73"/>
      <c r="V67" s="73"/>
      <c r="W67" s="73"/>
      <c r="X67" s="73"/>
    </row>
    <row r="68" spans="1:24" x14ac:dyDescent="0.15">
      <c r="A68" s="26"/>
      <c r="B68" s="69"/>
      <c r="C68" s="69"/>
      <c r="D68" s="69"/>
      <c r="E68" s="69">
        <f t="shared" si="6"/>
        <v>844.93333333333339</v>
      </c>
      <c r="F68" s="69"/>
      <c r="G68" s="69"/>
      <c r="H68" s="69"/>
      <c r="I68" s="64" t="str">
        <f>タイトル名!B23</f>
        <v>壮絶大戦争バトル【欲しがりません、勝つまでは！】</v>
      </c>
      <c r="J68" s="37">
        <f t="shared" ref="J68:J101" si="9">SUM(L68:P68)</f>
        <v>500</v>
      </c>
      <c r="K68" s="91">
        <f t="shared" si="3"/>
        <v>3.0330603579011224</v>
      </c>
      <c r="L68" s="37">
        <v>67</v>
      </c>
      <c r="M68" s="37">
        <v>13</v>
      </c>
      <c r="N68" s="37">
        <v>33</v>
      </c>
      <c r="O68" s="37">
        <v>59</v>
      </c>
      <c r="P68" s="43">
        <v>328</v>
      </c>
      <c r="Q68" s="69"/>
      <c r="R68" s="73"/>
      <c r="S68" s="73"/>
      <c r="T68" s="69">
        <f>T34+U34/2+V34/3+W34/4+X34/5</f>
        <v>26</v>
      </c>
      <c r="U68" s="73"/>
      <c r="V68" s="73"/>
      <c r="W68" s="73"/>
      <c r="X68" s="73"/>
    </row>
    <row r="69" spans="1:24" x14ac:dyDescent="0.15">
      <c r="A69" s="26"/>
      <c r="B69" s="69"/>
      <c r="C69" s="69"/>
      <c r="D69" s="69"/>
      <c r="E69" s="69">
        <f t="shared" si="6"/>
        <v>698.95</v>
      </c>
      <c r="F69" s="69"/>
      <c r="G69" s="69"/>
      <c r="H69" s="69"/>
      <c r="I69" s="62" t="str">
        <f>タイトル名!B91</f>
        <v>ストリートファイター×オールカプコン</v>
      </c>
      <c r="J69" s="37">
        <f t="shared" si="9"/>
        <v>373</v>
      </c>
      <c r="K69" s="91">
        <f t="shared" ref="K69:K101" si="10">J69/E94</f>
        <v>3.0292365998917163</v>
      </c>
      <c r="L69" s="37">
        <v>46</v>
      </c>
      <c r="M69" s="37">
        <v>13</v>
      </c>
      <c r="N69" s="37">
        <v>31</v>
      </c>
      <c r="O69" s="37">
        <v>74</v>
      </c>
      <c r="P69" s="43">
        <v>209</v>
      </c>
      <c r="Q69" s="69"/>
      <c r="R69" s="73"/>
      <c r="S69" s="73"/>
      <c r="T69" s="69">
        <f t="shared" si="8"/>
        <v>18.883333333333336</v>
      </c>
      <c r="U69" s="73"/>
      <c r="V69" s="73"/>
      <c r="W69" s="73"/>
      <c r="X69" s="73"/>
    </row>
    <row r="70" spans="1:24" x14ac:dyDescent="0.15">
      <c r="A70" s="28"/>
      <c r="B70" s="74"/>
      <c r="C70" s="74"/>
      <c r="D70" s="74"/>
      <c r="E70" s="69">
        <f t="shared" si="6"/>
        <v>697.18333333333339</v>
      </c>
      <c r="F70" s="74"/>
      <c r="G70" s="74"/>
      <c r="H70" s="74"/>
      <c r="I70" s="62" t="str">
        <f>タイトル名!B52</f>
        <v>スーパー戦隊バトベース</v>
      </c>
      <c r="J70" s="37">
        <f t="shared" si="9"/>
        <v>355</v>
      </c>
      <c r="K70" s="91">
        <f t="shared" si="10"/>
        <v>3.3490566037735849</v>
      </c>
      <c r="L70" s="37">
        <v>32</v>
      </c>
      <c r="M70" s="37">
        <v>9</v>
      </c>
      <c r="N70" s="37">
        <v>27</v>
      </c>
      <c r="O70" s="37">
        <v>62</v>
      </c>
      <c r="P70" s="43">
        <v>225</v>
      </c>
      <c r="Q70" s="69"/>
      <c r="R70" s="73"/>
      <c r="S70" s="73"/>
      <c r="T70" s="69">
        <f>T36+U36/2+V36/3+W36/4+X36/5</f>
        <v>11.883333333333333</v>
      </c>
      <c r="U70" s="73"/>
      <c r="V70" s="73"/>
      <c r="W70" s="73"/>
      <c r="X70" s="73"/>
    </row>
    <row r="71" spans="1:24" x14ac:dyDescent="0.15">
      <c r="A71" s="11"/>
      <c r="B71" s="75"/>
      <c r="C71" s="75"/>
      <c r="D71" s="75"/>
      <c r="E71" s="69">
        <f t="shared" si="6"/>
        <v>1077.7333333333333</v>
      </c>
      <c r="F71" s="75"/>
      <c r="G71" s="75"/>
      <c r="H71" s="75"/>
      <c r="I71" s="62" t="str">
        <f>タイトル名!B73</f>
        <v>精子 vs 卵子</v>
      </c>
      <c r="J71" s="37">
        <f t="shared" si="9"/>
        <v>331</v>
      </c>
      <c r="K71" s="91">
        <f t="shared" si="10"/>
        <v>3.2815598149372107</v>
      </c>
      <c r="L71" s="37">
        <v>25</v>
      </c>
      <c r="M71" s="37">
        <v>22</v>
      </c>
      <c r="N71" s="37">
        <v>38</v>
      </c>
      <c r="O71" s="37">
        <v>60</v>
      </c>
      <c r="P71" s="43">
        <v>186</v>
      </c>
      <c r="Q71" s="69"/>
      <c r="R71" s="73"/>
      <c r="S71" s="73"/>
      <c r="T71" s="69">
        <f>T37+U37/2+V37/3+W37/4+X37/5</f>
        <v>13.016666666666667</v>
      </c>
      <c r="U71" s="73"/>
      <c r="V71" s="73"/>
      <c r="W71" s="73"/>
      <c r="X71" s="73"/>
    </row>
    <row r="72" spans="1:24" x14ac:dyDescent="0.15">
      <c r="A72" s="28"/>
      <c r="B72" s="74"/>
      <c r="C72" s="74"/>
      <c r="D72" s="74"/>
      <c r="E72" s="69">
        <f t="shared" si="6"/>
        <v>923.13333333333344</v>
      </c>
      <c r="F72" s="74"/>
      <c r="G72" s="74"/>
      <c r="H72" s="74"/>
      <c r="I72" s="62" t="str">
        <f>タイトル名!B38</f>
        <v>脱出ゲームカラオケBOX</v>
      </c>
      <c r="J72" s="37">
        <f t="shared" si="9"/>
        <v>292</v>
      </c>
      <c r="K72" s="91">
        <f t="shared" si="10"/>
        <v>3.9107142857142856</v>
      </c>
      <c r="L72" s="37">
        <v>17</v>
      </c>
      <c r="M72" s="37">
        <v>1</v>
      </c>
      <c r="N72" s="37">
        <v>5</v>
      </c>
      <c r="O72" s="37">
        <v>34</v>
      </c>
      <c r="P72" s="43">
        <v>235</v>
      </c>
      <c r="Q72" s="69"/>
      <c r="R72" s="73"/>
      <c r="S72" s="73"/>
      <c r="T72" s="69"/>
      <c r="U72" s="73"/>
      <c r="V72" s="73"/>
      <c r="W72" s="73"/>
      <c r="X72" s="73"/>
    </row>
    <row r="73" spans="1:24" x14ac:dyDescent="0.15">
      <c r="A73" s="26"/>
      <c r="B73" s="69"/>
      <c r="C73" s="69"/>
      <c r="D73" s="69"/>
      <c r="E73" s="69">
        <f t="shared" si="6"/>
        <v>726.15</v>
      </c>
      <c r="F73" s="69"/>
      <c r="G73" s="69"/>
      <c r="H73" s="69"/>
      <c r="I73" s="62" t="str">
        <f>タイトル名!B84</f>
        <v>聖魔爛戦！イクサヒメ-リアルタイムパーティー対戦RPG-</v>
      </c>
      <c r="J73" s="37">
        <f t="shared" si="9"/>
        <v>286</v>
      </c>
      <c r="K73" s="91">
        <f t="shared" si="10"/>
        <v>3.3627278071722517</v>
      </c>
      <c r="L73" s="37">
        <v>27</v>
      </c>
      <c r="M73" s="37">
        <v>7</v>
      </c>
      <c r="N73" s="37">
        <v>9</v>
      </c>
      <c r="O73" s="37">
        <v>59</v>
      </c>
      <c r="P73" s="43">
        <v>184</v>
      </c>
      <c r="Q73" s="69"/>
      <c r="R73" s="73"/>
      <c r="S73" s="73"/>
      <c r="T73" s="69"/>
      <c r="U73" s="73"/>
      <c r="V73" s="73"/>
      <c r="W73" s="73"/>
      <c r="X73" s="73"/>
    </row>
    <row r="74" spans="1:24" x14ac:dyDescent="0.15">
      <c r="A74" s="26"/>
      <c r="B74" s="69"/>
      <c r="C74" s="69"/>
      <c r="D74" s="69"/>
      <c r="E74" s="69">
        <f t="shared" si="6"/>
        <v>545.25</v>
      </c>
      <c r="F74" s="69"/>
      <c r="G74" s="69"/>
      <c r="H74" s="69"/>
      <c r="I74" s="62" t="str">
        <f>タイトル名!B4</f>
        <v>ドラゴンエクリプス</v>
      </c>
      <c r="J74" s="37">
        <f t="shared" si="9"/>
        <v>273</v>
      </c>
      <c r="K74" s="91">
        <f t="shared" si="10"/>
        <v>3.1205943989331302</v>
      </c>
      <c r="L74" s="37">
        <v>33</v>
      </c>
      <c r="M74" s="37">
        <v>3</v>
      </c>
      <c r="N74" s="37">
        <v>19</v>
      </c>
      <c r="O74" s="37">
        <v>61</v>
      </c>
      <c r="P74" s="43">
        <v>157</v>
      </c>
      <c r="Q74" s="69"/>
      <c r="R74" s="73"/>
      <c r="S74" s="73"/>
      <c r="T74" s="69"/>
      <c r="U74" s="73"/>
      <c r="V74" s="73"/>
      <c r="W74" s="73"/>
      <c r="X74" s="73"/>
    </row>
    <row r="75" spans="1:24" x14ac:dyDescent="0.15">
      <c r="A75" s="26"/>
      <c r="B75" s="69"/>
      <c r="C75" s="69"/>
      <c r="D75" s="69"/>
      <c r="E75" s="69">
        <f t="shared" si="6"/>
        <v>621.41666666666663</v>
      </c>
      <c r="F75" s="69"/>
      <c r="G75" s="69"/>
      <c r="H75" s="69"/>
      <c r="I75" s="62" t="str">
        <f>タイトル名!B83</f>
        <v>脱出ゲーム牛丼屋</v>
      </c>
      <c r="J75" s="37">
        <f t="shared" si="9"/>
        <v>242</v>
      </c>
      <c r="K75" s="91">
        <f t="shared" si="10"/>
        <v>3.8658146964856228</v>
      </c>
      <c r="L75" s="37">
        <v>13</v>
      </c>
      <c r="M75" s="37">
        <v>3</v>
      </c>
      <c r="N75" s="37">
        <v>9</v>
      </c>
      <c r="O75" s="37">
        <v>34</v>
      </c>
      <c r="P75" s="43">
        <v>183</v>
      </c>
      <c r="Q75" s="73"/>
      <c r="R75" s="73"/>
      <c r="S75" s="73"/>
      <c r="T75" s="69"/>
      <c r="U75" s="73"/>
      <c r="V75" s="73"/>
      <c r="W75" s="73"/>
      <c r="X75" s="73"/>
    </row>
    <row r="76" spans="1:24" x14ac:dyDescent="0.15">
      <c r="A76" s="28"/>
      <c r="B76" s="74"/>
      <c r="C76" s="74"/>
      <c r="D76" s="74"/>
      <c r="E76" s="69">
        <f t="shared" si="6"/>
        <v>493.81666666666666</v>
      </c>
      <c r="F76" s="74"/>
      <c r="G76" s="74"/>
      <c r="H76" s="74"/>
      <c r="I76" s="62" t="str">
        <f>タイトル名!B5</f>
        <v>Top Eleven - プロサッカーチームの監督になろう</v>
      </c>
      <c r="J76" s="37">
        <f t="shared" si="9"/>
        <v>220</v>
      </c>
      <c r="K76" s="91">
        <f t="shared" si="10"/>
        <v>2.6289583748257317</v>
      </c>
      <c r="L76" s="37">
        <v>38</v>
      </c>
      <c r="M76" s="37">
        <v>14</v>
      </c>
      <c r="N76" s="37">
        <v>25</v>
      </c>
      <c r="O76" s="37">
        <v>35</v>
      </c>
      <c r="P76" s="43">
        <v>108</v>
      </c>
      <c r="Q76" s="73"/>
      <c r="R76" s="73"/>
      <c r="S76" s="73"/>
      <c r="T76" s="69"/>
      <c r="U76" s="73"/>
      <c r="V76" s="73"/>
      <c r="W76" s="73"/>
      <c r="X76" s="73"/>
    </row>
    <row r="77" spans="1:24" x14ac:dyDescent="0.15">
      <c r="A77" s="26"/>
      <c r="B77" s="69"/>
      <c r="C77" s="69"/>
      <c r="D77" s="69"/>
      <c r="E77" s="69">
        <f t="shared" si="6"/>
        <v>472.18333333333334</v>
      </c>
      <c r="F77" s="69"/>
      <c r="G77" s="69"/>
      <c r="H77" s="69"/>
      <c r="I77" s="62" t="str">
        <f>タイトル名!B102</f>
        <v>返信ください〜Xmas〜</v>
      </c>
      <c r="J77" s="37">
        <f t="shared" si="9"/>
        <v>199</v>
      </c>
      <c r="K77" s="91">
        <f t="shared" si="10"/>
        <v>3.4389400921658981</v>
      </c>
      <c r="L77" s="37">
        <v>13</v>
      </c>
      <c r="M77" s="37">
        <v>8</v>
      </c>
      <c r="N77" s="37">
        <v>17</v>
      </c>
      <c r="O77" s="37">
        <v>60</v>
      </c>
      <c r="P77" s="43">
        <v>101</v>
      </c>
      <c r="Q77" s="73"/>
      <c r="R77" s="73"/>
      <c r="S77" s="73"/>
      <c r="T77" s="69"/>
      <c r="U77" s="73"/>
      <c r="V77" s="73"/>
      <c r="W77" s="73"/>
      <c r="X77" s="73"/>
    </row>
    <row r="78" spans="1:24" x14ac:dyDescent="0.15">
      <c r="A78" s="26"/>
      <c r="B78" s="69"/>
      <c r="C78" s="69"/>
      <c r="D78" s="69"/>
      <c r="E78" s="69">
        <f t="shared" si="6"/>
        <v>443.38333333333333</v>
      </c>
      <c r="F78" s="69"/>
      <c r="G78" s="69"/>
      <c r="H78" s="69"/>
      <c r="I78" s="62" t="str">
        <f>タイトル名!B81</f>
        <v>カピバラ ヘブン 〜人喰いカピバラの恐怖〜</v>
      </c>
      <c r="J78" s="37">
        <f t="shared" si="9"/>
        <v>159</v>
      </c>
      <c r="K78" s="91">
        <f t="shared" si="10"/>
        <v>3.4034962540135569</v>
      </c>
      <c r="L78" s="37">
        <v>13</v>
      </c>
      <c r="M78" s="37">
        <v>2</v>
      </c>
      <c r="N78" s="37">
        <v>17</v>
      </c>
      <c r="O78" s="37">
        <v>33</v>
      </c>
      <c r="P78" s="43">
        <v>94</v>
      </c>
      <c r="Q78" s="73"/>
      <c r="R78" s="73"/>
      <c r="S78" s="73"/>
      <c r="T78" s="69"/>
      <c r="U78" s="73"/>
      <c r="V78" s="73"/>
      <c r="W78" s="73"/>
      <c r="X78" s="73"/>
    </row>
    <row r="79" spans="1:24" x14ac:dyDescent="0.15">
      <c r="A79" s="28"/>
      <c r="B79" s="74"/>
      <c r="C79" s="74"/>
      <c r="D79" s="74"/>
      <c r="E79" s="69">
        <f t="shared" si="6"/>
        <v>474.26666666666665</v>
      </c>
      <c r="F79" s="74"/>
      <c r="G79" s="74"/>
      <c r="H79" s="74"/>
      <c r="I79" s="62" t="str">
        <f>タイトル名!B32</f>
        <v>モンハン４G for iphone</v>
      </c>
      <c r="J79" s="37">
        <f t="shared" si="9"/>
        <v>157</v>
      </c>
      <c r="K79" s="91">
        <f t="shared" si="10"/>
        <v>1.7932609937178756</v>
      </c>
      <c r="L79" s="37">
        <v>64</v>
      </c>
      <c r="M79" s="37">
        <v>8</v>
      </c>
      <c r="N79" s="37">
        <v>18</v>
      </c>
      <c r="O79" s="37">
        <v>3</v>
      </c>
      <c r="P79" s="43">
        <v>64</v>
      </c>
      <c r="Q79" s="73"/>
      <c r="R79" s="73"/>
      <c r="S79" s="73"/>
      <c r="T79" s="69"/>
      <c r="U79" s="73"/>
      <c r="V79" s="73"/>
      <c r="W79" s="73"/>
      <c r="X79" s="73"/>
    </row>
    <row r="80" spans="1:24" x14ac:dyDescent="0.15">
      <c r="A80" s="26"/>
      <c r="B80" s="69"/>
      <c r="C80" s="69"/>
      <c r="D80" s="69"/>
      <c r="E80" s="69">
        <f t="shared" si="6"/>
        <v>704.01666666666677</v>
      </c>
      <c r="F80" s="69"/>
      <c r="G80" s="69"/>
      <c r="H80" s="69"/>
      <c r="I80" s="64" t="str">
        <f>タイトル名!B16</f>
        <v>トゲトゲ球よけ</v>
      </c>
      <c r="J80" s="37">
        <f t="shared" si="9"/>
        <v>148</v>
      </c>
      <c r="K80" s="91">
        <f t="shared" si="10"/>
        <v>3.0716015219647179</v>
      </c>
      <c r="L80" s="37">
        <v>17</v>
      </c>
      <c r="M80" s="37">
        <v>6</v>
      </c>
      <c r="N80" s="37">
        <v>16</v>
      </c>
      <c r="O80" s="37">
        <v>21</v>
      </c>
      <c r="P80" s="43">
        <v>88</v>
      </c>
      <c r="Q80" s="73"/>
      <c r="R80" s="73"/>
      <c r="S80" s="73"/>
      <c r="T80" s="69"/>
      <c r="U80" s="73"/>
      <c r="V80" s="73"/>
      <c r="W80" s="73"/>
      <c r="X80" s="73"/>
    </row>
    <row r="81" spans="1:24" x14ac:dyDescent="0.15">
      <c r="A81" s="26"/>
      <c r="B81" s="69"/>
      <c r="C81" s="69"/>
      <c r="D81" s="69"/>
      <c r="E81" s="69">
        <f t="shared" si="6"/>
        <v>399.2166666666667</v>
      </c>
      <c r="F81" s="69"/>
      <c r="G81" s="69"/>
      <c r="H81" s="69"/>
      <c r="I81" s="62" t="str">
        <f>タイトル名!B57</f>
        <v>逃走大怪盗</v>
      </c>
      <c r="J81" s="37">
        <f t="shared" si="9"/>
        <v>146</v>
      </c>
      <c r="K81" s="91">
        <f t="shared" si="10"/>
        <v>3.1063829787234041</v>
      </c>
      <c r="L81" s="37">
        <v>15</v>
      </c>
      <c r="M81" s="37">
        <v>10</v>
      </c>
      <c r="N81" s="37">
        <v>15</v>
      </c>
      <c r="O81" s="37">
        <v>16</v>
      </c>
      <c r="P81" s="43">
        <v>90</v>
      </c>
      <c r="Q81" s="73"/>
      <c r="R81" s="73"/>
      <c r="S81" s="73"/>
      <c r="T81" s="73"/>
      <c r="U81" s="73"/>
      <c r="V81" s="73"/>
      <c r="W81" s="73"/>
      <c r="X81" s="73"/>
    </row>
    <row r="82" spans="1:24" x14ac:dyDescent="0.15">
      <c r="A82" s="26"/>
      <c r="B82" s="69"/>
      <c r="C82" s="69"/>
      <c r="D82" s="69"/>
      <c r="E82" s="69">
        <f t="shared" si="6"/>
        <v>860.38333333333333</v>
      </c>
      <c r="F82" s="69"/>
      <c r="G82" s="69"/>
      <c r="H82" s="69"/>
      <c r="I82" s="64" t="str">
        <f>タイトル名!B14</f>
        <v>ゼニア王国 : 王座奪還の戦い</v>
      </c>
      <c r="J82" s="37">
        <f t="shared" si="9"/>
        <v>143</v>
      </c>
      <c r="K82" s="91">
        <f t="shared" si="10"/>
        <v>2.5497771173848438</v>
      </c>
      <c r="L82" s="37">
        <v>27</v>
      </c>
      <c r="M82" s="37">
        <v>7</v>
      </c>
      <c r="N82" s="37">
        <v>19</v>
      </c>
      <c r="O82" s="37">
        <v>25</v>
      </c>
      <c r="P82" s="43">
        <v>65</v>
      </c>
      <c r="Q82" s="73"/>
      <c r="R82" s="73"/>
      <c r="S82" s="73"/>
      <c r="T82" s="73"/>
      <c r="U82" s="73"/>
      <c r="V82" s="73"/>
      <c r="W82" s="73"/>
      <c r="X82" s="73"/>
    </row>
    <row r="83" spans="1:24" x14ac:dyDescent="0.15">
      <c r="A83" s="36"/>
      <c r="B83" s="77"/>
      <c r="C83" s="77"/>
      <c r="D83" s="77"/>
      <c r="E83" s="69">
        <f t="shared" si="6"/>
        <v>411.55</v>
      </c>
      <c r="F83" s="77"/>
      <c r="G83" s="77"/>
      <c r="H83" s="77"/>
      <c r="I83" s="62" t="str">
        <f>タイトル名!B103</f>
        <v>BLイケメン学園◆俺プリ×Cross！～俺が学園のお姫様！？～</v>
      </c>
      <c r="J83" s="37">
        <f t="shared" si="9"/>
        <v>127</v>
      </c>
      <c r="K83" s="91">
        <f t="shared" si="10"/>
        <v>3.7760158572844391</v>
      </c>
      <c r="L83" s="37">
        <v>6</v>
      </c>
      <c r="M83" s="37">
        <v>5</v>
      </c>
      <c r="N83" s="37">
        <v>4</v>
      </c>
      <c r="O83" s="37">
        <v>28</v>
      </c>
      <c r="P83" s="43">
        <v>84</v>
      </c>
      <c r="Q83" s="73"/>
      <c r="R83" s="73"/>
      <c r="S83" s="73"/>
      <c r="T83" s="73"/>
      <c r="U83" s="73"/>
      <c r="V83" s="73"/>
      <c r="W83" s="73"/>
      <c r="X83" s="73"/>
    </row>
    <row r="84" spans="1:24" x14ac:dyDescent="0.15">
      <c r="A84" s="26"/>
      <c r="B84" s="69"/>
      <c r="C84" s="69"/>
      <c r="D84" s="69"/>
      <c r="E84" s="69">
        <f t="shared" si="6"/>
        <v>422.4666666666667</v>
      </c>
      <c r="F84" s="69"/>
      <c r="G84" s="69"/>
      <c r="H84" s="69"/>
      <c r="I84" s="76" t="str">
        <f>タイトル名!B71</f>
        <v>LINE NEKO JUMP</v>
      </c>
      <c r="J84" s="37">
        <f t="shared" si="9"/>
        <v>126</v>
      </c>
      <c r="K84" s="91">
        <f t="shared" si="10"/>
        <v>1.6844919786096257</v>
      </c>
      <c r="L84" s="37">
        <v>56</v>
      </c>
      <c r="M84" s="37">
        <v>10</v>
      </c>
      <c r="N84" s="37">
        <v>9</v>
      </c>
      <c r="O84" s="37">
        <v>12</v>
      </c>
      <c r="P84" s="43">
        <v>39</v>
      </c>
      <c r="Q84" s="73"/>
      <c r="R84" s="73"/>
      <c r="S84" s="73"/>
      <c r="T84" s="73"/>
      <c r="U84" s="73"/>
      <c r="V84" s="73"/>
      <c r="W84" s="73"/>
      <c r="X84" s="73"/>
    </row>
    <row r="85" spans="1:24" x14ac:dyDescent="0.15">
      <c r="A85" s="26"/>
      <c r="B85" s="69"/>
      <c r="C85" s="69"/>
      <c r="D85" s="69"/>
      <c r="E85" s="69">
        <f t="shared" si="6"/>
        <v>407.5</v>
      </c>
      <c r="F85" s="69"/>
      <c r="G85" s="69"/>
      <c r="H85" s="69"/>
      <c r="I85" s="62" t="str">
        <f>タイトル名!B92</f>
        <v>イケメン夜曲◆ロミオと秘密のジュリエット　女性向け乙女・恋愛ゲーム</v>
      </c>
      <c r="J85" s="37">
        <f t="shared" si="9"/>
        <v>119</v>
      </c>
      <c r="K85" s="91">
        <f t="shared" si="10"/>
        <v>3.1691078561917445</v>
      </c>
      <c r="L85" s="37">
        <v>11</v>
      </c>
      <c r="M85" s="37">
        <v>9</v>
      </c>
      <c r="N85" s="37">
        <v>6</v>
      </c>
      <c r="O85" s="37">
        <v>29</v>
      </c>
      <c r="P85" s="43">
        <v>64</v>
      </c>
      <c r="Q85" s="73"/>
      <c r="R85" s="73"/>
      <c r="S85" s="73"/>
      <c r="T85" s="73"/>
      <c r="U85" s="73"/>
      <c r="V85" s="73"/>
      <c r="W85" s="73"/>
      <c r="X85" s="73"/>
    </row>
    <row r="86" spans="1:24" x14ac:dyDescent="0.15">
      <c r="A86" s="26"/>
      <c r="B86" s="69"/>
      <c r="C86" s="69"/>
      <c r="D86" s="69"/>
      <c r="E86" s="69">
        <f t="shared" si="6"/>
        <v>391.08333333333337</v>
      </c>
      <c r="F86" s="69"/>
      <c r="G86" s="69"/>
      <c r="H86" s="69"/>
      <c r="I86" s="62" t="str">
        <f>タイトル名!B45</f>
        <v>サッカー日本代表イレブンヒーローズ</v>
      </c>
      <c r="J86" s="37">
        <f t="shared" si="9"/>
        <v>98</v>
      </c>
      <c r="K86" s="91">
        <f t="shared" si="10"/>
        <v>2.9637096774193545</v>
      </c>
      <c r="L86" s="37">
        <v>14</v>
      </c>
      <c r="M86" s="37">
        <v>2</v>
      </c>
      <c r="N86" s="37">
        <v>5</v>
      </c>
      <c r="O86" s="37">
        <v>20</v>
      </c>
      <c r="P86" s="43">
        <v>57</v>
      </c>
      <c r="Q86" s="73"/>
      <c r="R86" s="73"/>
      <c r="S86" s="73"/>
      <c r="T86" s="73"/>
      <c r="U86" s="73"/>
      <c r="V86" s="73"/>
      <c r="W86" s="73"/>
      <c r="X86" s="73"/>
    </row>
    <row r="87" spans="1:24" x14ac:dyDescent="0.15">
      <c r="A87" s="27"/>
      <c r="B87" s="70"/>
      <c r="C87" s="70"/>
      <c r="D87" s="70"/>
      <c r="E87" s="69">
        <f t="shared" si="6"/>
        <v>359.1</v>
      </c>
      <c r="F87" s="70"/>
      <c r="G87" s="70"/>
      <c r="H87" s="70"/>
      <c r="I87" s="78" t="str">
        <f>タイトル名!B31</f>
        <v>イライラデスマッチ</v>
      </c>
      <c r="J87" s="37">
        <f t="shared" si="9"/>
        <v>87</v>
      </c>
      <c r="K87" s="91">
        <f t="shared" si="10"/>
        <v>3.1351351351351351</v>
      </c>
      <c r="L87" s="37">
        <v>9</v>
      </c>
      <c r="M87" s="37">
        <v>5</v>
      </c>
      <c r="N87" s="37">
        <v>9</v>
      </c>
      <c r="O87" s="37">
        <v>9</v>
      </c>
      <c r="P87" s="43">
        <v>55</v>
      </c>
      <c r="Q87" s="73"/>
      <c r="R87" s="73"/>
      <c r="S87" s="73"/>
      <c r="T87" s="73"/>
      <c r="U87" s="73"/>
      <c r="V87" s="73"/>
      <c r="W87" s="73"/>
      <c r="X87" s="73"/>
    </row>
    <row r="88" spans="1:24" x14ac:dyDescent="0.15">
      <c r="A88" s="26"/>
      <c r="B88" s="69"/>
      <c r="C88" s="69"/>
      <c r="D88" s="69"/>
      <c r="E88" s="69">
        <f t="shared" si="6"/>
        <v>182.53333333333333</v>
      </c>
      <c r="F88" s="69"/>
      <c r="G88" s="69"/>
      <c r="H88" s="69"/>
      <c r="I88" s="62" t="str">
        <f>タイトル名!B89</f>
        <v>スゴロク三国志*</v>
      </c>
      <c r="J88" s="37">
        <f t="shared" si="9"/>
        <v>80</v>
      </c>
      <c r="K88" s="91">
        <f t="shared" si="10"/>
        <v>2.4615384615384617</v>
      </c>
      <c r="L88" s="79">
        <v>17</v>
      </c>
      <c r="M88" s="79">
        <v>5</v>
      </c>
      <c r="N88" s="79">
        <v>6</v>
      </c>
      <c r="O88" s="79">
        <v>12</v>
      </c>
      <c r="P88" s="80">
        <v>40</v>
      </c>
      <c r="Q88" s="73"/>
      <c r="R88" s="73"/>
      <c r="S88" s="73"/>
      <c r="T88" s="73"/>
      <c r="U88" s="73"/>
      <c r="V88" s="73"/>
      <c r="W88" s="73"/>
      <c r="X88" s="73"/>
    </row>
    <row r="89" spans="1:24" x14ac:dyDescent="0.15">
      <c r="A89" s="26"/>
      <c r="B89" s="69"/>
      <c r="C89" s="69"/>
      <c r="D89" s="69"/>
      <c r="E89" s="69">
        <f t="shared" si="6"/>
        <v>191.2</v>
      </c>
      <c r="F89" s="69"/>
      <c r="G89" s="69"/>
      <c r="H89" s="69"/>
      <c r="I89" s="62" t="str">
        <f>タイトル名!B41</f>
        <v>たたかえっ！ぱんどせる！！～グルメ大王と魔法のパズル～</v>
      </c>
      <c r="J89" s="37">
        <f t="shared" si="9"/>
        <v>78</v>
      </c>
      <c r="K89" s="91">
        <f t="shared" si="10"/>
        <v>3.9897698209718668</v>
      </c>
      <c r="L89" s="37">
        <v>3</v>
      </c>
      <c r="M89" s="37">
        <v>0</v>
      </c>
      <c r="N89" s="37">
        <v>6</v>
      </c>
      <c r="O89" s="37">
        <v>15</v>
      </c>
      <c r="P89" s="43">
        <v>54</v>
      </c>
      <c r="Q89" s="73"/>
      <c r="R89" s="73"/>
      <c r="S89" s="73"/>
      <c r="T89" s="73"/>
      <c r="U89" s="73"/>
      <c r="V89" s="73"/>
      <c r="W89" s="73"/>
      <c r="X89" s="73"/>
    </row>
    <row r="90" spans="1:24" x14ac:dyDescent="0.15">
      <c r="A90" s="26"/>
      <c r="B90" s="69"/>
      <c r="C90" s="69"/>
      <c r="D90" s="69"/>
      <c r="E90" s="69">
        <f t="shared" si="6"/>
        <v>157.61666666666667</v>
      </c>
      <c r="F90" s="69"/>
      <c r="G90" s="69"/>
      <c r="H90" s="69"/>
      <c r="I90" s="62" t="str">
        <f>タイトル名!B69</f>
        <v>キスの続きはミッションの後で</v>
      </c>
      <c r="J90" s="37">
        <f t="shared" si="9"/>
        <v>70</v>
      </c>
      <c r="K90" s="91">
        <f t="shared" si="10"/>
        <v>3.028118240807498</v>
      </c>
      <c r="L90" s="37">
        <v>9</v>
      </c>
      <c r="M90" s="37">
        <v>2</v>
      </c>
      <c r="N90" s="37">
        <v>5</v>
      </c>
      <c r="O90" s="37">
        <v>13</v>
      </c>
      <c r="P90" s="43">
        <v>41</v>
      </c>
      <c r="Q90" s="73"/>
      <c r="R90" s="73"/>
      <c r="S90" s="73"/>
      <c r="T90" s="73"/>
      <c r="U90" s="73"/>
      <c r="V90" s="73"/>
      <c r="W90" s="73"/>
      <c r="X90" s="73"/>
    </row>
    <row r="91" spans="1:24" x14ac:dyDescent="0.15">
      <c r="A91" s="26"/>
      <c r="B91" s="69"/>
      <c r="C91" s="69"/>
      <c r="D91" s="69"/>
      <c r="E91" s="69">
        <f t="shared" si="6"/>
        <v>231.46666666666664</v>
      </c>
      <c r="F91" s="69"/>
      <c r="G91" s="69"/>
      <c r="H91" s="69"/>
      <c r="I91" s="62" t="str">
        <f>タイトル名!B68</f>
        <v>鬼武将</v>
      </c>
      <c r="J91" s="37">
        <f t="shared" si="9"/>
        <v>67</v>
      </c>
      <c r="K91" s="91">
        <f t="shared" si="10"/>
        <v>3.3583959899749374</v>
      </c>
      <c r="L91" s="37">
        <v>5</v>
      </c>
      <c r="M91" s="37">
        <v>2</v>
      </c>
      <c r="N91" s="37">
        <v>12</v>
      </c>
      <c r="O91" s="37">
        <v>7</v>
      </c>
      <c r="P91" s="43">
        <v>41</v>
      </c>
      <c r="Q91" s="73"/>
      <c r="R91" s="73"/>
      <c r="S91" s="73"/>
      <c r="T91" s="73"/>
      <c r="U91" s="73"/>
      <c r="V91" s="73"/>
      <c r="W91" s="73"/>
      <c r="X91" s="73"/>
    </row>
    <row r="92" spans="1:24" x14ac:dyDescent="0.15">
      <c r="A92" s="26"/>
      <c r="B92" s="69"/>
      <c r="C92" s="69"/>
      <c r="D92" s="69"/>
      <c r="E92" s="69">
        <f t="shared" si="6"/>
        <v>253.45</v>
      </c>
      <c r="F92" s="69"/>
      <c r="G92" s="69"/>
      <c r="H92" s="69"/>
      <c r="I92" s="62" t="str">
        <f>タイトル名!B86</f>
        <v>ひぐらしのなく頃に 祭【DonDelパチスロ】</v>
      </c>
      <c r="J92" s="37">
        <f t="shared" si="9"/>
        <v>65</v>
      </c>
      <c r="K92" s="91">
        <f t="shared" si="10"/>
        <v>2.6730637422892398</v>
      </c>
      <c r="L92" s="37">
        <v>11</v>
      </c>
      <c r="M92" s="37">
        <v>4</v>
      </c>
      <c r="N92" s="37">
        <v>5</v>
      </c>
      <c r="O92" s="37">
        <v>13</v>
      </c>
      <c r="P92" s="43">
        <v>32</v>
      </c>
      <c r="Q92" s="73"/>
      <c r="R92" s="73"/>
      <c r="S92" s="73"/>
      <c r="T92" s="73"/>
      <c r="U92" s="73"/>
      <c r="V92" s="73"/>
      <c r="W92" s="73"/>
      <c r="X92" s="73"/>
    </row>
    <row r="93" spans="1:24" x14ac:dyDescent="0.15">
      <c r="A93" s="26"/>
      <c r="B93" s="69"/>
      <c r="C93" s="69"/>
      <c r="D93" s="69"/>
      <c r="E93" s="69">
        <f t="shared" si="6"/>
        <v>164.85</v>
      </c>
      <c r="F93" s="69"/>
      <c r="G93" s="69"/>
      <c r="H93" s="69"/>
      <c r="I93" s="62" t="str">
        <f>タイトル名!B77</f>
        <v>大海賊時代</v>
      </c>
      <c r="J93" s="37">
        <f t="shared" si="9"/>
        <v>56</v>
      </c>
      <c r="K93" s="91">
        <f t="shared" si="10"/>
        <v>3.5331230283911674</v>
      </c>
      <c r="L93" s="37">
        <v>4</v>
      </c>
      <c r="M93" s="37">
        <v>2</v>
      </c>
      <c r="N93" s="37">
        <v>3</v>
      </c>
      <c r="O93" s="37">
        <v>9</v>
      </c>
      <c r="P93" s="43">
        <v>38</v>
      </c>
      <c r="Q93" s="73"/>
      <c r="R93" s="73"/>
      <c r="S93" s="73"/>
      <c r="T93" s="73"/>
      <c r="U93" s="73"/>
      <c r="V93" s="73"/>
      <c r="W93" s="73"/>
      <c r="X93" s="73"/>
    </row>
    <row r="94" spans="1:24" x14ac:dyDescent="0.15">
      <c r="A94" s="26"/>
      <c r="B94" s="69"/>
      <c r="C94" s="69"/>
      <c r="D94" s="69"/>
      <c r="E94" s="69">
        <f t="shared" ref="E94:E119" si="11">L69+M69/2+N69/3+O69/4+P69/5</f>
        <v>123.13333333333334</v>
      </c>
      <c r="F94" s="69"/>
      <c r="G94" s="69"/>
      <c r="H94" s="69"/>
      <c r="I94" s="62" t="str">
        <f>タイトル名!B17</f>
        <v>ガンダムカードコレクション</v>
      </c>
      <c r="J94" s="37">
        <f t="shared" si="9"/>
        <v>50</v>
      </c>
      <c r="K94" s="91">
        <f t="shared" si="10"/>
        <v>2.102312543798178</v>
      </c>
      <c r="L94" s="37">
        <v>15</v>
      </c>
      <c r="M94" s="37">
        <v>3</v>
      </c>
      <c r="N94" s="37">
        <v>4</v>
      </c>
      <c r="O94" s="37">
        <v>7</v>
      </c>
      <c r="P94" s="43">
        <v>21</v>
      </c>
      <c r="Q94" s="73"/>
      <c r="R94" s="73"/>
      <c r="S94" s="73"/>
      <c r="T94" s="73"/>
      <c r="U94" s="73"/>
      <c r="V94" s="73"/>
      <c r="W94" s="73"/>
      <c r="X94" s="73"/>
    </row>
    <row r="95" spans="1:24" x14ac:dyDescent="0.15">
      <c r="A95" s="26"/>
      <c r="B95" s="69"/>
      <c r="C95" s="69"/>
      <c r="D95" s="69"/>
      <c r="E95" s="69">
        <f t="shared" si="11"/>
        <v>106</v>
      </c>
      <c r="F95" s="69"/>
      <c r="G95" s="69"/>
      <c r="H95" s="69"/>
      <c r="I95" s="62" t="str">
        <f>タイトル名!B22</f>
        <v>掌中三国</v>
      </c>
      <c r="J95" s="37">
        <f t="shared" si="9"/>
        <v>46</v>
      </c>
      <c r="K95" s="91">
        <f t="shared" si="10"/>
        <v>2.0058139534883721</v>
      </c>
      <c r="L95" s="37">
        <v>15</v>
      </c>
      <c r="M95" s="37">
        <v>4</v>
      </c>
      <c r="N95" s="37">
        <v>1</v>
      </c>
      <c r="O95" s="37">
        <v>8</v>
      </c>
      <c r="P95" s="43">
        <v>18</v>
      </c>
      <c r="Q95" s="73"/>
      <c r="R95" s="73"/>
      <c r="S95" s="73"/>
      <c r="T95" s="73"/>
      <c r="U95" s="73"/>
      <c r="V95" s="73"/>
      <c r="W95" s="73"/>
      <c r="X95" s="73"/>
    </row>
    <row r="96" spans="1:24" x14ac:dyDescent="0.15">
      <c r="A96" s="26"/>
      <c r="B96" s="69"/>
      <c r="C96" s="69"/>
      <c r="D96" s="69"/>
      <c r="E96" s="69">
        <f t="shared" si="11"/>
        <v>100.86666666666667</v>
      </c>
      <c r="F96" s="69"/>
      <c r="G96" s="69"/>
      <c r="H96" s="69"/>
      <c r="I96" s="62" t="str">
        <f>タイトル名!B47</f>
        <v>一撃で撃ち抜け！</v>
      </c>
      <c r="J96" s="37">
        <f t="shared" si="9"/>
        <v>45</v>
      </c>
      <c r="K96" s="91">
        <f t="shared" si="10"/>
        <v>4.0419161676646711</v>
      </c>
      <c r="L96" s="37">
        <v>0</v>
      </c>
      <c r="M96" s="37">
        <v>4</v>
      </c>
      <c r="N96" s="37">
        <v>4</v>
      </c>
      <c r="O96" s="37">
        <v>8</v>
      </c>
      <c r="P96" s="43">
        <v>29</v>
      </c>
      <c r="Q96" s="73"/>
      <c r="R96" s="73"/>
      <c r="S96" s="73"/>
      <c r="T96" s="73"/>
      <c r="U96" s="73"/>
      <c r="V96" s="73"/>
      <c r="W96" s="73"/>
      <c r="X96" s="73"/>
    </row>
    <row r="97" spans="1:24" x14ac:dyDescent="0.15">
      <c r="A97" s="26"/>
      <c r="B97" s="69"/>
      <c r="C97" s="69"/>
      <c r="D97" s="69"/>
      <c r="E97" s="69">
        <f t="shared" si="11"/>
        <v>74.666666666666671</v>
      </c>
      <c r="F97" s="69"/>
      <c r="G97" s="69"/>
      <c r="H97" s="69"/>
      <c r="I97" s="62" t="str">
        <f>タイトル名!B29</f>
        <v>２ちゃんZ</v>
      </c>
      <c r="J97" s="37">
        <f t="shared" si="9"/>
        <v>41</v>
      </c>
      <c r="K97" s="91">
        <f t="shared" si="10"/>
        <v>1.8566037735849057</v>
      </c>
      <c r="L97" s="37">
        <v>16</v>
      </c>
      <c r="M97" s="37">
        <v>3</v>
      </c>
      <c r="N97" s="37">
        <v>1</v>
      </c>
      <c r="O97" s="37">
        <v>1</v>
      </c>
      <c r="P97" s="43">
        <v>20</v>
      </c>
      <c r="Q97" s="73"/>
      <c r="R97" s="73"/>
      <c r="S97" s="73"/>
      <c r="T97" s="73"/>
      <c r="U97" s="73"/>
      <c r="V97" s="73"/>
      <c r="W97" s="73"/>
      <c r="X97" s="73"/>
    </row>
    <row r="98" spans="1:24" x14ac:dyDescent="0.15">
      <c r="A98" s="28"/>
      <c r="B98" s="74"/>
      <c r="C98" s="74"/>
      <c r="D98" s="74"/>
      <c r="E98" s="69">
        <f t="shared" si="11"/>
        <v>85.05</v>
      </c>
      <c r="F98" s="74"/>
      <c r="G98" s="74"/>
      <c r="H98" s="74"/>
      <c r="I98" s="62" t="str">
        <f>タイトル名!B64</f>
        <v>イライラおばけ屋敷</v>
      </c>
      <c r="J98" s="37">
        <f t="shared" si="9"/>
        <v>37</v>
      </c>
      <c r="K98" s="91">
        <f t="shared" si="10"/>
        <v>2.4749163879598663</v>
      </c>
      <c r="L98" s="37">
        <v>7</v>
      </c>
      <c r="M98" s="37">
        <v>3</v>
      </c>
      <c r="N98" s="37">
        <v>6</v>
      </c>
      <c r="O98" s="37">
        <v>5</v>
      </c>
      <c r="P98" s="43">
        <v>16</v>
      </c>
      <c r="Q98" s="73"/>
      <c r="R98" s="73"/>
      <c r="S98" s="73"/>
      <c r="T98" s="73"/>
      <c r="U98" s="73"/>
      <c r="V98" s="73"/>
      <c r="W98" s="73"/>
      <c r="X98" s="73"/>
    </row>
    <row r="99" spans="1:24" x14ac:dyDescent="0.15">
      <c r="A99" s="11"/>
      <c r="B99" s="75"/>
      <c r="C99" s="75"/>
      <c r="D99" s="75"/>
      <c r="E99" s="69">
        <f t="shared" si="11"/>
        <v>87.483333333333334</v>
      </c>
      <c r="F99" s="75"/>
      <c r="G99" s="75"/>
      <c r="H99" s="75"/>
      <c r="I99" s="62" t="str">
        <f>タイトル名!B90</f>
        <v>ぐるぐるクエスト</v>
      </c>
      <c r="J99" s="37">
        <f t="shared" si="9"/>
        <v>29</v>
      </c>
      <c r="K99" s="91">
        <f t="shared" si="10"/>
        <v>3.6786469344608883</v>
      </c>
      <c r="L99" s="37">
        <v>2</v>
      </c>
      <c r="M99" s="37">
        <v>1</v>
      </c>
      <c r="N99" s="37">
        <v>1</v>
      </c>
      <c r="O99" s="37">
        <v>1</v>
      </c>
      <c r="P99" s="43">
        <v>24</v>
      </c>
      <c r="Q99" s="73"/>
      <c r="R99" s="73"/>
      <c r="S99" s="73"/>
      <c r="T99" s="73"/>
      <c r="U99" s="73"/>
      <c r="V99" s="73"/>
      <c r="W99" s="73"/>
      <c r="X99" s="73"/>
    </row>
    <row r="100" spans="1:24" x14ac:dyDescent="0.15">
      <c r="A100" s="28"/>
      <c r="B100" s="74"/>
      <c r="C100" s="74"/>
      <c r="D100" s="74"/>
      <c r="E100" s="69">
        <f t="shared" si="11"/>
        <v>62.6</v>
      </c>
      <c r="F100" s="74"/>
      <c r="G100" s="74"/>
      <c r="H100" s="74"/>
      <c r="I100" s="81" t="str">
        <f>タイトル名!B8</f>
        <v>ミリオンダービー</v>
      </c>
      <c r="J100" s="82">
        <f t="shared" si="9"/>
        <v>27</v>
      </c>
      <c r="K100" s="91">
        <f t="shared" si="10"/>
        <v>2.5837320574162681</v>
      </c>
      <c r="L100" s="82">
        <v>4</v>
      </c>
      <c r="M100" s="82">
        <v>3</v>
      </c>
      <c r="N100" s="82">
        <v>6</v>
      </c>
      <c r="O100" s="82">
        <v>3</v>
      </c>
      <c r="P100" s="83">
        <v>11</v>
      </c>
      <c r="Q100" s="73"/>
      <c r="R100" s="73"/>
      <c r="S100" s="73"/>
      <c r="T100" s="73"/>
      <c r="U100" s="73"/>
      <c r="V100" s="73"/>
      <c r="W100" s="73"/>
      <c r="X100" s="73"/>
    </row>
    <row r="101" spans="1:24" ht="14.25" thickBot="1" x14ac:dyDescent="0.2">
      <c r="A101" s="26"/>
      <c r="B101" s="69"/>
      <c r="C101" s="69"/>
      <c r="D101" s="69"/>
      <c r="E101" s="69">
        <f t="shared" si="11"/>
        <v>83.683333333333337</v>
      </c>
      <c r="F101" s="69"/>
      <c r="G101" s="69"/>
      <c r="H101" s="69"/>
      <c r="I101" s="71" t="str">
        <f>タイトル名!B50</f>
        <v>【無料アクションRPGゲーム】セフィーラ</v>
      </c>
      <c r="J101" s="39">
        <f t="shared" si="9"/>
        <v>24</v>
      </c>
      <c r="K101" s="91">
        <f t="shared" si="10"/>
        <v>3.8918918918918921</v>
      </c>
      <c r="L101" s="39">
        <v>0</v>
      </c>
      <c r="M101" s="39">
        <v>3</v>
      </c>
      <c r="N101" s="39">
        <v>2</v>
      </c>
      <c r="O101" s="39">
        <v>4</v>
      </c>
      <c r="P101" s="72">
        <v>15</v>
      </c>
      <c r="Q101" s="73"/>
      <c r="R101" s="73"/>
      <c r="S101" s="73"/>
      <c r="T101" s="73"/>
      <c r="U101" s="73"/>
      <c r="V101" s="73"/>
      <c r="W101" s="73"/>
      <c r="X101" s="73"/>
    </row>
    <row r="102" spans="1:24" x14ac:dyDescent="0.15">
      <c r="A102" s="26"/>
      <c r="B102" s="69"/>
      <c r="C102" s="69"/>
      <c r="D102" s="69"/>
      <c r="E102" s="69">
        <f t="shared" si="11"/>
        <v>57.866666666666674</v>
      </c>
      <c r="F102" s="69"/>
      <c r="G102" s="69"/>
      <c r="H102" s="69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</row>
    <row r="103" spans="1:24" x14ac:dyDescent="0.15">
      <c r="A103" s="26"/>
      <c r="B103" s="69"/>
      <c r="C103" s="69"/>
      <c r="D103" s="69"/>
      <c r="E103" s="69">
        <f t="shared" si="11"/>
        <v>46.716666666666669</v>
      </c>
      <c r="F103" s="69"/>
      <c r="G103" s="69"/>
      <c r="H103" s="69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</row>
    <row r="104" spans="1:24" x14ac:dyDescent="0.15">
      <c r="A104" s="28"/>
      <c r="B104" s="74"/>
      <c r="C104" s="74"/>
      <c r="D104" s="74"/>
      <c r="E104" s="69">
        <f t="shared" si="11"/>
        <v>87.55</v>
      </c>
      <c r="F104" s="74"/>
      <c r="G104" s="74"/>
      <c r="H104" s="74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</row>
    <row r="105" spans="1:24" x14ac:dyDescent="0.15">
      <c r="A105" s="26"/>
      <c r="B105" s="69"/>
      <c r="C105" s="69"/>
      <c r="D105" s="69"/>
      <c r="E105" s="69">
        <f t="shared" si="11"/>
        <v>48.183333333333337</v>
      </c>
      <c r="F105" s="69"/>
      <c r="G105" s="69"/>
      <c r="H105" s="69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</row>
    <row r="106" spans="1:24" x14ac:dyDescent="0.15">
      <c r="A106" s="26"/>
      <c r="B106" s="69"/>
      <c r="C106" s="69"/>
      <c r="D106" s="69"/>
      <c r="E106" s="69">
        <f t="shared" si="11"/>
        <v>47</v>
      </c>
      <c r="F106" s="69"/>
      <c r="G106" s="69"/>
      <c r="H106" s="69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</row>
    <row r="107" spans="1:24" x14ac:dyDescent="0.15">
      <c r="A107" s="28"/>
      <c r="B107" s="74"/>
      <c r="C107" s="74"/>
      <c r="D107" s="74"/>
      <c r="E107" s="69">
        <f t="shared" si="11"/>
        <v>56.083333333333336</v>
      </c>
      <c r="F107" s="74"/>
      <c r="G107" s="74"/>
      <c r="H107" s="69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</row>
    <row r="108" spans="1:24" x14ac:dyDescent="0.15">
      <c r="A108" s="26"/>
      <c r="B108" s="69"/>
      <c r="C108" s="69"/>
      <c r="D108" s="69"/>
      <c r="E108" s="69">
        <f t="shared" si="11"/>
        <v>33.63333333333334</v>
      </c>
      <c r="F108" s="69"/>
      <c r="G108" s="69"/>
      <c r="H108" s="69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</row>
    <row r="109" spans="1:24" x14ac:dyDescent="0.15">
      <c r="A109" s="26"/>
      <c r="B109" s="69"/>
      <c r="C109" s="69"/>
      <c r="D109" s="69"/>
      <c r="E109" s="69">
        <f t="shared" si="11"/>
        <v>74.8</v>
      </c>
      <c r="F109" s="69"/>
      <c r="G109" s="69"/>
      <c r="H109" s="69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</row>
    <row r="110" spans="1:24" x14ac:dyDescent="0.15">
      <c r="A110" s="26"/>
      <c r="B110" s="69"/>
      <c r="C110" s="69"/>
      <c r="D110" s="69"/>
      <c r="E110" s="69">
        <f t="shared" si="11"/>
        <v>37.549999999999997</v>
      </c>
      <c r="F110" s="69"/>
      <c r="G110" s="69"/>
      <c r="H110" s="69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</row>
    <row r="111" spans="1:24" x14ac:dyDescent="0.15">
      <c r="A111" s="26"/>
      <c r="B111" s="69"/>
      <c r="C111" s="69"/>
      <c r="D111" s="69"/>
      <c r="E111" s="69">
        <f t="shared" si="11"/>
        <v>33.06666666666667</v>
      </c>
      <c r="F111" s="69"/>
      <c r="G111" s="69"/>
      <c r="H111" s="69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</row>
    <row r="112" spans="1:24" x14ac:dyDescent="0.15">
      <c r="A112" s="26"/>
      <c r="B112" s="69"/>
      <c r="C112" s="69"/>
      <c r="D112" s="69"/>
      <c r="E112" s="69">
        <f t="shared" si="11"/>
        <v>27.75</v>
      </c>
      <c r="F112" s="69"/>
      <c r="G112" s="69"/>
      <c r="H112" s="69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</row>
    <row r="113" spans="1:24" x14ac:dyDescent="0.15">
      <c r="A113" s="26"/>
      <c r="B113" s="69"/>
      <c r="C113" s="69"/>
      <c r="D113" s="69"/>
      <c r="E113" s="69">
        <f t="shared" si="11"/>
        <v>32.5</v>
      </c>
      <c r="F113" s="69"/>
      <c r="G113" s="69"/>
      <c r="H113" s="69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</row>
    <row r="114" spans="1:24" x14ac:dyDescent="0.15">
      <c r="A114" s="26"/>
      <c r="B114" s="69"/>
      <c r="C114" s="69"/>
      <c r="D114" s="69"/>
      <c r="E114" s="69">
        <f t="shared" si="11"/>
        <v>19.55</v>
      </c>
      <c r="F114" s="69"/>
      <c r="G114" s="69"/>
      <c r="H114" s="69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</row>
    <row r="115" spans="1:24" x14ac:dyDescent="0.15">
      <c r="A115" s="26"/>
      <c r="B115" s="69"/>
      <c r="C115" s="69"/>
      <c r="D115" s="69"/>
      <c r="E115" s="69">
        <f t="shared" si="11"/>
        <v>23.116666666666667</v>
      </c>
      <c r="F115" s="69"/>
      <c r="G115" s="69"/>
      <c r="H115" s="69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</row>
    <row r="116" spans="1:24" x14ac:dyDescent="0.15">
      <c r="A116" s="26"/>
      <c r="B116" s="69"/>
      <c r="C116" s="69"/>
      <c r="D116" s="69"/>
      <c r="E116" s="69">
        <f t="shared" si="11"/>
        <v>19.95</v>
      </c>
      <c r="F116" s="69"/>
      <c r="G116" s="69"/>
      <c r="H116" s="69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</row>
    <row r="117" spans="1:24" x14ac:dyDescent="0.15">
      <c r="A117" s="26"/>
      <c r="B117" s="69"/>
      <c r="C117" s="69"/>
      <c r="D117" s="69"/>
      <c r="E117" s="69">
        <f t="shared" si="11"/>
        <v>24.316666666666663</v>
      </c>
      <c r="F117" s="69"/>
      <c r="G117" s="69"/>
      <c r="H117" s="69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</row>
    <row r="118" spans="1:24" x14ac:dyDescent="0.15">
      <c r="A118" s="26"/>
      <c r="B118" s="69"/>
      <c r="C118" s="69"/>
      <c r="D118" s="69"/>
      <c r="E118" s="69">
        <f t="shared" si="11"/>
        <v>15.85</v>
      </c>
      <c r="F118" s="69"/>
      <c r="G118" s="69"/>
      <c r="H118" s="69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</row>
    <row r="119" spans="1:24" x14ac:dyDescent="0.15">
      <c r="A119" s="26"/>
      <c r="B119" s="69"/>
      <c r="C119" s="69"/>
      <c r="D119" s="69"/>
      <c r="E119" s="69">
        <f t="shared" si="11"/>
        <v>23.783333333333331</v>
      </c>
      <c r="F119" s="69"/>
      <c r="G119" s="69"/>
      <c r="H119" s="69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</row>
    <row r="120" spans="1:24" x14ac:dyDescent="0.15">
      <c r="A120" s="26"/>
      <c r="B120" s="69"/>
      <c r="C120" s="69"/>
      <c r="D120" s="69"/>
      <c r="E120" s="69">
        <f>L95+M95/2+N95/3+O95/4+P95/5</f>
        <v>22.933333333333334</v>
      </c>
      <c r="F120" s="69"/>
      <c r="G120" s="69"/>
      <c r="H120" s="69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</row>
    <row r="121" spans="1:24" x14ac:dyDescent="0.15">
      <c r="A121" s="26"/>
      <c r="B121" s="69"/>
      <c r="C121" s="69"/>
      <c r="D121" s="69"/>
      <c r="E121" s="69">
        <f t="shared" ref="E121:E128" si="12">L96+M96/2+N96/3+O96/4+P96/5</f>
        <v>11.133333333333333</v>
      </c>
      <c r="F121" s="69"/>
      <c r="G121" s="69"/>
      <c r="H121" s="69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</row>
    <row r="122" spans="1:24" x14ac:dyDescent="0.15">
      <c r="A122" s="26"/>
      <c r="B122" s="69"/>
      <c r="C122" s="69"/>
      <c r="D122" s="69"/>
      <c r="E122" s="69">
        <f t="shared" si="12"/>
        <v>22.083333333333332</v>
      </c>
      <c r="F122" s="69"/>
      <c r="G122" s="69"/>
      <c r="H122" s="69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</row>
    <row r="123" spans="1:24" x14ac:dyDescent="0.15">
      <c r="A123" s="26"/>
      <c r="B123" s="69"/>
      <c r="C123" s="69"/>
      <c r="D123" s="69"/>
      <c r="E123" s="69">
        <f t="shared" si="12"/>
        <v>14.95</v>
      </c>
      <c r="F123" s="69"/>
      <c r="G123" s="69"/>
      <c r="H123" s="69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</row>
    <row r="124" spans="1:24" x14ac:dyDescent="0.15">
      <c r="A124" s="26"/>
      <c r="B124" s="69"/>
      <c r="C124" s="69"/>
      <c r="D124" s="69"/>
      <c r="E124" s="69">
        <f t="shared" si="12"/>
        <v>7.8833333333333329</v>
      </c>
      <c r="F124" s="69"/>
      <c r="G124" s="69"/>
      <c r="H124" s="69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</row>
    <row r="125" spans="1:24" x14ac:dyDescent="0.15">
      <c r="A125" s="26"/>
      <c r="B125" s="69"/>
      <c r="C125" s="69"/>
      <c r="D125" s="69"/>
      <c r="E125" s="69">
        <f t="shared" si="12"/>
        <v>10.45</v>
      </c>
      <c r="F125" s="69"/>
      <c r="G125" s="69"/>
      <c r="H125" s="69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</row>
    <row r="126" spans="1:24" x14ac:dyDescent="0.15">
      <c r="A126" s="26"/>
      <c r="B126" s="69"/>
      <c r="C126" s="69"/>
      <c r="D126" s="69"/>
      <c r="E126" s="69">
        <f t="shared" si="12"/>
        <v>6.1666666666666661</v>
      </c>
      <c r="F126" s="69"/>
      <c r="G126" s="69"/>
      <c r="H126" s="69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</row>
    <row r="127" spans="1:24" x14ac:dyDescent="0.15">
      <c r="A127" s="26"/>
      <c r="B127" s="69"/>
      <c r="C127" s="69"/>
      <c r="D127" s="69"/>
      <c r="E127" s="69"/>
      <c r="F127" s="69"/>
      <c r="G127" s="69"/>
      <c r="H127" s="69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</row>
    <row r="128" spans="1:24" x14ac:dyDescent="0.15">
      <c r="A128" s="26"/>
      <c r="B128" s="69"/>
      <c r="C128" s="69"/>
      <c r="D128" s="69"/>
      <c r="E128" s="69"/>
      <c r="F128" s="69"/>
      <c r="G128" s="69"/>
      <c r="H128" s="69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</row>
    <row r="129" spans="1:24" x14ac:dyDescent="0.15">
      <c r="A129" s="26"/>
      <c r="B129" s="69"/>
      <c r="C129" s="69"/>
      <c r="D129" s="69"/>
      <c r="E129" s="69"/>
      <c r="F129" s="69"/>
      <c r="G129" s="69"/>
      <c r="H129" s="69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</row>
    <row r="130" spans="1:24" x14ac:dyDescent="0.15">
      <c r="A130" s="26"/>
      <c r="B130" s="69"/>
      <c r="C130" s="69"/>
      <c r="D130" s="69"/>
      <c r="E130" s="69"/>
      <c r="F130" s="69"/>
      <c r="G130" s="69"/>
      <c r="H130" s="69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</row>
    <row r="131" spans="1:24" x14ac:dyDescent="0.15">
      <c r="A131" s="26"/>
      <c r="B131" s="69"/>
      <c r="C131" s="69"/>
      <c r="D131" s="69"/>
      <c r="E131" s="69"/>
      <c r="F131" s="69"/>
      <c r="G131" s="69"/>
      <c r="H131" s="69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</row>
    <row r="132" spans="1:24" x14ac:dyDescent="0.15">
      <c r="A132" s="26"/>
      <c r="B132" s="69"/>
      <c r="C132" s="69"/>
      <c r="D132" s="69"/>
      <c r="E132" s="69"/>
      <c r="F132" s="69"/>
      <c r="G132" s="69"/>
      <c r="H132" s="69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</row>
    <row r="133" spans="1:24" x14ac:dyDescent="0.15">
      <c r="A133" s="26"/>
      <c r="B133" s="69"/>
      <c r="C133" s="69"/>
      <c r="D133" s="69"/>
      <c r="E133" s="69"/>
      <c r="F133" s="69"/>
      <c r="G133" s="69"/>
      <c r="H133" s="69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</row>
    <row r="134" spans="1:24" x14ac:dyDescent="0.15">
      <c r="A134" s="26"/>
      <c r="B134" s="26"/>
      <c r="C134" s="26"/>
      <c r="D134" s="26"/>
      <c r="E134" s="26"/>
      <c r="F134" s="26"/>
      <c r="G134" s="26"/>
      <c r="H134" s="26"/>
    </row>
    <row r="135" spans="1:24" x14ac:dyDescent="0.15">
      <c r="A135" s="26"/>
      <c r="B135" s="26"/>
      <c r="C135" s="26"/>
      <c r="D135" s="26"/>
      <c r="E135" s="26"/>
      <c r="F135" s="26"/>
      <c r="G135" s="26"/>
    </row>
    <row r="136" spans="1:24" x14ac:dyDescent="0.15">
      <c r="A136" s="26"/>
      <c r="B136" s="26"/>
      <c r="C136" s="26"/>
      <c r="D136" s="26"/>
      <c r="E136" s="26"/>
      <c r="F136" s="26"/>
      <c r="G136" s="26"/>
    </row>
    <row r="137" spans="1:24" x14ac:dyDescent="0.15">
      <c r="A137" s="26"/>
      <c r="B137" s="26"/>
      <c r="C137" s="26"/>
      <c r="D137" s="26"/>
      <c r="E137" s="26"/>
      <c r="F137" s="26"/>
      <c r="G137" s="26"/>
    </row>
  </sheetData>
  <sortState ref="Q4:X38">
    <sortCondition descending="1" ref="R4:R38"/>
  </sortState>
  <phoneticPr fontId="1"/>
  <hyperlinks>
    <hyperlink ref="A17" r:id="rId1" display="http://appdb.lab.applica.jp/jp/details.php?id=id571638033&amp;genre=all"/>
  </hyperlinks>
  <pageMargins left="0.7" right="0.7" top="0.75" bottom="0.75" header="0.3" footer="0.3"/>
  <pageSetup paperSize="9" orientation="portrait" horizontalDpi="4294967294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A46" sqref="A46"/>
    </sheetView>
  </sheetViews>
  <sheetFormatPr defaultRowHeight="13.5" x14ac:dyDescent="0.15"/>
  <cols>
    <col min="1" max="1" width="53.375" bestFit="1" customWidth="1"/>
    <col min="5" max="5" width="10.5" bestFit="1" customWidth="1"/>
    <col min="9" max="9" width="48.625" bestFit="1" customWidth="1"/>
  </cols>
  <sheetData>
    <row r="1" spans="1:16" ht="14.25" thickBot="1" x14ac:dyDescent="0.2"/>
    <row r="2" spans="1:16" x14ac:dyDescent="0.15">
      <c r="A2" s="30" t="s">
        <v>300</v>
      </c>
      <c r="B2" s="31"/>
      <c r="C2" s="31"/>
      <c r="D2" s="31"/>
      <c r="E2" s="31"/>
      <c r="F2" s="31"/>
      <c r="G2" s="31"/>
      <c r="H2" s="46"/>
      <c r="I2" s="30" t="s">
        <v>302</v>
      </c>
      <c r="J2" s="31"/>
      <c r="K2" s="31"/>
      <c r="L2" s="34"/>
      <c r="M2" s="34"/>
      <c r="N2" s="34"/>
      <c r="O2" s="34"/>
      <c r="P2" s="35"/>
    </row>
    <row r="3" spans="1:16" x14ac:dyDescent="0.15">
      <c r="A3" s="17" t="s">
        <v>297</v>
      </c>
      <c r="B3" s="16" t="s">
        <v>296</v>
      </c>
      <c r="C3" s="16" t="s">
        <v>295</v>
      </c>
      <c r="D3" s="16">
        <v>1</v>
      </c>
      <c r="E3" s="16">
        <v>2</v>
      </c>
      <c r="F3" s="16">
        <v>3</v>
      </c>
      <c r="G3" s="16">
        <v>4</v>
      </c>
      <c r="H3" s="29">
        <v>5</v>
      </c>
      <c r="I3" s="17" t="s">
        <v>297</v>
      </c>
      <c r="J3" s="16" t="s">
        <v>296</v>
      </c>
      <c r="K3" s="16" t="s">
        <v>295</v>
      </c>
      <c r="L3" s="16">
        <v>1</v>
      </c>
      <c r="M3" s="16">
        <v>2</v>
      </c>
      <c r="N3" s="16">
        <v>3</v>
      </c>
      <c r="O3" s="16">
        <v>4</v>
      </c>
      <c r="P3" s="18">
        <v>5</v>
      </c>
    </row>
    <row r="4" spans="1:16" x14ac:dyDescent="0.15">
      <c r="A4" s="17" t="s">
        <v>95</v>
      </c>
      <c r="B4" s="37">
        <f t="shared" ref="B4:B34" si="0">SUM(D4:H4)</f>
        <v>436611</v>
      </c>
      <c r="C4" s="37">
        <v>4.3</v>
      </c>
      <c r="D4" s="37">
        <v>19106</v>
      </c>
      <c r="E4" s="37">
        <v>9567</v>
      </c>
      <c r="F4" s="37">
        <v>46628</v>
      </c>
      <c r="G4" s="37">
        <v>106388</v>
      </c>
      <c r="H4" s="38">
        <v>254922</v>
      </c>
      <c r="I4" s="62" t="s">
        <v>312</v>
      </c>
      <c r="J4" s="37">
        <f t="shared" ref="J4:J22" si="1">SUM(L4:P4)</f>
        <v>238686</v>
      </c>
      <c r="K4" s="37">
        <v>4.5</v>
      </c>
      <c r="L4" s="37">
        <v>10405</v>
      </c>
      <c r="M4" s="37">
        <v>5894</v>
      </c>
      <c r="N4" s="37">
        <v>11873</v>
      </c>
      <c r="O4" s="37">
        <v>28861</v>
      </c>
      <c r="P4" s="43">
        <v>181653</v>
      </c>
    </row>
    <row r="5" spans="1:16" x14ac:dyDescent="0.15">
      <c r="A5" s="17" t="s">
        <v>199</v>
      </c>
      <c r="B5" s="37">
        <f t="shared" si="0"/>
        <v>372247</v>
      </c>
      <c r="C5" s="37">
        <v>4.7</v>
      </c>
      <c r="D5" s="37">
        <v>9226</v>
      </c>
      <c r="E5" s="37">
        <v>3816</v>
      </c>
      <c r="F5" s="37">
        <v>11925</v>
      </c>
      <c r="G5" s="37">
        <v>57500</v>
      </c>
      <c r="H5" s="38">
        <v>289780</v>
      </c>
      <c r="I5" s="62" t="s">
        <v>279</v>
      </c>
      <c r="J5" s="37">
        <f t="shared" si="1"/>
        <v>10262</v>
      </c>
      <c r="K5" s="37">
        <v>4.3</v>
      </c>
      <c r="L5" s="37">
        <v>873</v>
      </c>
      <c r="M5" s="37">
        <v>350</v>
      </c>
      <c r="N5" s="37">
        <v>715</v>
      </c>
      <c r="O5" s="37">
        <v>1620</v>
      </c>
      <c r="P5" s="43">
        <v>6704</v>
      </c>
    </row>
    <row r="6" spans="1:16" x14ac:dyDescent="0.15">
      <c r="A6" s="17" t="s">
        <v>251</v>
      </c>
      <c r="B6" s="37">
        <f t="shared" si="0"/>
        <v>278047</v>
      </c>
      <c r="C6" s="37">
        <v>4.3</v>
      </c>
      <c r="D6" s="37">
        <v>18774</v>
      </c>
      <c r="E6" s="37">
        <v>6990</v>
      </c>
      <c r="F6" s="37">
        <v>23851</v>
      </c>
      <c r="G6" s="37">
        <v>54875</v>
      </c>
      <c r="H6" s="38">
        <v>173557</v>
      </c>
      <c r="I6" s="62" t="s">
        <v>278</v>
      </c>
      <c r="J6" s="37">
        <f t="shared" si="1"/>
        <v>5184</v>
      </c>
      <c r="K6" s="37">
        <v>3.6</v>
      </c>
      <c r="L6" s="37">
        <v>1088</v>
      </c>
      <c r="M6" s="37">
        <v>264</v>
      </c>
      <c r="N6" s="37">
        <v>522</v>
      </c>
      <c r="O6" s="37">
        <v>858</v>
      </c>
      <c r="P6" s="43">
        <v>2452</v>
      </c>
    </row>
    <row r="7" spans="1:16" x14ac:dyDescent="0.15">
      <c r="A7" s="17" t="s">
        <v>79</v>
      </c>
      <c r="B7" s="37">
        <f t="shared" si="0"/>
        <v>182337</v>
      </c>
      <c r="C7" s="37">
        <v>4.3</v>
      </c>
      <c r="D7" s="37">
        <v>18441</v>
      </c>
      <c r="E7" s="37">
        <v>5369</v>
      </c>
      <c r="F7" s="37">
        <v>10703</v>
      </c>
      <c r="G7" s="37">
        <v>17517</v>
      </c>
      <c r="H7" s="38">
        <v>130307</v>
      </c>
      <c r="I7" s="62" t="s">
        <v>216</v>
      </c>
      <c r="J7" s="37">
        <f t="shared" si="1"/>
        <v>4514</v>
      </c>
      <c r="K7" s="37">
        <v>4.4000000000000004</v>
      </c>
      <c r="L7" s="37">
        <v>373</v>
      </c>
      <c r="M7" s="37">
        <v>66</v>
      </c>
      <c r="N7" s="37">
        <v>178</v>
      </c>
      <c r="O7" s="37">
        <v>655</v>
      </c>
      <c r="P7" s="43">
        <v>3242</v>
      </c>
    </row>
    <row r="8" spans="1:16" x14ac:dyDescent="0.15">
      <c r="A8" s="17" t="s">
        <v>58</v>
      </c>
      <c r="B8" s="37">
        <f t="shared" si="0"/>
        <v>130589</v>
      </c>
      <c r="C8" s="37">
        <v>3.8</v>
      </c>
      <c r="D8" s="37">
        <v>22354</v>
      </c>
      <c r="E8" s="37">
        <v>6287</v>
      </c>
      <c r="F8" s="37">
        <v>13996</v>
      </c>
      <c r="G8" s="37">
        <v>22001</v>
      </c>
      <c r="H8" s="38">
        <v>65951</v>
      </c>
      <c r="I8" s="62" t="s">
        <v>282</v>
      </c>
      <c r="J8" s="37">
        <f t="shared" si="1"/>
        <v>4397</v>
      </c>
      <c r="K8" s="37">
        <v>2.7</v>
      </c>
      <c r="L8" s="37">
        <v>2087</v>
      </c>
      <c r="M8" s="37">
        <v>185</v>
      </c>
      <c r="N8" s="37">
        <v>312</v>
      </c>
      <c r="O8" s="37">
        <v>451</v>
      </c>
      <c r="P8" s="43">
        <v>1362</v>
      </c>
    </row>
    <row r="9" spans="1:16" x14ac:dyDescent="0.15">
      <c r="A9" s="17" t="s">
        <v>254</v>
      </c>
      <c r="B9" s="37">
        <f t="shared" si="0"/>
        <v>99565</v>
      </c>
      <c r="C9" s="37">
        <v>4.3</v>
      </c>
      <c r="D9" s="37">
        <v>2418</v>
      </c>
      <c r="E9" s="37">
        <v>1459</v>
      </c>
      <c r="F9" s="37">
        <v>13273</v>
      </c>
      <c r="G9" s="37">
        <v>27805</v>
      </c>
      <c r="H9" s="38">
        <v>54610</v>
      </c>
      <c r="I9" s="62" t="s">
        <v>289</v>
      </c>
      <c r="J9" s="37">
        <f t="shared" si="1"/>
        <v>2062</v>
      </c>
      <c r="K9" s="37">
        <v>4.2</v>
      </c>
      <c r="L9" s="37">
        <v>161</v>
      </c>
      <c r="M9" s="37">
        <v>99</v>
      </c>
      <c r="N9" s="37">
        <v>176</v>
      </c>
      <c r="O9" s="37">
        <v>396</v>
      </c>
      <c r="P9" s="43">
        <v>1230</v>
      </c>
    </row>
    <row r="10" spans="1:16" x14ac:dyDescent="0.15">
      <c r="A10" s="17" t="s">
        <v>255</v>
      </c>
      <c r="B10" s="37">
        <f t="shared" si="0"/>
        <v>83903</v>
      </c>
      <c r="C10" s="37">
        <v>4.4000000000000004</v>
      </c>
      <c r="D10" s="37">
        <v>2114</v>
      </c>
      <c r="E10" s="37">
        <v>1142</v>
      </c>
      <c r="F10" s="37">
        <v>9047</v>
      </c>
      <c r="G10" s="37">
        <v>20709</v>
      </c>
      <c r="H10" s="38">
        <v>50891</v>
      </c>
      <c r="I10" s="62" t="s">
        <v>284</v>
      </c>
      <c r="J10" s="37">
        <f t="shared" si="1"/>
        <v>1614</v>
      </c>
      <c r="K10" s="37">
        <v>3.8</v>
      </c>
      <c r="L10" s="37">
        <v>250</v>
      </c>
      <c r="M10" s="37">
        <v>78</v>
      </c>
      <c r="N10" s="37">
        <v>222</v>
      </c>
      <c r="O10" s="37">
        <v>324</v>
      </c>
      <c r="P10" s="43">
        <v>740</v>
      </c>
    </row>
    <row r="11" spans="1:16" x14ac:dyDescent="0.15">
      <c r="A11" s="17" t="s">
        <v>80</v>
      </c>
      <c r="B11" s="37">
        <f t="shared" si="0"/>
        <v>78351</v>
      </c>
      <c r="C11" s="69">
        <v>4.0999999999999996</v>
      </c>
      <c r="D11" s="37">
        <v>10042</v>
      </c>
      <c r="E11" s="37">
        <v>2926</v>
      </c>
      <c r="F11" s="37">
        <v>6600</v>
      </c>
      <c r="G11" s="37">
        <v>11478</v>
      </c>
      <c r="H11" s="37">
        <v>47305</v>
      </c>
      <c r="I11" s="62" t="s">
        <v>310</v>
      </c>
      <c r="J11" s="37">
        <f t="shared" si="1"/>
        <v>937</v>
      </c>
      <c r="K11" s="37">
        <v>3.9</v>
      </c>
      <c r="L11" s="37">
        <v>118</v>
      </c>
      <c r="M11" s="37">
        <v>42</v>
      </c>
      <c r="N11" s="37">
        <v>116</v>
      </c>
      <c r="O11" s="37">
        <v>198</v>
      </c>
      <c r="P11" s="43">
        <v>463</v>
      </c>
    </row>
    <row r="12" spans="1:16" x14ac:dyDescent="0.15">
      <c r="A12" s="17" t="s">
        <v>261</v>
      </c>
      <c r="B12" s="37">
        <f t="shared" si="0"/>
        <v>75854</v>
      </c>
      <c r="C12" s="37">
        <v>4.3</v>
      </c>
      <c r="D12" s="37">
        <v>2602</v>
      </c>
      <c r="E12" s="37">
        <v>1369</v>
      </c>
      <c r="F12" s="37">
        <v>8496</v>
      </c>
      <c r="G12" s="37">
        <v>18476</v>
      </c>
      <c r="H12" s="38">
        <v>44911</v>
      </c>
      <c r="I12" s="62" t="s">
        <v>281</v>
      </c>
      <c r="J12" s="37">
        <f t="shared" si="1"/>
        <v>887</v>
      </c>
      <c r="K12" s="37">
        <v>4.3</v>
      </c>
      <c r="L12" s="37">
        <v>50</v>
      </c>
      <c r="M12" s="37">
        <v>30</v>
      </c>
      <c r="N12" s="37">
        <v>72</v>
      </c>
      <c r="O12" s="37">
        <v>160</v>
      </c>
      <c r="P12" s="43">
        <v>575</v>
      </c>
    </row>
    <row r="13" spans="1:16" x14ac:dyDescent="0.15">
      <c r="A13" s="20" t="s">
        <v>167</v>
      </c>
      <c r="B13" s="37">
        <f t="shared" si="0"/>
        <v>55352</v>
      </c>
      <c r="C13" s="37">
        <v>3.8</v>
      </c>
      <c r="D13" s="37">
        <v>8172</v>
      </c>
      <c r="E13" s="37">
        <v>3484</v>
      </c>
      <c r="F13" s="37">
        <v>7403</v>
      </c>
      <c r="G13" s="37">
        <v>9096</v>
      </c>
      <c r="H13" s="38">
        <v>27197</v>
      </c>
      <c r="I13" s="62" t="s">
        <v>283</v>
      </c>
      <c r="J13" s="37">
        <f t="shared" si="1"/>
        <v>628</v>
      </c>
      <c r="K13" s="37">
        <v>4.2</v>
      </c>
      <c r="L13" s="37">
        <v>78</v>
      </c>
      <c r="M13" s="37">
        <v>20</v>
      </c>
      <c r="N13" s="37">
        <v>21</v>
      </c>
      <c r="O13" s="37">
        <v>71</v>
      </c>
      <c r="P13" s="43">
        <v>438</v>
      </c>
    </row>
    <row r="14" spans="1:16" x14ac:dyDescent="0.15">
      <c r="A14" s="17" t="s">
        <v>272</v>
      </c>
      <c r="B14" s="37">
        <f t="shared" si="0"/>
        <v>45431</v>
      </c>
      <c r="C14" s="37">
        <v>4.4000000000000004</v>
      </c>
      <c r="D14" s="37">
        <v>2180</v>
      </c>
      <c r="E14" s="37">
        <v>1169</v>
      </c>
      <c r="F14" s="37">
        <v>3580</v>
      </c>
      <c r="G14" s="37">
        <v>9452</v>
      </c>
      <c r="H14" s="38">
        <v>29050</v>
      </c>
      <c r="I14" s="62" t="s">
        <v>280</v>
      </c>
      <c r="J14" s="37">
        <f t="shared" si="1"/>
        <v>441</v>
      </c>
      <c r="K14" s="37">
        <v>4.2</v>
      </c>
      <c r="L14" s="37">
        <v>47</v>
      </c>
      <c r="M14" s="37">
        <v>16</v>
      </c>
      <c r="N14" s="37">
        <v>28</v>
      </c>
      <c r="O14" s="37">
        <v>54</v>
      </c>
      <c r="P14" s="43">
        <v>296</v>
      </c>
    </row>
    <row r="15" spans="1:16" x14ac:dyDescent="0.15">
      <c r="A15" s="17" t="s">
        <v>75</v>
      </c>
      <c r="B15" s="37">
        <f t="shared" si="0"/>
        <v>27566</v>
      </c>
      <c r="C15" s="37">
        <v>4.4000000000000004</v>
      </c>
      <c r="D15" s="37">
        <v>1125</v>
      </c>
      <c r="E15" s="37">
        <v>617</v>
      </c>
      <c r="F15" s="37">
        <v>2250</v>
      </c>
      <c r="G15" s="37">
        <v>6162</v>
      </c>
      <c r="H15" s="38">
        <v>17412</v>
      </c>
      <c r="I15" s="62" t="s">
        <v>309</v>
      </c>
      <c r="J15" s="37">
        <f t="shared" si="1"/>
        <v>354</v>
      </c>
      <c r="K15" s="37">
        <v>4.3</v>
      </c>
      <c r="L15" s="37">
        <v>18</v>
      </c>
      <c r="M15" s="37">
        <v>15</v>
      </c>
      <c r="N15" s="37">
        <v>34</v>
      </c>
      <c r="O15" s="37">
        <v>78</v>
      </c>
      <c r="P15" s="43">
        <v>209</v>
      </c>
    </row>
    <row r="16" spans="1:16" x14ac:dyDescent="0.15">
      <c r="A16" s="17" t="s">
        <v>270</v>
      </c>
      <c r="B16" s="37">
        <f t="shared" si="0"/>
        <v>18867</v>
      </c>
      <c r="C16" s="37">
        <v>4.0999999999999996</v>
      </c>
      <c r="D16" s="37">
        <v>823</v>
      </c>
      <c r="E16" s="37">
        <v>672</v>
      </c>
      <c r="F16" s="37">
        <v>3562</v>
      </c>
      <c r="G16" s="37">
        <v>4342</v>
      </c>
      <c r="H16" s="38">
        <v>9468</v>
      </c>
      <c r="I16" s="62" t="s">
        <v>236</v>
      </c>
      <c r="J16" s="37">
        <f t="shared" si="1"/>
        <v>341</v>
      </c>
      <c r="K16" s="37">
        <v>4</v>
      </c>
      <c r="L16" s="37">
        <v>29</v>
      </c>
      <c r="M16" s="37">
        <v>16</v>
      </c>
      <c r="N16" s="37">
        <v>32</v>
      </c>
      <c r="O16" s="37">
        <v>84</v>
      </c>
      <c r="P16" s="43">
        <v>180</v>
      </c>
    </row>
    <row r="17" spans="1:16" x14ac:dyDescent="0.15">
      <c r="A17" s="17" t="s">
        <v>112</v>
      </c>
      <c r="B17" s="37">
        <f t="shared" si="0"/>
        <v>17064</v>
      </c>
      <c r="C17" s="37">
        <v>3.9</v>
      </c>
      <c r="D17" s="37">
        <v>903</v>
      </c>
      <c r="E17" s="37">
        <v>568</v>
      </c>
      <c r="F17" s="37">
        <v>3861</v>
      </c>
      <c r="G17" s="37">
        <v>5418</v>
      </c>
      <c r="H17" s="38">
        <v>6314</v>
      </c>
      <c r="I17" s="62" t="s">
        <v>204</v>
      </c>
      <c r="J17" s="37">
        <f t="shared" si="1"/>
        <v>319</v>
      </c>
      <c r="K17" s="37">
        <v>3.5</v>
      </c>
      <c r="L17" s="37">
        <v>81</v>
      </c>
      <c r="M17" s="37">
        <v>17</v>
      </c>
      <c r="N17" s="37">
        <v>24</v>
      </c>
      <c r="O17" s="37">
        <v>47</v>
      </c>
      <c r="P17" s="43">
        <v>150</v>
      </c>
    </row>
    <row r="18" spans="1:16" x14ac:dyDescent="0.15">
      <c r="A18" s="17" t="s">
        <v>42</v>
      </c>
      <c r="B18" s="37">
        <f t="shared" si="0"/>
        <v>10139</v>
      </c>
      <c r="C18" s="37">
        <v>4.2</v>
      </c>
      <c r="D18" s="37">
        <v>2654</v>
      </c>
      <c r="E18" s="37">
        <v>1173</v>
      </c>
      <c r="F18" s="37">
        <v>2046</v>
      </c>
      <c r="G18" s="37">
        <v>4266</v>
      </c>
      <c r="H18" s="38"/>
      <c r="I18" s="84" t="s">
        <v>294</v>
      </c>
      <c r="J18" s="37">
        <f t="shared" si="1"/>
        <v>312</v>
      </c>
      <c r="K18" s="37">
        <v>3.3</v>
      </c>
      <c r="L18" s="37">
        <v>72</v>
      </c>
      <c r="M18" s="37">
        <v>26</v>
      </c>
      <c r="N18" s="37">
        <v>44</v>
      </c>
      <c r="O18" s="37">
        <v>66</v>
      </c>
      <c r="P18" s="43">
        <v>104</v>
      </c>
    </row>
    <row r="19" spans="1:16" x14ac:dyDescent="0.15">
      <c r="A19" s="17" t="s">
        <v>265</v>
      </c>
      <c r="B19" s="37">
        <f t="shared" si="0"/>
        <v>8919</v>
      </c>
      <c r="C19" s="37">
        <v>4.3</v>
      </c>
      <c r="D19" s="37">
        <v>583</v>
      </c>
      <c r="E19" s="37">
        <v>270</v>
      </c>
      <c r="F19" s="37">
        <v>786</v>
      </c>
      <c r="G19" s="37">
        <v>1427</v>
      </c>
      <c r="H19" s="38">
        <v>5853</v>
      </c>
      <c r="I19" s="78" t="s">
        <v>308</v>
      </c>
      <c r="J19" s="37">
        <f t="shared" si="1"/>
        <v>164</v>
      </c>
      <c r="K19" s="37">
        <v>4.3</v>
      </c>
      <c r="L19" s="37">
        <v>11</v>
      </c>
      <c r="M19" s="37">
        <v>5</v>
      </c>
      <c r="N19" s="37">
        <v>11</v>
      </c>
      <c r="O19" s="37">
        <v>26</v>
      </c>
      <c r="P19" s="43">
        <v>111</v>
      </c>
    </row>
    <row r="20" spans="1:16" x14ac:dyDescent="0.15">
      <c r="A20" s="17" t="s">
        <v>191</v>
      </c>
      <c r="B20" s="37">
        <f t="shared" si="0"/>
        <v>8496</v>
      </c>
      <c r="C20" s="37">
        <v>4.2</v>
      </c>
      <c r="D20" s="37">
        <v>210</v>
      </c>
      <c r="E20" s="37">
        <v>163</v>
      </c>
      <c r="F20" s="37">
        <v>1435</v>
      </c>
      <c r="G20" s="37">
        <v>2864</v>
      </c>
      <c r="H20" s="38">
        <v>3824</v>
      </c>
      <c r="I20" s="62" t="s">
        <v>202</v>
      </c>
      <c r="J20" s="37">
        <f t="shared" si="1"/>
        <v>146</v>
      </c>
      <c r="K20" s="37">
        <v>3.7</v>
      </c>
      <c r="L20" s="37">
        <v>28</v>
      </c>
      <c r="M20" s="37">
        <v>8</v>
      </c>
      <c r="N20" s="37">
        <v>16</v>
      </c>
      <c r="O20" s="37">
        <v>23</v>
      </c>
      <c r="P20" s="43">
        <v>71</v>
      </c>
    </row>
    <row r="21" spans="1:16" x14ac:dyDescent="0.15">
      <c r="A21" s="17" t="s">
        <v>273</v>
      </c>
      <c r="B21" s="37">
        <f t="shared" si="0"/>
        <v>8449</v>
      </c>
      <c r="C21" s="37">
        <v>3.8</v>
      </c>
      <c r="D21" s="37">
        <v>1177</v>
      </c>
      <c r="E21" s="37">
        <v>577</v>
      </c>
      <c r="F21" s="37">
        <v>993</v>
      </c>
      <c r="G21" s="37">
        <v>1331</v>
      </c>
      <c r="H21" s="38">
        <v>4371</v>
      </c>
      <c r="I21" s="62" t="s">
        <v>239</v>
      </c>
      <c r="J21" s="37">
        <f t="shared" si="1"/>
        <v>143</v>
      </c>
      <c r="K21" s="37">
        <v>3.7</v>
      </c>
      <c r="L21" s="37">
        <v>29</v>
      </c>
      <c r="M21" s="37">
        <v>8</v>
      </c>
      <c r="N21" s="37">
        <v>9</v>
      </c>
      <c r="O21" s="37">
        <v>32</v>
      </c>
      <c r="P21" s="43">
        <v>65</v>
      </c>
    </row>
    <row r="22" spans="1:16" ht="14.25" thickBot="1" x14ac:dyDescent="0.2">
      <c r="A22" s="20" t="s">
        <v>262</v>
      </c>
      <c r="B22" s="37">
        <f t="shared" si="0"/>
        <v>7637</v>
      </c>
      <c r="C22" s="37">
        <v>4.2</v>
      </c>
      <c r="D22" s="37">
        <v>208</v>
      </c>
      <c r="E22" s="37">
        <v>184</v>
      </c>
      <c r="F22" s="37">
        <v>1352</v>
      </c>
      <c r="G22" s="37">
        <v>2237</v>
      </c>
      <c r="H22" s="43">
        <v>3656</v>
      </c>
      <c r="I22" s="71" t="s">
        <v>311</v>
      </c>
      <c r="J22" s="39">
        <f t="shared" si="1"/>
        <v>96</v>
      </c>
      <c r="K22" s="39">
        <v>3.2</v>
      </c>
      <c r="L22" s="39">
        <v>30</v>
      </c>
      <c r="M22" s="39">
        <v>5</v>
      </c>
      <c r="N22" s="39">
        <v>9</v>
      </c>
      <c r="O22" s="39">
        <v>22</v>
      </c>
      <c r="P22" s="72">
        <v>30</v>
      </c>
    </row>
    <row r="23" spans="1:16" x14ac:dyDescent="0.15">
      <c r="A23" s="17" t="s">
        <v>267</v>
      </c>
      <c r="B23" s="37">
        <f t="shared" si="0"/>
        <v>4040</v>
      </c>
      <c r="C23" s="37">
        <v>4.3</v>
      </c>
      <c r="D23" s="37">
        <v>192</v>
      </c>
      <c r="E23" s="37">
        <v>101</v>
      </c>
      <c r="F23" s="37">
        <v>359</v>
      </c>
      <c r="G23" s="37">
        <v>977</v>
      </c>
      <c r="H23" s="43">
        <v>2411</v>
      </c>
      <c r="I23" s="69"/>
      <c r="J23" s="69"/>
      <c r="K23" s="69"/>
      <c r="L23" s="69"/>
      <c r="M23" s="69"/>
      <c r="N23" s="69"/>
      <c r="O23" s="69"/>
      <c r="P23" s="69"/>
    </row>
    <row r="24" spans="1:16" x14ac:dyDescent="0.15">
      <c r="A24" s="19" t="s">
        <v>264</v>
      </c>
      <c r="B24" s="37">
        <f t="shared" si="0"/>
        <v>2594</v>
      </c>
      <c r="C24" s="37">
        <v>4.5</v>
      </c>
      <c r="D24" s="37">
        <v>97</v>
      </c>
      <c r="E24" s="37">
        <v>42</v>
      </c>
      <c r="F24" s="37">
        <v>198</v>
      </c>
      <c r="G24" s="37">
        <v>501</v>
      </c>
      <c r="H24" s="43">
        <v>1756</v>
      </c>
      <c r="I24" s="69"/>
      <c r="J24" s="69"/>
      <c r="K24" s="69"/>
      <c r="L24" s="69"/>
      <c r="M24" s="69"/>
      <c r="N24" s="69"/>
      <c r="O24" s="69"/>
      <c r="P24" s="69"/>
    </row>
    <row r="25" spans="1:16" x14ac:dyDescent="0.15">
      <c r="A25" s="17" t="s">
        <v>258</v>
      </c>
      <c r="B25" s="37">
        <f t="shared" si="0"/>
        <v>2343</v>
      </c>
      <c r="C25" s="37">
        <v>4.0999999999999996</v>
      </c>
      <c r="D25" s="37">
        <v>151</v>
      </c>
      <c r="E25" s="37">
        <v>57</v>
      </c>
      <c r="F25" s="37">
        <v>402</v>
      </c>
      <c r="G25" s="37">
        <v>576</v>
      </c>
      <c r="H25" s="43">
        <v>1157</v>
      </c>
      <c r="I25" s="69"/>
      <c r="J25" s="69"/>
      <c r="K25" s="69"/>
      <c r="L25" s="69"/>
      <c r="M25" s="69"/>
      <c r="N25" s="69"/>
      <c r="O25" s="69"/>
      <c r="P25" s="69"/>
    </row>
    <row r="26" spans="1:16" x14ac:dyDescent="0.15">
      <c r="A26" s="17" t="s">
        <v>259</v>
      </c>
      <c r="B26" s="79">
        <f t="shared" si="0"/>
        <v>1365</v>
      </c>
      <c r="C26" s="79">
        <v>3.8</v>
      </c>
      <c r="D26" s="79">
        <v>89</v>
      </c>
      <c r="E26" s="79">
        <v>59</v>
      </c>
      <c r="F26" s="79">
        <v>346</v>
      </c>
      <c r="G26" s="79">
        <v>414</v>
      </c>
      <c r="H26" s="80">
        <v>457</v>
      </c>
      <c r="I26" s="69"/>
      <c r="J26" s="69"/>
      <c r="K26" s="69"/>
      <c r="L26" s="69"/>
      <c r="M26" s="69"/>
      <c r="N26" s="69"/>
      <c r="O26" s="69"/>
      <c r="P26" s="69"/>
    </row>
    <row r="27" spans="1:16" x14ac:dyDescent="0.15">
      <c r="A27" s="17" t="s">
        <v>263</v>
      </c>
      <c r="B27" s="85">
        <f t="shared" si="0"/>
        <v>1326</v>
      </c>
      <c r="C27" s="85">
        <v>4.3</v>
      </c>
      <c r="D27" s="85">
        <v>58</v>
      </c>
      <c r="E27" s="85">
        <v>17</v>
      </c>
      <c r="F27" s="85">
        <v>179</v>
      </c>
      <c r="G27" s="85">
        <v>344</v>
      </c>
      <c r="H27" s="86">
        <v>728</v>
      </c>
      <c r="I27" s="69"/>
      <c r="J27" s="69"/>
      <c r="K27" s="69"/>
      <c r="L27" s="69"/>
      <c r="M27" s="69"/>
      <c r="N27" s="69"/>
      <c r="O27" s="69"/>
      <c r="P27" s="69"/>
    </row>
    <row r="28" spans="1:16" x14ac:dyDescent="0.15">
      <c r="A28" s="20" t="s">
        <v>260</v>
      </c>
      <c r="B28" s="37">
        <f t="shared" si="0"/>
        <v>1260</v>
      </c>
      <c r="C28" s="37">
        <v>4.0999999999999996</v>
      </c>
      <c r="D28" s="37">
        <v>112</v>
      </c>
      <c r="E28" s="37">
        <v>56</v>
      </c>
      <c r="F28" s="37">
        <v>159</v>
      </c>
      <c r="G28" s="37">
        <v>255</v>
      </c>
      <c r="H28" s="43">
        <v>678</v>
      </c>
      <c r="I28" s="69"/>
      <c r="J28" s="69"/>
      <c r="K28" s="69"/>
      <c r="L28" s="69"/>
      <c r="M28" s="69"/>
      <c r="N28" s="69"/>
      <c r="O28" s="69"/>
      <c r="P28" s="69"/>
    </row>
    <row r="29" spans="1:16" x14ac:dyDescent="0.15">
      <c r="A29" s="17" t="s">
        <v>253</v>
      </c>
      <c r="B29" s="87">
        <f t="shared" si="0"/>
        <v>1076</v>
      </c>
      <c r="C29" s="87">
        <v>2.9</v>
      </c>
      <c r="D29" s="87">
        <v>389</v>
      </c>
      <c r="E29" s="87">
        <v>97</v>
      </c>
      <c r="F29" s="87">
        <v>138</v>
      </c>
      <c r="G29" s="87">
        <v>106</v>
      </c>
      <c r="H29" s="88">
        <v>346</v>
      </c>
      <c r="I29" s="69"/>
      <c r="J29" s="69"/>
      <c r="K29" s="69"/>
      <c r="L29" s="69"/>
      <c r="M29" s="69"/>
      <c r="N29" s="69"/>
      <c r="O29" s="69"/>
      <c r="P29" s="69"/>
    </row>
    <row r="30" spans="1:16" x14ac:dyDescent="0.15">
      <c r="A30" s="17" t="s">
        <v>256</v>
      </c>
      <c r="B30" s="37">
        <f t="shared" si="0"/>
        <v>985</v>
      </c>
      <c r="C30" s="37">
        <v>3.5</v>
      </c>
      <c r="D30" s="37">
        <v>209</v>
      </c>
      <c r="E30" s="37">
        <v>74</v>
      </c>
      <c r="F30" s="37">
        <v>138</v>
      </c>
      <c r="G30" s="37">
        <v>162</v>
      </c>
      <c r="H30" s="43">
        <v>402</v>
      </c>
      <c r="I30" s="69"/>
      <c r="J30" s="69"/>
      <c r="K30" s="69"/>
      <c r="L30" s="69"/>
      <c r="M30" s="69"/>
      <c r="N30" s="69"/>
      <c r="O30" s="69"/>
      <c r="P30" s="69"/>
    </row>
    <row r="31" spans="1:16" x14ac:dyDescent="0.15">
      <c r="A31" s="17" t="s">
        <v>268</v>
      </c>
      <c r="B31" s="37">
        <f t="shared" si="0"/>
        <v>773</v>
      </c>
      <c r="C31" s="37">
        <v>3.6</v>
      </c>
      <c r="D31" s="37">
        <v>162</v>
      </c>
      <c r="E31" s="37">
        <v>52</v>
      </c>
      <c r="F31" s="37">
        <v>79</v>
      </c>
      <c r="G31" s="37">
        <v>127</v>
      </c>
      <c r="H31" s="43">
        <v>353</v>
      </c>
      <c r="I31" s="69"/>
      <c r="J31" s="69"/>
      <c r="K31" s="69"/>
      <c r="L31" s="69"/>
      <c r="M31" s="69"/>
      <c r="N31" s="69"/>
      <c r="O31" s="69"/>
      <c r="P31" s="69"/>
    </row>
    <row r="32" spans="1:16" x14ac:dyDescent="0.15">
      <c r="A32" s="50" t="s">
        <v>100</v>
      </c>
      <c r="B32" s="37">
        <f t="shared" si="0"/>
        <v>523</v>
      </c>
      <c r="C32" s="37">
        <v>3.1</v>
      </c>
      <c r="D32" s="37">
        <v>117</v>
      </c>
      <c r="E32" s="37">
        <v>62</v>
      </c>
      <c r="F32" s="37">
        <v>132</v>
      </c>
      <c r="G32" s="37">
        <v>83</v>
      </c>
      <c r="H32" s="43">
        <v>129</v>
      </c>
      <c r="I32" s="69"/>
      <c r="J32" s="69"/>
      <c r="K32" s="69"/>
      <c r="L32" s="69"/>
      <c r="M32" s="69"/>
      <c r="N32" s="69"/>
      <c r="O32" s="69"/>
      <c r="P32" s="69"/>
    </row>
    <row r="33" spans="1:16" x14ac:dyDescent="0.15">
      <c r="A33" s="17" t="s">
        <v>274</v>
      </c>
      <c r="B33" s="37">
        <f t="shared" si="0"/>
        <v>344</v>
      </c>
      <c r="C33" s="37">
        <v>3.8</v>
      </c>
      <c r="D33" s="37">
        <v>51</v>
      </c>
      <c r="E33" s="37">
        <v>18</v>
      </c>
      <c r="F33" s="37">
        <v>59</v>
      </c>
      <c r="G33" s="37">
        <v>49</v>
      </c>
      <c r="H33" s="43">
        <v>167</v>
      </c>
      <c r="I33" s="69"/>
      <c r="J33" s="69"/>
      <c r="K33" s="69"/>
      <c r="L33" s="69"/>
      <c r="M33" s="69"/>
      <c r="N33" s="69"/>
      <c r="O33" s="69"/>
      <c r="P33" s="69"/>
    </row>
    <row r="34" spans="1:16" ht="14.25" thickBot="1" x14ac:dyDescent="0.2">
      <c r="A34" s="25" t="s">
        <v>275</v>
      </c>
      <c r="B34" s="82">
        <f t="shared" si="0"/>
        <v>199</v>
      </c>
      <c r="C34" s="82">
        <v>3.8</v>
      </c>
      <c r="D34" s="82">
        <v>34</v>
      </c>
      <c r="E34" s="82">
        <v>10</v>
      </c>
      <c r="F34" s="82">
        <v>17</v>
      </c>
      <c r="G34" s="82">
        <v>36</v>
      </c>
      <c r="H34" s="83">
        <v>102</v>
      </c>
      <c r="I34" s="69"/>
      <c r="J34" s="69"/>
      <c r="K34" s="69"/>
      <c r="L34" s="69"/>
      <c r="M34" s="69"/>
      <c r="N34" s="69"/>
      <c r="O34" s="69"/>
      <c r="P34" s="69"/>
    </row>
    <row r="35" spans="1:16" x14ac:dyDescent="0.15">
      <c r="A35" s="51"/>
      <c r="B35" s="89"/>
      <c r="C35" s="89"/>
      <c r="D35" s="89"/>
      <c r="E35" s="89"/>
      <c r="F35" s="89"/>
      <c r="G35" s="89"/>
      <c r="H35" s="89"/>
      <c r="I35" s="69"/>
      <c r="J35" s="69"/>
      <c r="K35" s="69"/>
      <c r="L35" s="69"/>
      <c r="M35" s="69"/>
      <c r="N35" s="69"/>
      <c r="O35" s="69"/>
      <c r="P35" s="69"/>
    </row>
    <row r="36" spans="1:16" x14ac:dyDescent="0.15">
      <c r="A36" s="26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 x14ac:dyDescent="0.15">
      <c r="I39" s="26"/>
      <c r="J39" s="26"/>
      <c r="K39" s="26"/>
      <c r="L39" s="26"/>
      <c r="M39" s="26"/>
      <c r="N39" s="26"/>
      <c r="O39" s="26"/>
      <c r="P39" s="26"/>
    </row>
  </sheetData>
  <sortState ref="I4:P22">
    <sortCondition descending="1" ref="J4:J22"/>
  </sortState>
  <phoneticPr fontId="1"/>
  <pageMargins left="0.7" right="0.7" top="0.75" bottom="0.75" header="0.3" footer="0.3"/>
  <ignoredErrors>
    <ignoredError sqref="B4:B27 B28:B34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B14" sqref="B14"/>
    </sheetView>
  </sheetViews>
  <sheetFormatPr defaultRowHeight="13.5" x14ac:dyDescent="0.15"/>
  <cols>
    <col min="1" max="1" width="56.875" bestFit="1" customWidth="1"/>
    <col min="2" max="2" width="76.875" bestFit="1" customWidth="1"/>
    <col min="3" max="3" width="47.375" bestFit="1" customWidth="1"/>
    <col min="4" max="4" width="53.375" bestFit="1" customWidth="1"/>
    <col min="5" max="5" width="48.625" bestFit="1" customWidth="1"/>
  </cols>
  <sheetData>
    <row r="1" spans="1:5" x14ac:dyDescent="0.15">
      <c r="A1" t="s">
        <v>41</v>
      </c>
      <c r="B1" t="s">
        <v>66</v>
      </c>
      <c r="C1" t="s">
        <v>198</v>
      </c>
      <c r="D1" t="s">
        <v>257</v>
      </c>
      <c r="E1" t="s">
        <v>276</v>
      </c>
    </row>
    <row r="2" spans="1:5" x14ac:dyDescent="0.15">
      <c r="A2" t="s">
        <v>52</v>
      </c>
      <c r="B2" s="3" t="s">
        <v>67</v>
      </c>
      <c r="C2" t="s">
        <v>199</v>
      </c>
      <c r="D2" t="s">
        <v>252</v>
      </c>
      <c r="E2" t="s">
        <v>277</v>
      </c>
    </row>
    <row r="3" spans="1:5" x14ac:dyDescent="0.15">
      <c r="A3" s="8" t="s">
        <v>76</v>
      </c>
      <c r="B3" t="s">
        <v>68</v>
      </c>
      <c r="C3" t="s">
        <v>200</v>
      </c>
      <c r="D3" t="s">
        <v>80</v>
      </c>
      <c r="E3" t="s">
        <v>216</v>
      </c>
    </row>
    <row r="4" spans="1:5" x14ac:dyDescent="0.15">
      <c r="A4" t="s">
        <v>27</v>
      </c>
      <c r="B4" t="s">
        <v>69</v>
      </c>
      <c r="C4" t="s">
        <v>201</v>
      </c>
      <c r="D4" s="3" t="s">
        <v>167</v>
      </c>
      <c r="E4" t="s">
        <v>206</v>
      </c>
    </row>
    <row r="5" spans="1:5" x14ac:dyDescent="0.15">
      <c r="A5" t="s">
        <v>18</v>
      </c>
      <c r="B5" t="s">
        <v>70</v>
      </c>
      <c r="C5" t="s">
        <v>203</v>
      </c>
      <c r="D5" t="s">
        <v>253</v>
      </c>
      <c r="E5" t="s">
        <v>204</v>
      </c>
    </row>
    <row r="6" spans="1:5" x14ac:dyDescent="0.15">
      <c r="A6" t="s">
        <v>49</v>
      </c>
      <c r="B6" t="s">
        <v>57</v>
      </c>
      <c r="C6" t="s">
        <v>204</v>
      </c>
      <c r="D6" t="s">
        <v>58</v>
      </c>
      <c r="E6" t="s">
        <v>278</v>
      </c>
    </row>
    <row r="7" spans="1:5" x14ac:dyDescent="0.15">
      <c r="A7" t="s">
        <v>16</v>
      </c>
      <c r="B7" t="s">
        <v>72</v>
      </c>
      <c r="C7" t="s">
        <v>205</v>
      </c>
      <c r="D7" t="s">
        <v>112</v>
      </c>
      <c r="E7" t="s">
        <v>279</v>
      </c>
    </row>
    <row r="8" spans="1:5" x14ac:dyDescent="0.15">
      <c r="A8" t="s">
        <v>17</v>
      </c>
      <c r="B8" t="s">
        <v>73</v>
      </c>
      <c r="C8" t="s">
        <v>206</v>
      </c>
      <c r="D8" t="s">
        <v>270</v>
      </c>
      <c r="E8" t="s">
        <v>280</v>
      </c>
    </row>
    <row r="9" spans="1:5" x14ac:dyDescent="0.15">
      <c r="A9" t="s">
        <v>36</v>
      </c>
      <c r="B9" t="s">
        <v>74</v>
      </c>
      <c r="C9" t="s">
        <v>207</v>
      </c>
      <c r="D9" t="s">
        <v>95</v>
      </c>
      <c r="E9" t="s">
        <v>281</v>
      </c>
    </row>
    <row r="10" spans="1:5" x14ac:dyDescent="0.15">
      <c r="A10" t="s">
        <v>15</v>
      </c>
      <c r="B10" s="6" t="s">
        <v>75</v>
      </c>
      <c r="C10" t="s">
        <v>209</v>
      </c>
      <c r="D10" t="s">
        <v>261</v>
      </c>
      <c r="E10" t="s">
        <v>282</v>
      </c>
    </row>
    <row r="11" spans="1:5" x14ac:dyDescent="0.15">
      <c r="A11" t="s">
        <v>29</v>
      </c>
      <c r="B11" t="s">
        <v>66</v>
      </c>
      <c r="C11" t="s">
        <v>210</v>
      </c>
      <c r="D11" t="s">
        <v>251</v>
      </c>
      <c r="E11" t="s">
        <v>283</v>
      </c>
    </row>
    <row r="12" spans="1:5" x14ac:dyDescent="0.15">
      <c r="A12" t="s">
        <v>10</v>
      </c>
      <c r="B12" s="3" t="s">
        <v>80</v>
      </c>
      <c r="C12" t="s">
        <v>212</v>
      </c>
      <c r="D12" t="s">
        <v>199</v>
      </c>
      <c r="E12" t="s">
        <v>202</v>
      </c>
    </row>
    <row r="13" spans="1:5" x14ac:dyDescent="0.15">
      <c r="A13" t="s">
        <v>22</v>
      </c>
      <c r="B13" t="s">
        <v>81</v>
      </c>
      <c r="C13" t="s">
        <v>208</v>
      </c>
      <c r="D13" t="s">
        <v>268</v>
      </c>
      <c r="E13" t="s">
        <v>284</v>
      </c>
    </row>
    <row r="14" spans="1:5" x14ac:dyDescent="0.15">
      <c r="A14" s="3" t="s">
        <v>57</v>
      </c>
      <c r="B14" s="3" t="s">
        <v>83</v>
      </c>
      <c r="C14" t="s">
        <v>214</v>
      </c>
      <c r="D14" t="s">
        <v>42</v>
      </c>
      <c r="E14" s="8" t="s">
        <v>287</v>
      </c>
    </row>
    <row r="15" spans="1:5" x14ac:dyDescent="0.15">
      <c r="A15" s="11" t="s">
        <v>78</v>
      </c>
      <c r="B15" t="s">
        <v>82</v>
      </c>
      <c r="C15" t="s">
        <v>215</v>
      </c>
      <c r="D15" s="3" t="s">
        <v>260</v>
      </c>
      <c r="E15" t="s">
        <v>289</v>
      </c>
    </row>
    <row r="16" spans="1:5" x14ac:dyDescent="0.15">
      <c r="A16" s="3" t="s">
        <v>53</v>
      </c>
      <c r="B16" t="s">
        <v>85</v>
      </c>
      <c r="C16" t="s">
        <v>217</v>
      </c>
      <c r="D16" t="s">
        <v>75</v>
      </c>
      <c r="E16" t="s">
        <v>236</v>
      </c>
    </row>
    <row r="17" spans="1:5" x14ac:dyDescent="0.15">
      <c r="A17" t="s">
        <v>11</v>
      </c>
      <c r="B17" t="s">
        <v>87</v>
      </c>
      <c r="C17" t="s">
        <v>218</v>
      </c>
      <c r="D17" t="s">
        <v>255</v>
      </c>
      <c r="E17" t="s">
        <v>239</v>
      </c>
    </row>
    <row r="18" spans="1:5" x14ac:dyDescent="0.15">
      <c r="A18" t="s">
        <v>61</v>
      </c>
      <c r="B18" s="3" t="s">
        <v>88</v>
      </c>
      <c r="C18" t="s">
        <v>220</v>
      </c>
      <c r="D18" t="s">
        <v>273</v>
      </c>
      <c r="E18" t="s">
        <v>293</v>
      </c>
    </row>
    <row r="19" spans="1:5" x14ac:dyDescent="0.15">
      <c r="A19" t="s">
        <v>13</v>
      </c>
      <c r="B19" t="s">
        <v>89</v>
      </c>
      <c r="C19" t="s">
        <v>223</v>
      </c>
      <c r="D19" t="s">
        <v>265</v>
      </c>
      <c r="E19" s="14" t="s">
        <v>294</v>
      </c>
    </row>
    <row r="20" spans="1:5" x14ac:dyDescent="0.15">
      <c r="A20" s="3" t="s">
        <v>23</v>
      </c>
      <c r="B20" t="s">
        <v>90</v>
      </c>
      <c r="C20" t="s">
        <v>222</v>
      </c>
      <c r="D20" s="8" t="s">
        <v>264</v>
      </c>
    </row>
    <row r="21" spans="1:5" x14ac:dyDescent="0.15">
      <c r="A21" t="s">
        <v>31</v>
      </c>
      <c r="B21" t="s">
        <v>48</v>
      </c>
      <c r="C21" t="s">
        <v>224</v>
      </c>
      <c r="D21" t="s">
        <v>79</v>
      </c>
    </row>
    <row r="22" spans="1:5" x14ac:dyDescent="0.15">
      <c r="A22" t="s">
        <v>12</v>
      </c>
      <c r="B22" t="s">
        <v>93</v>
      </c>
      <c r="C22" t="s">
        <v>231</v>
      </c>
      <c r="D22" t="s">
        <v>191</v>
      </c>
    </row>
    <row r="23" spans="1:5" x14ac:dyDescent="0.15">
      <c r="A23" s="3" t="s">
        <v>59</v>
      </c>
      <c r="B23" t="s">
        <v>94</v>
      </c>
      <c r="C23" t="s">
        <v>230</v>
      </c>
      <c r="D23" s="3" t="s">
        <v>262</v>
      </c>
    </row>
    <row r="24" spans="1:5" x14ac:dyDescent="0.15">
      <c r="A24" t="s">
        <v>24</v>
      </c>
      <c r="B24" t="s">
        <v>96</v>
      </c>
      <c r="C24" t="s">
        <v>229</v>
      </c>
      <c r="D24" s="6" t="s">
        <v>100</v>
      </c>
    </row>
    <row r="25" spans="1:5" x14ac:dyDescent="0.15">
      <c r="A25" t="s">
        <v>19</v>
      </c>
      <c r="B25" t="s">
        <v>97</v>
      </c>
      <c r="C25" t="s">
        <v>233</v>
      </c>
      <c r="D25" t="s">
        <v>256</v>
      </c>
    </row>
    <row r="26" spans="1:5" x14ac:dyDescent="0.15">
      <c r="A26" t="s">
        <v>20</v>
      </c>
      <c r="B26" t="s">
        <v>98</v>
      </c>
      <c r="C26" t="s">
        <v>232</v>
      </c>
      <c r="D26" t="s">
        <v>259</v>
      </c>
    </row>
    <row r="27" spans="1:5" x14ac:dyDescent="0.15">
      <c r="B27" t="s">
        <v>99</v>
      </c>
      <c r="C27" t="s">
        <v>234</v>
      </c>
      <c r="D27" t="s">
        <v>258</v>
      </c>
    </row>
    <row r="28" spans="1:5" x14ac:dyDescent="0.15">
      <c r="B28" t="s">
        <v>103</v>
      </c>
      <c r="C28" t="s">
        <v>235</v>
      </c>
      <c r="D28" t="s">
        <v>263</v>
      </c>
    </row>
    <row r="29" spans="1:5" x14ac:dyDescent="0.15">
      <c r="B29" t="s">
        <v>104</v>
      </c>
      <c r="C29" t="s">
        <v>237</v>
      </c>
      <c r="D29" t="s">
        <v>274</v>
      </c>
    </row>
    <row r="30" spans="1:5" x14ac:dyDescent="0.15">
      <c r="B30" t="s">
        <v>106</v>
      </c>
      <c r="C30" t="s">
        <v>240</v>
      </c>
      <c r="D30" t="s">
        <v>254</v>
      </c>
    </row>
    <row r="31" spans="1:5" x14ac:dyDescent="0.15">
      <c r="B31" t="s">
        <v>107</v>
      </c>
      <c r="C31" t="s">
        <v>238</v>
      </c>
      <c r="D31" t="s">
        <v>275</v>
      </c>
    </row>
    <row r="32" spans="1:5" x14ac:dyDescent="0.15">
      <c r="B32" s="3" t="s">
        <v>108</v>
      </c>
      <c r="C32" t="s">
        <v>244</v>
      </c>
      <c r="D32" t="s">
        <v>267</v>
      </c>
    </row>
    <row r="33" spans="2:4" x14ac:dyDescent="0.15">
      <c r="B33" t="s">
        <v>109</v>
      </c>
      <c r="C33" t="s">
        <v>245</v>
      </c>
      <c r="D33" t="s">
        <v>272</v>
      </c>
    </row>
    <row r="34" spans="2:4" x14ac:dyDescent="0.15">
      <c r="B34" t="s">
        <v>42</v>
      </c>
      <c r="C34" t="s">
        <v>246</v>
      </c>
    </row>
    <row r="35" spans="2:4" x14ac:dyDescent="0.15">
      <c r="B35" t="s">
        <v>111</v>
      </c>
      <c r="C35" t="s">
        <v>248</v>
      </c>
    </row>
    <row r="36" spans="2:4" x14ac:dyDescent="0.15">
      <c r="B36" t="s">
        <v>113</v>
      </c>
      <c r="C36" t="s">
        <v>250</v>
      </c>
    </row>
    <row r="37" spans="2:4" x14ac:dyDescent="0.15">
      <c r="B37" t="s">
        <v>114</v>
      </c>
    </row>
    <row r="38" spans="2:4" x14ac:dyDescent="0.15">
      <c r="B38" t="s">
        <v>115</v>
      </c>
    </row>
    <row r="39" spans="2:4" x14ac:dyDescent="0.15">
      <c r="B39" t="s">
        <v>116</v>
      </c>
    </row>
    <row r="40" spans="2:4" x14ac:dyDescent="0.15">
      <c r="B40" t="s">
        <v>120</v>
      </c>
    </row>
    <row r="41" spans="2:4" x14ac:dyDescent="0.15">
      <c r="B41" t="s">
        <v>121</v>
      </c>
    </row>
    <row r="42" spans="2:4" x14ac:dyDescent="0.15">
      <c r="B42" s="3" t="s">
        <v>122</v>
      </c>
    </row>
    <row r="43" spans="2:4" x14ac:dyDescent="0.15">
      <c r="B43" t="s">
        <v>125</v>
      </c>
    </row>
    <row r="44" spans="2:4" x14ac:dyDescent="0.15">
      <c r="B44" t="s">
        <v>126</v>
      </c>
    </row>
    <row r="45" spans="2:4" x14ac:dyDescent="0.15">
      <c r="B45" t="s">
        <v>128</v>
      </c>
    </row>
    <row r="46" spans="2:4" x14ac:dyDescent="0.15">
      <c r="B46" t="s">
        <v>129</v>
      </c>
    </row>
    <row r="47" spans="2:4" x14ac:dyDescent="0.15">
      <c r="B47" t="s">
        <v>130</v>
      </c>
    </row>
    <row r="48" spans="2:4" x14ac:dyDescent="0.15">
      <c r="B48" t="s">
        <v>131</v>
      </c>
    </row>
    <row r="49" spans="2:2" x14ac:dyDescent="0.15">
      <c r="B49" s="3" t="s">
        <v>136</v>
      </c>
    </row>
    <row r="50" spans="2:2" x14ac:dyDescent="0.15">
      <c r="B50" t="s">
        <v>132</v>
      </c>
    </row>
    <row r="51" spans="2:2" x14ac:dyDescent="0.15">
      <c r="B51" t="s">
        <v>133</v>
      </c>
    </row>
    <row r="52" spans="2:2" x14ac:dyDescent="0.15">
      <c r="B52" t="s">
        <v>134</v>
      </c>
    </row>
    <row r="53" spans="2:2" x14ac:dyDescent="0.15">
      <c r="B53" t="s">
        <v>135</v>
      </c>
    </row>
    <row r="54" spans="2:2" x14ac:dyDescent="0.15">
      <c r="B54" s="3" t="s">
        <v>140</v>
      </c>
    </row>
    <row r="55" spans="2:2" x14ac:dyDescent="0.15">
      <c r="B55" t="s">
        <v>137</v>
      </c>
    </row>
    <row r="56" spans="2:2" x14ac:dyDescent="0.15">
      <c r="B56" t="s">
        <v>138</v>
      </c>
    </row>
    <row r="57" spans="2:2" x14ac:dyDescent="0.15">
      <c r="B57" s="6" t="s">
        <v>139</v>
      </c>
    </row>
    <row r="58" spans="2:2" x14ac:dyDescent="0.15">
      <c r="B58" t="s">
        <v>142</v>
      </c>
    </row>
    <row r="59" spans="2:2" x14ac:dyDescent="0.15">
      <c r="B59" t="s">
        <v>143</v>
      </c>
    </row>
    <row r="60" spans="2:2" x14ac:dyDescent="0.15">
      <c r="B60" t="s">
        <v>144</v>
      </c>
    </row>
    <row r="61" spans="2:2" x14ac:dyDescent="0.15">
      <c r="B61" t="s">
        <v>79</v>
      </c>
    </row>
    <row r="62" spans="2:2" x14ac:dyDescent="0.15">
      <c r="B62" t="s">
        <v>145</v>
      </c>
    </row>
    <row r="63" spans="2:2" x14ac:dyDescent="0.15">
      <c r="B63" t="s">
        <v>146</v>
      </c>
    </row>
    <row r="64" spans="2:2" x14ac:dyDescent="0.15">
      <c r="B64" t="s">
        <v>147</v>
      </c>
    </row>
    <row r="65" spans="2:2" x14ac:dyDescent="0.15">
      <c r="B65" t="s">
        <v>151</v>
      </c>
    </row>
    <row r="66" spans="2:2" x14ac:dyDescent="0.15">
      <c r="B66" t="s">
        <v>150</v>
      </c>
    </row>
    <row r="67" spans="2:2" x14ac:dyDescent="0.15">
      <c r="B67" t="s">
        <v>152</v>
      </c>
    </row>
    <row r="68" spans="2:2" x14ac:dyDescent="0.15">
      <c r="B68" t="s">
        <v>155</v>
      </c>
    </row>
    <row r="69" spans="2:2" x14ac:dyDescent="0.15">
      <c r="B69" t="s">
        <v>156</v>
      </c>
    </row>
    <row r="70" spans="2:2" x14ac:dyDescent="0.15">
      <c r="B70" t="s">
        <v>158</v>
      </c>
    </row>
    <row r="71" spans="2:2" x14ac:dyDescent="0.15">
      <c r="B71" t="s">
        <v>159</v>
      </c>
    </row>
    <row r="72" spans="2:2" x14ac:dyDescent="0.15">
      <c r="B72" t="s">
        <v>160</v>
      </c>
    </row>
    <row r="73" spans="2:2" x14ac:dyDescent="0.15">
      <c r="B73" s="8" t="s">
        <v>161</v>
      </c>
    </row>
    <row r="74" spans="2:2" x14ac:dyDescent="0.15">
      <c r="B74" s="8" t="s">
        <v>162</v>
      </c>
    </row>
    <row r="75" spans="2:2" x14ac:dyDescent="0.15">
      <c r="B75" s="8" t="s">
        <v>163</v>
      </c>
    </row>
    <row r="76" spans="2:2" x14ac:dyDescent="0.15">
      <c r="B76" s="8" t="s">
        <v>165</v>
      </c>
    </row>
    <row r="77" spans="2:2" x14ac:dyDescent="0.15">
      <c r="B77" s="8" t="s">
        <v>166</v>
      </c>
    </row>
    <row r="78" spans="2:2" x14ac:dyDescent="0.15">
      <c r="B78" s="8" t="s">
        <v>170</v>
      </c>
    </row>
    <row r="79" spans="2:2" x14ac:dyDescent="0.15">
      <c r="B79" s="8" t="s">
        <v>169</v>
      </c>
    </row>
    <row r="80" spans="2:2" x14ac:dyDescent="0.15">
      <c r="B80" s="8" t="s">
        <v>167</v>
      </c>
    </row>
    <row r="81" spans="2:2" x14ac:dyDescent="0.15">
      <c r="B81" t="s">
        <v>172</v>
      </c>
    </row>
    <row r="82" spans="2:2" x14ac:dyDescent="0.15">
      <c r="B82" t="s">
        <v>171</v>
      </c>
    </row>
    <row r="83" spans="2:2" x14ac:dyDescent="0.15">
      <c r="B83" t="s">
        <v>173</v>
      </c>
    </row>
    <row r="84" spans="2:2" x14ac:dyDescent="0.15">
      <c r="B84" t="s">
        <v>175</v>
      </c>
    </row>
    <row r="85" spans="2:2" x14ac:dyDescent="0.15">
      <c r="B85" t="s">
        <v>176</v>
      </c>
    </row>
    <row r="86" spans="2:2" x14ac:dyDescent="0.15">
      <c r="B86" t="s">
        <v>174</v>
      </c>
    </row>
    <row r="87" spans="2:2" x14ac:dyDescent="0.15">
      <c r="B87" t="s">
        <v>60</v>
      </c>
    </row>
    <row r="88" spans="2:2" x14ac:dyDescent="0.15">
      <c r="B88" t="s">
        <v>177</v>
      </c>
    </row>
    <row r="89" spans="2:2" x14ac:dyDescent="0.15">
      <c r="B89" t="s">
        <v>178</v>
      </c>
    </row>
    <row r="90" spans="2:2" x14ac:dyDescent="0.15">
      <c r="B90" t="s">
        <v>179</v>
      </c>
    </row>
    <row r="91" spans="2:2" x14ac:dyDescent="0.15">
      <c r="B91" t="s">
        <v>180</v>
      </c>
    </row>
    <row r="92" spans="2:2" x14ac:dyDescent="0.15">
      <c r="B92" t="s">
        <v>181</v>
      </c>
    </row>
    <row r="93" spans="2:2" x14ac:dyDescent="0.15">
      <c r="B93" t="s">
        <v>184</v>
      </c>
    </row>
    <row r="94" spans="2:2" x14ac:dyDescent="0.15">
      <c r="B94" s="6" t="s">
        <v>188</v>
      </c>
    </row>
    <row r="95" spans="2:2" x14ac:dyDescent="0.15">
      <c r="B95" s="3" t="s">
        <v>187</v>
      </c>
    </row>
    <row r="96" spans="2:2" x14ac:dyDescent="0.15">
      <c r="B96" s="3" t="s">
        <v>186</v>
      </c>
    </row>
    <row r="97" spans="2:2" x14ac:dyDescent="0.15">
      <c r="B97" s="6" t="s">
        <v>189</v>
      </c>
    </row>
    <row r="98" spans="2:2" x14ac:dyDescent="0.15">
      <c r="B98" s="3" t="s">
        <v>190</v>
      </c>
    </row>
    <row r="99" spans="2:2" x14ac:dyDescent="0.15">
      <c r="B99" s="6" t="s">
        <v>192</v>
      </c>
    </row>
    <row r="100" spans="2:2" x14ac:dyDescent="0.15">
      <c r="B100" s="3" t="s">
        <v>193</v>
      </c>
    </row>
    <row r="101" spans="2:2" x14ac:dyDescent="0.15">
      <c r="B101" s="3" t="s">
        <v>194</v>
      </c>
    </row>
    <row r="102" spans="2:2" x14ac:dyDescent="0.15">
      <c r="B102" s="3" t="s">
        <v>195</v>
      </c>
    </row>
    <row r="103" spans="2:2" x14ac:dyDescent="0.15">
      <c r="B103" s="3" t="s">
        <v>196</v>
      </c>
    </row>
    <row r="104" spans="2:2" x14ac:dyDescent="0.15">
      <c r="B104" s="3" t="s">
        <v>197</v>
      </c>
    </row>
    <row r="105" spans="2:2" x14ac:dyDescent="0.15">
      <c r="B105" s="3" t="s">
        <v>44</v>
      </c>
    </row>
  </sheetData>
  <sortState ref="D1:D302">
    <sortCondition ref="D1"/>
  </sortState>
  <phoneticPr fontId="1"/>
  <hyperlinks>
    <hyperlink ref="B105" r:id="rId1" display="http://appdb.lab.applica.jp/jp/details.php?id=id626776655&amp;genre=game"/>
    <hyperlink ref="A23" r:id="rId2" display="http://appdb.lab.applica.jp/jp/details.php?id=id571638033&amp;genre=all"/>
    <hyperlink ref="A14" r:id="rId3" display="http://appdb.lab.applica.jp/jp/details.php?id=id566304471&amp;genre=all"/>
    <hyperlink ref="B42" r:id="rId4" display="http://appdb.lab.applica.jp/jp/details.php?id=id541846500&amp;genre=game"/>
    <hyperlink ref="B49" r:id="rId5" display="http://appdb.lab.applica.jp/jp/details.php?id=id675074346&amp;genre=game"/>
    <hyperlink ref="B54" r:id="rId6" display="http://appdb.lab.applica.jp/jp/details.php?id=id543441141&amp;genre=game"/>
    <hyperlink ref="B96" r:id="rId7" display="http://appdb.lab.applica.jp/jp/details.php?id=id695532081&amp;genre=game"/>
    <hyperlink ref="B95" r:id="rId8" display="http://appdb.lab.applica.jp/jp/details.php?id=id634229873&amp;genre=game"/>
    <hyperlink ref="B94" r:id="rId9" display="http://appdb.lab.applica.jp/jp/details.php?id=id705126077&amp;genre=game"/>
    <hyperlink ref="B97" r:id="rId10" display="http://appdb.lab.applica.jp/jp/details.php?id=id545246537&amp;genre=game"/>
    <hyperlink ref="B98" r:id="rId11" display="http://appdb.lab.applica.jp/jp/details.php?id=id721936540&amp;genre=game"/>
    <hyperlink ref="B99" r:id="rId12" display="http://appdb.lab.applica.jp/jp/details.php?id=id721510219&amp;genre=game"/>
    <hyperlink ref="B100" r:id="rId13" display="http://appdb.lab.applica.jp/jp/details.php?id=id627888054&amp;genre=game"/>
    <hyperlink ref="B101" r:id="rId14" display="http://appdb.lab.applica.jp/jp/details.php?id=id729234712&amp;genre=game"/>
    <hyperlink ref="B102" r:id="rId15" display="http://appdb.lab.applica.jp/jp/details.php?id=id743466282&amp;genre=game"/>
    <hyperlink ref="B103" r:id="rId16" display="http://appdb.lab.applica.jp/jp/details.php?id=id684112241&amp;genre=game"/>
    <hyperlink ref="B104" r:id="rId17" display="http://appdb.lab.applica.jp/jp/details.php?id=id623157484&amp;genre=game"/>
    <hyperlink ref="C1" r:id="rId18" display="http://appdb.lab.applica.jp/jp/details.php?id=id721623681&amp;genre=game"/>
    <hyperlink ref="C2" r:id="rId19" display="http://appdb.lab.applica.jp/jp/details.php?id=id525818839&amp;genre=game"/>
    <hyperlink ref="C3" r:id="rId20" display="http://appdb.lab.applica.jp/jp/details.php?id=id577363831&amp;genre=game"/>
    <hyperlink ref="C4" r:id="rId21" display="http://appdb.lab.applica.jp/jp/details.php?id=id669012821&amp;genre=game"/>
    <hyperlink ref="C5" r:id="rId22" display="http://appdb.lab.applica.jp/jp/details.php?id=id664457696&amp;genre=game"/>
    <hyperlink ref="C6" r:id="rId23" display="http://appdb.lab.applica.jp/jp/details.php?id=id727593136&amp;genre=game"/>
    <hyperlink ref="C7" r:id="rId24" display="http://appdb.lab.applica.jp/jp/details.php?id=id393995839&amp;genre=game"/>
    <hyperlink ref="C8" r:id="rId25" display="http://appdb.lab.applica.jp/jp/details.php?id=id479516143&amp;genre=game"/>
    <hyperlink ref="C9" r:id="rId26" display="http://appdb.lab.applica.jp/jp/details.php?id=id656951157&amp;genre=game"/>
    <hyperlink ref="C10" r:id="rId27" display="http://appdb.lab.applica.jp/jp/details.php?id=id404662001&amp;genre=game"/>
    <hyperlink ref="C19" r:id="rId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A34" workbookViewId="0"/>
  </sheetViews>
  <sheetFormatPr defaultRowHeight="13.5" x14ac:dyDescent="0.15"/>
  <cols>
    <col min="1" max="1" width="12.625" customWidth="1"/>
    <col min="2" max="2" width="15.625" customWidth="1"/>
    <col min="3" max="3" width="6" customWidth="1"/>
    <col min="4" max="4" width="11.75" bestFit="1" customWidth="1"/>
    <col min="5" max="5" width="10.75" bestFit="1" customWidth="1"/>
    <col min="6" max="6" width="13.625" bestFit="1" customWidth="1"/>
    <col min="7" max="7" width="43.625" bestFit="1" customWidth="1"/>
    <col min="8" max="8" width="22.625" bestFit="1" customWidth="1"/>
    <col min="9" max="9" width="34.375" bestFit="1" customWidth="1"/>
    <col min="10" max="10" width="14.625" bestFit="1" customWidth="1"/>
    <col min="11" max="12" width="46.875" bestFit="1" customWidth="1"/>
    <col min="13" max="13" width="16.125" bestFit="1" customWidth="1"/>
    <col min="14" max="14" width="15.25" bestFit="1" customWidth="1"/>
    <col min="15" max="15" width="15.375" bestFit="1" customWidth="1"/>
    <col min="16" max="16" width="18.875" bestFit="1" customWidth="1"/>
    <col min="17" max="17" width="32.75" bestFit="1" customWidth="1"/>
    <col min="18" max="18" width="17.625" bestFit="1" customWidth="1"/>
    <col min="19" max="19" width="61.5" bestFit="1" customWidth="1"/>
    <col min="20" max="20" width="15.25" bestFit="1" customWidth="1"/>
    <col min="21" max="21" width="40.875" bestFit="1" customWidth="1"/>
    <col min="22" max="22" width="18.375" bestFit="1" customWidth="1"/>
    <col min="23" max="23" width="19.25" bestFit="1" customWidth="1"/>
    <col min="24" max="24" width="25.25" bestFit="1" customWidth="1"/>
    <col min="25" max="25" width="9.75" customWidth="1"/>
    <col min="26" max="26" width="25.5" bestFit="1" customWidth="1"/>
    <col min="27" max="27" width="19.375" bestFit="1" customWidth="1"/>
    <col min="28" max="28" width="6.25" customWidth="1"/>
    <col min="29" max="31" width="10.25" bestFit="1" customWidth="1"/>
    <col min="32" max="32" width="6.25" customWidth="1"/>
  </cols>
  <sheetData>
    <row r="1" spans="1:28" x14ac:dyDescent="0.15">
      <c r="A1" s="90" t="s">
        <v>329</v>
      </c>
      <c r="B1" s="90" t="s">
        <v>330</v>
      </c>
    </row>
    <row r="2" spans="1:28" x14ac:dyDescent="0.15">
      <c r="A2" s="90" t="s">
        <v>315</v>
      </c>
      <c r="B2" t="s">
        <v>317</v>
      </c>
      <c r="C2" t="s">
        <v>318</v>
      </c>
      <c r="D2" t="s">
        <v>39</v>
      </c>
      <c r="E2" t="s">
        <v>58</v>
      </c>
      <c r="F2" t="s">
        <v>319</v>
      </c>
      <c r="G2" t="s">
        <v>320</v>
      </c>
      <c r="H2" t="s">
        <v>33</v>
      </c>
      <c r="I2" t="s">
        <v>42</v>
      </c>
      <c r="J2" t="s">
        <v>60</v>
      </c>
      <c r="K2" t="s">
        <v>331</v>
      </c>
      <c r="L2" t="s">
        <v>321</v>
      </c>
      <c r="M2" t="s">
        <v>65</v>
      </c>
      <c r="N2" t="s">
        <v>322</v>
      </c>
      <c r="O2" t="s">
        <v>323</v>
      </c>
      <c r="P2" t="s">
        <v>79</v>
      </c>
      <c r="Q2" t="s">
        <v>324</v>
      </c>
      <c r="R2" t="s">
        <v>54</v>
      </c>
      <c r="S2" t="s">
        <v>325</v>
      </c>
      <c r="T2" t="s">
        <v>326</v>
      </c>
      <c r="U2" t="s">
        <v>44</v>
      </c>
      <c r="V2" t="s">
        <v>48</v>
      </c>
      <c r="W2" t="s">
        <v>25</v>
      </c>
      <c r="X2" t="s">
        <v>327</v>
      </c>
      <c r="Y2" t="s">
        <v>76</v>
      </c>
      <c r="Z2" t="s">
        <v>52</v>
      </c>
      <c r="AA2" t="s">
        <v>328</v>
      </c>
      <c r="AB2" t="s">
        <v>316</v>
      </c>
    </row>
    <row r="3" spans="1:28" x14ac:dyDescent="0.15">
      <c r="A3" s="12">
        <v>41579</v>
      </c>
      <c r="B3" s="13">
        <v>10</v>
      </c>
      <c r="C3" s="13">
        <v>9</v>
      </c>
      <c r="D3" s="13"/>
      <c r="E3" s="13"/>
      <c r="F3" s="13">
        <v>3</v>
      </c>
      <c r="G3" s="13"/>
      <c r="H3" s="13"/>
      <c r="I3" s="13">
        <v>4</v>
      </c>
      <c r="J3" s="13"/>
      <c r="K3" s="13">
        <v>2</v>
      </c>
      <c r="L3" s="13"/>
      <c r="M3" s="13"/>
      <c r="N3" s="13"/>
      <c r="O3" s="13"/>
      <c r="P3" s="13">
        <v>1</v>
      </c>
      <c r="Q3" s="13"/>
      <c r="R3" s="13">
        <v>5</v>
      </c>
      <c r="S3" s="13"/>
      <c r="T3" s="13">
        <v>7</v>
      </c>
      <c r="U3" s="13">
        <v>6</v>
      </c>
      <c r="V3" s="13"/>
      <c r="W3" s="13">
        <v>8</v>
      </c>
      <c r="X3" s="13"/>
      <c r="Y3" s="13"/>
      <c r="Z3" s="13"/>
      <c r="AA3" s="13"/>
      <c r="AB3" s="13">
        <v>55</v>
      </c>
    </row>
    <row r="4" spans="1:28" x14ac:dyDescent="0.15">
      <c r="A4" s="12">
        <v>41580</v>
      </c>
      <c r="B4" s="13"/>
      <c r="C4" s="13"/>
      <c r="D4" s="13">
        <v>10</v>
      </c>
      <c r="E4" s="13"/>
      <c r="F4" s="13">
        <v>3</v>
      </c>
      <c r="G4" s="13"/>
      <c r="H4" s="13">
        <v>9</v>
      </c>
      <c r="I4" s="13">
        <v>2</v>
      </c>
      <c r="J4" s="13"/>
      <c r="K4" s="13">
        <v>5</v>
      </c>
      <c r="L4" s="13"/>
      <c r="M4" s="13"/>
      <c r="N4" s="13">
        <v>6</v>
      </c>
      <c r="O4" s="13"/>
      <c r="P4" s="13">
        <v>1</v>
      </c>
      <c r="Q4" s="13"/>
      <c r="R4" s="13">
        <v>8</v>
      </c>
      <c r="S4" s="13"/>
      <c r="T4" s="13">
        <v>4</v>
      </c>
      <c r="U4" s="13"/>
      <c r="V4" s="13"/>
      <c r="W4" s="13">
        <v>7</v>
      </c>
      <c r="X4" s="13"/>
      <c r="Y4" s="13"/>
      <c r="Z4" s="13"/>
      <c r="AA4" s="13"/>
      <c r="AB4" s="13">
        <v>55</v>
      </c>
    </row>
    <row r="5" spans="1:28" x14ac:dyDescent="0.15">
      <c r="A5" s="12">
        <v>41581</v>
      </c>
      <c r="B5" s="13">
        <v>10</v>
      </c>
      <c r="C5" s="13"/>
      <c r="D5" s="13"/>
      <c r="E5" s="13"/>
      <c r="F5" s="13">
        <v>3</v>
      </c>
      <c r="G5" s="13"/>
      <c r="H5" s="13">
        <v>9</v>
      </c>
      <c r="I5" s="13">
        <v>2</v>
      </c>
      <c r="J5" s="13"/>
      <c r="K5" s="13">
        <v>5</v>
      </c>
      <c r="L5" s="13"/>
      <c r="M5" s="13"/>
      <c r="N5" s="13">
        <v>7</v>
      </c>
      <c r="O5" s="13"/>
      <c r="P5" s="13">
        <v>1</v>
      </c>
      <c r="Q5" s="13"/>
      <c r="R5" s="13"/>
      <c r="S5" s="13"/>
      <c r="T5" s="13">
        <v>4</v>
      </c>
      <c r="U5" s="13"/>
      <c r="V5" s="13"/>
      <c r="W5" s="13">
        <v>6</v>
      </c>
      <c r="X5" s="13">
        <v>8</v>
      </c>
      <c r="Y5" s="13"/>
      <c r="Z5" s="13"/>
      <c r="AA5" s="13"/>
      <c r="AB5" s="13">
        <v>55</v>
      </c>
    </row>
    <row r="6" spans="1:28" x14ac:dyDescent="0.15">
      <c r="A6" s="12">
        <v>41582</v>
      </c>
      <c r="B6" s="13">
        <v>8</v>
      </c>
      <c r="C6" s="13"/>
      <c r="D6" s="13"/>
      <c r="E6" s="13"/>
      <c r="F6" s="13">
        <v>3</v>
      </c>
      <c r="G6" s="13"/>
      <c r="H6" s="13">
        <v>9</v>
      </c>
      <c r="I6" s="13">
        <v>2</v>
      </c>
      <c r="J6" s="13"/>
      <c r="K6" s="13">
        <v>5</v>
      </c>
      <c r="L6" s="13"/>
      <c r="M6" s="13"/>
      <c r="N6" s="13">
        <v>10</v>
      </c>
      <c r="O6" s="13"/>
      <c r="P6" s="13">
        <v>1</v>
      </c>
      <c r="Q6" s="13"/>
      <c r="R6" s="13"/>
      <c r="S6" s="13"/>
      <c r="T6" s="13">
        <v>4</v>
      </c>
      <c r="U6" s="13"/>
      <c r="V6" s="13"/>
      <c r="W6" s="13">
        <v>7</v>
      </c>
      <c r="X6" s="13">
        <v>6</v>
      </c>
      <c r="Y6" s="13"/>
      <c r="Z6" s="13"/>
      <c r="AA6" s="13"/>
      <c r="AB6" s="13">
        <v>55</v>
      </c>
    </row>
    <row r="7" spans="1:28" x14ac:dyDescent="0.15">
      <c r="A7" s="12">
        <v>41583</v>
      </c>
      <c r="B7" s="13">
        <v>8</v>
      </c>
      <c r="C7" s="13"/>
      <c r="D7" s="13"/>
      <c r="E7" s="13"/>
      <c r="F7" s="13">
        <v>3</v>
      </c>
      <c r="G7" s="13"/>
      <c r="H7" s="13">
        <v>9</v>
      </c>
      <c r="I7" s="13">
        <v>2</v>
      </c>
      <c r="J7" s="13"/>
      <c r="K7" s="13">
        <v>6</v>
      </c>
      <c r="L7" s="13"/>
      <c r="M7" s="13"/>
      <c r="N7" s="13">
        <v>4</v>
      </c>
      <c r="O7" s="13"/>
      <c r="P7" s="13">
        <v>1</v>
      </c>
      <c r="Q7" s="13"/>
      <c r="R7" s="13"/>
      <c r="S7" s="13"/>
      <c r="T7" s="13">
        <v>5</v>
      </c>
      <c r="U7" s="13"/>
      <c r="V7" s="13"/>
      <c r="W7" s="13">
        <v>10</v>
      </c>
      <c r="X7" s="13">
        <v>7</v>
      </c>
      <c r="Y7" s="13"/>
      <c r="Z7" s="13"/>
      <c r="AA7" s="13"/>
      <c r="AB7" s="13">
        <v>55</v>
      </c>
    </row>
    <row r="8" spans="1:28" x14ac:dyDescent="0.15">
      <c r="A8" s="12">
        <v>41584</v>
      </c>
      <c r="B8" s="13">
        <v>7</v>
      </c>
      <c r="C8" s="13"/>
      <c r="D8" s="13"/>
      <c r="E8" s="13"/>
      <c r="F8" s="13">
        <v>3</v>
      </c>
      <c r="G8" s="13"/>
      <c r="H8" s="13">
        <v>10</v>
      </c>
      <c r="I8" s="13">
        <v>2</v>
      </c>
      <c r="J8" s="13"/>
      <c r="K8" s="13">
        <v>6</v>
      </c>
      <c r="L8" s="13"/>
      <c r="M8" s="13"/>
      <c r="N8" s="13">
        <v>9</v>
      </c>
      <c r="O8" s="13"/>
      <c r="P8" s="13">
        <v>1</v>
      </c>
      <c r="Q8" s="13"/>
      <c r="R8" s="13"/>
      <c r="S8" s="13"/>
      <c r="T8" s="13">
        <v>4</v>
      </c>
      <c r="U8" s="13"/>
      <c r="V8" s="13"/>
      <c r="W8" s="13">
        <v>8</v>
      </c>
      <c r="X8" s="13">
        <v>5</v>
      </c>
      <c r="Y8" s="13"/>
      <c r="Z8" s="13"/>
      <c r="AA8" s="13"/>
      <c r="AB8" s="13">
        <v>55</v>
      </c>
    </row>
    <row r="9" spans="1:28" x14ac:dyDescent="0.15">
      <c r="A9" s="12">
        <v>41585</v>
      </c>
      <c r="B9" s="13">
        <v>6</v>
      </c>
      <c r="C9" s="13">
        <v>10</v>
      </c>
      <c r="D9" s="13"/>
      <c r="E9" s="13"/>
      <c r="F9" s="13">
        <v>3</v>
      </c>
      <c r="G9" s="13"/>
      <c r="H9" s="13">
        <v>9</v>
      </c>
      <c r="I9" s="13">
        <v>2</v>
      </c>
      <c r="J9" s="13"/>
      <c r="K9" s="13"/>
      <c r="L9" s="13"/>
      <c r="M9" s="13"/>
      <c r="N9" s="13"/>
      <c r="O9" s="13"/>
      <c r="P9" s="13">
        <v>1</v>
      </c>
      <c r="Q9" s="13">
        <v>8</v>
      </c>
      <c r="R9" s="13"/>
      <c r="S9" s="13"/>
      <c r="T9" s="13">
        <v>5</v>
      </c>
      <c r="U9" s="13"/>
      <c r="V9" s="13"/>
      <c r="W9" s="13">
        <v>7</v>
      </c>
      <c r="X9" s="13">
        <v>4</v>
      </c>
      <c r="Y9" s="13"/>
      <c r="Z9" s="13"/>
      <c r="AA9" s="13"/>
      <c r="AB9" s="13">
        <v>55</v>
      </c>
    </row>
    <row r="10" spans="1:28" x14ac:dyDescent="0.15">
      <c r="A10" s="12">
        <v>41586</v>
      </c>
      <c r="B10" s="13">
        <v>8</v>
      </c>
      <c r="C10" s="13">
        <v>3</v>
      </c>
      <c r="D10" s="13"/>
      <c r="E10" s="13"/>
      <c r="F10" s="13">
        <v>4</v>
      </c>
      <c r="G10" s="13"/>
      <c r="H10" s="13">
        <v>10</v>
      </c>
      <c r="I10" s="13">
        <v>2</v>
      </c>
      <c r="J10" s="13"/>
      <c r="K10" s="13"/>
      <c r="L10" s="13"/>
      <c r="M10" s="13"/>
      <c r="N10" s="13"/>
      <c r="O10" s="13"/>
      <c r="P10" s="13">
        <v>1</v>
      </c>
      <c r="Q10" s="13">
        <v>9</v>
      </c>
      <c r="R10" s="13"/>
      <c r="S10" s="13"/>
      <c r="T10" s="13">
        <v>5</v>
      </c>
      <c r="U10" s="13"/>
      <c r="V10" s="13"/>
      <c r="W10" s="13">
        <v>7</v>
      </c>
      <c r="X10" s="13">
        <v>6</v>
      </c>
      <c r="Y10" s="13"/>
      <c r="Z10" s="13"/>
      <c r="AA10" s="13"/>
      <c r="AB10" s="13">
        <v>55</v>
      </c>
    </row>
    <row r="11" spans="1:28" x14ac:dyDescent="0.15">
      <c r="A11" s="12">
        <v>41587</v>
      </c>
      <c r="B11" s="13">
        <v>7</v>
      </c>
      <c r="C11" s="13">
        <v>3</v>
      </c>
      <c r="D11" s="13"/>
      <c r="E11" s="13"/>
      <c r="F11" s="13">
        <v>5</v>
      </c>
      <c r="G11" s="13">
        <v>9</v>
      </c>
      <c r="H11" s="13">
        <v>10</v>
      </c>
      <c r="I11" s="13">
        <v>2</v>
      </c>
      <c r="J11" s="13"/>
      <c r="K11" s="13"/>
      <c r="L11" s="13"/>
      <c r="M11" s="13"/>
      <c r="N11" s="13"/>
      <c r="O11" s="13"/>
      <c r="P11" s="13">
        <v>1</v>
      </c>
      <c r="Q11" s="13"/>
      <c r="R11" s="13"/>
      <c r="S11" s="13"/>
      <c r="T11" s="13">
        <v>4</v>
      </c>
      <c r="U11" s="13"/>
      <c r="V11" s="13"/>
      <c r="W11" s="13">
        <v>6</v>
      </c>
      <c r="X11" s="13">
        <v>8</v>
      </c>
      <c r="Y11" s="13"/>
      <c r="Z11" s="13"/>
      <c r="AA11" s="13"/>
      <c r="AB11" s="13">
        <v>55</v>
      </c>
    </row>
    <row r="12" spans="1:28" x14ac:dyDescent="0.15">
      <c r="A12" s="12">
        <v>41588</v>
      </c>
      <c r="B12" s="13">
        <v>4</v>
      </c>
      <c r="C12" s="13">
        <v>5</v>
      </c>
      <c r="D12" s="13"/>
      <c r="E12" s="13"/>
      <c r="F12" s="13">
        <v>3</v>
      </c>
      <c r="G12" s="13">
        <v>10</v>
      </c>
      <c r="H12" s="13">
        <v>9</v>
      </c>
      <c r="I12" s="13">
        <v>2</v>
      </c>
      <c r="J12" s="13"/>
      <c r="K12" s="13"/>
      <c r="L12" s="13"/>
      <c r="M12" s="13"/>
      <c r="N12" s="13"/>
      <c r="O12" s="13"/>
      <c r="P12" s="13">
        <v>1</v>
      </c>
      <c r="Q12" s="13"/>
      <c r="R12" s="13"/>
      <c r="S12" s="13"/>
      <c r="T12" s="13">
        <v>7</v>
      </c>
      <c r="U12" s="13"/>
      <c r="V12" s="13"/>
      <c r="W12" s="13">
        <v>6</v>
      </c>
      <c r="X12" s="13">
        <v>8</v>
      </c>
      <c r="Y12" s="13"/>
      <c r="Z12" s="13"/>
      <c r="AA12" s="13"/>
      <c r="AB12" s="13">
        <v>55</v>
      </c>
    </row>
    <row r="13" spans="1:28" x14ac:dyDescent="0.15">
      <c r="A13" s="12">
        <v>41589</v>
      </c>
      <c r="B13" s="13">
        <v>4</v>
      </c>
      <c r="C13" s="13">
        <v>7</v>
      </c>
      <c r="D13" s="13"/>
      <c r="E13" s="13"/>
      <c r="F13" s="13">
        <v>3</v>
      </c>
      <c r="G13" s="13"/>
      <c r="H13" s="13">
        <v>9</v>
      </c>
      <c r="I13" s="13">
        <v>2</v>
      </c>
      <c r="J13" s="13"/>
      <c r="K13" s="13"/>
      <c r="L13" s="13"/>
      <c r="M13" s="13"/>
      <c r="N13" s="13"/>
      <c r="O13" s="13"/>
      <c r="P13" s="13">
        <v>1</v>
      </c>
      <c r="Q13" s="13"/>
      <c r="R13" s="13"/>
      <c r="S13" s="13">
        <v>10</v>
      </c>
      <c r="T13" s="13">
        <v>8</v>
      </c>
      <c r="U13" s="13"/>
      <c r="V13" s="13"/>
      <c r="W13" s="13">
        <v>6</v>
      </c>
      <c r="X13" s="13">
        <v>5</v>
      </c>
      <c r="Y13" s="13"/>
      <c r="Z13" s="13"/>
      <c r="AA13" s="13"/>
      <c r="AB13" s="13">
        <v>55</v>
      </c>
    </row>
    <row r="14" spans="1:28" x14ac:dyDescent="0.15">
      <c r="A14" s="12">
        <v>41590</v>
      </c>
      <c r="B14" s="13">
        <v>6</v>
      </c>
      <c r="C14" s="13">
        <v>8</v>
      </c>
      <c r="D14" s="13"/>
      <c r="E14" s="13"/>
      <c r="F14" s="13">
        <v>3</v>
      </c>
      <c r="G14" s="13"/>
      <c r="H14" s="13">
        <v>9</v>
      </c>
      <c r="I14" s="13">
        <v>2</v>
      </c>
      <c r="J14" s="13"/>
      <c r="K14" s="13"/>
      <c r="L14" s="13"/>
      <c r="M14" s="13"/>
      <c r="N14" s="13"/>
      <c r="O14" s="13"/>
      <c r="P14" s="13">
        <v>1</v>
      </c>
      <c r="Q14" s="13"/>
      <c r="R14" s="13"/>
      <c r="S14" s="13">
        <v>10</v>
      </c>
      <c r="T14" s="13">
        <v>4</v>
      </c>
      <c r="U14" s="13"/>
      <c r="V14" s="13"/>
      <c r="W14" s="13">
        <v>7</v>
      </c>
      <c r="X14" s="13">
        <v>5</v>
      </c>
      <c r="Y14" s="13"/>
      <c r="Z14" s="13"/>
      <c r="AA14" s="13"/>
      <c r="AB14" s="13">
        <v>55</v>
      </c>
    </row>
    <row r="15" spans="1:28" x14ac:dyDescent="0.15">
      <c r="A15" s="12">
        <v>41591</v>
      </c>
      <c r="B15" s="13">
        <v>6</v>
      </c>
      <c r="C15" s="13">
        <v>7</v>
      </c>
      <c r="D15" s="13"/>
      <c r="E15" s="13"/>
      <c r="F15" s="13">
        <v>4</v>
      </c>
      <c r="G15" s="13"/>
      <c r="H15" s="13">
        <v>9</v>
      </c>
      <c r="I15" s="13">
        <v>2</v>
      </c>
      <c r="J15" s="13"/>
      <c r="K15" s="13"/>
      <c r="L15" s="13"/>
      <c r="M15" s="13"/>
      <c r="N15" s="13"/>
      <c r="O15" s="13"/>
      <c r="P15" s="13">
        <v>1</v>
      </c>
      <c r="Q15" s="13"/>
      <c r="R15" s="13"/>
      <c r="S15" s="13">
        <v>10</v>
      </c>
      <c r="T15" s="13">
        <v>5</v>
      </c>
      <c r="U15" s="13"/>
      <c r="V15" s="13"/>
      <c r="W15" s="13">
        <v>8</v>
      </c>
      <c r="X15" s="13">
        <v>3</v>
      </c>
      <c r="Y15" s="13"/>
      <c r="Z15" s="13"/>
      <c r="AA15" s="13"/>
      <c r="AB15" s="13">
        <v>55</v>
      </c>
    </row>
    <row r="16" spans="1:28" x14ac:dyDescent="0.15">
      <c r="A16" s="12">
        <v>41592</v>
      </c>
      <c r="B16" s="13">
        <v>6</v>
      </c>
      <c r="C16" s="13"/>
      <c r="D16" s="13">
        <v>10</v>
      </c>
      <c r="E16" s="13"/>
      <c r="F16" s="13">
        <v>3</v>
      </c>
      <c r="G16" s="13"/>
      <c r="H16" s="13">
        <v>8</v>
      </c>
      <c r="I16" s="13">
        <v>2</v>
      </c>
      <c r="J16" s="13"/>
      <c r="K16" s="13"/>
      <c r="L16" s="13"/>
      <c r="M16" s="13"/>
      <c r="N16" s="13"/>
      <c r="O16" s="13"/>
      <c r="P16" s="13">
        <v>1</v>
      </c>
      <c r="Q16" s="13"/>
      <c r="R16" s="13"/>
      <c r="S16" s="13"/>
      <c r="T16" s="13">
        <v>4</v>
      </c>
      <c r="U16" s="13"/>
      <c r="V16" s="13"/>
      <c r="W16" s="13">
        <v>9</v>
      </c>
      <c r="X16" s="13">
        <v>5</v>
      </c>
      <c r="Y16" s="13">
        <v>7</v>
      </c>
      <c r="Z16" s="13"/>
      <c r="AA16" s="13"/>
      <c r="AB16" s="13">
        <v>55</v>
      </c>
    </row>
    <row r="17" spans="1:28" x14ac:dyDescent="0.15">
      <c r="A17" s="12">
        <v>41593</v>
      </c>
      <c r="B17" s="13">
        <v>7</v>
      </c>
      <c r="C17" s="13">
        <v>4</v>
      </c>
      <c r="D17" s="13">
        <v>8</v>
      </c>
      <c r="E17" s="13"/>
      <c r="F17" s="13">
        <v>3</v>
      </c>
      <c r="G17" s="13"/>
      <c r="H17" s="13"/>
      <c r="I17" s="13">
        <v>2</v>
      </c>
      <c r="J17" s="13"/>
      <c r="K17" s="13">
        <v>5</v>
      </c>
      <c r="L17" s="13"/>
      <c r="M17" s="13"/>
      <c r="N17" s="13"/>
      <c r="O17" s="13"/>
      <c r="P17" s="13">
        <v>1</v>
      </c>
      <c r="Q17" s="13"/>
      <c r="R17" s="13"/>
      <c r="S17" s="13"/>
      <c r="T17" s="13">
        <v>6</v>
      </c>
      <c r="U17" s="13"/>
      <c r="V17" s="13"/>
      <c r="W17" s="13">
        <v>9</v>
      </c>
      <c r="X17" s="13"/>
      <c r="Y17" s="13"/>
      <c r="Z17" s="13"/>
      <c r="AA17" s="13">
        <v>10</v>
      </c>
      <c r="AB17" s="13">
        <v>55</v>
      </c>
    </row>
    <row r="18" spans="1:28" x14ac:dyDescent="0.15">
      <c r="A18" s="12">
        <v>41594</v>
      </c>
      <c r="B18" s="13">
        <v>8</v>
      </c>
      <c r="C18" s="13">
        <v>4</v>
      </c>
      <c r="D18" s="13">
        <v>9</v>
      </c>
      <c r="E18" s="13"/>
      <c r="F18" s="13">
        <v>3</v>
      </c>
      <c r="G18" s="13"/>
      <c r="H18" s="13"/>
      <c r="I18" s="13">
        <v>2</v>
      </c>
      <c r="J18" s="13"/>
      <c r="K18" s="13">
        <v>6</v>
      </c>
      <c r="L18" s="13"/>
      <c r="M18" s="13"/>
      <c r="N18" s="13"/>
      <c r="O18" s="13"/>
      <c r="P18" s="13">
        <v>1</v>
      </c>
      <c r="Q18" s="13"/>
      <c r="R18" s="13"/>
      <c r="S18" s="13"/>
      <c r="T18" s="13">
        <v>7</v>
      </c>
      <c r="U18" s="13">
        <v>5</v>
      </c>
      <c r="V18" s="13"/>
      <c r="W18" s="13"/>
      <c r="X18" s="13"/>
      <c r="Y18" s="13"/>
      <c r="Z18" s="13"/>
      <c r="AA18" s="13">
        <v>10</v>
      </c>
      <c r="AB18" s="13">
        <v>55</v>
      </c>
    </row>
    <row r="19" spans="1:28" x14ac:dyDescent="0.15">
      <c r="A19" s="12">
        <v>41595</v>
      </c>
      <c r="B19" s="13">
        <v>7</v>
      </c>
      <c r="C19" s="13">
        <v>5</v>
      </c>
      <c r="D19" s="13">
        <v>9</v>
      </c>
      <c r="E19" s="13"/>
      <c r="F19" s="13">
        <v>3</v>
      </c>
      <c r="G19" s="13"/>
      <c r="H19" s="13"/>
      <c r="I19" s="13">
        <v>2</v>
      </c>
      <c r="J19" s="13"/>
      <c r="K19" s="13">
        <v>8</v>
      </c>
      <c r="L19" s="13"/>
      <c r="M19" s="13"/>
      <c r="N19" s="13"/>
      <c r="O19" s="13"/>
      <c r="P19" s="13">
        <v>1</v>
      </c>
      <c r="Q19" s="13"/>
      <c r="R19" s="13"/>
      <c r="S19" s="13"/>
      <c r="T19" s="13">
        <v>6</v>
      </c>
      <c r="U19" s="13">
        <v>4</v>
      </c>
      <c r="V19" s="13">
        <v>10</v>
      </c>
      <c r="W19" s="13"/>
      <c r="X19" s="13"/>
      <c r="Y19" s="13"/>
      <c r="Z19" s="13"/>
      <c r="AA19" s="13"/>
      <c r="AB19" s="13">
        <v>55</v>
      </c>
    </row>
    <row r="20" spans="1:28" x14ac:dyDescent="0.15">
      <c r="A20" s="12">
        <v>41596</v>
      </c>
      <c r="B20" s="13">
        <v>4</v>
      </c>
      <c r="C20" s="13">
        <v>5</v>
      </c>
      <c r="D20" s="13">
        <v>9</v>
      </c>
      <c r="E20" s="13"/>
      <c r="F20" s="13">
        <v>3</v>
      </c>
      <c r="G20" s="13"/>
      <c r="H20" s="13"/>
      <c r="I20" s="13">
        <v>2</v>
      </c>
      <c r="J20" s="13"/>
      <c r="K20" s="13"/>
      <c r="L20" s="13"/>
      <c r="M20" s="13"/>
      <c r="N20" s="13"/>
      <c r="O20" s="13"/>
      <c r="P20" s="13">
        <v>1</v>
      </c>
      <c r="Q20" s="13"/>
      <c r="R20" s="13"/>
      <c r="S20" s="13"/>
      <c r="T20" s="13">
        <v>6</v>
      </c>
      <c r="U20" s="13">
        <v>7</v>
      </c>
      <c r="V20" s="13">
        <v>10</v>
      </c>
      <c r="W20" s="13"/>
      <c r="X20" s="13"/>
      <c r="Y20" s="13"/>
      <c r="Z20" s="13"/>
      <c r="AA20" s="13">
        <v>8</v>
      </c>
      <c r="AB20" s="13">
        <v>55</v>
      </c>
    </row>
    <row r="21" spans="1:28" x14ac:dyDescent="0.15">
      <c r="A21" s="12">
        <v>41597</v>
      </c>
      <c r="B21" s="13">
        <v>7</v>
      </c>
      <c r="C21" s="13">
        <v>4</v>
      </c>
      <c r="D21" s="13">
        <v>10</v>
      </c>
      <c r="E21" s="13"/>
      <c r="F21" s="13">
        <v>3</v>
      </c>
      <c r="G21" s="13"/>
      <c r="H21" s="13"/>
      <c r="I21" s="13">
        <v>2</v>
      </c>
      <c r="J21" s="13"/>
      <c r="K21" s="13"/>
      <c r="L21" s="13"/>
      <c r="M21" s="13"/>
      <c r="N21" s="13"/>
      <c r="O21" s="13"/>
      <c r="P21" s="13">
        <v>1</v>
      </c>
      <c r="Q21" s="13"/>
      <c r="R21" s="13"/>
      <c r="S21" s="13">
        <v>6</v>
      </c>
      <c r="T21" s="13">
        <v>5</v>
      </c>
      <c r="U21" s="13"/>
      <c r="V21" s="13"/>
      <c r="W21" s="13">
        <v>9</v>
      </c>
      <c r="X21" s="13"/>
      <c r="Y21" s="13"/>
      <c r="Z21" s="13"/>
      <c r="AA21" s="13">
        <v>8</v>
      </c>
      <c r="AB21" s="13">
        <v>55</v>
      </c>
    </row>
    <row r="22" spans="1:28" x14ac:dyDescent="0.15">
      <c r="A22" s="12">
        <v>41598</v>
      </c>
      <c r="B22" s="13">
        <v>8</v>
      </c>
      <c r="C22" s="13">
        <v>3</v>
      </c>
      <c r="D22" s="13"/>
      <c r="E22" s="13"/>
      <c r="F22" s="13">
        <v>2</v>
      </c>
      <c r="G22" s="13"/>
      <c r="H22" s="13"/>
      <c r="I22" s="13">
        <v>4</v>
      </c>
      <c r="J22" s="13"/>
      <c r="K22" s="13"/>
      <c r="L22" s="13">
        <v>10</v>
      </c>
      <c r="M22" s="13"/>
      <c r="N22" s="13"/>
      <c r="O22" s="13"/>
      <c r="P22" s="13">
        <v>1</v>
      </c>
      <c r="Q22" s="13"/>
      <c r="R22" s="13"/>
      <c r="S22" s="13">
        <v>5</v>
      </c>
      <c r="T22" s="13">
        <v>7</v>
      </c>
      <c r="U22" s="13"/>
      <c r="V22" s="13"/>
      <c r="W22" s="13"/>
      <c r="X22" s="13"/>
      <c r="Y22" s="13"/>
      <c r="Z22" s="13">
        <v>6</v>
      </c>
      <c r="AA22" s="13">
        <v>9</v>
      </c>
      <c r="AB22" s="13">
        <v>55</v>
      </c>
    </row>
    <row r="23" spans="1:28" x14ac:dyDescent="0.15">
      <c r="A23" s="12">
        <v>41599</v>
      </c>
      <c r="B23" s="13">
        <v>7</v>
      </c>
      <c r="C23" s="13">
        <v>5</v>
      </c>
      <c r="D23" s="13"/>
      <c r="E23" s="13"/>
      <c r="F23" s="13">
        <v>2</v>
      </c>
      <c r="G23" s="13"/>
      <c r="H23" s="13"/>
      <c r="I23" s="13"/>
      <c r="J23" s="13"/>
      <c r="K23" s="13"/>
      <c r="L23" s="13"/>
      <c r="M23" s="13"/>
      <c r="N23" s="13"/>
      <c r="O23" s="13"/>
      <c r="P23" s="13">
        <v>1</v>
      </c>
      <c r="Q23" s="13"/>
      <c r="R23" s="13">
        <v>4</v>
      </c>
      <c r="S23" s="13">
        <v>8</v>
      </c>
      <c r="T23" s="13">
        <v>9</v>
      </c>
      <c r="U23" s="13"/>
      <c r="V23" s="13"/>
      <c r="W23" s="13">
        <v>3</v>
      </c>
      <c r="X23" s="13"/>
      <c r="Y23" s="13"/>
      <c r="Z23" s="13">
        <v>6</v>
      </c>
      <c r="AA23" s="13">
        <v>10</v>
      </c>
      <c r="AB23" s="13">
        <v>55</v>
      </c>
    </row>
    <row r="24" spans="1:28" x14ac:dyDescent="0.15">
      <c r="A24" s="12">
        <v>41600</v>
      </c>
      <c r="B24" s="13">
        <v>7</v>
      </c>
      <c r="C24" s="13">
        <v>2</v>
      </c>
      <c r="D24" s="13">
        <v>10</v>
      </c>
      <c r="E24" s="13"/>
      <c r="F24" s="13">
        <v>5</v>
      </c>
      <c r="G24" s="13"/>
      <c r="H24" s="13">
        <v>9</v>
      </c>
      <c r="I24" s="13">
        <v>8</v>
      </c>
      <c r="J24" s="13"/>
      <c r="K24" s="13"/>
      <c r="L24" s="13"/>
      <c r="M24" s="13"/>
      <c r="N24" s="13"/>
      <c r="O24" s="13"/>
      <c r="P24" s="13">
        <v>1</v>
      </c>
      <c r="Q24" s="13"/>
      <c r="R24" s="13">
        <v>6</v>
      </c>
      <c r="S24" s="13"/>
      <c r="T24" s="13">
        <v>4</v>
      </c>
      <c r="U24" s="13"/>
      <c r="V24" s="13"/>
      <c r="W24" s="13">
        <v>3</v>
      </c>
      <c r="X24" s="13"/>
      <c r="Y24" s="13"/>
      <c r="Z24" s="13"/>
      <c r="AA24" s="13"/>
      <c r="AB24" s="13">
        <v>55</v>
      </c>
    </row>
    <row r="25" spans="1:28" x14ac:dyDescent="0.15">
      <c r="A25" s="12">
        <v>41601</v>
      </c>
      <c r="B25" s="13">
        <v>5</v>
      </c>
      <c r="C25" s="13"/>
      <c r="D25" s="13"/>
      <c r="E25" s="13"/>
      <c r="F25" s="13">
        <v>2</v>
      </c>
      <c r="G25" s="13"/>
      <c r="H25" s="13">
        <v>7</v>
      </c>
      <c r="I25" s="13">
        <v>6</v>
      </c>
      <c r="J25" s="13"/>
      <c r="K25" s="13"/>
      <c r="L25" s="13"/>
      <c r="M25" s="13">
        <v>9</v>
      </c>
      <c r="N25" s="13"/>
      <c r="O25" s="13">
        <v>8</v>
      </c>
      <c r="P25" s="13">
        <v>1</v>
      </c>
      <c r="Q25" s="13"/>
      <c r="R25" s="13">
        <v>10</v>
      </c>
      <c r="S25" s="13"/>
      <c r="T25" s="13">
        <v>3</v>
      </c>
      <c r="U25" s="13"/>
      <c r="V25" s="13"/>
      <c r="W25" s="13">
        <v>4</v>
      </c>
      <c r="X25" s="13"/>
      <c r="Y25" s="13"/>
      <c r="Z25" s="13"/>
      <c r="AA25" s="13"/>
      <c r="AB25" s="13">
        <v>55</v>
      </c>
    </row>
    <row r="26" spans="1:28" x14ac:dyDescent="0.15">
      <c r="A26" s="12">
        <v>41602</v>
      </c>
      <c r="B26" s="13">
        <v>6</v>
      </c>
      <c r="C26" s="13">
        <v>4</v>
      </c>
      <c r="D26" s="13">
        <v>8</v>
      </c>
      <c r="E26" s="13"/>
      <c r="F26" s="13">
        <v>2</v>
      </c>
      <c r="G26" s="13"/>
      <c r="H26" s="13">
        <v>10</v>
      </c>
      <c r="I26" s="13">
        <v>7</v>
      </c>
      <c r="J26" s="13"/>
      <c r="K26" s="13"/>
      <c r="L26" s="13"/>
      <c r="M26" s="13"/>
      <c r="N26" s="13"/>
      <c r="O26" s="13">
        <v>9</v>
      </c>
      <c r="P26" s="13">
        <v>1</v>
      </c>
      <c r="Q26" s="13"/>
      <c r="R26" s="13"/>
      <c r="S26" s="13"/>
      <c r="T26" s="13">
        <v>3</v>
      </c>
      <c r="U26" s="13"/>
      <c r="V26" s="13"/>
      <c r="W26" s="13">
        <v>5</v>
      </c>
      <c r="X26" s="13"/>
      <c r="Y26" s="13"/>
      <c r="Z26" s="13"/>
      <c r="AA26" s="13"/>
      <c r="AB26" s="13">
        <v>55</v>
      </c>
    </row>
    <row r="27" spans="1:28" x14ac:dyDescent="0.15">
      <c r="A27" s="12">
        <v>41603</v>
      </c>
      <c r="B27" s="13">
        <v>5</v>
      </c>
      <c r="C27" s="13">
        <v>4</v>
      </c>
      <c r="D27" s="13"/>
      <c r="E27" s="13"/>
      <c r="F27" s="13">
        <v>2</v>
      </c>
      <c r="G27" s="13"/>
      <c r="H27" s="13">
        <v>10</v>
      </c>
      <c r="I27" s="13">
        <v>6</v>
      </c>
      <c r="J27" s="13"/>
      <c r="K27" s="13"/>
      <c r="L27" s="13"/>
      <c r="M27" s="13"/>
      <c r="N27" s="13"/>
      <c r="O27" s="13">
        <v>9</v>
      </c>
      <c r="P27" s="13">
        <v>1</v>
      </c>
      <c r="Q27" s="13"/>
      <c r="R27" s="13"/>
      <c r="S27" s="13"/>
      <c r="T27" s="13">
        <v>3</v>
      </c>
      <c r="U27" s="13"/>
      <c r="V27" s="13"/>
      <c r="W27" s="13">
        <v>7</v>
      </c>
      <c r="X27" s="13"/>
      <c r="Y27" s="13"/>
      <c r="Z27" s="13"/>
      <c r="AA27" s="13">
        <v>8</v>
      </c>
      <c r="AB27" s="13">
        <v>55</v>
      </c>
    </row>
    <row r="28" spans="1:28" x14ac:dyDescent="0.15">
      <c r="A28" s="12">
        <v>41604</v>
      </c>
      <c r="B28" s="13">
        <v>5</v>
      </c>
      <c r="C28" s="13">
        <v>6</v>
      </c>
      <c r="D28" s="13"/>
      <c r="E28" s="13">
        <v>9</v>
      </c>
      <c r="F28" s="13">
        <v>2</v>
      </c>
      <c r="G28" s="13"/>
      <c r="H28" s="13"/>
      <c r="I28" s="13">
        <v>4</v>
      </c>
      <c r="J28" s="13">
        <v>8</v>
      </c>
      <c r="K28" s="13"/>
      <c r="L28" s="13"/>
      <c r="M28" s="13"/>
      <c r="N28" s="13"/>
      <c r="O28" s="13">
        <v>10</v>
      </c>
      <c r="P28" s="13">
        <v>1</v>
      </c>
      <c r="Q28" s="13"/>
      <c r="R28" s="13"/>
      <c r="S28" s="13"/>
      <c r="T28" s="13">
        <v>3</v>
      </c>
      <c r="U28" s="13"/>
      <c r="V28" s="13"/>
      <c r="W28" s="13">
        <v>7</v>
      </c>
      <c r="X28" s="13"/>
      <c r="Y28" s="13"/>
      <c r="Z28" s="13"/>
      <c r="AA28" s="13"/>
      <c r="AB28" s="13">
        <v>55</v>
      </c>
    </row>
    <row r="29" spans="1:28" x14ac:dyDescent="0.15">
      <c r="A29" s="12">
        <v>41605</v>
      </c>
      <c r="B29" s="13">
        <v>6</v>
      </c>
      <c r="C29" s="13">
        <v>4</v>
      </c>
      <c r="D29" s="13"/>
      <c r="E29" s="13">
        <v>9</v>
      </c>
      <c r="F29" s="13">
        <v>2</v>
      </c>
      <c r="G29" s="13"/>
      <c r="H29" s="13"/>
      <c r="I29" s="13">
        <v>5</v>
      </c>
      <c r="J29" s="13">
        <v>8</v>
      </c>
      <c r="K29" s="13"/>
      <c r="L29" s="13"/>
      <c r="M29" s="13"/>
      <c r="N29" s="13"/>
      <c r="O29" s="13">
        <v>10</v>
      </c>
      <c r="P29" s="13">
        <v>1</v>
      </c>
      <c r="Q29" s="13"/>
      <c r="R29" s="13"/>
      <c r="S29" s="13"/>
      <c r="T29" s="13">
        <v>3</v>
      </c>
      <c r="U29" s="13"/>
      <c r="V29" s="13"/>
      <c r="W29" s="13">
        <v>7</v>
      </c>
      <c r="X29" s="13"/>
      <c r="Y29" s="13"/>
      <c r="Z29" s="13"/>
      <c r="AA29" s="13"/>
      <c r="AB29" s="13">
        <v>55</v>
      </c>
    </row>
    <row r="30" spans="1:28" x14ac:dyDescent="0.15">
      <c r="A30" s="12">
        <v>41606</v>
      </c>
      <c r="B30" s="13">
        <v>6</v>
      </c>
      <c r="C30" s="13">
        <v>5</v>
      </c>
      <c r="D30" s="13">
        <v>9</v>
      </c>
      <c r="E30" s="13"/>
      <c r="F30" s="13">
        <v>2</v>
      </c>
      <c r="G30" s="13"/>
      <c r="H30" s="13">
        <v>8</v>
      </c>
      <c r="I30" s="13">
        <v>3</v>
      </c>
      <c r="J30" s="13">
        <v>10</v>
      </c>
      <c r="K30" s="13"/>
      <c r="L30" s="13"/>
      <c r="M30" s="13"/>
      <c r="N30" s="13"/>
      <c r="O30" s="13"/>
      <c r="P30" s="13">
        <v>1</v>
      </c>
      <c r="Q30" s="13"/>
      <c r="R30" s="13"/>
      <c r="S30" s="13"/>
      <c r="T30" s="13">
        <v>4</v>
      </c>
      <c r="U30" s="13"/>
      <c r="V30" s="13"/>
      <c r="W30" s="13">
        <v>7</v>
      </c>
      <c r="X30" s="13"/>
      <c r="Y30" s="13"/>
      <c r="Z30" s="13"/>
      <c r="AA30" s="13"/>
      <c r="AB30" s="13">
        <v>55</v>
      </c>
    </row>
    <row r="31" spans="1:28" x14ac:dyDescent="0.15">
      <c r="A31" s="12">
        <v>41607</v>
      </c>
      <c r="B31" s="13">
        <v>10</v>
      </c>
      <c r="C31" s="13">
        <v>5</v>
      </c>
      <c r="D31" s="13">
        <v>8</v>
      </c>
      <c r="E31" s="13"/>
      <c r="F31" s="13">
        <v>4</v>
      </c>
      <c r="G31" s="13"/>
      <c r="H31" s="13"/>
      <c r="I31" s="13">
        <v>3</v>
      </c>
      <c r="J31" s="13"/>
      <c r="K31" s="13"/>
      <c r="L31" s="13">
        <v>7</v>
      </c>
      <c r="M31" s="13"/>
      <c r="N31" s="13"/>
      <c r="O31" s="13"/>
      <c r="P31" s="13">
        <v>1</v>
      </c>
      <c r="Q31" s="13"/>
      <c r="R31" s="13">
        <v>2</v>
      </c>
      <c r="S31" s="13"/>
      <c r="T31" s="13">
        <v>6</v>
      </c>
      <c r="U31" s="13"/>
      <c r="V31" s="13"/>
      <c r="W31" s="13">
        <v>9</v>
      </c>
      <c r="X31" s="13"/>
      <c r="Y31" s="13"/>
      <c r="Z31" s="13"/>
      <c r="AA31" s="13"/>
      <c r="AB31" s="13">
        <v>55</v>
      </c>
    </row>
    <row r="32" spans="1:28" x14ac:dyDescent="0.15">
      <c r="A32" s="12">
        <v>41608</v>
      </c>
      <c r="B32" s="13">
        <v>10</v>
      </c>
      <c r="C32" s="13">
        <v>6</v>
      </c>
      <c r="D32" s="13">
        <v>8</v>
      </c>
      <c r="E32" s="13"/>
      <c r="F32" s="13">
        <v>3</v>
      </c>
      <c r="G32" s="13"/>
      <c r="H32" s="13"/>
      <c r="I32" s="13">
        <v>2</v>
      </c>
      <c r="J32" s="13"/>
      <c r="K32" s="13"/>
      <c r="L32" s="13">
        <v>7</v>
      </c>
      <c r="M32" s="13">
        <v>9</v>
      </c>
      <c r="N32" s="13"/>
      <c r="O32" s="13"/>
      <c r="P32" s="13">
        <v>1</v>
      </c>
      <c r="Q32" s="13"/>
      <c r="R32" s="13">
        <v>4</v>
      </c>
      <c r="S32" s="13"/>
      <c r="T32" s="13">
        <v>5</v>
      </c>
      <c r="U32" s="13"/>
      <c r="V32" s="13"/>
      <c r="W32" s="13"/>
      <c r="X32" s="13"/>
      <c r="Y32" s="13"/>
      <c r="Z32" s="13"/>
      <c r="AA32" s="13"/>
      <c r="AB32" s="13">
        <v>55</v>
      </c>
    </row>
    <row r="33" spans="1:28" x14ac:dyDescent="0.15">
      <c r="A33" s="12" t="s">
        <v>316</v>
      </c>
      <c r="B33" s="13">
        <v>198</v>
      </c>
      <c r="C33" s="13">
        <v>118</v>
      </c>
      <c r="D33" s="13">
        <v>108</v>
      </c>
      <c r="E33" s="13">
        <v>18</v>
      </c>
      <c r="F33" s="13">
        <v>89</v>
      </c>
      <c r="G33" s="13">
        <v>19</v>
      </c>
      <c r="H33" s="13">
        <v>163</v>
      </c>
      <c r="I33" s="13">
        <v>88</v>
      </c>
      <c r="J33" s="13">
        <v>26</v>
      </c>
      <c r="K33" s="13">
        <v>48</v>
      </c>
      <c r="L33" s="13">
        <v>24</v>
      </c>
      <c r="M33" s="13">
        <v>18</v>
      </c>
      <c r="N33" s="13">
        <v>36</v>
      </c>
      <c r="O33" s="13">
        <v>46</v>
      </c>
      <c r="P33" s="13">
        <v>30</v>
      </c>
      <c r="Q33" s="13">
        <v>17</v>
      </c>
      <c r="R33" s="13">
        <v>39</v>
      </c>
      <c r="S33" s="13">
        <v>49</v>
      </c>
      <c r="T33" s="13">
        <v>150</v>
      </c>
      <c r="U33" s="13">
        <v>22</v>
      </c>
      <c r="V33" s="13">
        <v>20</v>
      </c>
      <c r="W33" s="13">
        <v>172</v>
      </c>
      <c r="X33" s="13">
        <v>70</v>
      </c>
      <c r="Y33" s="13">
        <v>7</v>
      </c>
      <c r="Z33" s="13">
        <v>12</v>
      </c>
      <c r="AA33" s="13">
        <v>63</v>
      </c>
      <c r="AB33" s="13">
        <v>1650</v>
      </c>
    </row>
  </sheetData>
  <phoneticPr fontId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"/>
  <sheetViews>
    <sheetView workbookViewId="0">
      <selection sqref="A1:D301"/>
    </sheetView>
  </sheetViews>
  <sheetFormatPr defaultRowHeight="13.5" x14ac:dyDescent="0.15"/>
  <cols>
    <col min="1" max="1" width="9.25" bestFit="1" customWidth="1"/>
    <col min="2" max="2" width="59.25" customWidth="1"/>
    <col min="3" max="3" width="9.125" bestFit="1" customWidth="1"/>
    <col min="4" max="4" width="9.875" customWidth="1"/>
    <col min="8" max="11" width="9.875" bestFit="1" customWidth="1"/>
    <col min="12" max="12" width="76.875" bestFit="1" customWidth="1"/>
    <col min="13" max="13" width="8.375" customWidth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14</v>
      </c>
      <c r="E1" s="2" t="s">
        <v>8</v>
      </c>
      <c r="F1" s="2" t="s">
        <v>9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3" x14ac:dyDescent="0.15">
      <c r="A2" s="1">
        <v>41579</v>
      </c>
      <c r="B2" t="s">
        <v>66</v>
      </c>
      <c r="C2">
        <v>1</v>
      </c>
      <c r="D2" s="52"/>
      <c r="E2" s="7"/>
      <c r="F2" s="7"/>
      <c r="G2" s="7"/>
      <c r="H2" s="7"/>
      <c r="I2" s="7"/>
      <c r="J2" s="7"/>
      <c r="K2" s="7"/>
    </row>
    <row r="3" spans="1:13" x14ac:dyDescent="0.15">
      <c r="A3" s="1">
        <v>41579</v>
      </c>
      <c r="B3" s="3" t="s">
        <v>67</v>
      </c>
      <c r="C3">
        <v>2</v>
      </c>
      <c r="D3" s="52"/>
    </row>
    <row r="4" spans="1:13" x14ac:dyDescent="0.15">
      <c r="A4" s="1">
        <v>41579</v>
      </c>
      <c r="B4" t="s">
        <v>68</v>
      </c>
      <c r="C4">
        <v>3</v>
      </c>
      <c r="D4" s="52"/>
    </row>
    <row r="5" spans="1:13" x14ac:dyDescent="0.15">
      <c r="A5" s="1">
        <v>41579</v>
      </c>
      <c r="B5" t="s">
        <v>69</v>
      </c>
      <c r="C5">
        <v>4</v>
      </c>
      <c r="D5" s="52"/>
    </row>
    <row r="6" spans="1:13" x14ac:dyDescent="0.15">
      <c r="A6" s="1">
        <v>41579</v>
      </c>
      <c r="B6" t="s">
        <v>70</v>
      </c>
      <c r="C6">
        <v>5</v>
      </c>
      <c r="D6" s="52"/>
    </row>
    <row r="7" spans="1:13" x14ac:dyDescent="0.15">
      <c r="A7" s="1">
        <v>41579</v>
      </c>
      <c r="B7" t="s">
        <v>71</v>
      </c>
      <c r="C7">
        <v>6</v>
      </c>
      <c r="D7" s="52"/>
    </row>
    <row r="8" spans="1:13" x14ac:dyDescent="0.15">
      <c r="A8" s="1">
        <v>41579</v>
      </c>
      <c r="B8" t="s">
        <v>72</v>
      </c>
      <c r="C8">
        <v>7</v>
      </c>
      <c r="D8" s="52"/>
    </row>
    <row r="9" spans="1:13" x14ac:dyDescent="0.15">
      <c r="A9" s="1">
        <v>41579</v>
      </c>
      <c r="B9" t="s">
        <v>73</v>
      </c>
      <c r="C9">
        <v>8</v>
      </c>
      <c r="D9" s="52"/>
    </row>
    <row r="10" spans="1:13" x14ac:dyDescent="0.15">
      <c r="A10" s="1">
        <v>41579</v>
      </c>
      <c r="B10" t="s">
        <v>74</v>
      </c>
      <c r="C10">
        <v>9</v>
      </c>
      <c r="D10" s="52"/>
    </row>
    <row r="11" spans="1:13" x14ac:dyDescent="0.15">
      <c r="A11" s="1">
        <v>41579</v>
      </c>
      <c r="B11" s="6" t="s">
        <v>75</v>
      </c>
      <c r="C11">
        <v>10</v>
      </c>
      <c r="D11" s="52"/>
    </row>
    <row r="12" spans="1:13" x14ac:dyDescent="0.15">
      <c r="A12" s="1">
        <v>41580</v>
      </c>
      <c r="B12" t="s">
        <v>66</v>
      </c>
      <c r="C12">
        <v>1</v>
      </c>
      <c r="D12">
        <f t="shared" ref="D12:D20" si="0">IFERROR(VLOOKUP(L12,$B$2:$C$11,2,0),"圏外")</f>
        <v>1</v>
      </c>
      <c r="L12" t="s">
        <v>66</v>
      </c>
    </row>
    <row r="13" spans="1:13" x14ac:dyDescent="0.15">
      <c r="A13" s="1">
        <v>41580</v>
      </c>
      <c r="B13" s="3" t="s">
        <v>80</v>
      </c>
      <c r="C13">
        <v>2</v>
      </c>
      <c r="D13" t="str">
        <f>IFERROR(VLOOKUP(L13,$B$2:$C$11,2,0),"圏外")</f>
        <v>圏外</v>
      </c>
      <c r="L13" s="3" t="s">
        <v>80</v>
      </c>
      <c r="M13" s="3"/>
    </row>
    <row r="14" spans="1:13" x14ac:dyDescent="0.15">
      <c r="A14" s="1">
        <v>41580</v>
      </c>
      <c r="B14" t="s">
        <v>81</v>
      </c>
      <c r="C14">
        <v>3</v>
      </c>
      <c r="D14" t="str">
        <f t="shared" si="0"/>
        <v>圏外</v>
      </c>
      <c r="L14" t="s">
        <v>81</v>
      </c>
    </row>
    <row r="15" spans="1:13" x14ac:dyDescent="0.15">
      <c r="A15" s="1">
        <v>41580</v>
      </c>
      <c r="B15" s="3" t="s">
        <v>83</v>
      </c>
      <c r="C15">
        <v>4</v>
      </c>
      <c r="D15" t="str">
        <f t="shared" si="0"/>
        <v>圏外</v>
      </c>
      <c r="L15" s="3" t="s">
        <v>83</v>
      </c>
    </row>
    <row r="16" spans="1:13" x14ac:dyDescent="0.15">
      <c r="A16" s="1">
        <v>41580</v>
      </c>
      <c r="B16" t="s">
        <v>70</v>
      </c>
      <c r="C16">
        <v>5</v>
      </c>
      <c r="D16">
        <f t="shared" si="0"/>
        <v>5</v>
      </c>
      <c r="L16" t="s">
        <v>70</v>
      </c>
    </row>
    <row r="17" spans="1:13" x14ac:dyDescent="0.15">
      <c r="A17" s="1">
        <v>41580</v>
      </c>
      <c r="B17" t="s">
        <v>82</v>
      </c>
      <c r="C17">
        <v>6</v>
      </c>
      <c r="D17" t="str">
        <f t="shared" si="0"/>
        <v>圏外</v>
      </c>
      <c r="L17" t="s">
        <v>82</v>
      </c>
    </row>
    <row r="18" spans="1:13" x14ac:dyDescent="0.15">
      <c r="A18" s="1">
        <v>41580</v>
      </c>
      <c r="B18" t="s">
        <v>68</v>
      </c>
      <c r="C18">
        <v>7</v>
      </c>
      <c r="D18">
        <f t="shared" si="0"/>
        <v>3</v>
      </c>
      <c r="L18" t="s">
        <v>68</v>
      </c>
    </row>
    <row r="19" spans="1:13" x14ac:dyDescent="0.15">
      <c r="A19" s="1">
        <v>41580</v>
      </c>
      <c r="B19" t="s">
        <v>84</v>
      </c>
      <c r="C19">
        <v>8</v>
      </c>
      <c r="D19">
        <f t="shared" si="0"/>
        <v>5</v>
      </c>
      <c r="L19" t="s">
        <v>84</v>
      </c>
    </row>
    <row r="20" spans="1:13" x14ac:dyDescent="0.15">
      <c r="A20" s="1">
        <v>41580</v>
      </c>
      <c r="B20" t="s">
        <v>85</v>
      </c>
      <c r="C20">
        <v>9</v>
      </c>
      <c r="D20" t="str">
        <f t="shared" si="0"/>
        <v>圏外</v>
      </c>
      <c r="L20" t="s">
        <v>85</v>
      </c>
    </row>
    <row r="21" spans="1:13" x14ac:dyDescent="0.15">
      <c r="A21" s="1">
        <v>41580</v>
      </c>
      <c r="B21" t="s">
        <v>72</v>
      </c>
      <c r="C21">
        <v>10</v>
      </c>
      <c r="D21">
        <f>IFERROR(VLOOKUP(L21,$B$2:$C$11,2,0),"圏外")</f>
        <v>7</v>
      </c>
      <c r="L21" t="s">
        <v>72</v>
      </c>
      <c r="M21" s="6"/>
    </row>
    <row r="22" spans="1:13" x14ac:dyDescent="0.15">
      <c r="A22" s="1">
        <v>41581</v>
      </c>
      <c r="B22" s="3" t="s">
        <v>80</v>
      </c>
      <c r="C22">
        <v>1</v>
      </c>
      <c r="D22">
        <f>IFERROR(VLOOKUP(L22,$B$12:$C$21,2,0),"圏外")</f>
        <v>2</v>
      </c>
      <c r="L22" s="3" t="s">
        <v>80</v>
      </c>
    </row>
    <row r="23" spans="1:13" x14ac:dyDescent="0.15">
      <c r="A23" s="1">
        <v>41581</v>
      </c>
      <c r="B23" t="s">
        <v>86</v>
      </c>
      <c r="C23">
        <v>2</v>
      </c>
      <c r="D23">
        <f t="shared" ref="D23:D30" si="1">IFERROR(VLOOKUP(L23,$B$12:$C$21,2,0),"圏外")</f>
        <v>1</v>
      </c>
      <c r="L23" t="s">
        <v>86</v>
      </c>
      <c r="M23" s="3"/>
    </row>
    <row r="24" spans="1:13" x14ac:dyDescent="0.15">
      <c r="A24" s="1">
        <v>41581</v>
      </c>
      <c r="B24" t="s">
        <v>87</v>
      </c>
      <c r="C24">
        <v>3</v>
      </c>
      <c r="D24" t="str">
        <f>IFERROR(VLOOKUP(L24,$B$12:$C$21,2,0),"圏外")</f>
        <v>圏外</v>
      </c>
      <c r="L24" t="s">
        <v>87</v>
      </c>
    </row>
    <row r="25" spans="1:13" x14ac:dyDescent="0.15">
      <c r="A25" s="1">
        <v>41581</v>
      </c>
      <c r="B25" s="3" t="s">
        <v>88</v>
      </c>
      <c r="C25">
        <v>4</v>
      </c>
      <c r="D25" t="str">
        <f t="shared" si="1"/>
        <v>圏外</v>
      </c>
      <c r="L25" s="3" t="s">
        <v>88</v>
      </c>
      <c r="M25" s="3"/>
    </row>
    <row r="26" spans="1:13" x14ac:dyDescent="0.15">
      <c r="A26" s="1">
        <v>41581</v>
      </c>
      <c r="B26" t="s">
        <v>89</v>
      </c>
      <c r="C26">
        <v>5</v>
      </c>
      <c r="D26" t="str">
        <f t="shared" si="1"/>
        <v>圏外</v>
      </c>
      <c r="L26" t="s">
        <v>89</v>
      </c>
    </row>
    <row r="27" spans="1:13" x14ac:dyDescent="0.15">
      <c r="A27" s="1">
        <v>41581</v>
      </c>
      <c r="B27" t="s">
        <v>81</v>
      </c>
      <c r="C27">
        <v>6</v>
      </c>
      <c r="D27">
        <f t="shared" si="1"/>
        <v>3</v>
      </c>
      <c r="L27" t="s">
        <v>81</v>
      </c>
    </row>
    <row r="28" spans="1:13" x14ac:dyDescent="0.15">
      <c r="A28" s="1">
        <v>41581</v>
      </c>
      <c r="B28" t="s">
        <v>90</v>
      </c>
      <c r="C28">
        <v>7</v>
      </c>
      <c r="D28" t="str">
        <f t="shared" si="1"/>
        <v>圏外</v>
      </c>
      <c r="L28" t="s">
        <v>90</v>
      </c>
    </row>
    <row r="29" spans="1:13" x14ac:dyDescent="0.15">
      <c r="A29" s="1">
        <v>41581</v>
      </c>
      <c r="B29" t="s">
        <v>84</v>
      </c>
      <c r="C29">
        <v>8</v>
      </c>
      <c r="D29">
        <f t="shared" si="1"/>
        <v>5</v>
      </c>
      <c r="L29" t="s">
        <v>84</v>
      </c>
    </row>
    <row r="30" spans="1:13" x14ac:dyDescent="0.15">
      <c r="A30" s="1">
        <v>41581</v>
      </c>
      <c r="B30" t="s">
        <v>91</v>
      </c>
      <c r="C30">
        <v>9</v>
      </c>
      <c r="D30" t="str">
        <f t="shared" si="1"/>
        <v>圏外</v>
      </c>
      <c r="L30" t="s">
        <v>91</v>
      </c>
    </row>
    <row r="31" spans="1:13" x14ac:dyDescent="0.15">
      <c r="A31" s="1">
        <v>41581</v>
      </c>
      <c r="B31" t="s">
        <v>82</v>
      </c>
      <c r="C31">
        <v>10</v>
      </c>
      <c r="D31">
        <f>IFERROR(VLOOKUP(L31,$B$12:$C$21,2,0),"圏外")</f>
        <v>6</v>
      </c>
      <c r="L31" t="s">
        <v>82</v>
      </c>
    </row>
    <row r="32" spans="1:13" x14ac:dyDescent="0.15">
      <c r="A32" s="1">
        <v>41582</v>
      </c>
      <c r="B32" t="s">
        <v>48</v>
      </c>
      <c r="C32">
        <v>1</v>
      </c>
      <c r="D32" t="str">
        <f>IFERROR(VLOOKUP(L32,$B$22:$C$31,2,0),"圏外")</f>
        <v>圏外</v>
      </c>
      <c r="L32" t="s">
        <v>48</v>
      </c>
      <c r="M32" s="3"/>
    </row>
    <row r="33" spans="1:13" x14ac:dyDescent="0.15">
      <c r="A33" s="1">
        <v>41582</v>
      </c>
      <c r="B33" s="3" t="s">
        <v>92</v>
      </c>
      <c r="C33">
        <v>2</v>
      </c>
      <c r="D33">
        <f t="shared" ref="D33:D41" si="2">IFERROR(VLOOKUP(L33,$B$22:$C$31,2,0),"圏外")</f>
        <v>4</v>
      </c>
      <c r="L33" s="3" t="s">
        <v>92</v>
      </c>
    </row>
    <row r="34" spans="1:13" x14ac:dyDescent="0.15">
      <c r="A34" s="1">
        <v>41582</v>
      </c>
      <c r="B34" t="s">
        <v>93</v>
      </c>
      <c r="C34">
        <v>3</v>
      </c>
      <c r="D34" t="str">
        <f>IFERROR(VLOOKUP(L34,$B$22:$C$31,2,0),"圏外")</f>
        <v>圏外</v>
      </c>
      <c r="L34" t="s">
        <v>93</v>
      </c>
    </row>
    <row r="35" spans="1:13" x14ac:dyDescent="0.15">
      <c r="A35" s="1">
        <v>41582</v>
      </c>
      <c r="B35" t="s">
        <v>94</v>
      </c>
      <c r="C35">
        <v>4</v>
      </c>
      <c r="D35" t="str">
        <f t="shared" si="2"/>
        <v>圏外</v>
      </c>
      <c r="L35" t="s">
        <v>94</v>
      </c>
      <c r="M35" s="3"/>
    </row>
    <row r="36" spans="1:13" x14ac:dyDescent="0.15">
      <c r="A36" s="1">
        <v>41582</v>
      </c>
      <c r="B36" s="3" t="s">
        <v>80</v>
      </c>
      <c r="C36">
        <v>5</v>
      </c>
      <c r="D36">
        <f t="shared" si="2"/>
        <v>1</v>
      </c>
      <c r="L36" s="3" t="s">
        <v>80</v>
      </c>
    </row>
    <row r="37" spans="1:13" x14ac:dyDescent="0.15">
      <c r="A37" s="1">
        <v>41582</v>
      </c>
      <c r="B37" t="s">
        <v>89</v>
      </c>
      <c r="C37">
        <v>6</v>
      </c>
      <c r="D37">
        <f t="shared" si="2"/>
        <v>5</v>
      </c>
      <c r="L37" t="s">
        <v>89</v>
      </c>
    </row>
    <row r="38" spans="1:13" x14ac:dyDescent="0.15">
      <c r="A38" s="1">
        <v>41582</v>
      </c>
      <c r="B38" t="s">
        <v>91</v>
      </c>
      <c r="C38">
        <v>7</v>
      </c>
      <c r="D38">
        <f t="shared" si="2"/>
        <v>9</v>
      </c>
      <c r="L38" t="s">
        <v>91</v>
      </c>
    </row>
    <row r="39" spans="1:13" x14ac:dyDescent="0.15">
      <c r="A39" s="1">
        <v>41582</v>
      </c>
      <c r="B39" t="s">
        <v>90</v>
      </c>
      <c r="C39">
        <v>8</v>
      </c>
      <c r="D39">
        <f t="shared" si="2"/>
        <v>7</v>
      </c>
      <c r="L39" t="s">
        <v>90</v>
      </c>
    </row>
    <row r="40" spans="1:13" x14ac:dyDescent="0.15">
      <c r="A40" s="1">
        <v>41582</v>
      </c>
      <c r="B40" t="s">
        <v>96</v>
      </c>
      <c r="C40">
        <v>9</v>
      </c>
      <c r="D40" t="str">
        <f t="shared" si="2"/>
        <v>圏外</v>
      </c>
      <c r="L40" t="s">
        <v>96</v>
      </c>
    </row>
    <row r="41" spans="1:13" x14ac:dyDescent="0.15">
      <c r="A41" s="1">
        <v>41582</v>
      </c>
      <c r="B41" t="s">
        <v>97</v>
      </c>
      <c r="C41">
        <v>10</v>
      </c>
      <c r="D41" t="str">
        <f t="shared" si="2"/>
        <v>圏外</v>
      </c>
      <c r="L41" t="s">
        <v>97</v>
      </c>
    </row>
    <row r="42" spans="1:13" x14ac:dyDescent="0.15">
      <c r="A42" s="1">
        <v>41583</v>
      </c>
      <c r="B42" t="s">
        <v>48</v>
      </c>
      <c r="C42">
        <v>1</v>
      </c>
      <c r="D42">
        <f>IFERROR(VLOOKUP(L42,$B$32:$C$41,2,0),"圏外")</f>
        <v>1</v>
      </c>
      <c r="L42" t="s">
        <v>48</v>
      </c>
    </row>
    <row r="43" spans="1:13" x14ac:dyDescent="0.15">
      <c r="A43" s="1">
        <v>41583</v>
      </c>
      <c r="B43" t="s">
        <v>98</v>
      </c>
      <c r="C43">
        <v>2</v>
      </c>
      <c r="D43" t="str">
        <f t="shared" ref="D43:D51" si="3">IFERROR(VLOOKUP(L43,$B$32:$C$41,2,0),"圏外")</f>
        <v>圏外</v>
      </c>
      <c r="L43" t="s">
        <v>98</v>
      </c>
      <c r="M43" s="3"/>
    </row>
    <row r="44" spans="1:13" x14ac:dyDescent="0.15">
      <c r="A44" s="1">
        <v>41583</v>
      </c>
      <c r="B44" t="s">
        <v>94</v>
      </c>
      <c r="C44">
        <v>3</v>
      </c>
      <c r="D44">
        <f t="shared" si="3"/>
        <v>4</v>
      </c>
      <c r="L44" t="s">
        <v>94</v>
      </c>
    </row>
    <row r="45" spans="1:13" x14ac:dyDescent="0.15">
      <c r="A45" s="1">
        <v>41583</v>
      </c>
      <c r="B45" t="s">
        <v>89</v>
      </c>
      <c r="C45">
        <v>4</v>
      </c>
      <c r="D45">
        <f t="shared" si="3"/>
        <v>6</v>
      </c>
      <c r="L45" t="s">
        <v>89</v>
      </c>
    </row>
    <row r="46" spans="1:13" x14ac:dyDescent="0.15">
      <c r="A46" s="1">
        <v>41583</v>
      </c>
      <c r="B46" s="3" t="s">
        <v>92</v>
      </c>
      <c r="C46">
        <v>5</v>
      </c>
      <c r="D46">
        <f t="shared" si="3"/>
        <v>2</v>
      </c>
      <c r="L46" s="3" t="s">
        <v>92</v>
      </c>
      <c r="M46" s="3"/>
    </row>
    <row r="47" spans="1:13" x14ac:dyDescent="0.15">
      <c r="A47" s="1">
        <v>41583</v>
      </c>
      <c r="B47" t="s">
        <v>93</v>
      </c>
      <c r="C47">
        <v>6</v>
      </c>
      <c r="D47">
        <f t="shared" si="3"/>
        <v>3</v>
      </c>
      <c r="L47" t="s">
        <v>93</v>
      </c>
    </row>
    <row r="48" spans="1:13" x14ac:dyDescent="0.15">
      <c r="A48" s="1">
        <v>41583</v>
      </c>
      <c r="B48" t="s">
        <v>91</v>
      </c>
      <c r="C48">
        <v>7</v>
      </c>
      <c r="D48">
        <f t="shared" si="3"/>
        <v>7</v>
      </c>
      <c r="L48" t="s">
        <v>91</v>
      </c>
    </row>
    <row r="49" spans="1:13" x14ac:dyDescent="0.15">
      <c r="A49" s="1">
        <v>41583</v>
      </c>
      <c r="B49" t="s">
        <v>96</v>
      </c>
      <c r="C49">
        <v>8</v>
      </c>
      <c r="D49">
        <f t="shared" si="3"/>
        <v>9</v>
      </c>
      <c r="L49" t="s">
        <v>96</v>
      </c>
    </row>
    <row r="50" spans="1:13" x14ac:dyDescent="0.15">
      <c r="A50" s="1">
        <v>41583</v>
      </c>
      <c r="B50" t="s">
        <v>99</v>
      </c>
      <c r="C50">
        <v>9</v>
      </c>
      <c r="D50" t="str">
        <f t="shared" si="3"/>
        <v>圏外</v>
      </c>
      <c r="L50" t="s">
        <v>99</v>
      </c>
    </row>
    <row r="51" spans="1:13" x14ac:dyDescent="0.15">
      <c r="A51" s="1">
        <v>41583</v>
      </c>
      <c r="B51" t="s">
        <v>101</v>
      </c>
      <c r="C51">
        <v>10</v>
      </c>
      <c r="D51" t="str">
        <f t="shared" si="3"/>
        <v>圏外</v>
      </c>
      <c r="L51" t="s">
        <v>101</v>
      </c>
    </row>
    <row r="52" spans="1:13" x14ac:dyDescent="0.15">
      <c r="A52" s="1">
        <v>41584</v>
      </c>
      <c r="B52" t="s">
        <v>48</v>
      </c>
      <c r="C52">
        <v>1</v>
      </c>
      <c r="D52">
        <f>IFERROR(VLOOKUP(L52,$B$42:$C$51,2,0),"圏外")</f>
        <v>1</v>
      </c>
      <c r="L52" t="s">
        <v>48</v>
      </c>
    </row>
    <row r="53" spans="1:13" x14ac:dyDescent="0.15">
      <c r="A53" s="1">
        <v>41584</v>
      </c>
      <c r="B53" t="s">
        <v>98</v>
      </c>
      <c r="C53">
        <v>2</v>
      </c>
      <c r="D53">
        <f t="shared" ref="D53:D61" si="4">IFERROR(VLOOKUP(L53,$B$42:$C$51,2,0),"圏外")</f>
        <v>2</v>
      </c>
      <c r="L53" t="s">
        <v>98</v>
      </c>
    </row>
    <row r="54" spans="1:13" x14ac:dyDescent="0.15">
      <c r="A54" s="1">
        <v>41584</v>
      </c>
      <c r="B54" t="s">
        <v>99</v>
      </c>
      <c r="C54">
        <v>3</v>
      </c>
      <c r="D54">
        <f t="shared" si="4"/>
        <v>9</v>
      </c>
      <c r="L54" t="s">
        <v>99</v>
      </c>
    </row>
    <row r="55" spans="1:13" x14ac:dyDescent="0.15">
      <c r="A55" s="1">
        <v>41584</v>
      </c>
      <c r="B55" t="s">
        <v>91</v>
      </c>
      <c r="C55">
        <v>4</v>
      </c>
      <c r="D55">
        <f t="shared" si="4"/>
        <v>7</v>
      </c>
      <c r="L55" t="s">
        <v>91</v>
      </c>
    </row>
    <row r="56" spans="1:13" x14ac:dyDescent="0.15">
      <c r="A56" s="1">
        <v>41584</v>
      </c>
      <c r="B56" t="s">
        <v>103</v>
      </c>
      <c r="C56">
        <v>5</v>
      </c>
      <c r="D56" t="str">
        <f t="shared" si="4"/>
        <v>圏外</v>
      </c>
      <c r="L56" t="s">
        <v>103</v>
      </c>
      <c r="M56" s="3"/>
    </row>
    <row r="57" spans="1:13" x14ac:dyDescent="0.15">
      <c r="A57" s="1">
        <v>41584</v>
      </c>
      <c r="B57" t="s">
        <v>102</v>
      </c>
      <c r="C57">
        <v>6</v>
      </c>
      <c r="D57">
        <f t="shared" si="4"/>
        <v>8</v>
      </c>
      <c r="L57" t="s">
        <v>102</v>
      </c>
    </row>
    <row r="58" spans="1:13" x14ac:dyDescent="0.15">
      <c r="A58" s="1">
        <v>41584</v>
      </c>
      <c r="B58" t="s">
        <v>94</v>
      </c>
      <c r="C58">
        <v>7</v>
      </c>
      <c r="D58">
        <f t="shared" si="4"/>
        <v>3</v>
      </c>
      <c r="L58" t="s">
        <v>94</v>
      </c>
    </row>
    <row r="59" spans="1:13" x14ac:dyDescent="0.15">
      <c r="A59" s="1">
        <v>41584</v>
      </c>
      <c r="B59" s="3" t="s">
        <v>92</v>
      </c>
      <c r="C59">
        <v>8</v>
      </c>
      <c r="D59">
        <f>IFERROR(VLOOKUP(L59,$B$42:$C$51,2,0),"圏外")</f>
        <v>5</v>
      </c>
      <c r="L59" s="3" t="s">
        <v>92</v>
      </c>
    </row>
    <row r="60" spans="1:13" x14ac:dyDescent="0.15">
      <c r="A60" s="1">
        <v>41584</v>
      </c>
      <c r="B60" t="s">
        <v>89</v>
      </c>
      <c r="C60">
        <v>9</v>
      </c>
      <c r="D60">
        <f t="shared" si="4"/>
        <v>4</v>
      </c>
      <c r="L60" t="s">
        <v>89</v>
      </c>
    </row>
    <row r="61" spans="1:13" x14ac:dyDescent="0.15">
      <c r="A61" s="1">
        <v>41584</v>
      </c>
      <c r="B61" t="s">
        <v>104</v>
      </c>
      <c r="C61">
        <v>10</v>
      </c>
      <c r="D61" t="str">
        <f t="shared" si="4"/>
        <v>圏外</v>
      </c>
      <c r="L61" t="s">
        <v>104</v>
      </c>
    </row>
    <row r="62" spans="1:13" x14ac:dyDescent="0.15">
      <c r="A62" s="1">
        <v>41585</v>
      </c>
      <c r="B62" t="s">
        <v>48</v>
      </c>
      <c r="C62">
        <v>1</v>
      </c>
      <c r="D62">
        <f>IFERROR(VLOOKUP(L62,$B$52:$C$61,2,0),"圏外")</f>
        <v>1</v>
      </c>
      <c r="L62" t="s">
        <v>48</v>
      </c>
    </row>
    <row r="63" spans="1:13" x14ac:dyDescent="0.15">
      <c r="A63" s="1">
        <v>41585</v>
      </c>
      <c r="B63" t="s">
        <v>99</v>
      </c>
      <c r="C63">
        <v>2</v>
      </c>
      <c r="D63">
        <f t="shared" ref="D63:D71" si="5">IFERROR(VLOOKUP(L63,$B$52:$C$61,2,0),"圏外")</f>
        <v>3</v>
      </c>
      <c r="L63" t="s">
        <v>99</v>
      </c>
    </row>
    <row r="64" spans="1:13" x14ac:dyDescent="0.15">
      <c r="A64" s="1">
        <v>41585</v>
      </c>
      <c r="B64" t="s">
        <v>98</v>
      </c>
      <c r="C64">
        <v>3</v>
      </c>
      <c r="D64">
        <f t="shared" si="5"/>
        <v>2</v>
      </c>
      <c r="L64" t="s">
        <v>98</v>
      </c>
    </row>
    <row r="65" spans="1:13" x14ac:dyDescent="0.15">
      <c r="A65" s="1">
        <v>41585</v>
      </c>
      <c r="B65" t="s">
        <v>105</v>
      </c>
      <c r="C65">
        <v>4</v>
      </c>
      <c r="D65">
        <f t="shared" si="5"/>
        <v>4</v>
      </c>
      <c r="L65" t="s">
        <v>105</v>
      </c>
    </row>
    <row r="66" spans="1:13" x14ac:dyDescent="0.15">
      <c r="A66" s="1">
        <v>41585</v>
      </c>
      <c r="B66" t="s">
        <v>106</v>
      </c>
      <c r="C66">
        <v>5</v>
      </c>
      <c r="D66" t="str">
        <f t="shared" si="5"/>
        <v>圏外</v>
      </c>
      <c r="L66" t="s">
        <v>106</v>
      </c>
    </row>
    <row r="67" spans="1:13" x14ac:dyDescent="0.15">
      <c r="A67" s="1">
        <v>41585</v>
      </c>
      <c r="B67" t="s">
        <v>107</v>
      </c>
      <c r="C67">
        <v>6</v>
      </c>
      <c r="D67" t="str">
        <f t="shared" si="5"/>
        <v>圏外</v>
      </c>
      <c r="L67" t="s">
        <v>107</v>
      </c>
    </row>
    <row r="68" spans="1:13" x14ac:dyDescent="0.15">
      <c r="A68" s="1">
        <v>41585</v>
      </c>
      <c r="B68" t="s">
        <v>102</v>
      </c>
      <c r="C68">
        <v>7</v>
      </c>
      <c r="D68">
        <f t="shared" si="5"/>
        <v>6</v>
      </c>
      <c r="L68" t="s">
        <v>102</v>
      </c>
    </row>
    <row r="69" spans="1:13" x14ac:dyDescent="0.15">
      <c r="A69" s="1">
        <v>41585</v>
      </c>
      <c r="B69" s="3" t="s">
        <v>108</v>
      </c>
      <c r="C69">
        <v>8</v>
      </c>
      <c r="D69" t="str">
        <f t="shared" si="5"/>
        <v>圏外</v>
      </c>
      <c r="L69" s="3" t="s">
        <v>108</v>
      </c>
      <c r="M69" s="3"/>
    </row>
    <row r="70" spans="1:13" x14ac:dyDescent="0.15">
      <c r="A70" s="1">
        <v>41585</v>
      </c>
      <c r="B70" t="s">
        <v>109</v>
      </c>
      <c r="C70">
        <v>9</v>
      </c>
      <c r="D70" t="str">
        <f t="shared" si="5"/>
        <v>圏外</v>
      </c>
      <c r="L70" t="s">
        <v>109</v>
      </c>
    </row>
    <row r="71" spans="1:13" x14ac:dyDescent="0.15">
      <c r="A71" s="1">
        <v>41585</v>
      </c>
      <c r="B71" t="s">
        <v>42</v>
      </c>
      <c r="C71">
        <v>10</v>
      </c>
      <c r="D71" t="str">
        <f t="shared" si="5"/>
        <v>圏外</v>
      </c>
      <c r="L71" t="s">
        <v>42</v>
      </c>
    </row>
    <row r="72" spans="1:13" x14ac:dyDescent="0.15">
      <c r="A72" s="1">
        <v>41586</v>
      </c>
      <c r="B72" t="s">
        <v>111</v>
      </c>
      <c r="C72">
        <v>1</v>
      </c>
      <c r="D72" t="str">
        <f>IFERROR(VLOOKUP(L72,$B$62:$C$71,2,0),"圏外")</f>
        <v>圏外</v>
      </c>
      <c r="L72" t="s">
        <v>111</v>
      </c>
    </row>
    <row r="73" spans="1:13" x14ac:dyDescent="0.15">
      <c r="A73" s="1">
        <v>41586</v>
      </c>
      <c r="B73" t="s">
        <v>113</v>
      </c>
      <c r="C73">
        <v>2</v>
      </c>
      <c r="D73" t="str">
        <f t="shared" ref="D73:D81" si="6">IFERROR(VLOOKUP(L73,$B$62:$C$71,2,0),"圏外")</f>
        <v>圏外</v>
      </c>
      <c r="L73" t="s">
        <v>113</v>
      </c>
    </row>
    <row r="74" spans="1:13" x14ac:dyDescent="0.15">
      <c r="A74" s="1">
        <v>41586</v>
      </c>
      <c r="B74" t="s">
        <v>114</v>
      </c>
      <c r="C74">
        <v>3</v>
      </c>
      <c r="D74" t="str">
        <f t="shared" si="6"/>
        <v>圏外</v>
      </c>
      <c r="L74" t="s">
        <v>114</v>
      </c>
    </row>
    <row r="75" spans="1:13" x14ac:dyDescent="0.15">
      <c r="A75" s="1">
        <v>41586</v>
      </c>
      <c r="B75" t="s">
        <v>99</v>
      </c>
      <c r="C75">
        <v>4</v>
      </c>
      <c r="D75">
        <f t="shared" si="6"/>
        <v>2</v>
      </c>
      <c r="L75" t="s">
        <v>99</v>
      </c>
    </row>
    <row r="76" spans="1:13" x14ac:dyDescent="0.15">
      <c r="A76" s="1">
        <v>41586</v>
      </c>
      <c r="B76" t="s">
        <v>110</v>
      </c>
      <c r="C76">
        <v>5</v>
      </c>
      <c r="D76">
        <f t="shared" si="6"/>
        <v>1</v>
      </c>
      <c r="L76" t="s">
        <v>110</v>
      </c>
    </row>
    <row r="77" spans="1:13" x14ac:dyDescent="0.15">
      <c r="A77" s="1">
        <v>41586</v>
      </c>
      <c r="B77" t="s">
        <v>115</v>
      </c>
      <c r="C77">
        <v>6</v>
      </c>
      <c r="D77" t="str">
        <f t="shared" si="6"/>
        <v>圏外</v>
      </c>
      <c r="L77" t="s">
        <v>115</v>
      </c>
    </row>
    <row r="78" spans="1:13" x14ac:dyDescent="0.15">
      <c r="A78" s="1">
        <v>41586</v>
      </c>
      <c r="B78" t="s">
        <v>116</v>
      </c>
      <c r="C78">
        <v>7</v>
      </c>
      <c r="D78" t="str">
        <f t="shared" si="6"/>
        <v>圏外</v>
      </c>
      <c r="L78" t="s">
        <v>116</v>
      </c>
    </row>
    <row r="79" spans="1:13" x14ac:dyDescent="0.15">
      <c r="A79" s="1">
        <v>41586</v>
      </c>
      <c r="B79" t="s">
        <v>102</v>
      </c>
      <c r="C79">
        <v>8</v>
      </c>
      <c r="D79">
        <f t="shared" si="6"/>
        <v>7</v>
      </c>
      <c r="L79" t="s">
        <v>102</v>
      </c>
      <c r="M79" s="3"/>
    </row>
    <row r="80" spans="1:13" x14ac:dyDescent="0.15">
      <c r="A80" s="1">
        <v>41586</v>
      </c>
      <c r="B80" t="s">
        <v>98</v>
      </c>
      <c r="C80">
        <v>9</v>
      </c>
      <c r="D80">
        <f t="shared" si="6"/>
        <v>3</v>
      </c>
      <c r="L80" t="s">
        <v>98</v>
      </c>
    </row>
    <row r="81" spans="1:12" x14ac:dyDescent="0.15">
      <c r="A81" s="1">
        <v>41586</v>
      </c>
      <c r="B81" t="s">
        <v>105</v>
      </c>
      <c r="C81">
        <v>10</v>
      </c>
      <c r="D81">
        <f t="shared" si="6"/>
        <v>4</v>
      </c>
      <c r="L81" t="s">
        <v>105</v>
      </c>
    </row>
    <row r="82" spans="1:12" x14ac:dyDescent="0.15">
      <c r="A82" s="1">
        <v>41587</v>
      </c>
      <c r="B82" t="s">
        <v>116</v>
      </c>
      <c r="C82">
        <v>1</v>
      </c>
      <c r="D82">
        <f>IFERROR(VLOOKUP(L82,$B$72:$C$81,2,0),"圏外")</f>
        <v>7</v>
      </c>
      <c r="L82" t="s">
        <v>116</v>
      </c>
    </row>
    <row r="83" spans="1:12" x14ac:dyDescent="0.15">
      <c r="A83" s="1">
        <v>41587</v>
      </c>
      <c r="B83" t="s">
        <v>111</v>
      </c>
      <c r="C83">
        <v>2</v>
      </c>
      <c r="D83">
        <f t="shared" ref="D83:D91" si="7">IFERROR(VLOOKUP(L83,$B$72:$C$81,2,0),"圏外")</f>
        <v>1</v>
      </c>
      <c r="L83" t="s">
        <v>111</v>
      </c>
    </row>
    <row r="84" spans="1:12" x14ac:dyDescent="0.15">
      <c r="A84" s="1">
        <v>41587</v>
      </c>
      <c r="B84" t="s">
        <v>118</v>
      </c>
      <c r="C84">
        <v>3</v>
      </c>
      <c r="D84" t="str">
        <f t="shared" si="7"/>
        <v>圏外</v>
      </c>
      <c r="L84" t="s">
        <v>118</v>
      </c>
    </row>
    <row r="85" spans="1:12" x14ac:dyDescent="0.15">
      <c r="A85" s="1">
        <v>41587</v>
      </c>
      <c r="B85" t="s">
        <v>117</v>
      </c>
      <c r="C85">
        <v>4</v>
      </c>
      <c r="D85">
        <f t="shared" si="7"/>
        <v>2</v>
      </c>
      <c r="L85" t="s">
        <v>117</v>
      </c>
    </row>
    <row r="86" spans="1:12" x14ac:dyDescent="0.15">
      <c r="A86" s="1">
        <v>41587</v>
      </c>
      <c r="B86" t="s">
        <v>114</v>
      </c>
      <c r="C86">
        <v>5</v>
      </c>
      <c r="D86">
        <f t="shared" si="7"/>
        <v>3</v>
      </c>
      <c r="L86" t="s">
        <v>114</v>
      </c>
    </row>
    <row r="87" spans="1:12" x14ac:dyDescent="0.15">
      <c r="A87" s="1">
        <v>41587</v>
      </c>
      <c r="B87" t="s">
        <v>98</v>
      </c>
      <c r="C87">
        <v>6</v>
      </c>
      <c r="D87">
        <f t="shared" si="7"/>
        <v>9</v>
      </c>
      <c r="L87" t="s">
        <v>98</v>
      </c>
    </row>
    <row r="88" spans="1:12" x14ac:dyDescent="0.15">
      <c r="A88" s="1">
        <v>41587</v>
      </c>
      <c r="B88" t="s">
        <v>120</v>
      </c>
      <c r="C88">
        <v>7</v>
      </c>
      <c r="D88" t="str">
        <f t="shared" si="7"/>
        <v>圏外</v>
      </c>
      <c r="L88" t="s">
        <v>120</v>
      </c>
    </row>
    <row r="89" spans="1:12" x14ac:dyDescent="0.15">
      <c r="A89" s="1">
        <v>41587</v>
      </c>
      <c r="B89" t="s">
        <v>119</v>
      </c>
      <c r="C89">
        <v>8</v>
      </c>
      <c r="D89">
        <f t="shared" si="7"/>
        <v>6</v>
      </c>
      <c r="L89" t="s">
        <v>119</v>
      </c>
    </row>
    <row r="90" spans="1:12" x14ac:dyDescent="0.15">
      <c r="A90" s="1">
        <v>41587</v>
      </c>
      <c r="B90" t="s">
        <v>121</v>
      </c>
      <c r="C90">
        <v>9</v>
      </c>
      <c r="D90" t="str">
        <f t="shared" si="7"/>
        <v>圏外</v>
      </c>
      <c r="L90" t="s">
        <v>121</v>
      </c>
    </row>
    <row r="91" spans="1:12" x14ac:dyDescent="0.15">
      <c r="A91" s="1">
        <v>41587</v>
      </c>
      <c r="B91" t="s">
        <v>99</v>
      </c>
      <c r="C91">
        <v>10</v>
      </c>
      <c r="D91">
        <f t="shared" si="7"/>
        <v>4</v>
      </c>
      <c r="L91" t="s">
        <v>99</v>
      </c>
    </row>
    <row r="92" spans="1:12" x14ac:dyDescent="0.15">
      <c r="A92" s="1">
        <v>41588</v>
      </c>
      <c r="B92" t="s">
        <v>118</v>
      </c>
      <c r="C92">
        <v>1</v>
      </c>
      <c r="D92">
        <f>IFERROR(VLOOKUP(L92,$B$82:$C$91,2,0),"圏外")</f>
        <v>3</v>
      </c>
      <c r="L92" t="s">
        <v>118</v>
      </c>
    </row>
    <row r="93" spans="1:12" x14ac:dyDescent="0.15">
      <c r="A93" s="1">
        <v>41588</v>
      </c>
      <c r="B93" t="s">
        <v>116</v>
      </c>
      <c r="C93">
        <v>2</v>
      </c>
      <c r="D93">
        <f t="shared" ref="D93:D101" si="8">IFERROR(VLOOKUP(L93,$B$82:$C$91,2,0),"圏外")</f>
        <v>1</v>
      </c>
      <c r="L93" t="s">
        <v>116</v>
      </c>
    </row>
    <row r="94" spans="1:12" x14ac:dyDescent="0.15">
      <c r="A94" s="1">
        <v>41588</v>
      </c>
      <c r="B94" t="s">
        <v>119</v>
      </c>
      <c r="C94">
        <v>3</v>
      </c>
      <c r="D94">
        <f t="shared" si="8"/>
        <v>8</v>
      </c>
      <c r="L94" t="s">
        <v>119</v>
      </c>
    </row>
    <row r="95" spans="1:12" x14ac:dyDescent="0.15">
      <c r="A95" s="1">
        <v>41588</v>
      </c>
      <c r="B95" t="s">
        <v>117</v>
      </c>
      <c r="C95">
        <v>4</v>
      </c>
      <c r="D95">
        <f t="shared" si="8"/>
        <v>4</v>
      </c>
      <c r="L95" t="s">
        <v>117</v>
      </c>
    </row>
    <row r="96" spans="1:12" x14ac:dyDescent="0.15">
      <c r="A96" s="1">
        <v>41588</v>
      </c>
      <c r="B96" t="s">
        <v>114</v>
      </c>
      <c r="C96">
        <v>5</v>
      </c>
      <c r="D96">
        <f t="shared" si="8"/>
        <v>5</v>
      </c>
      <c r="L96" t="s">
        <v>114</v>
      </c>
    </row>
    <row r="97" spans="1:12" x14ac:dyDescent="0.15">
      <c r="A97" s="1">
        <v>41588</v>
      </c>
      <c r="B97" t="s">
        <v>98</v>
      </c>
      <c r="C97">
        <v>6</v>
      </c>
      <c r="D97">
        <f t="shared" si="8"/>
        <v>6</v>
      </c>
      <c r="L97" t="s">
        <v>98</v>
      </c>
    </row>
    <row r="98" spans="1:12" x14ac:dyDescent="0.15">
      <c r="A98" s="1">
        <v>41588</v>
      </c>
      <c r="B98" t="s">
        <v>111</v>
      </c>
      <c r="C98">
        <v>7</v>
      </c>
      <c r="D98">
        <f t="shared" si="8"/>
        <v>2</v>
      </c>
      <c r="L98" t="s">
        <v>111</v>
      </c>
    </row>
    <row r="99" spans="1:12" x14ac:dyDescent="0.15">
      <c r="A99" s="1">
        <v>41588</v>
      </c>
      <c r="B99" t="s">
        <v>99</v>
      </c>
      <c r="C99">
        <v>8</v>
      </c>
      <c r="D99">
        <f t="shared" si="8"/>
        <v>10</v>
      </c>
      <c r="L99" t="s">
        <v>99</v>
      </c>
    </row>
    <row r="100" spans="1:12" x14ac:dyDescent="0.15">
      <c r="A100" s="1">
        <v>41588</v>
      </c>
      <c r="B100" t="s">
        <v>95</v>
      </c>
      <c r="C100">
        <v>9</v>
      </c>
      <c r="D100" t="str">
        <f t="shared" si="8"/>
        <v>圏外</v>
      </c>
      <c r="L100" t="s">
        <v>95</v>
      </c>
    </row>
    <row r="101" spans="1:12" x14ac:dyDescent="0.15">
      <c r="A101" s="1">
        <v>41588</v>
      </c>
      <c r="B101" t="s">
        <v>110</v>
      </c>
      <c r="C101">
        <v>10</v>
      </c>
      <c r="D101" t="str">
        <f t="shared" si="8"/>
        <v>圏外</v>
      </c>
      <c r="L101" t="s">
        <v>110</v>
      </c>
    </row>
    <row r="102" spans="1:12" x14ac:dyDescent="0.15">
      <c r="A102" s="1">
        <v>41589</v>
      </c>
      <c r="B102" t="s">
        <v>116</v>
      </c>
      <c r="C102">
        <v>1</v>
      </c>
      <c r="D102">
        <f>IFERROR(VLOOKUP(L102,$B$92:$C$101,2,0),"圏外")</f>
        <v>2</v>
      </c>
      <c r="L102" t="s">
        <v>116</v>
      </c>
    </row>
    <row r="103" spans="1:12" x14ac:dyDescent="0.15">
      <c r="A103" s="1">
        <v>41589</v>
      </c>
      <c r="B103" t="s">
        <v>118</v>
      </c>
      <c r="C103">
        <v>2</v>
      </c>
      <c r="D103">
        <f t="shared" ref="D103:D111" si="9">IFERROR(VLOOKUP(L103,$B$92:$C$101,2,0),"圏外")</f>
        <v>1</v>
      </c>
      <c r="L103" t="s">
        <v>118</v>
      </c>
    </row>
    <row r="104" spans="1:12" x14ac:dyDescent="0.15">
      <c r="A104" s="1">
        <v>41589</v>
      </c>
      <c r="B104" t="s">
        <v>119</v>
      </c>
      <c r="C104">
        <v>3</v>
      </c>
      <c r="D104">
        <f t="shared" si="9"/>
        <v>3</v>
      </c>
      <c r="L104" t="s">
        <v>119</v>
      </c>
    </row>
    <row r="105" spans="1:12" x14ac:dyDescent="0.15">
      <c r="A105" s="1">
        <v>41589</v>
      </c>
      <c r="B105" t="s">
        <v>98</v>
      </c>
      <c r="C105">
        <v>4</v>
      </c>
      <c r="D105">
        <f t="shared" si="9"/>
        <v>6</v>
      </c>
      <c r="L105" t="s">
        <v>98</v>
      </c>
    </row>
    <row r="106" spans="1:12" x14ac:dyDescent="0.15">
      <c r="A106" s="1">
        <v>41589</v>
      </c>
      <c r="B106" t="s">
        <v>114</v>
      </c>
      <c r="C106">
        <v>5</v>
      </c>
      <c r="D106">
        <f t="shared" si="9"/>
        <v>5</v>
      </c>
      <c r="L106" t="s">
        <v>114</v>
      </c>
    </row>
    <row r="107" spans="1:12" x14ac:dyDescent="0.15">
      <c r="A107" s="1">
        <v>41589</v>
      </c>
      <c r="B107" t="s">
        <v>117</v>
      </c>
      <c r="C107">
        <v>6</v>
      </c>
      <c r="D107">
        <f t="shared" si="9"/>
        <v>4</v>
      </c>
      <c r="L107" t="s">
        <v>117</v>
      </c>
    </row>
    <row r="108" spans="1:12" x14ac:dyDescent="0.15">
      <c r="A108" s="1">
        <v>41589</v>
      </c>
      <c r="B108" t="s">
        <v>95</v>
      </c>
      <c r="C108">
        <v>7</v>
      </c>
      <c r="D108">
        <f>IFERROR(VLOOKUP(L108,$B$92:$C$101,2,0),"圏外")</f>
        <v>9</v>
      </c>
      <c r="L108" t="s">
        <v>95</v>
      </c>
    </row>
    <row r="109" spans="1:12" x14ac:dyDescent="0.15">
      <c r="A109" s="1">
        <v>41589</v>
      </c>
      <c r="B109" t="s">
        <v>110</v>
      </c>
      <c r="C109">
        <v>8</v>
      </c>
      <c r="D109">
        <f t="shared" si="9"/>
        <v>10</v>
      </c>
      <c r="L109" t="s">
        <v>110</v>
      </c>
    </row>
    <row r="110" spans="1:12" x14ac:dyDescent="0.15">
      <c r="A110" s="1">
        <v>41589</v>
      </c>
      <c r="B110" t="s">
        <v>99</v>
      </c>
      <c r="C110">
        <v>9</v>
      </c>
      <c r="D110">
        <f t="shared" si="9"/>
        <v>8</v>
      </c>
      <c r="L110" t="s">
        <v>99</v>
      </c>
    </row>
    <row r="111" spans="1:12" x14ac:dyDescent="0.15">
      <c r="A111" s="1">
        <v>41589</v>
      </c>
      <c r="B111" s="3" t="s">
        <v>122</v>
      </c>
      <c r="C111">
        <v>10</v>
      </c>
      <c r="D111" t="str">
        <f t="shared" si="9"/>
        <v>圏外</v>
      </c>
      <c r="L111" s="3" t="s">
        <v>122</v>
      </c>
    </row>
    <row r="112" spans="1:12" x14ac:dyDescent="0.15">
      <c r="A112" s="1">
        <v>41590</v>
      </c>
      <c r="B112" t="s">
        <v>116</v>
      </c>
      <c r="C112">
        <v>1</v>
      </c>
      <c r="D112">
        <f>IFERROR(VLOOKUP(L112,$B$102:$C$111,2,0),"圏外")</f>
        <v>1</v>
      </c>
      <c r="L112" t="s">
        <v>116</v>
      </c>
    </row>
    <row r="113" spans="1:13" x14ac:dyDescent="0.15">
      <c r="A113" s="1">
        <v>41590</v>
      </c>
      <c r="B113" t="s">
        <v>119</v>
      </c>
      <c r="C113">
        <v>2</v>
      </c>
      <c r="D113">
        <f t="shared" ref="D113:D121" si="10">IFERROR(VLOOKUP(L113,$B$102:$C$111,2,0),"圏外")</f>
        <v>3</v>
      </c>
      <c r="L113" t="s">
        <v>119</v>
      </c>
    </row>
    <row r="114" spans="1:13" x14ac:dyDescent="0.15">
      <c r="A114" s="1">
        <v>41590</v>
      </c>
      <c r="B114" t="s">
        <v>118</v>
      </c>
      <c r="C114">
        <v>3</v>
      </c>
      <c r="D114">
        <f t="shared" si="10"/>
        <v>2</v>
      </c>
      <c r="L114" t="s">
        <v>118</v>
      </c>
    </row>
    <row r="115" spans="1:13" x14ac:dyDescent="0.15">
      <c r="A115" s="1">
        <v>41590</v>
      </c>
      <c r="B115" t="s">
        <v>123</v>
      </c>
      <c r="C115">
        <v>4</v>
      </c>
      <c r="D115">
        <f t="shared" si="10"/>
        <v>5</v>
      </c>
      <c r="L115" t="s">
        <v>123</v>
      </c>
    </row>
    <row r="116" spans="1:13" x14ac:dyDescent="0.15">
      <c r="A116" s="1">
        <v>41590</v>
      </c>
      <c r="B116" t="s">
        <v>110</v>
      </c>
      <c r="C116">
        <v>5</v>
      </c>
      <c r="D116">
        <f t="shared" si="10"/>
        <v>8</v>
      </c>
      <c r="L116" t="s">
        <v>110</v>
      </c>
    </row>
    <row r="117" spans="1:13" x14ac:dyDescent="0.15">
      <c r="A117" s="1">
        <v>41590</v>
      </c>
      <c r="B117" t="s">
        <v>95</v>
      </c>
      <c r="C117">
        <v>6</v>
      </c>
      <c r="D117">
        <f t="shared" si="10"/>
        <v>7</v>
      </c>
      <c r="L117" t="s">
        <v>95</v>
      </c>
    </row>
    <row r="118" spans="1:13" x14ac:dyDescent="0.15">
      <c r="A118" s="1">
        <v>41590</v>
      </c>
      <c r="B118" t="s">
        <v>99</v>
      </c>
      <c r="C118">
        <v>7</v>
      </c>
      <c r="D118">
        <f t="shared" si="10"/>
        <v>9</v>
      </c>
      <c r="L118" t="s">
        <v>99</v>
      </c>
    </row>
    <row r="119" spans="1:13" x14ac:dyDescent="0.15">
      <c r="A119" s="1">
        <v>41590</v>
      </c>
      <c r="B119" s="3" t="s">
        <v>122</v>
      </c>
      <c r="C119">
        <v>8</v>
      </c>
      <c r="D119">
        <f t="shared" si="10"/>
        <v>10</v>
      </c>
      <c r="L119" s="3" t="s">
        <v>122</v>
      </c>
    </row>
    <row r="120" spans="1:13" x14ac:dyDescent="0.15">
      <c r="A120" s="1">
        <v>41590</v>
      </c>
      <c r="B120" t="s">
        <v>124</v>
      </c>
      <c r="C120">
        <v>9</v>
      </c>
      <c r="D120">
        <f t="shared" si="10"/>
        <v>6</v>
      </c>
      <c r="L120" t="s">
        <v>124</v>
      </c>
    </row>
    <row r="121" spans="1:13" x14ac:dyDescent="0.15">
      <c r="A121" s="1">
        <v>41590</v>
      </c>
      <c r="B121" t="s">
        <v>125</v>
      </c>
      <c r="C121">
        <v>10</v>
      </c>
      <c r="D121" t="str">
        <f t="shared" si="10"/>
        <v>圏外</v>
      </c>
      <c r="L121" t="s">
        <v>125</v>
      </c>
      <c r="M121" s="3"/>
    </row>
    <row r="122" spans="1:13" x14ac:dyDescent="0.15">
      <c r="A122" s="1">
        <v>41591</v>
      </c>
      <c r="B122" t="s">
        <v>126</v>
      </c>
      <c r="C122">
        <v>1</v>
      </c>
      <c r="D122" t="str">
        <f>IFERROR(VLOOKUP(L122,$B$112:$C$121,2,0),"圏外")</f>
        <v>圏外</v>
      </c>
      <c r="L122" t="s">
        <v>126</v>
      </c>
    </row>
    <row r="123" spans="1:13" x14ac:dyDescent="0.15">
      <c r="A123" s="1">
        <v>41591</v>
      </c>
      <c r="B123" t="s">
        <v>128</v>
      </c>
      <c r="C123">
        <v>2</v>
      </c>
      <c r="D123" t="str">
        <f t="shared" ref="D123:D131" si="11">IFERROR(VLOOKUP(L123,$B$112:$C$121,2,0),"圏外")</f>
        <v>圏外</v>
      </c>
      <c r="L123" t="s">
        <v>128</v>
      </c>
    </row>
    <row r="124" spans="1:13" x14ac:dyDescent="0.15">
      <c r="A124" s="1">
        <v>41591</v>
      </c>
      <c r="B124" t="s">
        <v>129</v>
      </c>
      <c r="C124">
        <v>3</v>
      </c>
      <c r="D124" t="str">
        <f t="shared" si="11"/>
        <v>圏外</v>
      </c>
      <c r="L124" t="s">
        <v>129</v>
      </c>
    </row>
    <row r="125" spans="1:13" x14ac:dyDescent="0.15">
      <c r="A125" s="1">
        <v>41591</v>
      </c>
      <c r="B125" t="s">
        <v>130</v>
      </c>
      <c r="C125">
        <v>4</v>
      </c>
      <c r="D125" t="str">
        <f t="shared" si="11"/>
        <v>圏外</v>
      </c>
      <c r="L125" t="s">
        <v>130</v>
      </c>
    </row>
    <row r="126" spans="1:13" x14ac:dyDescent="0.15">
      <c r="A126" s="1">
        <v>41591</v>
      </c>
      <c r="B126" t="s">
        <v>119</v>
      </c>
      <c r="C126">
        <v>5</v>
      </c>
      <c r="D126">
        <f t="shared" si="11"/>
        <v>2</v>
      </c>
      <c r="L126" t="s">
        <v>119</v>
      </c>
    </row>
    <row r="127" spans="1:13" x14ac:dyDescent="0.15">
      <c r="A127" s="1">
        <v>41591</v>
      </c>
      <c r="B127" t="s">
        <v>116</v>
      </c>
      <c r="C127">
        <v>6</v>
      </c>
      <c r="D127">
        <f t="shared" si="11"/>
        <v>1</v>
      </c>
      <c r="L127" t="s">
        <v>116</v>
      </c>
    </row>
    <row r="128" spans="1:13" x14ac:dyDescent="0.15">
      <c r="A128" s="1">
        <v>41591</v>
      </c>
      <c r="B128" t="s">
        <v>123</v>
      </c>
      <c r="C128">
        <v>7</v>
      </c>
      <c r="D128">
        <f t="shared" si="11"/>
        <v>4</v>
      </c>
      <c r="L128" t="s">
        <v>123</v>
      </c>
    </row>
    <row r="129" spans="1:13" x14ac:dyDescent="0.15">
      <c r="A129" s="1">
        <v>41591</v>
      </c>
      <c r="B129" t="s">
        <v>110</v>
      </c>
      <c r="C129">
        <v>8</v>
      </c>
      <c r="D129">
        <f t="shared" si="11"/>
        <v>5</v>
      </c>
      <c r="L129" t="s">
        <v>110</v>
      </c>
      <c r="M129" s="3"/>
    </row>
    <row r="130" spans="1:13" x14ac:dyDescent="0.15">
      <c r="A130" s="1">
        <v>41591</v>
      </c>
      <c r="B130" t="s">
        <v>95</v>
      </c>
      <c r="C130">
        <v>9</v>
      </c>
      <c r="D130">
        <f t="shared" si="11"/>
        <v>6</v>
      </c>
      <c r="L130" t="s">
        <v>95</v>
      </c>
    </row>
    <row r="131" spans="1:13" x14ac:dyDescent="0.15">
      <c r="A131" s="1">
        <v>41591</v>
      </c>
      <c r="B131" t="s">
        <v>99</v>
      </c>
      <c r="C131">
        <v>10</v>
      </c>
      <c r="D131">
        <f t="shared" si="11"/>
        <v>7</v>
      </c>
      <c r="L131" t="s">
        <v>99</v>
      </c>
    </row>
    <row r="132" spans="1:13" x14ac:dyDescent="0.15">
      <c r="A132" s="5">
        <v>41592</v>
      </c>
      <c r="B132" t="s">
        <v>126</v>
      </c>
      <c r="C132" s="9">
        <v>1</v>
      </c>
      <c r="D132">
        <f>IFERROR(VLOOKUP(L132,$B$122:$C$131,2,0),"圏外")</f>
        <v>1</v>
      </c>
      <c r="L132" t="s">
        <v>126</v>
      </c>
    </row>
    <row r="133" spans="1:13" x14ac:dyDescent="0.15">
      <c r="A133" s="5">
        <v>41592</v>
      </c>
      <c r="B133" t="s">
        <v>131</v>
      </c>
      <c r="C133" s="9">
        <v>2</v>
      </c>
      <c r="D133" t="str">
        <f t="shared" ref="D133:D141" si="12">IFERROR(VLOOKUP(L133,$B$122:$C$131,2,0),"圏外")</f>
        <v>圏外</v>
      </c>
      <c r="L133" t="s">
        <v>131</v>
      </c>
    </row>
    <row r="134" spans="1:13" x14ac:dyDescent="0.15">
      <c r="A134" s="5">
        <v>41592</v>
      </c>
      <c r="B134" t="s">
        <v>129</v>
      </c>
      <c r="C134" s="9">
        <v>3</v>
      </c>
      <c r="D134">
        <f t="shared" si="12"/>
        <v>3</v>
      </c>
      <c r="L134" t="s">
        <v>129</v>
      </c>
    </row>
    <row r="135" spans="1:13" x14ac:dyDescent="0.15">
      <c r="A135" s="5">
        <v>41592</v>
      </c>
      <c r="B135" t="s">
        <v>118</v>
      </c>
      <c r="C135" s="9">
        <v>4</v>
      </c>
      <c r="D135" t="str">
        <f t="shared" si="12"/>
        <v>圏外</v>
      </c>
      <c r="L135" t="s">
        <v>118</v>
      </c>
    </row>
    <row r="136" spans="1:13" x14ac:dyDescent="0.15">
      <c r="A136" s="5">
        <v>41592</v>
      </c>
      <c r="B136" t="s">
        <v>128</v>
      </c>
      <c r="C136" s="9">
        <v>5</v>
      </c>
      <c r="D136">
        <f t="shared" si="12"/>
        <v>2</v>
      </c>
      <c r="L136" t="s">
        <v>128</v>
      </c>
    </row>
    <row r="137" spans="1:13" x14ac:dyDescent="0.15">
      <c r="A137" s="5">
        <v>41592</v>
      </c>
      <c r="B137" t="s">
        <v>95</v>
      </c>
      <c r="C137" s="9">
        <v>6</v>
      </c>
      <c r="D137">
        <f t="shared" si="12"/>
        <v>9</v>
      </c>
      <c r="L137" t="s">
        <v>95</v>
      </c>
    </row>
    <row r="138" spans="1:13" x14ac:dyDescent="0.15">
      <c r="A138" s="5">
        <v>41592</v>
      </c>
      <c r="B138" t="s">
        <v>130</v>
      </c>
      <c r="C138" s="9">
        <v>7</v>
      </c>
      <c r="D138">
        <f t="shared" si="12"/>
        <v>4</v>
      </c>
      <c r="L138" t="s">
        <v>130</v>
      </c>
    </row>
    <row r="139" spans="1:13" x14ac:dyDescent="0.15">
      <c r="A139" s="5">
        <v>41592</v>
      </c>
      <c r="B139" t="s">
        <v>116</v>
      </c>
      <c r="C139" s="9">
        <v>8</v>
      </c>
      <c r="D139">
        <f t="shared" si="12"/>
        <v>6</v>
      </c>
      <c r="L139" t="s">
        <v>116</v>
      </c>
    </row>
    <row r="140" spans="1:13" x14ac:dyDescent="0.15">
      <c r="A140" s="5">
        <v>41592</v>
      </c>
      <c r="B140" t="s">
        <v>123</v>
      </c>
      <c r="C140" s="9">
        <v>9</v>
      </c>
      <c r="D140">
        <f t="shared" si="12"/>
        <v>7</v>
      </c>
      <c r="L140" t="s">
        <v>123</v>
      </c>
    </row>
    <row r="141" spans="1:13" x14ac:dyDescent="0.15">
      <c r="A141" s="5">
        <v>41592</v>
      </c>
      <c r="B141" t="s">
        <v>110</v>
      </c>
      <c r="C141" s="9">
        <v>10</v>
      </c>
      <c r="D141">
        <f t="shared" si="12"/>
        <v>8</v>
      </c>
      <c r="L141" t="s">
        <v>110</v>
      </c>
    </row>
    <row r="142" spans="1:13" x14ac:dyDescent="0.15">
      <c r="A142" s="1">
        <v>41593</v>
      </c>
      <c r="B142" s="3" t="s">
        <v>136</v>
      </c>
      <c r="C142">
        <v>1</v>
      </c>
      <c r="D142" t="str">
        <f>IFERROR(VLOOKUP(L142,$B$132:$C$141,2,0),"圏外")</f>
        <v>圏外</v>
      </c>
      <c r="L142" s="3" t="s">
        <v>136</v>
      </c>
    </row>
    <row r="143" spans="1:13" x14ac:dyDescent="0.15">
      <c r="A143" s="1">
        <v>41593</v>
      </c>
      <c r="B143" t="s">
        <v>132</v>
      </c>
      <c r="C143">
        <v>2</v>
      </c>
      <c r="D143" t="str">
        <f t="shared" ref="D143:D151" si="13">IFERROR(VLOOKUP(L143,$B$132:$C$141,2,0),"圏外")</f>
        <v>圏外</v>
      </c>
      <c r="L143" t="s">
        <v>132</v>
      </c>
    </row>
    <row r="144" spans="1:13" x14ac:dyDescent="0.15">
      <c r="A144" s="1">
        <v>41593</v>
      </c>
      <c r="B144" t="s">
        <v>133</v>
      </c>
      <c r="C144">
        <v>3</v>
      </c>
      <c r="D144" t="str">
        <f t="shared" si="13"/>
        <v>圏外</v>
      </c>
      <c r="L144" t="s">
        <v>133</v>
      </c>
    </row>
    <row r="145" spans="1:13" x14ac:dyDescent="0.15">
      <c r="A145" s="1">
        <v>41593</v>
      </c>
      <c r="B145" t="s">
        <v>126</v>
      </c>
      <c r="C145">
        <v>4</v>
      </c>
      <c r="D145">
        <f t="shared" si="13"/>
        <v>1</v>
      </c>
      <c r="L145" t="s">
        <v>126</v>
      </c>
    </row>
    <row r="146" spans="1:13" x14ac:dyDescent="0.15">
      <c r="A146" s="1">
        <v>41593</v>
      </c>
      <c r="B146" t="s">
        <v>131</v>
      </c>
      <c r="C146">
        <v>5</v>
      </c>
      <c r="D146">
        <f t="shared" si="13"/>
        <v>2</v>
      </c>
      <c r="L146" t="s">
        <v>131</v>
      </c>
    </row>
    <row r="147" spans="1:13" x14ac:dyDescent="0.15">
      <c r="A147" s="1">
        <v>41593</v>
      </c>
      <c r="B147" t="s">
        <v>129</v>
      </c>
      <c r="C147">
        <v>6</v>
      </c>
      <c r="D147">
        <f t="shared" si="13"/>
        <v>3</v>
      </c>
      <c r="L147" t="s">
        <v>129</v>
      </c>
    </row>
    <row r="148" spans="1:13" x14ac:dyDescent="0.15">
      <c r="A148" s="1">
        <v>41593</v>
      </c>
      <c r="B148" t="s">
        <v>134</v>
      </c>
      <c r="C148">
        <v>7</v>
      </c>
      <c r="D148" t="str">
        <f t="shared" si="13"/>
        <v>圏外</v>
      </c>
      <c r="L148" t="s">
        <v>134</v>
      </c>
    </row>
    <row r="149" spans="1:13" x14ac:dyDescent="0.15">
      <c r="A149" s="1">
        <v>41593</v>
      </c>
      <c r="B149" t="s">
        <v>118</v>
      </c>
      <c r="C149">
        <v>8</v>
      </c>
      <c r="D149">
        <f t="shared" si="13"/>
        <v>4</v>
      </c>
      <c r="L149" t="s">
        <v>118</v>
      </c>
    </row>
    <row r="150" spans="1:13" x14ac:dyDescent="0.15">
      <c r="A150" s="1">
        <v>41593</v>
      </c>
      <c r="B150" t="s">
        <v>135</v>
      </c>
      <c r="C150">
        <v>9</v>
      </c>
      <c r="D150" t="str">
        <f t="shared" si="13"/>
        <v>圏外</v>
      </c>
      <c r="L150" t="s">
        <v>135</v>
      </c>
    </row>
    <row r="151" spans="1:13" x14ac:dyDescent="0.15">
      <c r="A151" s="1">
        <v>41593</v>
      </c>
      <c r="B151" t="s">
        <v>95</v>
      </c>
      <c r="C151">
        <v>10</v>
      </c>
      <c r="D151">
        <f t="shared" si="13"/>
        <v>6</v>
      </c>
      <c r="L151" t="s">
        <v>95</v>
      </c>
    </row>
    <row r="152" spans="1:13" x14ac:dyDescent="0.15">
      <c r="A152" s="1">
        <v>41594</v>
      </c>
      <c r="B152" s="3" t="s">
        <v>136</v>
      </c>
      <c r="C152">
        <v>1</v>
      </c>
      <c r="D152">
        <f>IFERROR(VLOOKUP(L152,$B$142:$C$151,2,0),"圏外")</f>
        <v>1</v>
      </c>
      <c r="L152" s="3" t="s">
        <v>136</v>
      </c>
      <c r="M152" s="3"/>
    </row>
    <row r="153" spans="1:13" x14ac:dyDescent="0.15">
      <c r="A153" s="1">
        <v>41594</v>
      </c>
      <c r="B153" t="s">
        <v>131</v>
      </c>
      <c r="C153">
        <v>2</v>
      </c>
      <c r="D153">
        <f t="shared" ref="D153:D161" si="14">IFERROR(VLOOKUP(L153,$B$142:$C$151,2,0),"圏外")</f>
        <v>5</v>
      </c>
      <c r="L153" t="s">
        <v>131</v>
      </c>
    </row>
    <row r="154" spans="1:13" x14ac:dyDescent="0.15">
      <c r="A154" s="1">
        <v>41594</v>
      </c>
      <c r="B154" t="s">
        <v>133</v>
      </c>
      <c r="C154">
        <v>3</v>
      </c>
      <c r="D154">
        <f t="shared" si="14"/>
        <v>3</v>
      </c>
      <c r="L154" t="s">
        <v>133</v>
      </c>
    </row>
    <row r="155" spans="1:13" x14ac:dyDescent="0.15">
      <c r="A155" s="1">
        <v>41594</v>
      </c>
      <c r="B155" s="3" t="s">
        <v>140</v>
      </c>
      <c r="C155">
        <v>4</v>
      </c>
      <c r="D155" t="str">
        <f t="shared" si="14"/>
        <v>圏外</v>
      </c>
      <c r="L155" s="3" t="s">
        <v>140</v>
      </c>
    </row>
    <row r="156" spans="1:13" x14ac:dyDescent="0.15">
      <c r="A156" s="1">
        <v>41594</v>
      </c>
      <c r="B156" t="s">
        <v>137</v>
      </c>
      <c r="C156">
        <v>5</v>
      </c>
      <c r="D156" t="str">
        <f t="shared" si="14"/>
        <v>圏外</v>
      </c>
      <c r="L156" t="s">
        <v>137</v>
      </c>
    </row>
    <row r="157" spans="1:13" x14ac:dyDescent="0.15">
      <c r="A157" s="1">
        <v>41594</v>
      </c>
      <c r="B157" t="s">
        <v>126</v>
      </c>
      <c r="C157">
        <v>6</v>
      </c>
      <c r="D157">
        <f t="shared" si="14"/>
        <v>4</v>
      </c>
      <c r="L157" t="s">
        <v>126</v>
      </c>
    </row>
    <row r="158" spans="1:13" x14ac:dyDescent="0.15">
      <c r="A158" s="1">
        <v>41594</v>
      </c>
      <c r="B158" t="s">
        <v>80</v>
      </c>
      <c r="C158">
        <v>7</v>
      </c>
      <c r="D158" t="str">
        <f t="shared" si="14"/>
        <v>圏外</v>
      </c>
      <c r="L158" t="s">
        <v>80</v>
      </c>
    </row>
    <row r="159" spans="1:13" x14ac:dyDescent="0.15">
      <c r="A159" s="1">
        <v>41594</v>
      </c>
      <c r="B159" t="s">
        <v>138</v>
      </c>
      <c r="C159">
        <v>8</v>
      </c>
      <c r="D159" t="str">
        <f t="shared" si="14"/>
        <v>圏外</v>
      </c>
      <c r="L159" t="s">
        <v>138</v>
      </c>
    </row>
    <row r="160" spans="1:13" x14ac:dyDescent="0.15">
      <c r="A160" s="1">
        <v>41594</v>
      </c>
      <c r="B160" s="6" t="s">
        <v>139</v>
      </c>
      <c r="C160">
        <v>9</v>
      </c>
      <c r="D160" t="str">
        <f t="shared" si="14"/>
        <v>圏外</v>
      </c>
      <c r="L160" s="6" t="s">
        <v>139</v>
      </c>
    </row>
    <row r="161" spans="1:13" x14ac:dyDescent="0.15">
      <c r="A161" s="1">
        <v>41594</v>
      </c>
      <c r="B161" t="s">
        <v>132</v>
      </c>
      <c r="C161">
        <v>10</v>
      </c>
      <c r="D161">
        <f t="shared" si="14"/>
        <v>2</v>
      </c>
      <c r="L161" t="s">
        <v>132</v>
      </c>
    </row>
    <row r="162" spans="1:13" x14ac:dyDescent="0.15">
      <c r="A162" s="1">
        <v>41595</v>
      </c>
      <c r="B162" t="s">
        <v>141</v>
      </c>
      <c r="C162">
        <v>1</v>
      </c>
      <c r="D162">
        <f>IFERROR(VLOOKUP(L162,$B$152:$C$161,2,0),"圏外")</f>
        <v>2</v>
      </c>
      <c r="L162" t="s">
        <v>141</v>
      </c>
      <c r="M162" s="3"/>
    </row>
    <row r="163" spans="1:13" x14ac:dyDescent="0.15">
      <c r="A163" s="1">
        <v>41595</v>
      </c>
      <c r="B163" s="3" t="s">
        <v>136</v>
      </c>
      <c r="C163">
        <v>2</v>
      </c>
      <c r="D163">
        <f t="shared" ref="D163:D171" si="15">IFERROR(VLOOKUP(L163,$B$152:$C$161,2,0),"圏外")</f>
        <v>1</v>
      </c>
      <c r="L163" s="3" t="s">
        <v>136</v>
      </c>
    </row>
    <row r="164" spans="1:13" x14ac:dyDescent="0.15">
      <c r="A164" s="1">
        <v>41595</v>
      </c>
      <c r="B164" t="s">
        <v>127</v>
      </c>
      <c r="C164">
        <v>3</v>
      </c>
      <c r="D164" t="str">
        <f t="shared" si="15"/>
        <v>圏外</v>
      </c>
      <c r="L164" t="s">
        <v>127</v>
      </c>
    </row>
    <row r="165" spans="1:13" x14ac:dyDescent="0.15">
      <c r="A165" s="1">
        <v>41595</v>
      </c>
      <c r="B165" t="s">
        <v>80</v>
      </c>
      <c r="C165">
        <v>4</v>
      </c>
      <c r="D165">
        <f t="shared" si="15"/>
        <v>7</v>
      </c>
      <c r="L165" t="s">
        <v>80</v>
      </c>
      <c r="M165" s="3"/>
    </row>
    <row r="166" spans="1:13" x14ac:dyDescent="0.15">
      <c r="A166" s="1">
        <v>41595</v>
      </c>
      <c r="B166" t="s">
        <v>100</v>
      </c>
      <c r="C166">
        <v>5</v>
      </c>
      <c r="D166" t="str">
        <f t="shared" si="15"/>
        <v>圏外</v>
      </c>
      <c r="L166" t="s">
        <v>100</v>
      </c>
    </row>
    <row r="167" spans="1:13" x14ac:dyDescent="0.15">
      <c r="A167" s="1">
        <v>41595</v>
      </c>
      <c r="B167" s="6" t="s">
        <v>139</v>
      </c>
      <c r="C167">
        <v>6</v>
      </c>
      <c r="D167">
        <f t="shared" si="15"/>
        <v>9</v>
      </c>
      <c r="L167" s="6" t="s">
        <v>139</v>
      </c>
    </row>
    <row r="168" spans="1:13" x14ac:dyDescent="0.15">
      <c r="A168" s="1">
        <v>41595</v>
      </c>
      <c r="B168" t="s">
        <v>95</v>
      </c>
      <c r="C168">
        <v>7</v>
      </c>
      <c r="D168" t="str">
        <f t="shared" si="15"/>
        <v>圏外</v>
      </c>
      <c r="L168" t="s">
        <v>95</v>
      </c>
    </row>
    <row r="169" spans="1:13" x14ac:dyDescent="0.15">
      <c r="A169" s="1">
        <v>41595</v>
      </c>
      <c r="B169" t="s">
        <v>142</v>
      </c>
      <c r="C169">
        <v>8</v>
      </c>
      <c r="D169" t="str">
        <f t="shared" si="15"/>
        <v>圏外</v>
      </c>
      <c r="L169" t="s">
        <v>142</v>
      </c>
    </row>
    <row r="170" spans="1:13" x14ac:dyDescent="0.15">
      <c r="A170" s="1">
        <v>41595</v>
      </c>
      <c r="B170" t="s">
        <v>314</v>
      </c>
      <c r="C170">
        <v>9</v>
      </c>
      <c r="D170" t="str">
        <f t="shared" si="15"/>
        <v>圏外</v>
      </c>
      <c r="L170" t="s">
        <v>143</v>
      </c>
      <c r="M170" s="6"/>
    </row>
    <row r="171" spans="1:13" x14ac:dyDescent="0.15">
      <c r="A171" s="1">
        <v>41595</v>
      </c>
      <c r="B171" t="s">
        <v>144</v>
      </c>
      <c r="C171">
        <v>10</v>
      </c>
      <c r="D171" t="str">
        <f t="shared" si="15"/>
        <v>圏外</v>
      </c>
      <c r="L171" t="s">
        <v>144</v>
      </c>
    </row>
    <row r="172" spans="1:13" x14ac:dyDescent="0.15">
      <c r="A172" s="1">
        <v>41596</v>
      </c>
      <c r="B172" t="s">
        <v>141</v>
      </c>
      <c r="C172">
        <v>1</v>
      </c>
      <c r="D172">
        <f>IFERROR(VLOOKUP(L172,$B$162:$C$171,2,0),"圏外")</f>
        <v>1</v>
      </c>
      <c r="L172" t="s">
        <v>141</v>
      </c>
    </row>
    <row r="173" spans="1:13" x14ac:dyDescent="0.15">
      <c r="A173" s="1">
        <v>41596</v>
      </c>
      <c r="B173" s="3" t="s">
        <v>136</v>
      </c>
      <c r="C173">
        <v>2</v>
      </c>
      <c r="D173">
        <f t="shared" ref="D173:D181" si="16">IFERROR(VLOOKUP(L173,$B$162:$C$171,2,0),"圏外")</f>
        <v>2</v>
      </c>
      <c r="L173" s="3" t="s">
        <v>136</v>
      </c>
      <c r="M173" s="3"/>
    </row>
    <row r="174" spans="1:13" x14ac:dyDescent="0.15">
      <c r="A174" s="1">
        <v>41596</v>
      </c>
      <c r="B174" t="s">
        <v>141</v>
      </c>
      <c r="C174">
        <v>3</v>
      </c>
      <c r="D174">
        <f t="shared" si="16"/>
        <v>1</v>
      </c>
      <c r="L174" t="s">
        <v>141</v>
      </c>
    </row>
    <row r="175" spans="1:13" x14ac:dyDescent="0.15">
      <c r="A175" s="1">
        <v>41596</v>
      </c>
      <c r="B175" s="3" t="s">
        <v>136</v>
      </c>
      <c r="C175">
        <v>4</v>
      </c>
      <c r="D175">
        <f t="shared" si="16"/>
        <v>2</v>
      </c>
      <c r="L175" s="3" t="s">
        <v>136</v>
      </c>
    </row>
    <row r="176" spans="1:13" x14ac:dyDescent="0.15">
      <c r="A176" s="1">
        <v>41596</v>
      </c>
      <c r="B176" t="s">
        <v>80</v>
      </c>
      <c r="C176">
        <v>5</v>
      </c>
      <c r="D176">
        <f t="shared" si="16"/>
        <v>4</v>
      </c>
      <c r="L176" t="s">
        <v>80</v>
      </c>
    </row>
    <row r="177" spans="1:13" x14ac:dyDescent="0.15">
      <c r="A177" s="1">
        <v>41596</v>
      </c>
      <c r="B177" t="s">
        <v>142</v>
      </c>
      <c r="C177">
        <v>6</v>
      </c>
      <c r="D177">
        <f t="shared" si="16"/>
        <v>8</v>
      </c>
      <c r="L177" t="s">
        <v>142</v>
      </c>
      <c r="M177" s="6"/>
    </row>
    <row r="178" spans="1:13" x14ac:dyDescent="0.15">
      <c r="A178" s="1">
        <v>41596</v>
      </c>
      <c r="B178" t="s">
        <v>110</v>
      </c>
      <c r="C178">
        <v>7</v>
      </c>
      <c r="D178" t="str">
        <f t="shared" si="16"/>
        <v>圏外</v>
      </c>
      <c r="L178" t="s">
        <v>110</v>
      </c>
    </row>
    <row r="179" spans="1:13" x14ac:dyDescent="0.15">
      <c r="A179" s="1">
        <v>41596</v>
      </c>
      <c r="B179" t="s">
        <v>148</v>
      </c>
      <c r="C179">
        <v>8</v>
      </c>
      <c r="D179" t="str">
        <f t="shared" si="16"/>
        <v>圏外</v>
      </c>
      <c r="L179" t="s">
        <v>148</v>
      </c>
    </row>
    <row r="180" spans="1:13" x14ac:dyDescent="0.15">
      <c r="A180" s="1">
        <v>41596</v>
      </c>
      <c r="B180" t="s">
        <v>79</v>
      </c>
      <c r="C180">
        <v>9</v>
      </c>
      <c r="D180" t="str">
        <f t="shared" si="16"/>
        <v>圏外</v>
      </c>
      <c r="L180" t="s">
        <v>79</v>
      </c>
    </row>
    <row r="181" spans="1:13" x14ac:dyDescent="0.15">
      <c r="A181" s="1">
        <v>41596</v>
      </c>
      <c r="B181" s="6" t="s">
        <v>139</v>
      </c>
      <c r="C181">
        <v>10</v>
      </c>
      <c r="D181">
        <f t="shared" si="16"/>
        <v>6</v>
      </c>
      <c r="L181" s="6" t="s">
        <v>139</v>
      </c>
    </row>
    <row r="182" spans="1:13" x14ac:dyDescent="0.15">
      <c r="A182" s="1">
        <v>41597</v>
      </c>
      <c r="B182" t="s">
        <v>141</v>
      </c>
      <c r="C182">
        <v>1</v>
      </c>
      <c r="D182">
        <f>IFERROR(VLOOKUP(L182,$B$172:$C$181,2,0),"圏外")</f>
        <v>1</v>
      </c>
      <c r="L182" t="s">
        <v>141</v>
      </c>
    </row>
    <row r="183" spans="1:13" x14ac:dyDescent="0.15">
      <c r="A183" s="1">
        <v>41597</v>
      </c>
      <c r="B183" t="s">
        <v>145</v>
      </c>
      <c r="C183">
        <v>2</v>
      </c>
      <c r="D183" t="str">
        <f t="shared" ref="D183:D190" si="17">IFERROR(VLOOKUP(L183,$B$172:$C$181,2,0),"圏外")</f>
        <v>圏外</v>
      </c>
      <c r="L183" t="s">
        <v>145</v>
      </c>
      <c r="M183" s="3"/>
    </row>
    <row r="184" spans="1:13" x14ac:dyDescent="0.15">
      <c r="A184" s="1">
        <v>41597</v>
      </c>
      <c r="B184" t="s">
        <v>146</v>
      </c>
      <c r="C184">
        <v>3</v>
      </c>
      <c r="D184" t="str">
        <f t="shared" si="17"/>
        <v>圏外</v>
      </c>
      <c r="L184" t="s">
        <v>146</v>
      </c>
    </row>
    <row r="185" spans="1:13" x14ac:dyDescent="0.15">
      <c r="A185" s="1">
        <v>41597</v>
      </c>
      <c r="B185" t="s">
        <v>147</v>
      </c>
      <c r="C185">
        <v>4</v>
      </c>
      <c r="D185" t="str">
        <f t="shared" si="17"/>
        <v>圏外</v>
      </c>
      <c r="L185" t="s">
        <v>147</v>
      </c>
      <c r="M185" s="3"/>
    </row>
    <row r="186" spans="1:13" x14ac:dyDescent="0.15">
      <c r="A186" s="1">
        <v>41597</v>
      </c>
      <c r="B186" t="s">
        <v>80</v>
      </c>
      <c r="C186">
        <v>5</v>
      </c>
      <c r="D186">
        <f t="shared" si="17"/>
        <v>5</v>
      </c>
      <c r="L186" t="s">
        <v>80</v>
      </c>
    </row>
    <row r="187" spans="1:13" x14ac:dyDescent="0.15">
      <c r="A187" s="1">
        <v>41597</v>
      </c>
      <c r="B187" t="s">
        <v>95</v>
      </c>
      <c r="C187">
        <v>6</v>
      </c>
      <c r="D187" t="str">
        <f t="shared" si="17"/>
        <v>圏外</v>
      </c>
      <c r="L187" t="s">
        <v>95</v>
      </c>
    </row>
    <row r="188" spans="1:13" x14ac:dyDescent="0.15">
      <c r="A188" s="1">
        <v>41597</v>
      </c>
      <c r="B188" t="s">
        <v>142</v>
      </c>
      <c r="C188">
        <v>7</v>
      </c>
      <c r="D188">
        <f t="shared" si="17"/>
        <v>6</v>
      </c>
      <c r="L188" t="s">
        <v>142</v>
      </c>
    </row>
    <row r="189" spans="1:13" x14ac:dyDescent="0.15">
      <c r="A189" s="1">
        <v>41597</v>
      </c>
      <c r="B189" t="s">
        <v>144</v>
      </c>
      <c r="C189">
        <v>8</v>
      </c>
      <c r="D189" t="str">
        <f t="shared" si="17"/>
        <v>圏外</v>
      </c>
      <c r="L189" t="s">
        <v>144</v>
      </c>
    </row>
    <row r="190" spans="1:13" x14ac:dyDescent="0.15">
      <c r="A190" s="1">
        <v>41597</v>
      </c>
      <c r="B190" t="s">
        <v>110</v>
      </c>
      <c r="C190">
        <v>9</v>
      </c>
      <c r="D190">
        <f t="shared" si="17"/>
        <v>7</v>
      </c>
      <c r="L190" t="s">
        <v>110</v>
      </c>
    </row>
    <row r="191" spans="1:13" x14ac:dyDescent="0.15">
      <c r="A191" s="1">
        <v>41597</v>
      </c>
      <c r="B191" t="s">
        <v>135</v>
      </c>
      <c r="C191">
        <v>10</v>
      </c>
      <c r="D191">
        <f>IFERROR(VLOOKUP(L191,$B$172:$C$181,2,0),"圏外")</f>
        <v>8</v>
      </c>
      <c r="L191" t="s">
        <v>135</v>
      </c>
      <c r="M191" s="6"/>
    </row>
    <row r="192" spans="1:13" x14ac:dyDescent="0.15">
      <c r="A192" s="1">
        <v>41598</v>
      </c>
      <c r="B192" t="s">
        <v>151</v>
      </c>
      <c r="C192">
        <v>1</v>
      </c>
      <c r="D192" t="str">
        <f>IFERROR(VLOOKUP(L192,$B$182:$C$191,2,0),"圏外")</f>
        <v>圏外</v>
      </c>
      <c r="L192" t="s">
        <v>151</v>
      </c>
    </row>
    <row r="193" spans="1:12" x14ac:dyDescent="0.15">
      <c r="A193" s="1">
        <v>41598</v>
      </c>
      <c r="B193" t="s">
        <v>150</v>
      </c>
      <c r="C193">
        <v>2</v>
      </c>
      <c r="D193" t="str">
        <f t="shared" ref="D193:D201" si="18">IFERROR(VLOOKUP(L193,$B$182:$C$191,2,0),"圏外")</f>
        <v>圏外</v>
      </c>
      <c r="L193" t="s">
        <v>150</v>
      </c>
    </row>
    <row r="194" spans="1:12" x14ac:dyDescent="0.15">
      <c r="A194" s="1">
        <v>41598</v>
      </c>
      <c r="B194" t="s">
        <v>141</v>
      </c>
      <c r="C194">
        <v>3</v>
      </c>
      <c r="D194">
        <f t="shared" si="18"/>
        <v>1</v>
      </c>
      <c r="L194" t="s">
        <v>141</v>
      </c>
    </row>
    <row r="195" spans="1:12" x14ac:dyDescent="0.15">
      <c r="A195" s="1">
        <v>41598</v>
      </c>
      <c r="B195" t="s">
        <v>145</v>
      </c>
      <c r="C195">
        <v>4</v>
      </c>
      <c r="D195">
        <f t="shared" si="18"/>
        <v>2</v>
      </c>
      <c r="L195" t="s">
        <v>145</v>
      </c>
    </row>
    <row r="196" spans="1:12" x14ac:dyDescent="0.15">
      <c r="A196" s="1">
        <v>41598</v>
      </c>
      <c r="B196" t="s">
        <v>95</v>
      </c>
      <c r="C196">
        <v>5</v>
      </c>
      <c r="D196">
        <f t="shared" si="18"/>
        <v>6</v>
      </c>
      <c r="L196" t="s">
        <v>95</v>
      </c>
    </row>
    <row r="197" spans="1:12" x14ac:dyDescent="0.15">
      <c r="A197" s="1">
        <v>41598</v>
      </c>
      <c r="B197" t="s">
        <v>142</v>
      </c>
      <c r="C197">
        <v>6</v>
      </c>
      <c r="D197">
        <f t="shared" si="18"/>
        <v>7</v>
      </c>
      <c r="L197" t="s">
        <v>142</v>
      </c>
    </row>
    <row r="198" spans="1:12" x14ac:dyDescent="0.15">
      <c r="A198" s="1">
        <v>41598</v>
      </c>
      <c r="B198" t="s">
        <v>147</v>
      </c>
      <c r="C198">
        <v>7</v>
      </c>
      <c r="D198">
        <f t="shared" si="18"/>
        <v>4</v>
      </c>
      <c r="L198" t="s">
        <v>147</v>
      </c>
    </row>
    <row r="199" spans="1:12" x14ac:dyDescent="0.15">
      <c r="A199" s="1">
        <v>41598</v>
      </c>
      <c r="B199" t="s">
        <v>146</v>
      </c>
      <c r="C199">
        <v>8</v>
      </c>
      <c r="D199">
        <f t="shared" si="18"/>
        <v>3</v>
      </c>
      <c r="L199" t="s">
        <v>146</v>
      </c>
    </row>
    <row r="200" spans="1:12" x14ac:dyDescent="0.15">
      <c r="A200" s="1">
        <v>41598</v>
      </c>
      <c r="B200" t="s">
        <v>80</v>
      </c>
      <c r="C200">
        <v>9</v>
      </c>
      <c r="D200">
        <f t="shared" si="18"/>
        <v>5</v>
      </c>
      <c r="L200" t="s">
        <v>80</v>
      </c>
    </row>
    <row r="201" spans="1:12" x14ac:dyDescent="0.15">
      <c r="A201" s="1">
        <v>41598</v>
      </c>
      <c r="B201" t="s">
        <v>149</v>
      </c>
      <c r="C201">
        <v>10</v>
      </c>
      <c r="D201">
        <f t="shared" si="18"/>
        <v>8</v>
      </c>
      <c r="L201" t="s">
        <v>149</v>
      </c>
    </row>
    <row r="202" spans="1:12" x14ac:dyDescent="0.15">
      <c r="A202" s="1">
        <v>41599</v>
      </c>
      <c r="B202" t="s">
        <v>151</v>
      </c>
      <c r="C202">
        <v>1</v>
      </c>
      <c r="D202">
        <f>IFERROR(VLOOKUP(L202,$B$192:$C$201,2,0),"圏外")</f>
        <v>1</v>
      </c>
      <c r="L202" t="s">
        <v>151</v>
      </c>
    </row>
    <row r="203" spans="1:12" x14ac:dyDescent="0.15">
      <c r="A203" s="1">
        <v>41599</v>
      </c>
      <c r="B203" t="s">
        <v>150</v>
      </c>
      <c r="C203">
        <v>2</v>
      </c>
      <c r="D203">
        <f t="shared" ref="D203:D211" si="19">IFERROR(VLOOKUP(L203,$B$192:$C$201,2,0),"圏外")</f>
        <v>2</v>
      </c>
      <c r="L203" t="s">
        <v>150</v>
      </c>
    </row>
    <row r="204" spans="1:12" x14ac:dyDescent="0.15">
      <c r="A204" s="1">
        <v>41599</v>
      </c>
      <c r="B204" t="s">
        <v>152</v>
      </c>
      <c r="C204">
        <v>3</v>
      </c>
      <c r="D204" t="str">
        <f t="shared" si="19"/>
        <v>圏外</v>
      </c>
      <c r="L204" t="s">
        <v>152</v>
      </c>
    </row>
    <row r="205" spans="1:12" x14ac:dyDescent="0.15">
      <c r="A205" s="1">
        <v>41599</v>
      </c>
      <c r="B205" t="s">
        <v>141</v>
      </c>
      <c r="C205">
        <v>4</v>
      </c>
      <c r="D205">
        <f t="shared" si="19"/>
        <v>3</v>
      </c>
      <c r="L205" t="s">
        <v>141</v>
      </c>
    </row>
    <row r="206" spans="1:12" x14ac:dyDescent="0.15">
      <c r="A206" s="1">
        <v>41599</v>
      </c>
      <c r="B206" t="s">
        <v>153</v>
      </c>
      <c r="C206">
        <v>5</v>
      </c>
      <c r="D206" t="str">
        <f t="shared" si="19"/>
        <v>圏外</v>
      </c>
      <c r="L206" t="s">
        <v>153</v>
      </c>
    </row>
    <row r="207" spans="1:12" x14ac:dyDescent="0.15">
      <c r="A207" s="1">
        <v>41599</v>
      </c>
      <c r="B207" t="s">
        <v>155</v>
      </c>
      <c r="C207">
        <v>6</v>
      </c>
      <c r="D207" t="str">
        <f t="shared" si="19"/>
        <v>圏外</v>
      </c>
      <c r="L207" t="s">
        <v>155</v>
      </c>
    </row>
    <row r="208" spans="1:12" x14ac:dyDescent="0.15">
      <c r="A208" s="1">
        <v>41599</v>
      </c>
      <c r="B208" t="s">
        <v>156</v>
      </c>
      <c r="C208">
        <v>7</v>
      </c>
      <c r="D208" t="str">
        <f t="shared" si="19"/>
        <v>圏外</v>
      </c>
      <c r="L208" t="s">
        <v>156</v>
      </c>
    </row>
    <row r="209" spans="1:12" x14ac:dyDescent="0.15">
      <c r="A209" s="1">
        <v>41599</v>
      </c>
      <c r="B209" t="s">
        <v>142</v>
      </c>
      <c r="C209">
        <v>8</v>
      </c>
      <c r="D209">
        <f t="shared" si="19"/>
        <v>6</v>
      </c>
      <c r="L209" t="s">
        <v>142</v>
      </c>
    </row>
    <row r="210" spans="1:12" x14ac:dyDescent="0.15">
      <c r="A210" s="1">
        <v>41599</v>
      </c>
      <c r="B210" t="s">
        <v>95</v>
      </c>
      <c r="C210">
        <v>9</v>
      </c>
      <c r="D210">
        <f t="shared" si="19"/>
        <v>5</v>
      </c>
      <c r="L210" t="s">
        <v>95</v>
      </c>
    </row>
    <row r="211" spans="1:12" x14ac:dyDescent="0.15">
      <c r="A211" s="1">
        <v>41599</v>
      </c>
      <c r="B211" t="s">
        <v>48</v>
      </c>
      <c r="C211">
        <v>10</v>
      </c>
      <c r="D211" t="str">
        <f t="shared" si="19"/>
        <v>圏外</v>
      </c>
      <c r="L211" t="s">
        <v>48</v>
      </c>
    </row>
    <row r="212" spans="1:12" x14ac:dyDescent="0.15">
      <c r="A212" s="1">
        <v>41600</v>
      </c>
      <c r="B212" t="s">
        <v>150</v>
      </c>
      <c r="C212">
        <v>1</v>
      </c>
      <c r="D212">
        <f>IFERROR(VLOOKUP(L212,$B$202:$C$211,2,0),"圏外")</f>
        <v>2</v>
      </c>
      <c r="L212" t="s">
        <v>150</v>
      </c>
    </row>
    <row r="213" spans="1:12" x14ac:dyDescent="0.15">
      <c r="A213" s="1">
        <v>41600</v>
      </c>
      <c r="B213" t="s">
        <v>151</v>
      </c>
      <c r="C213">
        <v>2</v>
      </c>
      <c r="D213">
        <f t="shared" ref="D213:D220" si="20">IFERROR(VLOOKUP(L213,$B$202:$C$211,2,0),"圏外")</f>
        <v>1</v>
      </c>
      <c r="L213" t="s">
        <v>151</v>
      </c>
    </row>
    <row r="214" spans="1:12" x14ac:dyDescent="0.15">
      <c r="A214" s="1">
        <v>41600</v>
      </c>
      <c r="B214" t="s">
        <v>158</v>
      </c>
      <c r="C214">
        <v>3</v>
      </c>
      <c r="D214" t="str">
        <f t="shared" si="20"/>
        <v>圏外</v>
      </c>
      <c r="L214" t="s">
        <v>158</v>
      </c>
    </row>
    <row r="215" spans="1:12" x14ac:dyDescent="0.15">
      <c r="A215" s="1">
        <v>41600</v>
      </c>
      <c r="B215" t="s">
        <v>157</v>
      </c>
      <c r="C215">
        <v>4</v>
      </c>
      <c r="D215">
        <f t="shared" si="20"/>
        <v>3</v>
      </c>
      <c r="L215" t="s">
        <v>157</v>
      </c>
    </row>
    <row r="216" spans="1:12" x14ac:dyDescent="0.15">
      <c r="A216" s="1">
        <v>41600</v>
      </c>
      <c r="B216" t="s">
        <v>153</v>
      </c>
      <c r="C216">
        <v>5</v>
      </c>
      <c r="D216">
        <f t="shared" si="20"/>
        <v>5</v>
      </c>
      <c r="L216" t="s">
        <v>153</v>
      </c>
    </row>
    <row r="217" spans="1:12" x14ac:dyDescent="0.15">
      <c r="A217" s="1">
        <v>41600</v>
      </c>
      <c r="B217" t="s">
        <v>141</v>
      </c>
      <c r="C217">
        <v>6</v>
      </c>
      <c r="D217">
        <f t="shared" si="20"/>
        <v>4</v>
      </c>
      <c r="L217" t="s">
        <v>141</v>
      </c>
    </row>
    <row r="218" spans="1:12" x14ac:dyDescent="0.15">
      <c r="A218" s="1">
        <v>41600</v>
      </c>
      <c r="B218" t="s">
        <v>159</v>
      </c>
      <c r="C218">
        <v>7</v>
      </c>
      <c r="D218" t="str">
        <f t="shared" si="20"/>
        <v>圏外</v>
      </c>
      <c r="L218" t="s">
        <v>159</v>
      </c>
    </row>
    <row r="219" spans="1:12" x14ac:dyDescent="0.15">
      <c r="A219" s="1">
        <v>41600</v>
      </c>
      <c r="B219" t="s">
        <v>160</v>
      </c>
      <c r="C219">
        <v>8</v>
      </c>
      <c r="D219" t="str">
        <f t="shared" si="20"/>
        <v>圏外</v>
      </c>
      <c r="L219" t="s">
        <v>160</v>
      </c>
    </row>
    <row r="220" spans="1:12" x14ac:dyDescent="0.15">
      <c r="A220" s="1">
        <v>41600</v>
      </c>
      <c r="B220" t="s">
        <v>154</v>
      </c>
      <c r="C220">
        <v>9</v>
      </c>
      <c r="D220">
        <f t="shared" si="20"/>
        <v>6</v>
      </c>
      <c r="L220" t="s">
        <v>154</v>
      </c>
    </row>
    <row r="221" spans="1:12" x14ac:dyDescent="0.15">
      <c r="A221" s="4">
        <v>41600</v>
      </c>
      <c r="B221" s="8" t="s">
        <v>161</v>
      </c>
      <c r="C221" s="8">
        <v>10</v>
      </c>
      <c r="D221" s="8" t="str">
        <f>IFERROR(VLOOKUP(L221,$B$202:$C$211,2,0),"圏外")</f>
        <v>圏外</v>
      </c>
      <c r="L221" t="s">
        <v>161</v>
      </c>
    </row>
    <row r="222" spans="1:12" x14ac:dyDescent="0.15">
      <c r="A222" s="15">
        <v>41601</v>
      </c>
      <c r="B222" s="8" t="s">
        <v>150</v>
      </c>
      <c r="C222" s="10">
        <v>1</v>
      </c>
      <c r="D222" s="8">
        <f>IFERROR(VLOOKUP(L222,$B$212:$C$221,2,0),"圏外")</f>
        <v>1</v>
      </c>
      <c r="L222" t="s">
        <v>150</v>
      </c>
    </row>
    <row r="223" spans="1:12" x14ac:dyDescent="0.15">
      <c r="A223" s="15">
        <v>41601</v>
      </c>
      <c r="B223" s="8" t="s">
        <v>162</v>
      </c>
      <c r="C223" s="10">
        <v>2</v>
      </c>
      <c r="D223" s="8" t="str">
        <f t="shared" ref="D223:D231" si="21">IFERROR(VLOOKUP(L223,$B$212:$C$221,2,0),"圏外")</f>
        <v>圏外</v>
      </c>
      <c r="L223" t="s">
        <v>162</v>
      </c>
    </row>
    <row r="224" spans="1:12" x14ac:dyDescent="0.15">
      <c r="A224" s="15">
        <v>41601</v>
      </c>
      <c r="B224" s="8" t="s">
        <v>158</v>
      </c>
      <c r="C224" s="10">
        <v>3</v>
      </c>
      <c r="D224" s="8">
        <f t="shared" si="21"/>
        <v>3</v>
      </c>
      <c r="L224" t="s">
        <v>158</v>
      </c>
    </row>
    <row r="225" spans="1:12" x14ac:dyDescent="0.15">
      <c r="A225" s="15">
        <v>41601</v>
      </c>
      <c r="B225" s="8" t="s">
        <v>157</v>
      </c>
      <c r="C225" s="10">
        <v>4</v>
      </c>
      <c r="D225" s="8">
        <f t="shared" si="21"/>
        <v>4</v>
      </c>
      <c r="L225" t="s">
        <v>157</v>
      </c>
    </row>
    <row r="226" spans="1:12" x14ac:dyDescent="0.15">
      <c r="A226" s="15">
        <v>41601</v>
      </c>
      <c r="B226" s="8" t="s">
        <v>163</v>
      </c>
      <c r="C226" s="10">
        <v>5</v>
      </c>
      <c r="D226" s="8" t="str">
        <f t="shared" si="21"/>
        <v>圏外</v>
      </c>
      <c r="L226" t="s">
        <v>163</v>
      </c>
    </row>
    <row r="227" spans="1:12" x14ac:dyDescent="0.15">
      <c r="A227" s="15">
        <v>41601</v>
      </c>
      <c r="B227" s="8" t="s">
        <v>151</v>
      </c>
      <c r="C227" s="10">
        <v>6</v>
      </c>
      <c r="D227" s="8">
        <f t="shared" si="21"/>
        <v>2</v>
      </c>
      <c r="L227" t="s">
        <v>151</v>
      </c>
    </row>
    <row r="228" spans="1:12" x14ac:dyDescent="0.15">
      <c r="A228" s="15">
        <v>41601</v>
      </c>
      <c r="B228" s="8" t="s">
        <v>161</v>
      </c>
      <c r="C228" s="10">
        <v>7</v>
      </c>
      <c r="D228" s="8">
        <f t="shared" si="21"/>
        <v>10</v>
      </c>
      <c r="L228" t="s">
        <v>161</v>
      </c>
    </row>
    <row r="229" spans="1:12" x14ac:dyDescent="0.15">
      <c r="A229" s="15">
        <v>41601</v>
      </c>
      <c r="B229" s="8" t="s">
        <v>165</v>
      </c>
      <c r="C229" s="10">
        <v>8</v>
      </c>
      <c r="D229" s="8" t="str">
        <f t="shared" si="21"/>
        <v>圏外</v>
      </c>
      <c r="L229" t="s">
        <v>165</v>
      </c>
    </row>
    <row r="230" spans="1:12" x14ac:dyDescent="0.15">
      <c r="A230" s="15">
        <v>41601</v>
      </c>
      <c r="B230" s="8" t="s">
        <v>141</v>
      </c>
      <c r="C230" s="10">
        <v>9</v>
      </c>
      <c r="D230" s="8">
        <f t="shared" si="21"/>
        <v>6</v>
      </c>
      <c r="L230" t="s">
        <v>141</v>
      </c>
    </row>
    <row r="231" spans="1:12" x14ac:dyDescent="0.15">
      <c r="A231" s="15">
        <v>41601</v>
      </c>
      <c r="B231" s="8" t="s">
        <v>166</v>
      </c>
      <c r="C231" s="10">
        <v>10</v>
      </c>
      <c r="D231" s="8" t="str">
        <f t="shared" si="21"/>
        <v>圏外</v>
      </c>
      <c r="L231" t="s">
        <v>166</v>
      </c>
    </row>
    <row r="232" spans="1:12" x14ac:dyDescent="0.15">
      <c r="A232" s="4">
        <v>41602</v>
      </c>
      <c r="B232" s="8" t="s">
        <v>170</v>
      </c>
      <c r="C232" s="8">
        <v>1</v>
      </c>
      <c r="D232" s="8" t="str">
        <f>IFERROR(VLOOKUP(L232,$B$222:$C$231,2,0),"圏外")</f>
        <v>圏外</v>
      </c>
      <c r="L232" t="s">
        <v>170</v>
      </c>
    </row>
    <row r="233" spans="1:12" x14ac:dyDescent="0.15">
      <c r="A233" s="4">
        <v>41602</v>
      </c>
      <c r="B233" s="8" t="s">
        <v>158</v>
      </c>
      <c r="C233" s="8">
        <v>2</v>
      </c>
      <c r="D233" s="8">
        <f t="shared" ref="D233:D241" si="22">IFERROR(VLOOKUP(L233,$B$222:$C$231,2,0),"圏外")</f>
        <v>3</v>
      </c>
      <c r="L233" t="s">
        <v>158</v>
      </c>
    </row>
    <row r="234" spans="1:12" x14ac:dyDescent="0.15">
      <c r="A234" s="4">
        <v>41602</v>
      </c>
      <c r="B234" s="8" t="s">
        <v>162</v>
      </c>
      <c r="C234" s="8">
        <v>3</v>
      </c>
      <c r="D234" s="8">
        <f t="shared" si="22"/>
        <v>2</v>
      </c>
      <c r="L234" t="s">
        <v>162</v>
      </c>
    </row>
    <row r="235" spans="1:12" x14ac:dyDescent="0.15">
      <c r="A235" s="4">
        <v>41602</v>
      </c>
      <c r="B235" s="8" t="s">
        <v>100</v>
      </c>
      <c r="C235" s="8">
        <v>4</v>
      </c>
      <c r="D235" s="8" t="str">
        <f t="shared" si="22"/>
        <v>圏外</v>
      </c>
      <c r="L235" t="s">
        <v>100</v>
      </c>
    </row>
    <row r="236" spans="1:12" x14ac:dyDescent="0.15">
      <c r="A236" s="4">
        <v>41602</v>
      </c>
      <c r="B236" s="8" t="s">
        <v>168</v>
      </c>
      <c r="C236" s="8">
        <v>5</v>
      </c>
      <c r="D236" s="8">
        <f t="shared" si="22"/>
        <v>1</v>
      </c>
      <c r="L236" t="s">
        <v>168</v>
      </c>
    </row>
    <row r="237" spans="1:12" x14ac:dyDescent="0.15">
      <c r="A237" s="4">
        <v>41602</v>
      </c>
      <c r="B237" s="8" t="s">
        <v>169</v>
      </c>
      <c r="C237" s="8">
        <v>6</v>
      </c>
      <c r="D237" s="8" t="str">
        <f t="shared" si="22"/>
        <v>圏外</v>
      </c>
      <c r="L237" t="s">
        <v>169</v>
      </c>
    </row>
    <row r="238" spans="1:12" x14ac:dyDescent="0.15">
      <c r="A238" s="4">
        <v>41602</v>
      </c>
      <c r="B238" s="8" t="s">
        <v>161</v>
      </c>
      <c r="C238" s="8">
        <v>7</v>
      </c>
      <c r="D238" s="8">
        <f t="shared" si="22"/>
        <v>7</v>
      </c>
      <c r="L238" t="s">
        <v>161</v>
      </c>
    </row>
    <row r="239" spans="1:12" x14ac:dyDescent="0.15">
      <c r="A239" s="4">
        <v>41602</v>
      </c>
      <c r="B239" s="8" t="s">
        <v>167</v>
      </c>
      <c r="C239" s="8">
        <v>8</v>
      </c>
      <c r="D239" s="8" t="str">
        <f t="shared" si="22"/>
        <v>圏外</v>
      </c>
      <c r="L239" t="s">
        <v>167</v>
      </c>
    </row>
    <row r="240" spans="1:12" x14ac:dyDescent="0.15">
      <c r="A240" s="4">
        <v>41602</v>
      </c>
      <c r="B240" s="8" t="s">
        <v>163</v>
      </c>
      <c r="C240" s="8">
        <v>9</v>
      </c>
      <c r="D240" s="8">
        <f t="shared" si="22"/>
        <v>5</v>
      </c>
      <c r="L240" t="s">
        <v>163</v>
      </c>
    </row>
    <row r="241" spans="1:12" x14ac:dyDescent="0.15">
      <c r="A241" s="4">
        <v>41602</v>
      </c>
      <c r="B241" s="8" t="s">
        <v>141</v>
      </c>
      <c r="C241" s="8">
        <v>10</v>
      </c>
      <c r="D241" s="8">
        <f t="shared" si="22"/>
        <v>9</v>
      </c>
      <c r="L241" t="s">
        <v>141</v>
      </c>
    </row>
    <row r="242" spans="1:12" x14ac:dyDescent="0.15">
      <c r="A242" s="1">
        <v>41603</v>
      </c>
      <c r="B242" t="s">
        <v>170</v>
      </c>
      <c r="C242">
        <v>1</v>
      </c>
      <c r="D242">
        <f>IFERROR(VLOOKUP(L242,$B$232:$C$241,2,0),"圏外")</f>
        <v>1</v>
      </c>
      <c r="L242" t="s">
        <v>170</v>
      </c>
    </row>
    <row r="243" spans="1:12" x14ac:dyDescent="0.15">
      <c r="A243" s="1">
        <v>41603</v>
      </c>
      <c r="B243" t="s">
        <v>167</v>
      </c>
      <c r="C243">
        <v>2</v>
      </c>
      <c r="D243">
        <f t="shared" ref="D243:D251" si="23">IFERROR(VLOOKUP(L243,$B$232:$C$241,2,0),"圏外")</f>
        <v>8</v>
      </c>
      <c r="L243" t="s">
        <v>167</v>
      </c>
    </row>
    <row r="244" spans="1:12" x14ac:dyDescent="0.15">
      <c r="A244" s="1">
        <v>41603</v>
      </c>
      <c r="B244" t="s">
        <v>169</v>
      </c>
      <c r="C244">
        <v>3</v>
      </c>
      <c r="D244">
        <f t="shared" si="23"/>
        <v>6</v>
      </c>
      <c r="L244" t="s">
        <v>169</v>
      </c>
    </row>
    <row r="245" spans="1:12" x14ac:dyDescent="0.15">
      <c r="A245" s="1">
        <v>41603</v>
      </c>
      <c r="B245" t="s">
        <v>172</v>
      </c>
      <c r="C245">
        <v>4</v>
      </c>
      <c r="D245" t="str">
        <f t="shared" si="23"/>
        <v>圏外</v>
      </c>
      <c r="L245" t="s">
        <v>172</v>
      </c>
    </row>
    <row r="246" spans="1:12" x14ac:dyDescent="0.15">
      <c r="A246" s="1">
        <v>41603</v>
      </c>
      <c r="B246" t="s">
        <v>158</v>
      </c>
      <c r="C246">
        <v>5</v>
      </c>
      <c r="D246">
        <f t="shared" si="23"/>
        <v>2</v>
      </c>
      <c r="L246" t="s">
        <v>158</v>
      </c>
    </row>
    <row r="247" spans="1:12" x14ac:dyDescent="0.15">
      <c r="A247" s="1">
        <v>41603</v>
      </c>
      <c r="B247" t="s">
        <v>161</v>
      </c>
      <c r="C247">
        <v>6</v>
      </c>
      <c r="D247">
        <f t="shared" si="23"/>
        <v>7</v>
      </c>
      <c r="L247" t="s">
        <v>161</v>
      </c>
    </row>
    <row r="248" spans="1:12" x14ac:dyDescent="0.15">
      <c r="A248" s="1">
        <v>41603</v>
      </c>
      <c r="B248" t="s">
        <v>171</v>
      </c>
      <c r="C248">
        <v>7</v>
      </c>
      <c r="D248" t="str">
        <f t="shared" si="23"/>
        <v>圏外</v>
      </c>
      <c r="L248" t="s">
        <v>171</v>
      </c>
    </row>
    <row r="249" spans="1:12" x14ac:dyDescent="0.15">
      <c r="A249" s="1">
        <v>41603</v>
      </c>
      <c r="B249" t="s">
        <v>164</v>
      </c>
      <c r="C249">
        <v>8</v>
      </c>
      <c r="D249" t="str">
        <f t="shared" si="23"/>
        <v>圏外</v>
      </c>
      <c r="L249" t="s">
        <v>164</v>
      </c>
    </row>
    <row r="250" spans="1:12" x14ac:dyDescent="0.15">
      <c r="A250" s="1">
        <v>41603</v>
      </c>
      <c r="B250" t="s">
        <v>141</v>
      </c>
      <c r="C250">
        <v>9</v>
      </c>
      <c r="D250">
        <f t="shared" si="23"/>
        <v>10</v>
      </c>
      <c r="L250" t="s">
        <v>141</v>
      </c>
    </row>
    <row r="251" spans="1:12" x14ac:dyDescent="0.15">
      <c r="A251" s="1">
        <v>41603</v>
      </c>
      <c r="B251" t="s">
        <v>173</v>
      </c>
      <c r="C251">
        <v>10</v>
      </c>
      <c r="D251" t="str">
        <f t="shared" si="23"/>
        <v>圏外</v>
      </c>
      <c r="L251" t="s">
        <v>173</v>
      </c>
    </row>
    <row r="252" spans="1:12" x14ac:dyDescent="0.15">
      <c r="A252" s="1">
        <v>41604</v>
      </c>
      <c r="B252" t="s">
        <v>175</v>
      </c>
      <c r="C252">
        <v>1</v>
      </c>
      <c r="D252" t="str">
        <f>IFERROR(VLOOKUP(L252,$B$242:$C$251,2,0),"圏外")</f>
        <v>圏外</v>
      </c>
      <c r="L252" t="s">
        <v>175</v>
      </c>
    </row>
    <row r="253" spans="1:12" x14ac:dyDescent="0.15">
      <c r="A253" s="1">
        <v>41604</v>
      </c>
      <c r="B253" t="s">
        <v>176</v>
      </c>
      <c r="C253">
        <v>2</v>
      </c>
      <c r="D253" t="str">
        <f t="shared" ref="D253:D261" si="24">IFERROR(VLOOKUP(L253,$B$242:$C$251,2,0),"圏外")</f>
        <v>圏外</v>
      </c>
      <c r="L253" t="s">
        <v>176</v>
      </c>
    </row>
    <row r="254" spans="1:12" x14ac:dyDescent="0.15">
      <c r="A254" s="1">
        <v>41604</v>
      </c>
      <c r="B254" t="s">
        <v>167</v>
      </c>
      <c r="C254">
        <v>3</v>
      </c>
      <c r="D254">
        <f t="shared" si="24"/>
        <v>2</v>
      </c>
      <c r="L254" t="s">
        <v>167</v>
      </c>
    </row>
    <row r="255" spans="1:12" x14ac:dyDescent="0.15">
      <c r="A255" s="1">
        <v>41604</v>
      </c>
      <c r="B255" t="s">
        <v>169</v>
      </c>
      <c r="C255">
        <v>4</v>
      </c>
      <c r="D255">
        <f t="shared" si="24"/>
        <v>3</v>
      </c>
      <c r="L255" t="s">
        <v>169</v>
      </c>
    </row>
    <row r="256" spans="1:12" x14ac:dyDescent="0.15">
      <c r="A256" s="1">
        <v>41604</v>
      </c>
      <c r="B256" t="s">
        <v>172</v>
      </c>
      <c r="C256">
        <v>5</v>
      </c>
      <c r="D256">
        <f t="shared" si="24"/>
        <v>4</v>
      </c>
      <c r="L256" t="s">
        <v>172</v>
      </c>
    </row>
    <row r="257" spans="1:12" x14ac:dyDescent="0.15">
      <c r="A257" s="1">
        <v>41604</v>
      </c>
      <c r="B257" t="s">
        <v>161</v>
      </c>
      <c r="C257">
        <v>6</v>
      </c>
      <c r="D257">
        <f t="shared" si="24"/>
        <v>6</v>
      </c>
      <c r="L257" t="s">
        <v>161</v>
      </c>
    </row>
    <row r="258" spans="1:12" x14ac:dyDescent="0.15">
      <c r="A258" s="1">
        <v>41604</v>
      </c>
      <c r="B258" t="s">
        <v>174</v>
      </c>
      <c r="C258">
        <v>7</v>
      </c>
      <c r="D258" t="str">
        <f t="shared" si="24"/>
        <v>圏外</v>
      </c>
      <c r="L258" t="s">
        <v>174</v>
      </c>
    </row>
    <row r="259" spans="1:12" x14ac:dyDescent="0.15">
      <c r="A259" s="1">
        <v>41604</v>
      </c>
      <c r="B259" t="s">
        <v>170</v>
      </c>
      <c r="C259">
        <v>8</v>
      </c>
      <c r="D259">
        <f t="shared" si="24"/>
        <v>1</v>
      </c>
      <c r="L259" t="s">
        <v>170</v>
      </c>
    </row>
    <row r="260" spans="1:12" x14ac:dyDescent="0.15">
      <c r="A260" s="1">
        <v>41604</v>
      </c>
      <c r="B260" t="s">
        <v>173</v>
      </c>
      <c r="C260">
        <v>9</v>
      </c>
      <c r="D260">
        <f t="shared" si="24"/>
        <v>10</v>
      </c>
      <c r="L260" t="s">
        <v>173</v>
      </c>
    </row>
    <row r="261" spans="1:12" x14ac:dyDescent="0.15">
      <c r="A261" s="1">
        <v>41604</v>
      </c>
      <c r="B261" t="s">
        <v>60</v>
      </c>
      <c r="C261">
        <v>10</v>
      </c>
      <c r="D261" t="str">
        <f t="shared" si="24"/>
        <v>圏外</v>
      </c>
      <c r="L261" t="s">
        <v>60</v>
      </c>
    </row>
    <row r="262" spans="1:12" x14ac:dyDescent="0.15">
      <c r="A262" s="1">
        <v>41605</v>
      </c>
      <c r="B262" t="s">
        <v>176</v>
      </c>
      <c r="C262">
        <v>1</v>
      </c>
      <c r="D262">
        <f>IFERROR(VLOOKUP(L262,$B$252:$C$261,2,0),"圏外")</f>
        <v>2</v>
      </c>
      <c r="L262" t="s">
        <v>176</v>
      </c>
    </row>
    <row r="263" spans="1:12" x14ac:dyDescent="0.15">
      <c r="A263" s="1">
        <v>41605</v>
      </c>
      <c r="B263" t="s">
        <v>175</v>
      </c>
      <c r="C263">
        <v>2</v>
      </c>
      <c r="D263">
        <f t="shared" ref="D263:D271" si="25">IFERROR(VLOOKUP(L263,$B$252:$C$261,2,0),"圏外")</f>
        <v>1</v>
      </c>
      <c r="L263" t="s">
        <v>175</v>
      </c>
    </row>
    <row r="264" spans="1:12" x14ac:dyDescent="0.15">
      <c r="A264" s="1">
        <v>41605</v>
      </c>
      <c r="B264" t="s">
        <v>167</v>
      </c>
      <c r="C264">
        <v>3</v>
      </c>
      <c r="D264">
        <f t="shared" si="25"/>
        <v>3</v>
      </c>
      <c r="L264" t="s">
        <v>167</v>
      </c>
    </row>
    <row r="265" spans="1:12" x14ac:dyDescent="0.15">
      <c r="A265" s="1">
        <v>41605</v>
      </c>
      <c r="B265" t="s">
        <v>133</v>
      </c>
      <c r="C265">
        <v>4</v>
      </c>
      <c r="D265" t="str">
        <f t="shared" si="25"/>
        <v>圏外</v>
      </c>
      <c r="L265" t="s">
        <v>133</v>
      </c>
    </row>
    <row r="266" spans="1:12" x14ac:dyDescent="0.15">
      <c r="A266" s="1">
        <v>41605</v>
      </c>
      <c r="B266" t="s">
        <v>177</v>
      </c>
      <c r="C266">
        <v>5</v>
      </c>
      <c r="D266" t="str">
        <f t="shared" si="25"/>
        <v>圏外</v>
      </c>
      <c r="L266" t="s">
        <v>177</v>
      </c>
    </row>
    <row r="267" spans="1:12" x14ac:dyDescent="0.15">
      <c r="A267" s="1">
        <v>41605</v>
      </c>
      <c r="B267" t="s">
        <v>171</v>
      </c>
      <c r="C267">
        <v>6</v>
      </c>
      <c r="D267" t="str">
        <f t="shared" si="25"/>
        <v>圏外</v>
      </c>
      <c r="L267" t="s">
        <v>171</v>
      </c>
    </row>
    <row r="268" spans="1:12" x14ac:dyDescent="0.15">
      <c r="A268" s="1">
        <v>41605</v>
      </c>
      <c r="B268" t="s">
        <v>164</v>
      </c>
      <c r="C268">
        <v>7</v>
      </c>
      <c r="D268" t="str">
        <f t="shared" si="25"/>
        <v>圏外</v>
      </c>
      <c r="L268" t="s">
        <v>164</v>
      </c>
    </row>
    <row r="269" spans="1:12" x14ac:dyDescent="0.15">
      <c r="A269" s="1">
        <v>41605</v>
      </c>
      <c r="B269" t="s">
        <v>178</v>
      </c>
      <c r="C269">
        <v>8</v>
      </c>
      <c r="D269" t="str">
        <f t="shared" si="25"/>
        <v>圏外</v>
      </c>
      <c r="L269" t="s">
        <v>178</v>
      </c>
    </row>
    <row r="270" spans="1:12" x14ac:dyDescent="0.15">
      <c r="A270" s="1">
        <v>41605</v>
      </c>
      <c r="B270" t="s">
        <v>179</v>
      </c>
      <c r="C270">
        <v>9</v>
      </c>
      <c r="D270" t="str">
        <f t="shared" si="25"/>
        <v>圏外</v>
      </c>
      <c r="L270" t="s">
        <v>179</v>
      </c>
    </row>
    <row r="271" spans="1:12" x14ac:dyDescent="0.15">
      <c r="A271" s="1">
        <v>41605</v>
      </c>
      <c r="B271" t="s">
        <v>180</v>
      </c>
      <c r="C271">
        <v>10</v>
      </c>
      <c r="D271" t="str">
        <f t="shared" si="25"/>
        <v>圏外</v>
      </c>
      <c r="L271" t="s">
        <v>180</v>
      </c>
    </row>
    <row r="272" spans="1:12" x14ac:dyDescent="0.15">
      <c r="A272" s="1">
        <v>41606</v>
      </c>
      <c r="B272" t="s">
        <v>177</v>
      </c>
      <c r="C272">
        <v>1</v>
      </c>
      <c r="D272">
        <f>IFERROR(VLOOKUP(L272,$B$262:$C$271,2,0),"圏外")</f>
        <v>5</v>
      </c>
      <c r="L272" t="s">
        <v>177</v>
      </c>
    </row>
    <row r="273" spans="1:12" x14ac:dyDescent="0.15">
      <c r="A273" s="1">
        <v>41606</v>
      </c>
      <c r="B273" t="s">
        <v>175</v>
      </c>
      <c r="C273">
        <v>2</v>
      </c>
      <c r="D273">
        <f t="shared" ref="D273:D281" si="26">IFERROR(VLOOKUP(L273,$B$262:$C$271,2,0),"圏外")</f>
        <v>2</v>
      </c>
      <c r="L273" t="s">
        <v>175</v>
      </c>
    </row>
    <row r="274" spans="1:12" x14ac:dyDescent="0.15">
      <c r="A274" s="1">
        <v>41606</v>
      </c>
      <c r="B274" t="s">
        <v>176</v>
      </c>
      <c r="C274">
        <v>3</v>
      </c>
      <c r="D274">
        <f t="shared" si="26"/>
        <v>1</v>
      </c>
      <c r="L274" t="s">
        <v>176</v>
      </c>
    </row>
    <row r="275" spans="1:12" x14ac:dyDescent="0.15">
      <c r="A275" s="1">
        <v>41606</v>
      </c>
      <c r="B275" t="s">
        <v>167</v>
      </c>
      <c r="C275">
        <v>4</v>
      </c>
      <c r="D275">
        <f t="shared" si="26"/>
        <v>3</v>
      </c>
      <c r="L275" t="s">
        <v>167</v>
      </c>
    </row>
    <row r="276" spans="1:12" x14ac:dyDescent="0.15">
      <c r="A276" s="1">
        <v>41606</v>
      </c>
      <c r="B276" t="s">
        <v>181</v>
      </c>
      <c r="C276">
        <v>5</v>
      </c>
      <c r="D276" t="str">
        <f t="shared" si="26"/>
        <v>圏外</v>
      </c>
      <c r="L276" t="s">
        <v>181</v>
      </c>
    </row>
    <row r="277" spans="1:12" x14ac:dyDescent="0.15">
      <c r="A277" s="1">
        <v>41606</v>
      </c>
      <c r="B277" t="s">
        <v>184</v>
      </c>
      <c r="C277">
        <v>6</v>
      </c>
      <c r="D277" t="str">
        <f t="shared" si="26"/>
        <v>圏外</v>
      </c>
      <c r="L277" t="s">
        <v>184</v>
      </c>
    </row>
    <row r="278" spans="1:12" x14ac:dyDescent="0.15">
      <c r="A278" s="1">
        <v>41606</v>
      </c>
      <c r="B278" t="s">
        <v>183</v>
      </c>
      <c r="C278">
        <v>7</v>
      </c>
      <c r="D278">
        <f t="shared" si="26"/>
        <v>10</v>
      </c>
      <c r="L278" t="s">
        <v>183</v>
      </c>
    </row>
    <row r="279" spans="1:12" x14ac:dyDescent="0.15">
      <c r="A279" s="1">
        <v>41606</v>
      </c>
      <c r="B279" t="s">
        <v>182</v>
      </c>
      <c r="C279">
        <v>8</v>
      </c>
      <c r="D279" t="str">
        <f t="shared" si="26"/>
        <v>圏外</v>
      </c>
      <c r="L279" t="s">
        <v>182</v>
      </c>
    </row>
    <row r="280" spans="1:12" x14ac:dyDescent="0.15">
      <c r="A280" s="1">
        <v>41606</v>
      </c>
      <c r="B280" t="s">
        <v>135</v>
      </c>
      <c r="C280">
        <v>9</v>
      </c>
      <c r="D280" t="str">
        <f t="shared" si="26"/>
        <v>圏外</v>
      </c>
      <c r="L280" t="s">
        <v>135</v>
      </c>
    </row>
    <row r="281" spans="1:12" x14ac:dyDescent="0.15">
      <c r="A281" s="1">
        <v>41606</v>
      </c>
      <c r="B281" t="s">
        <v>161</v>
      </c>
      <c r="C281">
        <v>10</v>
      </c>
      <c r="D281" t="str">
        <f t="shared" si="26"/>
        <v>圏外</v>
      </c>
      <c r="L281" t="s">
        <v>161</v>
      </c>
    </row>
    <row r="282" spans="1:12" x14ac:dyDescent="0.15">
      <c r="A282" s="1">
        <v>41607</v>
      </c>
      <c r="B282" s="6" t="s">
        <v>188</v>
      </c>
      <c r="C282">
        <v>1</v>
      </c>
      <c r="D282" t="str">
        <f>IFERROR(VLOOKUP(L282,$B$272:$C$281,2,0),"圏外")</f>
        <v>圏外</v>
      </c>
      <c r="L282" s="6" t="s">
        <v>188</v>
      </c>
    </row>
    <row r="283" spans="1:12" x14ac:dyDescent="0.15">
      <c r="A283" s="1">
        <v>41607</v>
      </c>
      <c r="B283" s="3" t="s">
        <v>187</v>
      </c>
      <c r="C283">
        <v>2</v>
      </c>
      <c r="D283" t="str">
        <f t="shared" ref="D283:D291" si="27">IFERROR(VLOOKUP(L283,$B$272:$C$281,2,0),"圏外")</f>
        <v>圏外</v>
      </c>
      <c r="L283" s="3" t="s">
        <v>187</v>
      </c>
    </row>
    <row r="284" spans="1:12" x14ac:dyDescent="0.15">
      <c r="A284" s="1">
        <v>41607</v>
      </c>
      <c r="B284" s="3" t="s">
        <v>186</v>
      </c>
      <c r="C284">
        <v>3</v>
      </c>
      <c r="D284" t="str">
        <f t="shared" si="27"/>
        <v>圏外</v>
      </c>
      <c r="L284" s="3" t="s">
        <v>186</v>
      </c>
    </row>
    <row r="285" spans="1:12" x14ac:dyDescent="0.15">
      <c r="A285" s="1">
        <v>41607</v>
      </c>
      <c r="B285" t="s">
        <v>185</v>
      </c>
      <c r="C285">
        <v>4</v>
      </c>
      <c r="D285">
        <f>IFERROR(VLOOKUP(L285,$B$272:$C$281,2,0),"圏外")</f>
        <v>1</v>
      </c>
      <c r="L285" t="s">
        <v>185</v>
      </c>
    </row>
    <row r="286" spans="1:12" x14ac:dyDescent="0.15">
      <c r="A286" s="1">
        <v>41607</v>
      </c>
      <c r="B286" t="s">
        <v>175</v>
      </c>
      <c r="C286">
        <v>5</v>
      </c>
      <c r="D286">
        <f t="shared" si="27"/>
        <v>2</v>
      </c>
      <c r="L286" t="s">
        <v>175</v>
      </c>
    </row>
    <row r="287" spans="1:12" x14ac:dyDescent="0.15">
      <c r="A287" s="1">
        <v>41607</v>
      </c>
      <c r="B287" t="s">
        <v>167</v>
      </c>
      <c r="C287">
        <v>6</v>
      </c>
      <c r="D287">
        <f t="shared" si="27"/>
        <v>4</v>
      </c>
      <c r="L287" t="s">
        <v>167</v>
      </c>
    </row>
    <row r="288" spans="1:12" x14ac:dyDescent="0.15">
      <c r="A288" s="1">
        <v>41607</v>
      </c>
      <c r="B288" t="s">
        <v>184</v>
      </c>
      <c r="C288">
        <v>7</v>
      </c>
      <c r="D288">
        <f t="shared" si="27"/>
        <v>6</v>
      </c>
      <c r="L288" t="s">
        <v>184</v>
      </c>
    </row>
    <row r="289" spans="1:13" x14ac:dyDescent="0.15">
      <c r="A289" s="1">
        <v>41607</v>
      </c>
      <c r="B289" s="6" t="s">
        <v>189</v>
      </c>
      <c r="C289">
        <v>8</v>
      </c>
      <c r="D289" t="str">
        <f t="shared" si="27"/>
        <v>圏外</v>
      </c>
      <c r="L289" s="6" t="s">
        <v>189</v>
      </c>
    </row>
    <row r="290" spans="1:13" x14ac:dyDescent="0.15">
      <c r="A290" s="1">
        <v>41607</v>
      </c>
      <c r="B290" s="3" t="s">
        <v>190</v>
      </c>
      <c r="C290">
        <v>9</v>
      </c>
      <c r="D290" t="str">
        <f t="shared" si="27"/>
        <v>圏外</v>
      </c>
      <c r="L290" s="3" t="s">
        <v>190</v>
      </c>
    </row>
    <row r="291" spans="1:13" x14ac:dyDescent="0.15">
      <c r="A291" s="1">
        <v>41607</v>
      </c>
      <c r="B291" s="3" t="s">
        <v>164</v>
      </c>
      <c r="C291">
        <v>10</v>
      </c>
      <c r="D291" t="str">
        <f t="shared" si="27"/>
        <v>圏外</v>
      </c>
      <c r="L291" s="3" t="s">
        <v>164</v>
      </c>
    </row>
    <row r="292" spans="1:13" x14ac:dyDescent="0.15">
      <c r="A292" s="1">
        <v>41608</v>
      </c>
      <c r="B292" s="6" t="s">
        <v>188</v>
      </c>
      <c r="C292">
        <v>1</v>
      </c>
      <c r="D292">
        <f>IFERROR(VLOOKUP(L292,$B$282:$C$291,2,0),"圏外")</f>
        <v>1</v>
      </c>
      <c r="L292" s="6" t="s">
        <v>188</v>
      </c>
      <c r="M292" s="6"/>
    </row>
    <row r="293" spans="1:13" x14ac:dyDescent="0.15">
      <c r="A293" s="1">
        <v>41608</v>
      </c>
      <c r="B293" s="6" t="s">
        <v>192</v>
      </c>
      <c r="C293">
        <v>2</v>
      </c>
      <c r="D293" t="str">
        <f t="shared" ref="D293:D300" si="28">IFERROR(VLOOKUP(L293,$B$282:$C$291,2,0),"圏外")</f>
        <v>圏外</v>
      </c>
      <c r="L293" s="6" t="s">
        <v>192</v>
      </c>
      <c r="M293" s="3"/>
    </row>
    <row r="294" spans="1:13" x14ac:dyDescent="0.15">
      <c r="A294" s="1">
        <v>41608</v>
      </c>
      <c r="B294" s="3" t="s">
        <v>193</v>
      </c>
      <c r="C294">
        <v>3</v>
      </c>
      <c r="D294" t="str">
        <f t="shared" si="28"/>
        <v>圏外</v>
      </c>
      <c r="L294" s="3" t="s">
        <v>193</v>
      </c>
      <c r="M294" s="3"/>
    </row>
    <row r="295" spans="1:13" x14ac:dyDescent="0.15">
      <c r="A295" s="1">
        <v>41608</v>
      </c>
      <c r="B295" s="3" t="s">
        <v>194</v>
      </c>
      <c r="C295">
        <v>4</v>
      </c>
      <c r="D295" t="str">
        <f t="shared" si="28"/>
        <v>圏外</v>
      </c>
      <c r="L295" s="3" t="s">
        <v>194</v>
      </c>
    </row>
    <row r="296" spans="1:13" x14ac:dyDescent="0.15">
      <c r="A296" s="1">
        <v>41608</v>
      </c>
      <c r="B296" s="3" t="s">
        <v>187</v>
      </c>
      <c r="C296">
        <v>5</v>
      </c>
      <c r="D296">
        <f t="shared" si="28"/>
        <v>2</v>
      </c>
      <c r="L296" s="3" t="s">
        <v>187</v>
      </c>
    </row>
    <row r="297" spans="1:13" x14ac:dyDescent="0.15">
      <c r="A297" s="1">
        <v>41608</v>
      </c>
      <c r="B297" s="3" t="s">
        <v>195</v>
      </c>
      <c r="C297">
        <v>6</v>
      </c>
      <c r="D297" t="str">
        <f t="shared" si="28"/>
        <v>圏外</v>
      </c>
      <c r="L297" s="3" t="s">
        <v>195</v>
      </c>
    </row>
    <row r="298" spans="1:13" x14ac:dyDescent="0.15">
      <c r="A298" s="1">
        <v>41608</v>
      </c>
      <c r="B298" s="3" t="s">
        <v>196</v>
      </c>
      <c r="C298">
        <v>7</v>
      </c>
      <c r="D298" t="str">
        <f t="shared" si="28"/>
        <v>圏外</v>
      </c>
      <c r="L298" s="3" t="s">
        <v>196</v>
      </c>
    </row>
    <row r="299" spans="1:13" x14ac:dyDescent="0.15">
      <c r="A299" s="1">
        <v>41608</v>
      </c>
      <c r="B299" s="3" t="s">
        <v>197</v>
      </c>
      <c r="C299">
        <v>8</v>
      </c>
      <c r="D299" t="str">
        <f t="shared" si="28"/>
        <v>圏外</v>
      </c>
      <c r="L299" s="3" t="s">
        <v>197</v>
      </c>
      <c r="M299" s="6"/>
    </row>
    <row r="300" spans="1:13" x14ac:dyDescent="0.15">
      <c r="A300" s="1">
        <v>41608</v>
      </c>
      <c r="B300" s="10" t="s">
        <v>175</v>
      </c>
      <c r="C300">
        <v>9</v>
      </c>
      <c r="D300">
        <f t="shared" si="28"/>
        <v>5</v>
      </c>
      <c r="L300" s="10" t="s">
        <v>175</v>
      </c>
      <c r="M300" s="3"/>
    </row>
    <row r="301" spans="1:13" x14ac:dyDescent="0.15">
      <c r="A301" s="1">
        <v>41608</v>
      </c>
      <c r="B301" s="3" t="s">
        <v>44</v>
      </c>
      <c r="C301">
        <v>10</v>
      </c>
      <c r="D301" t="str">
        <f>IFERROR(VLOOKUP(L301,$B$282:$C$291,2,0),"圏外")</f>
        <v>圏外</v>
      </c>
      <c r="L301" s="3" t="s">
        <v>44</v>
      </c>
      <c r="M301" s="3"/>
    </row>
    <row r="302" spans="1:13" x14ac:dyDescent="0.15">
      <c r="A302" s="1"/>
      <c r="M302" s="6"/>
    </row>
    <row r="303" spans="1:13" x14ac:dyDescent="0.15">
      <c r="A303" s="1"/>
      <c r="M303" s="6"/>
    </row>
    <row r="304" spans="1:13" x14ac:dyDescent="0.15">
      <c r="A304" s="1"/>
      <c r="M304" s="3"/>
    </row>
    <row r="305" spans="1:13" x14ac:dyDescent="0.15">
      <c r="A305" s="1"/>
      <c r="M305" s="3"/>
    </row>
    <row r="306" spans="1:13" x14ac:dyDescent="0.15">
      <c r="A306" s="1"/>
      <c r="M306" s="3"/>
    </row>
    <row r="307" spans="1:13" x14ac:dyDescent="0.15">
      <c r="A307" s="1"/>
      <c r="M307" s="3"/>
    </row>
    <row r="308" spans="1:13" x14ac:dyDescent="0.15">
      <c r="A308" s="1"/>
      <c r="M308" s="3"/>
    </row>
    <row r="309" spans="1:13" x14ac:dyDescent="0.15">
      <c r="A309" s="1"/>
      <c r="M309" s="3"/>
    </row>
    <row r="310" spans="1:13" x14ac:dyDescent="0.15">
      <c r="A310" s="1"/>
      <c r="M310" s="10"/>
    </row>
    <row r="311" spans="1:13" x14ac:dyDescent="0.15">
      <c r="A311" s="1"/>
      <c r="M311" s="3"/>
    </row>
    <row r="312" spans="1:13" x14ac:dyDescent="0.15">
      <c r="A312" s="1"/>
    </row>
    <row r="313" spans="1:13" x14ac:dyDescent="0.15">
      <c r="A313" s="1"/>
    </row>
    <row r="314" spans="1:13" x14ac:dyDescent="0.15">
      <c r="A314" s="1"/>
    </row>
    <row r="315" spans="1:13" x14ac:dyDescent="0.15">
      <c r="A315" s="1"/>
    </row>
    <row r="316" spans="1:13" x14ac:dyDescent="0.15">
      <c r="A316" s="1"/>
    </row>
    <row r="317" spans="1:13" x14ac:dyDescent="0.15">
      <c r="A317" s="1"/>
    </row>
    <row r="318" spans="1:13" x14ac:dyDescent="0.15">
      <c r="A318" s="1"/>
    </row>
    <row r="319" spans="1:13" x14ac:dyDescent="0.15">
      <c r="A319" s="1"/>
    </row>
    <row r="320" spans="1:13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4" x14ac:dyDescent="0.15">
      <c r="A337" s="1"/>
    </row>
    <row r="338" spans="1:4" x14ac:dyDescent="0.15">
      <c r="A338" s="1"/>
    </row>
    <row r="339" spans="1:4" x14ac:dyDescent="0.15">
      <c r="A339" s="1"/>
    </row>
    <row r="340" spans="1:4" x14ac:dyDescent="0.15">
      <c r="A340" s="1"/>
    </row>
    <row r="341" spans="1:4" x14ac:dyDescent="0.15">
      <c r="A341" s="1"/>
    </row>
    <row r="342" spans="1:4" x14ac:dyDescent="0.15">
      <c r="A342" s="1"/>
    </row>
    <row r="343" spans="1:4" x14ac:dyDescent="0.15">
      <c r="A343" s="1"/>
    </row>
    <row r="344" spans="1:4" x14ac:dyDescent="0.15">
      <c r="A344" s="1"/>
      <c r="D344" s="8"/>
    </row>
    <row r="345" spans="1:4" x14ac:dyDescent="0.15">
      <c r="A345" s="1"/>
      <c r="D345" s="8"/>
    </row>
    <row r="346" spans="1:4" x14ac:dyDescent="0.15">
      <c r="A346" s="1"/>
      <c r="D346" s="8"/>
    </row>
    <row r="347" spans="1:4" x14ac:dyDescent="0.15">
      <c r="A347" s="1"/>
      <c r="D347" s="8"/>
    </row>
    <row r="348" spans="1:4" x14ac:dyDescent="0.15">
      <c r="A348" s="1"/>
      <c r="D348" s="8"/>
    </row>
    <row r="349" spans="1:4" x14ac:dyDescent="0.15">
      <c r="A349" s="1"/>
      <c r="D349" s="8"/>
    </row>
    <row r="350" spans="1:4" x14ac:dyDescent="0.15">
      <c r="A350" s="1"/>
      <c r="D350" s="8"/>
    </row>
    <row r="351" spans="1:4" x14ac:dyDescent="0.15">
      <c r="A351" s="1"/>
      <c r="D351" s="8"/>
    </row>
    <row r="352" spans="1:4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</sheetData>
  <mergeCells count="1">
    <mergeCell ref="D2:D11"/>
  </mergeCells>
  <phoneticPr fontId="1"/>
  <hyperlinks>
    <hyperlink ref="B111" r:id="rId1" display="http://appdb.lab.applica.jp/jp/details.php?id=id541846500&amp;genre=game"/>
    <hyperlink ref="B119" r:id="rId2" display="http://appdb.lab.applica.jp/jp/details.php?id=id541846500&amp;genre=game"/>
    <hyperlink ref="B142" r:id="rId3" display="http://appdb.lab.applica.jp/jp/details.php?id=id675074346&amp;genre=game"/>
    <hyperlink ref="B152" r:id="rId4" display="http://appdb.lab.applica.jp/jp/details.php?id=id675074346&amp;genre=game"/>
    <hyperlink ref="B155" r:id="rId5" display="http://appdb.lab.applica.jp/jp/details.php?id=id543441141&amp;genre=game"/>
    <hyperlink ref="B163" r:id="rId6" display="http://appdb.lab.applica.jp/jp/details.php?id=id675074346&amp;genre=game"/>
    <hyperlink ref="B173" r:id="rId7" display="http://appdb.lab.applica.jp/jp/details.php?id=id675074346&amp;genre=game"/>
    <hyperlink ref="B175" r:id="rId8" display="http://appdb.lab.applica.jp/jp/details.php?id=id675074346&amp;genre=game"/>
    <hyperlink ref="B284" r:id="rId9" display="http://appdb.lab.applica.jp/jp/details.php?id=id695532081&amp;genre=game"/>
    <hyperlink ref="B283" r:id="rId10" display="http://appdb.lab.applica.jp/jp/details.php?id=id634229873&amp;genre=game"/>
    <hyperlink ref="B282" r:id="rId11" display="http://appdb.lab.applica.jp/jp/details.php?id=id705126077&amp;genre=game"/>
    <hyperlink ref="B289" r:id="rId12" display="http://appdb.lab.applica.jp/jp/details.php?id=id545246537&amp;genre=game"/>
    <hyperlink ref="B290" r:id="rId13" display="http://appdb.lab.applica.jp/jp/details.php?id=id721936540&amp;genre=game"/>
    <hyperlink ref="B291" r:id="rId14" display="http://appdb.lab.applica.jp/jp/details.php?id=id633452555&amp;genre=game"/>
    <hyperlink ref="B292" r:id="rId15" display="http://appdb.lab.applica.jp/jp/details.php?id=id705126077&amp;genre=game"/>
    <hyperlink ref="B293" r:id="rId16" display="http://appdb.lab.applica.jp/jp/details.php?id=id721510219&amp;genre=game"/>
    <hyperlink ref="B294" r:id="rId17" display="http://appdb.lab.applica.jp/jp/details.php?id=id627888054&amp;genre=game"/>
    <hyperlink ref="B295" r:id="rId18" display="http://appdb.lab.applica.jp/jp/details.php?id=id729234712&amp;genre=game"/>
    <hyperlink ref="B296" r:id="rId19" display="http://appdb.lab.applica.jp/jp/details.php?id=id634229873&amp;genre=game"/>
    <hyperlink ref="B297" r:id="rId20" display="http://appdb.lab.applica.jp/jp/details.php?id=id743466282&amp;genre=game"/>
    <hyperlink ref="B298" r:id="rId21" display="http://appdb.lab.applica.jp/jp/details.php?id=id684112241&amp;genre=game"/>
    <hyperlink ref="B299" r:id="rId22" display="http://appdb.lab.applica.jp/jp/details.php?id=id623157484&amp;genre=game"/>
    <hyperlink ref="B301" r:id="rId23" display="http://appdb.lab.applica.jp/jp/details.php?id=id626776655&amp;genre=game"/>
    <hyperlink ref="L111" r:id="rId24" display="http://appdb.lab.applica.jp/jp/details.php?id=id541846500&amp;genre=game"/>
    <hyperlink ref="L119" r:id="rId25" display="http://appdb.lab.applica.jp/jp/details.php?id=id541846500&amp;genre=game"/>
    <hyperlink ref="L142" r:id="rId26" display="http://appdb.lab.applica.jp/jp/details.php?id=id675074346&amp;genre=game"/>
    <hyperlink ref="L152" r:id="rId27" display="http://appdb.lab.applica.jp/jp/details.php?id=id675074346&amp;genre=game"/>
    <hyperlink ref="L155" r:id="rId28" display="http://appdb.lab.applica.jp/jp/details.php?id=id543441141&amp;genre=game"/>
    <hyperlink ref="L163" r:id="rId29" display="http://appdb.lab.applica.jp/jp/details.php?id=id675074346&amp;genre=game"/>
    <hyperlink ref="L173" r:id="rId30" display="http://appdb.lab.applica.jp/jp/details.php?id=id675074346&amp;genre=game"/>
    <hyperlink ref="L175" r:id="rId31" display="http://appdb.lab.applica.jp/jp/details.php?id=id675074346&amp;genre=game"/>
    <hyperlink ref="L284" r:id="rId32" display="http://appdb.lab.applica.jp/jp/details.php?id=id695532081&amp;genre=game"/>
    <hyperlink ref="L283" r:id="rId33" display="http://appdb.lab.applica.jp/jp/details.php?id=id634229873&amp;genre=game"/>
    <hyperlink ref="L282" r:id="rId34" display="http://appdb.lab.applica.jp/jp/details.php?id=id705126077&amp;genre=game"/>
    <hyperlink ref="L289" r:id="rId35" display="http://appdb.lab.applica.jp/jp/details.php?id=id545246537&amp;genre=game"/>
    <hyperlink ref="L290" r:id="rId36" display="http://appdb.lab.applica.jp/jp/details.php?id=id721936540&amp;genre=game"/>
    <hyperlink ref="L291" r:id="rId37" display="http://appdb.lab.applica.jp/jp/details.php?id=id633452555&amp;genre=game"/>
    <hyperlink ref="L292" r:id="rId38" display="http://appdb.lab.applica.jp/jp/details.php?id=id705126077&amp;genre=game"/>
    <hyperlink ref="L293" r:id="rId39" display="http://appdb.lab.applica.jp/jp/details.php?id=id721510219&amp;genre=game"/>
    <hyperlink ref="L294" r:id="rId40" display="http://appdb.lab.applica.jp/jp/details.php?id=id627888054&amp;genre=game"/>
    <hyperlink ref="L295" r:id="rId41" display="http://appdb.lab.applica.jp/jp/details.php?id=id729234712&amp;genre=game"/>
    <hyperlink ref="L296" r:id="rId42" display="http://appdb.lab.applica.jp/jp/details.php?id=id634229873&amp;genre=game"/>
    <hyperlink ref="L297" r:id="rId43" display="http://appdb.lab.applica.jp/jp/details.php?id=id743466282&amp;genre=game"/>
    <hyperlink ref="L298" r:id="rId44" display="http://appdb.lab.applica.jp/jp/details.php?id=id684112241&amp;genre=game"/>
    <hyperlink ref="L299" r:id="rId45" display="http://appdb.lab.applica.jp/jp/details.php?id=id623157484&amp;genre=game"/>
    <hyperlink ref="L301" r:id="rId46" display="http://appdb.lab.applica.jp/jp/details.php?id=id626776655&amp;genre=game"/>
  </hyperlinks>
  <pageMargins left="0.7" right="0.7" top="0.75" bottom="0.75" header="0.3" footer="0.3"/>
  <pageSetup paperSize="9" orientation="portrait" horizontalDpi="4294967294" verticalDpi="0" r:id="rId4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3"/>
  <sheetViews>
    <sheetView topLeftCell="A49" workbookViewId="0">
      <selection activeCell="D42" sqref="D42"/>
    </sheetView>
  </sheetViews>
  <sheetFormatPr defaultRowHeight="13.5" x14ac:dyDescent="0.15"/>
  <cols>
    <col min="1" max="1" width="12.625" customWidth="1"/>
    <col min="2" max="2" width="36.625" bestFit="1" customWidth="1"/>
    <col min="3" max="3" width="9.625" bestFit="1" customWidth="1"/>
    <col min="4" max="4" width="70.75" bestFit="1" customWidth="1"/>
    <col min="5" max="5" width="7" customWidth="1"/>
    <col min="6" max="6" width="60.125" bestFit="1" customWidth="1"/>
    <col min="7" max="7" width="37" bestFit="1" customWidth="1"/>
    <col min="8" max="8" width="41.5" bestFit="1" customWidth="1"/>
    <col min="9" max="9" width="21" bestFit="1" customWidth="1"/>
    <col min="10" max="10" width="31.75" bestFit="1" customWidth="1"/>
    <col min="11" max="11" width="18.875" bestFit="1" customWidth="1"/>
    <col min="12" max="12" width="10.75" bestFit="1" customWidth="1"/>
    <col min="13" max="13" width="12" bestFit="1" customWidth="1"/>
    <col min="14" max="14" width="24.125" bestFit="1" customWidth="1"/>
    <col min="15" max="15" width="16.875" bestFit="1" customWidth="1"/>
    <col min="16" max="16" width="14.375" bestFit="1" customWidth="1"/>
    <col min="17" max="17" width="19.25" bestFit="1" customWidth="1"/>
    <col min="18" max="18" width="31.375" bestFit="1" customWidth="1"/>
    <col min="19" max="19" width="47" bestFit="1" customWidth="1"/>
    <col min="20" max="20" width="47.125" bestFit="1" customWidth="1"/>
    <col min="21" max="21" width="17.875" bestFit="1" customWidth="1"/>
    <col min="22" max="22" width="66.125" bestFit="1" customWidth="1"/>
    <col min="23" max="23" width="35.5" bestFit="1" customWidth="1"/>
    <col min="24" max="24" width="18.625" bestFit="1" customWidth="1"/>
    <col min="25" max="25" width="17.625" bestFit="1" customWidth="1"/>
    <col min="26" max="26" width="30.875" bestFit="1" customWidth="1"/>
    <col min="27" max="27" width="22.75" bestFit="1" customWidth="1"/>
    <col min="28" max="28" width="14" bestFit="1" customWidth="1"/>
    <col min="29" max="29" width="41.125" bestFit="1" customWidth="1"/>
    <col min="30" max="30" width="25.5" bestFit="1" customWidth="1"/>
    <col min="31" max="31" width="28.5" bestFit="1" customWidth="1"/>
    <col min="32" max="32" width="30.625" bestFit="1" customWidth="1"/>
    <col min="33" max="33" width="34.375" bestFit="1" customWidth="1"/>
    <col min="34" max="34" width="15.375" bestFit="1" customWidth="1"/>
    <col min="35" max="35" width="56.5" bestFit="1" customWidth="1"/>
    <col min="36" max="36" width="14.625" bestFit="1" customWidth="1"/>
    <col min="37" max="37" width="45.25" bestFit="1" customWidth="1"/>
    <col min="38" max="38" width="35.75" bestFit="1" customWidth="1"/>
    <col min="39" max="39" width="42.875" bestFit="1" customWidth="1"/>
    <col min="40" max="40" width="34.75" bestFit="1" customWidth="1"/>
    <col min="41" max="41" width="41" bestFit="1" customWidth="1"/>
    <col min="42" max="42" width="15.875" bestFit="1" customWidth="1"/>
    <col min="43" max="43" width="23.75" bestFit="1" customWidth="1"/>
    <col min="44" max="44" width="16.5" bestFit="1" customWidth="1"/>
    <col min="45" max="45" width="34.625" bestFit="1" customWidth="1"/>
    <col min="46" max="46" width="28.875" bestFit="1" customWidth="1"/>
    <col min="47" max="47" width="33" bestFit="1" customWidth="1"/>
    <col min="48" max="48" width="18.25" bestFit="1" customWidth="1"/>
    <col min="49" max="49" width="57.625" bestFit="1" customWidth="1"/>
    <col min="50" max="50" width="17.875" bestFit="1" customWidth="1"/>
    <col min="51" max="51" width="19.25" bestFit="1" customWidth="1"/>
    <col min="52" max="52" width="14.25" bestFit="1" customWidth="1"/>
    <col min="53" max="53" width="17.375" bestFit="1" customWidth="1"/>
    <col min="54" max="54" width="29.625" bestFit="1" customWidth="1"/>
    <col min="55" max="55" width="73.375" bestFit="1" customWidth="1"/>
    <col min="56" max="56" width="15.375" bestFit="1" customWidth="1"/>
    <col min="57" max="57" width="16.75" bestFit="1" customWidth="1"/>
    <col min="58" max="58" width="18" bestFit="1" customWidth="1"/>
    <col min="59" max="59" width="18.875" bestFit="1" customWidth="1"/>
    <col min="60" max="60" width="15.5" bestFit="1" customWidth="1"/>
    <col min="61" max="61" width="28.5" bestFit="1" customWidth="1"/>
    <col min="62" max="62" width="39.125" bestFit="1" customWidth="1"/>
    <col min="63" max="63" width="29.875" bestFit="1" customWidth="1"/>
    <col min="64" max="64" width="32.875" bestFit="1" customWidth="1"/>
    <col min="65" max="65" width="20.625" bestFit="1" customWidth="1"/>
    <col min="66" max="66" width="16.375" bestFit="1" customWidth="1"/>
    <col min="67" max="67" width="20.25" bestFit="1" customWidth="1"/>
    <col min="68" max="68" width="15.5" bestFit="1" customWidth="1"/>
    <col min="69" max="69" width="16.25" bestFit="1" customWidth="1"/>
    <col min="70" max="70" width="63.125" bestFit="1" customWidth="1"/>
    <col min="71" max="71" width="23.125" bestFit="1" customWidth="1"/>
    <col min="72" max="72" width="10.375" bestFit="1" customWidth="1"/>
    <col min="73" max="73" width="40.875" bestFit="1" customWidth="1"/>
    <col min="74" max="74" width="29.625" bestFit="1" customWidth="1"/>
    <col min="75" max="75" width="51.625" bestFit="1" customWidth="1"/>
    <col min="76" max="76" width="49.25" bestFit="1" customWidth="1"/>
    <col min="77" max="77" width="25.375" bestFit="1" customWidth="1"/>
    <col min="78" max="78" width="15.875" bestFit="1" customWidth="1"/>
    <col min="79" max="79" width="18" bestFit="1" customWidth="1"/>
    <col min="80" max="80" width="9.5" bestFit="1" customWidth="1"/>
    <col min="81" max="81" width="49.875" bestFit="1" customWidth="1"/>
    <col min="82" max="82" width="81.25" bestFit="1" customWidth="1"/>
    <col min="83" max="83" width="11.5" bestFit="1" customWidth="1"/>
    <col min="84" max="84" width="7.75" customWidth="1"/>
    <col min="85" max="85" width="22.5" bestFit="1" customWidth="1"/>
    <col min="86" max="86" width="24.5" bestFit="1" customWidth="1"/>
    <col min="87" max="87" width="18.375" bestFit="1" customWidth="1"/>
    <col min="88" max="88" width="35.25" bestFit="1" customWidth="1"/>
    <col min="89" max="89" width="26.875" bestFit="1" customWidth="1"/>
    <col min="90" max="90" width="14.125" bestFit="1" customWidth="1"/>
    <col min="91" max="91" width="17.75" bestFit="1" customWidth="1"/>
    <col min="92" max="92" width="9.75" bestFit="1" customWidth="1"/>
    <col min="93" max="93" width="13.125" bestFit="1" customWidth="1"/>
    <col min="94" max="94" width="13.625" bestFit="1" customWidth="1"/>
    <col min="95" max="95" width="53.625" bestFit="1" customWidth="1"/>
    <col min="96" max="96" width="31" bestFit="1" customWidth="1"/>
    <col min="97" max="97" width="48.625" bestFit="1" customWidth="1"/>
    <col min="98" max="98" width="11.875" bestFit="1" customWidth="1"/>
    <col min="99" max="99" width="23.875" bestFit="1" customWidth="1"/>
    <col min="100" max="100" width="18.25" bestFit="1" customWidth="1"/>
    <col min="101" max="101" width="11.875" bestFit="1" customWidth="1"/>
    <col min="102" max="102" width="15.125" bestFit="1" customWidth="1"/>
    <col min="103" max="103" width="58" bestFit="1" customWidth="1"/>
    <col min="104" max="104" width="22.125" bestFit="1" customWidth="1"/>
    <col min="105" max="105" width="9.75" bestFit="1" customWidth="1"/>
    <col min="106" max="106" width="6.25" customWidth="1"/>
  </cols>
  <sheetData>
    <row r="1" spans="1:106" x14ac:dyDescent="0.15">
      <c r="A1" s="90" t="s">
        <v>329</v>
      </c>
      <c r="B1" s="90" t="s">
        <v>330</v>
      </c>
    </row>
    <row r="2" spans="1:106" x14ac:dyDescent="0.15">
      <c r="A2" s="90" t="s">
        <v>315</v>
      </c>
      <c r="B2" t="s">
        <v>334</v>
      </c>
      <c r="C2" t="s">
        <v>104</v>
      </c>
      <c r="D2" t="s">
        <v>135</v>
      </c>
      <c r="E2" t="s">
        <v>142</v>
      </c>
      <c r="F2" t="s">
        <v>196</v>
      </c>
      <c r="G2" t="s">
        <v>80</v>
      </c>
      <c r="H2" t="s">
        <v>144</v>
      </c>
      <c r="I2" t="s">
        <v>120</v>
      </c>
      <c r="J2" t="s">
        <v>167</v>
      </c>
      <c r="K2" t="s">
        <v>335</v>
      </c>
      <c r="L2" t="s">
        <v>58</v>
      </c>
      <c r="M2" t="s">
        <v>112</v>
      </c>
      <c r="N2" t="s">
        <v>336</v>
      </c>
      <c r="O2" t="s">
        <v>337</v>
      </c>
      <c r="P2" t="s">
        <v>95</v>
      </c>
      <c r="Q2" t="s">
        <v>338</v>
      </c>
      <c r="R2" t="s">
        <v>339</v>
      </c>
      <c r="S2" t="s">
        <v>146</v>
      </c>
      <c r="T2" t="s">
        <v>340</v>
      </c>
      <c r="U2" t="s">
        <v>341</v>
      </c>
      <c r="V2" t="s">
        <v>181</v>
      </c>
      <c r="W2" t="s">
        <v>88</v>
      </c>
      <c r="X2" t="s">
        <v>147</v>
      </c>
      <c r="Y2" t="s">
        <v>107</v>
      </c>
      <c r="Z2" t="s">
        <v>170</v>
      </c>
      <c r="AA2" t="s">
        <v>342</v>
      </c>
      <c r="AB2" t="s">
        <v>171</v>
      </c>
      <c r="AC2" t="s">
        <v>172</v>
      </c>
      <c r="AD2" t="s">
        <v>343</v>
      </c>
      <c r="AE2" t="s">
        <v>156</v>
      </c>
      <c r="AF2" t="s">
        <v>344</v>
      </c>
      <c r="AG2" t="s">
        <v>42</v>
      </c>
      <c r="AH2" t="s">
        <v>179</v>
      </c>
      <c r="AI2" t="s">
        <v>313</v>
      </c>
      <c r="AJ2" t="s">
        <v>60</v>
      </c>
      <c r="AK2" t="s">
        <v>345</v>
      </c>
      <c r="AL2" t="s">
        <v>129</v>
      </c>
      <c r="AM2" t="s">
        <v>194</v>
      </c>
      <c r="AN2" t="s">
        <v>127</v>
      </c>
      <c r="AO2" t="s">
        <v>145</v>
      </c>
      <c r="AP2" t="s">
        <v>346</v>
      </c>
      <c r="AQ2" t="s">
        <v>347</v>
      </c>
      <c r="AR2" t="s">
        <v>178</v>
      </c>
      <c r="AS2" t="s">
        <v>180</v>
      </c>
      <c r="AT2" t="s">
        <v>348</v>
      </c>
      <c r="AU2" t="s">
        <v>138</v>
      </c>
      <c r="AV2" t="s">
        <v>163</v>
      </c>
      <c r="AW2" t="s">
        <v>349</v>
      </c>
      <c r="AX2" t="s">
        <v>75</v>
      </c>
      <c r="AY2" t="s">
        <v>162</v>
      </c>
      <c r="AZ2" t="s">
        <v>350</v>
      </c>
      <c r="BA2" t="s">
        <v>118</v>
      </c>
      <c r="BB2" t="s">
        <v>188</v>
      </c>
      <c r="BC2" t="s">
        <v>351</v>
      </c>
      <c r="BD2" t="s">
        <v>323</v>
      </c>
      <c r="BE2" t="s">
        <v>352</v>
      </c>
      <c r="BF2" t="s">
        <v>193</v>
      </c>
      <c r="BG2" t="s">
        <v>79</v>
      </c>
      <c r="BH2" t="s">
        <v>353</v>
      </c>
      <c r="BI2" t="s">
        <v>191</v>
      </c>
      <c r="BJ2" t="s">
        <v>174</v>
      </c>
      <c r="BK2" t="s">
        <v>354</v>
      </c>
      <c r="BL2" t="s">
        <v>355</v>
      </c>
      <c r="BM2" t="s">
        <v>90</v>
      </c>
      <c r="BN2" t="s">
        <v>100</v>
      </c>
      <c r="BO2" t="s">
        <v>197</v>
      </c>
      <c r="BP2" t="s">
        <v>106</v>
      </c>
      <c r="BQ2" t="s">
        <v>356</v>
      </c>
      <c r="BR2" t="s">
        <v>133</v>
      </c>
      <c r="BS2" t="s">
        <v>108</v>
      </c>
      <c r="BT2" t="s">
        <v>150</v>
      </c>
      <c r="BU2" t="s">
        <v>44</v>
      </c>
      <c r="BV2" t="s">
        <v>258</v>
      </c>
      <c r="BW2" t="s">
        <v>98</v>
      </c>
      <c r="BX2" t="s">
        <v>357</v>
      </c>
      <c r="BY2" t="s">
        <v>177</v>
      </c>
      <c r="BZ2" t="s">
        <v>176</v>
      </c>
      <c r="CA2" t="s">
        <v>358</v>
      </c>
      <c r="CB2" t="s">
        <v>359</v>
      </c>
      <c r="CC2" t="s">
        <v>66</v>
      </c>
      <c r="CD2" t="s">
        <v>158</v>
      </c>
      <c r="CE2" t="s">
        <v>184</v>
      </c>
      <c r="CF2" t="s">
        <v>154</v>
      </c>
      <c r="CG2" t="s">
        <v>360</v>
      </c>
      <c r="CH2" t="s">
        <v>103</v>
      </c>
      <c r="CI2" t="s">
        <v>48</v>
      </c>
      <c r="CJ2" t="s">
        <v>361</v>
      </c>
      <c r="CK2" t="s">
        <v>362</v>
      </c>
      <c r="CL2" t="s">
        <v>169</v>
      </c>
      <c r="CM2" t="s">
        <v>137</v>
      </c>
      <c r="CN2" t="s">
        <v>363</v>
      </c>
      <c r="CO2" t="s">
        <v>82</v>
      </c>
      <c r="CP2" t="s">
        <v>161</v>
      </c>
      <c r="CQ2" t="s">
        <v>175</v>
      </c>
      <c r="CR2" t="s">
        <v>364</v>
      </c>
      <c r="CS2" t="s">
        <v>94</v>
      </c>
      <c r="CT2" t="s">
        <v>365</v>
      </c>
      <c r="CU2" t="s">
        <v>366</v>
      </c>
      <c r="CV2" t="s">
        <v>173</v>
      </c>
      <c r="CW2" t="s">
        <v>139</v>
      </c>
      <c r="CX2" t="s">
        <v>367</v>
      </c>
      <c r="CY2" t="s">
        <v>164</v>
      </c>
      <c r="CZ2" t="s">
        <v>368</v>
      </c>
      <c r="DA2" t="s">
        <v>369</v>
      </c>
      <c r="DB2" t="s">
        <v>316</v>
      </c>
    </row>
    <row r="3" spans="1:106" x14ac:dyDescent="0.15">
      <c r="A3" s="12">
        <v>41579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>
        <v>5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>
        <v>10</v>
      </c>
      <c r="AY3" s="13"/>
      <c r="AZ3" s="13"/>
      <c r="BA3" s="13">
        <v>4</v>
      </c>
      <c r="BB3" s="13"/>
      <c r="BC3" s="13"/>
      <c r="BD3" s="13">
        <v>6</v>
      </c>
      <c r="BE3" s="13"/>
      <c r="BF3" s="13"/>
      <c r="BG3" s="13"/>
      <c r="BH3" s="13"/>
      <c r="BI3" s="13"/>
      <c r="BJ3" s="13"/>
      <c r="BK3" s="13"/>
      <c r="BL3" s="13"/>
      <c r="BM3" s="13"/>
      <c r="BN3" s="13">
        <v>9</v>
      </c>
      <c r="BO3" s="13"/>
      <c r="BP3" s="13"/>
      <c r="BQ3" s="13">
        <v>8</v>
      </c>
      <c r="BR3" s="13"/>
      <c r="BS3" s="13"/>
      <c r="BT3" s="13"/>
      <c r="BU3" s="13"/>
      <c r="BV3" s="13">
        <v>2</v>
      </c>
      <c r="BW3" s="13"/>
      <c r="BX3" s="13"/>
      <c r="BY3" s="13"/>
      <c r="BZ3" s="13"/>
      <c r="CA3" s="13"/>
      <c r="CB3" s="13"/>
      <c r="CC3" s="13">
        <v>1</v>
      </c>
      <c r="CD3" s="13"/>
      <c r="CE3" s="13"/>
      <c r="CF3" s="13"/>
      <c r="CG3" s="13"/>
      <c r="CH3" s="13"/>
      <c r="CI3" s="13"/>
      <c r="CJ3" s="13"/>
      <c r="CK3" s="13">
        <v>3</v>
      </c>
      <c r="CL3" s="13"/>
      <c r="CM3" s="13"/>
      <c r="CN3" s="13"/>
      <c r="CO3" s="13"/>
      <c r="CP3" s="13"/>
      <c r="CQ3" s="13"/>
      <c r="CR3" s="13">
        <v>7</v>
      </c>
      <c r="CS3" s="13"/>
      <c r="CT3" s="13"/>
      <c r="CU3" s="13"/>
      <c r="CV3" s="13"/>
      <c r="CW3" s="13"/>
      <c r="CX3" s="13"/>
      <c r="CY3" s="13"/>
      <c r="CZ3" s="13"/>
      <c r="DA3" s="13"/>
      <c r="DB3" s="13">
        <v>55</v>
      </c>
    </row>
    <row r="4" spans="1:106" x14ac:dyDescent="0.15">
      <c r="A4" s="12">
        <v>41580</v>
      </c>
      <c r="B4" s="13"/>
      <c r="C4" s="13"/>
      <c r="D4" s="13"/>
      <c r="E4" s="13"/>
      <c r="F4" s="13"/>
      <c r="G4" s="13">
        <v>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>
        <v>13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>
        <v>3</v>
      </c>
      <c r="AQ4" s="13"/>
      <c r="AR4" s="13"/>
      <c r="AS4" s="13"/>
      <c r="AT4" s="13">
        <v>4</v>
      </c>
      <c r="AU4" s="13"/>
      <c r="AV4" s="13"/>
      <c r="AW4" s="13"/>
      <c r="AX4" s="13"/>
      <c r="AY4" s="13"/>
      <c r="AZ4" s="13">
        <v>9</v>
      </c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>
        <v>1</v>
      </c>
      <c r="CD4" s="13"/>
      <c r="CE4" s="13"/>
      <c r="CF4" s="13"/>
      <c r="CG4" s="13"/>
      <c r="CH4" s="13"/>
      <c r="CI4" s="13"/>
      <c r="CJ4" s="13"/>
      <c r="CK4" s="13">
        <v>7</v>
      </c>
      <c r="CL4" s="13"/>
      <c r="CM4" s="13"/>
      <c r="CN4" s="13"/>
      <c r="CO4" s="13">
        <v>6</v>
      </c>
      <c r="CP4" s="13"/>
      <c r="CQ4" s="13"/>
      <c r="CR4" s="13">
        <v>10</v>
      </c>
      <c r="CS4" s="13"/>
      <c r="CT4" s="13"/>
      <c r="CU4" s="13"/>
      <c r="CV4" s="13"/>
      <c r="CW4" s="13"/>
      <c r="CX4" s="13"/>
      <c r="CY4" s="13"/>
      <c r="CZ4" s="13"/>
      <c r="DA4" s="13"/>
      <c r="DB4" s="13">
        <v>55</v>
      </c>
    </row>
    <row r="5" spans="1:106" x14ac:dyDescent="0.15">
      <c r="A5" s="12">
        <v>41581</v>
      </c>
      <c r="B5" s="13"/>
      <c r="C5" s="13"/>
      <c r="D5" s="13"/>
      <c r="E5" s="13"/>
      <c r="F5" s="13"/>
      <c r="G5" s="13">
        <v>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>
        <v>8</v>
      </c>
      <c r="U5" s="13"/>
      <c r="V5" s="13"/>
      <c r="W5" s="13">
        <v>4</v>
      </c>
      <c r="X5" s="13"/>
      <c r="Y5" s="13"/>
      <c r="Z5" s="13"/>
      <c r="AA5" s="13"/>
      <c r="AB5" s="13"/>
      <c r="AC5" s="13"/>
      <c r="AD5" s="13">
        <v>3</v>
      </c>
      <c r="AE5" s="13"/>
      <c r="AF5" s="13">
        <v>5</v>
      </c>
      <c r="AG5" s="13"/>
      <c r="AH5" s="13"/>
      <c r="AI5" s="13"/>
      <c r="AJ5" s="13"/>
      <c r="AK5" s="13"/>
      <c r="AL5" s="13"/>
      <c r="AM5" s="13"/>
      <c r="AN5" s="13"/>
      <c r="AO5" s="13"/>
      <c r="AP5" s="13">
        <v>6</v>
      </c>
      <c r="AQ5" s="13"/>
      <c r="AR5" s="13"/>
      <c r="AS5" s="13"/>
      <c r="AT5" s="13"/>
      <c r="AU5" s="13"/>
      <c r="AV5" s="13"/>
      <c r="AW5" s="13"/>
      <c r="AX5" s="13">
        <v>9</v>
      </c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>
        <v>7</v>
      </c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>
        <v>2</v>
      </c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>
        <v>10</v>
      </c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>
        <v>55</v>
      </c>
    </row>
    <row r="6" spans="1:106" x14ac:dyDescent="0.15">
      <c r="A6" s="12">
        <v>41582</v>
      </c>
      <c r="B6" s="13"/>
      <c r="C6" s="13"/>
      <c r="D6" s="13"/>
      <c r="E6" s="13"/>
      <c r="F6" s="13"/>
      <c r="G6" s="13">
        <v>5</v>
      </c>
      <c r="H6" s="13"/>
      <c r="I6" s="13"/>
      <c r="J6" s="13"/>
      <c r="K6" s="13"/>
      <c r="L6" s="13"/>
      <c r="M6" s="13"/>
      <c r="N6" s="13"/>
      <c r="O6" s="13"/>
      <c r="P6" s="13">
        <v>9</v>
      </c>
      <c r="Q6" s="13"/>
      <c r="R6" s="13"/>
      <c r="S6" s="13"/>
      <c r="T6" s="13"/>
      <c r="U6" s="13"/>
      <c r="V6" s="13"/>
      <c r="W6" s="13">
        <v>2</v>
      </c>
      <c r="X6" s="13"/>
      <c r="Y6" s="13"/>
      <c r="Z6" s="13"/>
      <c r="AA6" s="13"/>
      <c r="AB6" s="13"/>
      <c r="AC6" s="13"/>
      <c r="AD6" s="13"/>
      <c r="AE6" s="13"/>
      <c r="AF6" s="13">
        <v>6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>
        <v>7</v>
      </c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>
        <v>10</v>
      </c>
      <c r="BM6" s="13">
        <v>8</v>
      </c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>
        <v>1</v>
      </c>
      <c r="CJ6" s="13"/>
      <c r="CK6" s="13"/>
      <c r="CL6" s="13"/>
      <c r="CM6" s="13"/>
      <c r="CN6" s="13">
        <v>3</v>
      </c>
      <c r="CO6" s="13"/>
      <c r="CP6" s="13"/>
      <c r="CQ6" s="13"/>
      <c r="CR6" s="13"/>
      <c r="CS6" s="13">
        <v>4</v>
      </c>
      <c r="CT6" s="13"/>
      <c r="CU6" s="13"/>
      <c r="CV6" s="13"/>
      <c r="CW6" s="13"/>
      <c r="CX6" s="13"/>
      <c r="CY6" s="13"/>
      <c r="CZ6" s="13"/>
      <c r="DA6" s="13"/>
      <c r="DB6" s="13">
        <v>55</v>
      </c>
    </row>
    <row r="7" spans="1:106" x14ac:dyDescent="0.15">
      <c r="A7" s="12">
        <v>41583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>
        <v>8</v>
      </c>
      <c r="Q7" s="13"/>
      <c r="R7" s="13"/>
      <c r="S7" s="13"/>
      <c r="T7" s="13"/>
      <c r="U7" s="13"/>
      <c r="V7" s="13"/>
      <c r="W7" s="13">
        <v>5</v>
      </c>
      <c r="X7" s="13"/>
      <c r="Y7" s="13"/>
      <c r="Z7" s="13"/>
      <c r="AA7" s="13"/>
      <c r="AB7" s="13"/>
      <c r="AC7" s="13"/>
      <c r="AD7" s="13"/>
      <c r="AE7" s="13"/>
      <c r="AF7" s="13">
        <v>4</v>
      </c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>
        <v>7</v>
      </c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>
        <v>10</v>
      </c>
      <c r="BO7" s="13"/>
      <c r="BP7" s="13"/>
      <c r="BQ7" s="13"/>
      <c r="BR7" s="13"/>
      <c r="BS7" s="13"/>
      <c r="BT7" s="13"/>
      <c r="BU7" s="13"/>
      <c r="BV7" s="13"/>
      <c r="BW7" s="13">
        <v>2</v>
      </c>
      <c r="BX7" s="13"/>
      <c r="BY7" s="13"/>
      <c r="BZ7" s="13"/>
      <c r="CA7" s="13"/>
      <c r="CB7" s="13">
        <v>9</v>
      </c>
      <c r="CC7" s="13"/>
      <c r="CD7" s="13"/>
      <c r="CE7" s="13"/>
      <c r="CF7" s="13"/>
      <c r="CG7" s="13"/>
      <c r="CH7" s="13"/>
      <c r="CI7" s="13">
        <v>1</v>
      </c>
      <c r="CJ7" s="13"/>
      <c r="CK7" s="13"/>
      <c r="CL7" s="13"/>
      <c r="CM7" s="13"/>
      <c r="CN7" s="13">
        <v>6</v>
      </c>
      <c r="CO7" s="13"/>
      <c r="CP7" s="13"/>
      <c r="CQ7" s="13"/>
      <c r="CR7" s="13"/>
      <c r="CS7" s="13">
        <v>3</v>
      </c>
      <c r="CT7" s="13"/>
      <c r="CU7" s="13"/>
      <c r="CV7" s="13"/>
      <c r="CW7" s="13"/>
      <c r="CX7" s="13"/>
      <c r="CY7" s="13"/>
      <c r="CZ7" s="13"/>
      <c r="DA7" s="13"/>
      <c r="DB7" s="13">
        <v>55</v>
      </c>
    </row>
    <row r="8" spans="1:106" x14ac:dyDescent="0.15">
      <c r="A8" s="12">
        <v>41584</v>
      </c>
      <c r="B8" s="13"/>
      <c r="C8" s="13">
        <v>10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>
        <v>6</v>
      </c>
      <c r="Q8" s="13"/>
      <c r="R8" s="13"/>
      <c r="S8" s="13"/>
      <c r="T8" s="13"/>
      <c r="U8" s="13"/>
      <c r="V8" s="13"/>
      <c r="W8" s="13">
        <v>8</v>
      </c>
      <c r="X8" s="13"/>
      <c r="Y8" s="13"/>
      <c r="Z8" s="13"/>
      <c r="AA8" s="13"/>
      <c r="AB8" s="13"/>
      <c r="AC8" s="13"/>
      <c r="AD8" s="13"/>
      <c r="AE8" s="13"/>
      <c r="AF8" s="13">
        <v>9</v>
      </c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>
        <v>4</v>
      </c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>
        <v>2</v>
      </c>
      <c r="BX8" s="13"/>
      <c r="BY8" s="13"/>
      <c r="BZ8" s="13"/>
      <c r="CA8" s="13"/>
      <c r="CB8" s="13">
        <v>3</v>
      </c>
      <c r="CC8" s="13"/>
      <c r="CD8" s="13"/>
      <c r="CE8" s="13"/>
      <c r="CF8" s="13"/>
      <c r="CG8" s="13"/>
      <c r="CH8" s="13">
        <v>5</v>
      </c>
      <c r="CI8" s="13">
        <v>1</v>
      </c>
      <c r="CJ8" s="13"/>
      <c r="CK8" s="13"/>
      <c r="CL8" s="13"/>
      <c r="CM8" s="13"/>
      <c r="CN8" s="13"/>
      <c r="CO8" s="13"/>
      <c r="CP8" s="13"/>
      <c r="CQ8" s="13"/>
      <c r="CR8" s="13"/>
      <c r="CS8" s="13">
        <v>7</v>
      </c>
      <c r="CT8" s="13"/>
      <c r="CU8" s="13"/>
      <c r="CV8" s="13"/>
      <c r="CW8" s="13"/>
      <c r="CX8" s="13"/>
      <c r="CY8" s="13"/>
      <c r="CZ8" s="13"/>
      <c r="DA8" s="13"/>
      <c r="DB8" s="13">
        <v>55</v>
      </c>
    </row>
    <row r="9" spans="1:106" x14ac:dyDescent="0.15">
      <c r="A9" s="12">
        <v>41585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v>7</v>
      </c>
      <c r="Q9" s="13"/>
      <c r="R9" s="13">
        <v>9</v>
      </c>
      <c r="S9" s="13"/>
      <c r="T9" s="13"/>
      <c r="U9" s="13"/>
      <c r="V9" s="13"/>
      <c r="W9" s="13"/>
      <c r="X9" s="13"/>
      <c r="Y9" s="13">
        <v>6</v>
      </c>
      <c r="Z9" s="13"/>
      <c r="AA9" s="13"/>
      <c r="AB9" s="13"/>
      <c r="AC9" s="13"/>
      <c r="AD9" s="13"/>
      <c r="AE9" s="13"/>
      <c r="AF9" s="13"/>
      <c r="AG9" s="13">
        <v>10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>
        <v>4</v>
      </c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>
        <v>5</v>
      </c>
      <c r="BQ9" s="13"/>
      <c r="BR9" s="13"/>
      <c r="BS9" s="13">
        <v>8</v>
      </c>
      <c r="BT9" s="13"/>
      <c r="BU9" s="13"/>
      <c r="BV9" s="13"/>
      <c r="BW9" s="13">
        <v>3</v>
      </c>
      <c r="BX9" s="13"/>
      <c r="BY9" s="13"/>
      <c r="BZ9" s="13"/>
      <c r="CA9" s="13"/>
      <c r="CB9" s="13">
        <v>2</v>
      </c>
      <c r="CC9" s="13"/>
      <c r="CD9" s="13"/>
      <c r="CE9" s="13"/>
      <c r="CF9" s="13"/>
      <c r="CG9" s="13"/>
      <c r="CH9" s="13"/>
      <c r="CI9" s="13">
        <v>1</v>
      </c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>
        <v>55</v>
      </c>
    </row>
    <row r="10" spans="1:106" x14ac:dyDescent="0.15">
      <c r="A10" s="12">
        <v>41586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>
        <v>2</v>
      </c>
      <c r="N10" s="13"/>
      <c r="O10" s="13"/>
      <c r="P10" s="13">
        <v>8</v>
      </c>
      <c r="Q10" s="13">
        <v>3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>
        <v>7</v>
      </c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>
        <v>10</v>
      </c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>
        <v>9</v>
      </c>
      <c r="BX10" s="13">
        <v>1</v>
      </c>
      <c r="BY10" s="13"/>
      <c r="BZ10" s="13"/>
      <c r="CA10" s="13"/>
      <c r="CB10" s="13">
        <v>4</v>
      </c>
      <c r="CC10" s="13"/>
      <c r="CD10" s="13"/>
      <c r="CE10" s="13"/>
      <c r="CF10" s="13"/>
      <c r="CG10" s="13"/>
      <c r="CH10" s="13"/>
      <c r="CI10" s="13">
        <v>5</v>
      </c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>
        <v>6</v>
      </c>
      <c r="CV10" s="13"/>
      <c r="CW10" s="13"/>
      <c r="CX10" s="13"/>
      <c r="CY10" s="13"/>
      <c r="CZ10" s="13"/>
      <c r="DA10" s="13"/>
      <c r="DB10" s="13">
        <v>55</v>
      </c>
    </row>
    <row r="11" spans="1:106" x14ac:dyDescent="0.15">
      <c r="A11" s="12">
        <v>41587</v>
      </c>
      <c r="B11" s="13"/>
      <c r="C11" s="13"/>
      <c r="D11" s="13"/>
      <c r="E11" s="13"/>
      <c r="F11" s="13"/>
      <c r="G11" s="13"/>
      <c r="H11" s="13"/>
      <c r="I11" s="13">
        <v>7</v>
      </c>
      <c r="J11" s="13"/>
      <c r="K11" s="13"/>
      <c r="L11" s="13"/>
      <c r="M11" s="13">
        <v>4</v>
      </c>
      <c r="N11" s="13"/>
      <c r="O11" s="13"/>
      <c r="P11" s="13"/>
      <c r="Q11" s="13">
        <v>5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>
        <v>1</v>
      </c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>
        <v>9</v>
      </c>
      <c r="AX11" s="13"/>
      <c r="AY11" s="13"/>
      <c r="AZ11" s="13"/>
      <c r="BA11" s="13">
        <v>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>
        <v>6</v>
      </c>
      <c r="BX11" s="13">
        <v>2</v>
      </c>
      <c r="BY11" s="13"/>
      <c r="BZ11" s="13"/>
      <c r="CA11" s="13"/>
      <c r="CB11" s="13">
        <v>10</v>
      </c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>
        <v>8</v>
      </c>
      <c r="CV11" s="13"/>
      <c r="CW11" s="13"/>
      <c r="CX11" s="13"/>
      <c r="CY11" s="13"/>
      <c r="CZ11" s="13"/>
      <c r="DA11" s="13"/>
      <c r="DB11" s="13">
        <v>55</v>
      </c>
    </row>
    <row r="12" spans="1:106" x14ac:dyDescent="0.15">
      <c r="A12" s="12">
        <v>41588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4</v>
      </c>
      <c r="N12" s="13"/>
      <c r="O12" s="13"/>
      <c r="P12" s="13">
        <v>9</v>
      </c>
      <c r="Q12" s="13">
        <v>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>
        <v>2</v>
      </c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>
        <v>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>
        <v>6</v>
      </c>
      <c r="BX12" s="13">
        <v>7</v>
      </c>
      <c r="BY12" s="13"/>
      <c r="BZ12" s="13"/>
      <c r="CA12" s="13"/>
      <c r="CB12" s="13">
        <v>8</v>
      </c>
      <c r="CC12" s="13"/>
      <c r="CD12" s="13"/>
      <c r="CE12" s="13"/>
      <c r="CF12" s="13"/>
      <c r="CG12" s="13"/>
      <c r="CH12" s="13"/>
      <c r="CI12" s="13">
        <v>10</v>
      </c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>
        <v>3</v>
      </c>
      <c r="CV12" s="13"/>
      <c r="CW12" s="13"/>
      <c r="CX12" s="13"/>
      <c r="CY12" s="13"/>
      <c r="CZ12" s="13"/>
      <c r="DA12" s="13"/>
      <c r="DB12" s="13">
        <v>55</v>
      </c>
    </row>
    <row r="13" spans="1:106" x14ac:dyDescent="0.15">
      <c r="A13" s="12">
        <v>41589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>
        <v>6</v>
      </c>
      <c r="N13" s="13"/>
      <c r="O13" s="13"/>
      <c r="P13" s="13">
        <v>7</v>
      </c>
      <c r="Q13" s="13">
        <v>5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>
        <v>1</v>
      </c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>
        <v>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>
        <v>10</v>
      </c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>
        <v>4</v>
      </c>
      <c r="BX13" s="13"/>
      <c r="BY13" s="13"/>
      <c r="BZ13" s="13"/>
      <c r="CA13" s="13"/>
      <c r="CB13" s="13">
        <v>9</v>
      </c>
      <c r="CC13" s="13"/>
      <c r="CD13" s="13"/>
      <c r="CE13" s="13"/>
      <c r="CF13" s="13"/>
      <c r="CG13" s="13"/>
      <c r="CH13" s="13"/>
      <c r="CI13" s="13">
        <v>8</v>
      </c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>
        <v>3</v>
      </c>
      <c r="CV13" s="13"/>
      <c r="CW13" s="13"/>
      <c r="CX13" s="13"/>
      <c r="CY13" s="13"/>
      <c r="CZ13" s="13"/>
      <c r="DA13" s="13"/>
      <c r="DB13" s="13">
        <v>55</v>
      </c>
    </row>
    <row r="14" spans="1:106" x14ac:dyDescent="0.15">
      <c r="A14" s="12">
        <v>41590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>
        <v>9</v>
      </c>
      <c r="N14" s="13"/>
      <c r="O14" s="13"/>
      <c r="P14" s="13">
        <v>6</v>
      </c>
      <c r="Q14" s="13">
        <v>4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>
        <v>1</v>
      </c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>
        <v>3</v>
      </c>
      <c r="BB14" s="13"/>
      <c r="BC14" s="13"/>
      <c r="BD14" s="13"/>
      <c r="BE14" s="13">
        <v>10</v>
      </c>
      <c r="BF14" s="13"/>
      <c r="BG14" s="13"/>
      <c r="BH14" s="13"/>
      <c r="BI14" s="13"/>
      <c r="BJ14" s="13"/>
      <c r="BK14" s="13">
        <v>8</v>
      </c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>
        <v>7</v>
      </c>
      <c r="CC14" s="13"/>
      <c r="CD14" s="13"/>
      <c r="CE14" s="13"/>
      <c r="CF14" s="13"/>
      <c r="CG14" s="13"/>
      <c r="CH14" s="13"/>
      <c r="CI14" s="13">
        <v>5</v>
      </c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>
        <v>2</v>
      </c>
      <c r="CV14" s="13"/>
      <c r="CW14" s="13"/>
      <c r="CX14" s="13"/>
      <c r="CY14" s="13"/>
      <c r="CZ14" s="13"/>
      <c r="DA14" s="13"/>
      <c r="DB14" s="13">
        <v>55</v>
      </c>
    </row>
    <row r="15" spans="1:106" x14ac:dyDescent="0.15">
      <c r="A15" s="12">
        <v>41591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>
        <v>9</v>
      </c>
      <c r="Q15" s="13">
        <v>7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>
        <v>6</v>
      </c>
      <c r="AL15" s="13">
        <v>3</v>
      </c>
      <c r="AM15" s="13"/>
      <c r="AN15" s="13">
        <v>2</v>
      </c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>
        <v>4</v>
      </c>
      <c r="CB15" s="13">
        <v>10</v>
      </c>
      <c r="CC15" s="13"/>
      <c r="CD15" s="13"/>
      <c r="CE15" s="13"/>
      <c r="CF15" s="13"/>
      <c r="CG15" s="13"/>
      <c r="CH15" s="13"/>
      <c r="CI15" s="13">
        <v>8</v>
      </c>
      <c r="CJ15" s="13">
        <v>1</v>
      </c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>
        <v>5</v>
      </c>
      <c r="CV15" s="13"/>
      <c r="CW15" s="13"/>
      <c r="CX15" s="13"/>
      <c r="CY15" s="13"/>
      <c r="CZ15" s="13"/>
      <c r="DA15" s="13"/>
      <c r="DB15" s="13">
        <v>55</v>
      </c>
    </row>
    <row r="16" spans="1:106" x14ac:dyDescent="0.15">
      <c r="A16" s="12">
        <v>41592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v>6</v>
      </c>
      <c r="Q16" s="13">
        <v>9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>
        <v>8</v>
      </c>
      <c r="AL16" s="13">
        <v>3</v>
      </c>
      <c r="AM16" s="13"/>
      <c r="AN16" s="13">
        <v>5</v>
      </c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>
        <v>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>
        <v>7</v>
      </c>
      <c r="CB16" s="13"/>
      <c r="CC16" s="13"/>
      <c r="CD16" s="13"/>
      <c r="CE16" s="13"/>
      <c r="CF16" s="13"/>
      <c r="CG16" s="13">
        <v>2</v>
      </c>
      <c r="CH16" s="13"/>
      <c r="CI16" s="13">
        <v>10</v>
      </c>
      <c r="CJ16" s="13">
        <v>1</v>
      </c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>
        <v>55</v>
      </c>
    </row>
    <row r="17" spans="1:106" x14ac:dyDescent="0.15">
      <c r="A17" s="12">
        <v>41593</v>
      </c>
      <c r="B17" s="13">
        <v>2</v>
      </c>
      <c r="C17" s="13"/>
      <c r="D17" s="13">
        <v>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>
        <v>10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>
        <v>6</v>
      </c>
      <c r="AM17" s="13"/>
      <c r="AN17" s="13"/>
      <c r="AO17" s="13"/>
      <c r="AP17" s="13"/>
      <c r="AQ17" s="13">
        <v>7</v>
      </c>
      <c r="AR17" s="13"/>
      <c r="AS17" s="13"/>
      <c r="AT17" s="13"/>
      <c r="AU17" s="13"/>
      <c r="AV17" s="13"/>
      <c r="AW17" s="13"/>
      <c r="AX17" s="13"/>
      <c r="AY17" s="13"/>
      <c r="AZ17" s="13"/>
      <c r="BA17" s="13">
        <v>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>
        <v>3</v>
      </c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>
        <v>5</v>
      </c>
      <c r="CH17" s="13"/>
      <c r="CI17" s="13"/>
      <c r="CJ17" s="13">
        <v>4</v>
      </c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>
        <v>1</v>
      </c>
      <c r="CY17" s="13"/>
      <c r="CZ17" s="13"/>
      <c r="DA17" s="13"/>
      <c r="DB17" s="13">
        <v>55</v>
      </c>
    </row>
    <row r="18" spans="1:106" x14ac:dyDescent="0.15">
      <c r="A18" s="12">
        <v>41594</v>
      </c>
      <c r="B18" s="13">
        <v>10</v>
      </c>
      <c r="C18" s="13"/>
      <c r="D18" s="13"/>
      <c r="E18" s="13"/>
      <c r="F18" s="13"/>
      <c r="G18" s="13">
        <v>7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>
        <v>4</v>
      </c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>
        <v>8</v>
      </c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>
        <v>3</v>
      </c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>
        <v>2</v>
      </c>
      <c r="CH18" s="13"/>
      <c r="CI18" s="13"/>
      <c r="CJ18" s="13">
        <v>6</v>
      </c>
      <c r="CK18" s="13"/>
      <c r="CL18" s="13"/>
      <c r="CM18" s="13">
        <v>5</v>
      </c>
      <c r="CN18" s="13"/>
      <c r="CO18" s="13"/>
      <c r="CP18" s="13"/>
      <c r="CQ18" s="13"/>
      <c r="CR18" s="13"/>
      <c r="CS18" s="13"/>
      <c r="CT18" s="13"/>
      <c r="CU18" s="13"/>
      <c r="CV18" s="13"/>
      <c r="CW18" s="13">
        <v>9</v>
      </c>
      <c r="CX18" s="13">
        <v>1</v>
      </c>
      <c r="CY18" s="13"/>
      <c r="CZ18" s="13"/>
      <c r="DA18" s="13"/>
      <c r="DB18" s="13">
        <v>55</v>
      </c>
    </row>
    <row r="19" spans="1:106" x14ac:dyDescent="0.15">
      <c r="A19" s="12">
        <v>41595</v>
      </c>
      <c r="B19" s="13"/>
      <c r="C19" s="13"/>
      <c r="D19" s="13"/>
      <c r="E19" s="13">
        <v>8</v>
      </c>
      <c r="F19" s="13"/>
      <c r="G19" s="13">
        <v>4</v>
      </c>
      <c r="H19" s="13">
        <v>10</v>
      </c>
      <c r="I19" s="13"/>
      <c r="J19" s="13"/>
      <c r="K19" s="13"/>
      <c r="L19" s="13"/>
      <c r="M19" s="13"/>
      <c r="N19" s="13"/>
      <c r="O19" s="13"/>
      <c r="P19" s="13">
        <v>7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v>9</v>
      </c>
      <c r="AJ19" s="13"/>
      <c r="AK19" s="13"/>
      <c r="AL19" s="13"/>
      <c r="AM19" s="13"/>
      <c r="AN19" s="13">
        <v>3</v>
      </c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>
        <v>5</v>
      </c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>
        <v>1</v>
      </c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>
        <v>6</v>
      </c>
      <c r="CX19" s="13">
        <v>2</v>
      </c>
      <c r="CY19" s="13"/>
      <c r="CZ19" s="13"/>
      <c r="DA19" s="13"/>
      <c r="DB19" s="13">
        <v>55</v>
      </c>
    </row>
    <row r="20" spans="1:106" x14ac:dyDescent="0.15">
      <c r="A20" s="12">
        <v>41596</v>
      </c>
      <c r="B20" s="13"/>
      <c r="C20" s="13"/>
      <c r="D20" s="13">
        <v>8</v>
      </c>
      <c r="E20" s="13">
        <v>6</v>
      </c>
      <c r="F20" s="13"/>
      <c r="G20" s="13">
        <v>5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>
        <v>9</v>
      </c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>
        <v>4</v>
      </c>
      <c r="CH20" s="13"/>
      <c r="CI20" s="13">
        <v>7</v>
      </c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>
        <v>10</v>
      </c>
      <c r="CX20" s="13">
        <v>6</v>
      </c>
      <c r="CY20" s="13"/>
      <c r="CZ20" s="13"/>
      <c r="DA20" s="13"/>
      <c r="DB20" s="13">
        <v>55</v>
      </c>
    </row>
    <row r="21" spans="1:106" x14ac:dyDescent="0.15">
      <c r="A21" s="12">
        <v>41597</v>
      </c>
      <c r="B21" s="13"/>
      <c r="C21" s="13"/>
      <c r="D21" s="13">
        <v>10</v>
      </c>
      <c r="E21" s="13">
        <v>7</v>
      </c>
      <c r="F21" s="13"/>
      <c r="G21" s="13">
        <v>5</v>
      </c>
      <c r="H21" s="13">
        <v>8</v>
      </c>
      <c r="I21" s="13"/>
      <c r="J21" s="13"/>
      <c r="K21" s="13"/>
      <c r="L21" s="13"/>
      <c r="M21" s="13"/>
      <c r="N21" s="13"/>
      <c r="O21" s="13"/>
      <c r="P21" s="13">
        <v>6</v>
      </c>
      <c r="Q21" s="13"/>
      <c r="R21" s="13"/>
      <c r="S21" s="13">
        <v>3</v>
      </c>
      <c r="T21" s="13"/>
      <c r="U21" s="13"/>
      <c r="V21" s="13"/>
      <c r="W21" s="13"/>
      <c r="X21" s="13">
        <v>4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>
        <v>2</v>
      </c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>
        <v>1</v>
      </c>
      <c r="CH21" s="13"/>
      <c r="CI21" s="13">
        <v>9</v>
      </c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>
        <v>55</v>
      </c>
    </row>
    <row r="22" spans="1:106" x14ac:dyDescent="0.15">
      <c r="A22" s="12">
        <v>41598</v>
      </c>
      <c r="B22" s="13"/>
      <c r="C22" s="13"/>
      <c r="D22" s="13"/>
      <c r="E22" s="13">
        <v>6</v>
      </c>
      <c r="F22" s="13"/>
      <c r="G22" s="13">
        <v>9</v>
      </c>
      <c r="H22" s="13">
        <v>10</v>
      </c>
      <c r="I22" s="13"/>
      <c r="J22" s="13"/>
      <c r="K22" s="13"/>
      <c r="L22" s="13">
        <v>1</v>
      </c>
      <c r="M22" s="13"/>
      <c r="N22" s="13"/>
      <c r="O22" s="13"/>
      <c r="P22" s="13">
        <v>5</v>
      </c>
      <c r="Q22" s="13"/>
      <c r="R22" s="13"/>
      <c r="S22" s="13">
        <v>8</v>
      </c>
      <c r="T22" s="13"/>
      <c r="U22" s="13"/>
      <c r="V22" s="13"/>
      <c r="W22" s="13"/>
      <c r="X22" s="13">
        <v>7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>
        <v>4</v>
      </c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>
        <v>2</v>
      </c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>
        <v>3</v>
      </c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>
        <v>55</v>
      </c>
    </row>
    <row r="23" spans="1:106" x14ac:dyDescent="0.15">
      <c r="A23" s="12">
        <v>41599</v>
      </c>
      <c r="B23" s="13"/>
      <c r="C23" s="13"/>
      <c r="D23" s="13"/>
      <c r="E23" s="13">
        <v>8</v>
      </c>
      <c r="F23" s="13"/>
      <c r="G23" s="13"/>
      <c r="H23" s="13"/>
      <c r="I23" s="13"/>
      <c r="J23" s="13"/>
      <c r="K23" s="13"/>
      <c r="L23" s="13">
        <v>1</v>
      </c>
      <c r="M23" s="13"/>
      <c r="N23" s="13"/>
      <c r="O23" s="13"/>
      <c r="P23" s="13">
        <v>9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>
        <v>7</v>
      </c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>
        <v>3</v>
      </c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>
        <v>2</v>
      </c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>
        <v>6</v>
      </c>
      <c r="CG23" s="13">
        <v>4</v>
      </c>
      <c r="CH23" s="13"/>
      <c r="CI23" s="13">
        <v>10</v>
      </c>
      <c r="CJ23" s="13"/>
      <c r="CK23" s="13"/>
      <c r="CL23" s="13"/>
      <c r="CM23" s="13"/>
      <c r="CN23" s="13"/>
      <c r="CO23" s="13"/>
      <c r="CP23" s="13"/>
      <c r="CQ23" s="13"/>
      <c r="CR23" s="13">
        <v>5</v>
      </c>
      <c r="CS23" s="13"/>
      <c r="CT23" s="13"/>
      <c r="CU23" s="13"/>
      <c r="CV23" s="13"/>
      <c r="CW23" s="13"/>
      <c r="CX23" s="13"/>
      <c r="CY23" s="13"/>
      <c r="CZ23" s="13"/>
      <c r="DA23" s="13"/>
      <c r="DB23" s="13">
        <v>55</v>
      </c>
    </row>
    <row r="24" spans="1:106" x14ac:dyDescent="0.15">
      <c r="A24" s="12">
        <v>41600</v>
      </c>
      <c r="B24" s="13"/>
      <c r="C24" s="13"/>
      <c r="D24" s="13"/>
      <c r="E24" s="13"/>
      <c r="F24" s="13"/>
      <c r="G24" s="13"/>
      <c r="H24" s="13"/>
      <c r="I24" s="13"/>
      <c r="J24" s="13"/>
      <c r="K24" s="13">
        <v>7</v>
      </c>
      <c r="L24" s="13">
        <v>2</v>
      </c>
      <c r="M24" s="13"/>
      <c r="N24" s="13"/>
      <c r="O24" s="13">
        <v>8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>
        <v>4</v>
      </c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>
        <v>1</v>
      </c>
      <c r="BU24" s="13"/>
      <c r="BV24" s="13"/>
      <c r="BW24" s="13"/>
      <c r="BX24" s="13"/>
      <c r="BY24" s="13"/>
      <c r="BZ24" s="13"/>
      <c r="CA24" s="13"/>
      <c r="CB24" s="13"/>
      <c r="CC24" s="13"/>
      <c r="CD24" s="13">
        <v>3</v>
      </c>
      <c r="CE24" s="13"/>
      <c r="CF24" s="13">
        <v>9</v>
      </c>
      <c r="CG24" s="13">
        <v>6</v>
      </c>
      <c r="CH24" s="13"/>
      <c r="CI24" s="13"/>
      <c r="CJ24" s="13"/>
      <c r="CK24" s="13"/>
      <c r="CL24" s="13"/>
      <c r="CM24" s="13"/>
      <c r="CN24" s="13"/>
      <c r="CO24" s="13"/>
      <c r="CP24" s="13">
        <v>10</v>
      </c>
      <c r="CQ24" s="13"/>
      <c r="CR24" s="13">
        <v>5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55</v>
      </c>
    </row>
    <row r="25" spans="1:106" x14ac:dyDescent="0.15">
      <c r="A25" s="12">
        <v>41601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>
        <v>6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>
        <v>5</v>
      </c>
      <c r="AW25" s="13"/>
      <c r="AX25" s="13"/>
      <c r="AY25" s="13">
        <v>2</v>
      </c>
      <c r="AZ25" s="13"/>
      <c r="BA25" s="13"/>
      <c r="BB25" s="13"/>
      <c r="BC25" s="13"/>
      <c r="BD25" s="13"/>
      <c r="BE25" s="13"/>
      <c r="BF25" s="13"/>
      <c r="BG25" s="13"/>
      <c r="BH25" s="13">
        <v>4</v>
      </c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>
        <v>1</v>
      </c>
      <c r="BU25" s="13"/>
      <c r="BV25" s="13"/>
      <c r="BW25" s="13"/>
      <c r="BX25" s="13"/>
      <c r="BY25" s="13"/>
      <c r="BZ25" s="13"/>
      <c r="CA25" s="13"/>
      <c r="CB25" s="13"/>
      <c r="CC25" s="13"/>
      <c r="CD25" s="13">
        <v>3</v>
      </c>
      <c r="CE25" s="13"/>
      <c r="CF25" s="13"/>
      <c r="CG25" s="13">
        <v>9</v>
      </c>
      <c r="CH25" s="13"/>
      <c r="CI25" s="13"/>
      <c r="CJ25" s="13"/>
      <c r="CK25" s="13"/>
      <c r="CL25" s="13"/>
      <c r="CM25" s="13"/>
      <c r="CN25" s="13"/>
      <c r="CO25" s="13"/>
      <c r="CP25" s="13">
        <v>7</v>
      </c>
      <c r="CQ25" s="13"/>
      <c r="CR25" s="13"/>
      <c r="CS25" s="13"/>
      <c r="CT25" s="13">
        <v>10</v>
      </c>
      <c r="CU25" s="13"/>
      <c r="CV25" s="13"/>
      <c r="CW25" s="13"/>
      <c r="CX25" s="13"/>
      <c r="CY25" s="13">
        <v>8</v>
      </c>
      <c r="CZ25" s="13"/>
      <c r="DA25" s="13"/>
      <c r="DB25" s="13">
        <v>55</v>
      </c>
    </row>
    <row r="26" spans="1:106" x14ac:dyDescent="0.15">
      <c r="A26" s="12">
        <v>41602</v>
      </c>
      <c r="B26" s="13"/>
      <c r="C26" s="13"/>
      <c r="D26" s="13"/>
      <c r="E26" s="13"/>
      <c r="F26" s="13"/>
      <c r="G26" s="13"/>
      <c r="H26" s="13"/>
      <c r="I26" s="13"/>
      <c r="J26" s="13">
        <v>8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v>1</v>
      </c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>
        <v>9</v>
      </c>
      <c r="AW26" s="13"/>
      <c r="AX26" s="13"/>
      <c r="AY26" s="13">
        <v>3</v>
      </c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>
        <v>4</v>
      </c>
      <c r="BO26" s="13"/>
      <c r="BP26" s="13"/>
      <c r="BQ26" s="13"/>
      <c r="BR26" s="13"/>
      <c r="BS26" s="13"/>
      <c r="BT26" s="13">
        <v>5</v>
      </c>
      <c r="BU26" s="13"/>
      <c r="BV26" s="13"/>
      <c r="BW26" s="13"/>
      <c r="BX26" s="13"/>
      <c r="BY26" s="13"/>
      <c r="BZ26" s="13"/>
      <c r="CA26" s="13"/>
      <c r="CB26" s="13"/>
      <c r="CC26" s="13"/>
      <c r="CD26" s="13">
        <v>2</v>
      </c>
      <c r="CE26" s="13"/>
      <c r="CF26" s="13"/>
      <c r="CG26" s="13">
        <v>10</v>
      </c>
      <c r="CH26" s="13"/>
      <c r="CI26" s="13"/>
      <c r="CJ26" s="13"/>
      <c r="CK26" s="13"/>
      <c r="CL26" s="13">
        <v>6</v>
      </c>
      <c r="CM26" s="13"/>
      <c r="CN26" s="13"/>
      <c r="CO26" s="13"/>
      <c r="CP26" s="13">
        <v>7</v>
      </c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>
        <v>55</v>
      </c>
    </row>
    <row r="27" spans="1:106" x14ac:dyDescent="0.15">
      <c r="A27" s="12">
        <v>41603</v>
      </c>
      <c r="B27" s="13"/>
      <c r="C27" s="13"/>
      <c r="D27" s="13"/>
      <c r="E27" s="13"/>
      <c r="F27" s="13"/>
      <c r="G27" s="13"/>
      <c r="H27" s="13"/>
      <c r="I27" s="13"/>
      <c r="J27" s="13">
        <v>2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>
        <v>1</v>
      </c>
      <c r="AA27" s="13"/>
      <c r="AB27" s="13">
        <v>7</v>
      </c>
      <c r="AC27" s="13">
        <v>4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>
        <v>5</v>
      </c>
      <c r="CE27" s="13"/>
      <c r="CF27" s="13"/>
      <c r="CG27" s="13">
        <v>9</v>
      </c>
      <c r="CH27" s="13"/>
      <c r="CI27" s="13"/>
      <c r="CJ27" s="13"/>
      <c r="CK27" s="13"/>
      <c r="CL27" s="13">
        <v>3</v>
      </c>
      <c r="CM27" s="13"/>
      <c r="CN27" s="13"/>
      <c r="CO27" s="13"/>
      <c r="CP27" s="13">
        <v>6</v>
      </c>
      <c r="CQ27" s="13"/>
      <c r="CR27" s="13"/>
      <c r="CS27" s="13"/>
      <c r="CT27" s="13"/>
      <c r="CU27" s="13"/>
      <c r="CV27" s="13">
        <v>10</v>
      </c>
      <c r="CW27" s="13"/>
      <c r="CX27" s="13"/>
      <c r="CY27" s="13">
        <v>8</v>
      </c>
      <c r="CZ27" s="13"/>
      <c r="DA27" s="13"/>
      <c r="DB27" s="13">
        <v>55</v>
      </c>
    </row>
    <row r="28" spans="1:106" x14ac:dyDescent="0.15">
      <c r="A28" s="12">
        <v>41604</v>
      </c>
      <c r="B28" s="13"/>
      <c r="C28" s="13"/>
      <c r="D28" s="13"/>
      <c r="E28" s="13"/>
      <c r="F28" s="13"/>
      <c r="G28" s="13"/>
      <c r="H28" s="13"/>
      <c r="I28" s="13"/>
      <c r="J28" s="13">
        <v>3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>
        <v>8</v>
      </c>
      <c r="AA28" s="13"/>
      <c r="AB28" s="13"/>
      <c r="AC28" s="13">
        <v>5</v>
      </c>
      <c r="AD28" s="13"/>
      <c r="AE28" s="13"/>
      <c r="AF28" s="13"/>
      <c r="AG28" s="13"/>
      <c r="AH28" s="13"/>
      <c r="AI28" s="13"/>
      <c r="AJ28" s="13">
        <v>10</v>
      </c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>
        <v>7</v>
      </c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>
        <v>2</v>
      </c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>
        <v>4</v>
      </c>
      <c r="CM28" s="13"/>
      <c r="CN28" s="13"/>
      <c r="CO28" s="13"/>
      <c r="CP28" s="13">
        <v>6</v>
      </c>
      <c r="CQ28" s="13">
        <v>1</v>
      </c>
      <c r="CR28" s="13"/>
      <c r="CS28" s="13"/>
      <c r="CT28" s="13"/>
      <c r="CU28" s="13"/>
      <c r="CV28" s="13">
        <v>9</v>
      </c>
      <c r="CW28" s="13"/>
      <c r="CX28" s="13"/>
      <c r="CY28" s="13"/>
      <c r="CZ28" s="13"/>
      <c r="DA28" s="13"/>
      <c r="DB28" s="13">
        <v>55</v>
      </c>
    </row>
    <row r="29" spans="1:106" x14ac:dyDescent="0.15">
      <c r="A29" s="12">
        <v>41605</v>
      </c>
      <c r="B29" s="13"/>
      <c r="C29" s="13"/>
      <c r="D29" s="13"/>
      <c r="E29" s="13"/>
      <c r="F29" s="13"/>
      <c r="G29" s="13"/>
      <c r="H29" s="13"/>
      <c r="I29" s="13"/>
      <c r="J29" s="13">
        <v>3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>
        <v>6</v>
      </c>
      <c r="AC29" s="13"/>
      <c r="AD29" s="13"/>
      <c r="AE29" s="13"/>
      <c r="AF29" s="13"/>
      <c r="AG29" s="13"/>
      <c r="AH29" s="13">
        <v>9</v>
      </c>
      <c r="AI29" s="13"/>
      <c r="AJ29" s="13"/>
      <c r="AK29" s="13"/>
      <c r="AL29" s="13"/>
      <c r="AM29" s="13"/>
      <c r="AN29" s="13"/>
      <c r="AO29" s="13"/>
      <c r="AP29" s="13"/>
      <c r="AQ29" s="13"/>
      <c r="AR29" s="13">
        <v>8</v>
      </c>
      <c r="AS29" s="13">
        <v>10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>
        <v>4</v>
      </c>
      <c r="BS29" s="13"/>
      <c r="BT29" s="13"/>
      <c r="BU29" s="13"/>
      <c r="BV29" s="13"/>
      <c r="BW29" s="13"/>
      <c r="BX29" s="13"/>
      <c r="BY29" s="13">
        <v>5</v>
      </c>
      <c r="BZ29" s="13">
        <v>1</v>
      </c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>
        <v>2</v>
      </c>
      <c r="CR29" s="13"/>
      <c r="CS29" s="13"/>
      <c r="CT29" s="13"/>
      <c r="CU29" s="13"/>
      <c r="CV29" s="13"/>
      <c r="CW29" s="13"/>
      <c r="CX29" s="13"/>
      <c r="CY29" s="13">
        <v>7</v>
      </c>
      <c r="CZ29" s="13"/>
      <c r="DA29" s="13"/>
      <c r="DB29" s="13">
        <v>55</v>
      </c>
    </row>
    <row r="30" spans="1:106" x14ac:dyDescent="0.15">
      <c r="A30" s="12">
        <v>41606</v>
      </c>
      <c r="B30" s="13"/>
      <c r="C30" s="13"/>
      <c r="D30" s="13">
        <v>9</v>
      </c>
      <c r="E30" s="13"/>
      <c r="F30" s="13"/>
      <c r="G30" s="13"/>
      <c r="H30" s="13"/>
      <c r="I30" s="13"/>
      <c r="J30" s="13">
        <v>4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>
        <v>5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>
        <v>8</v>
      </c>
      <c r="AM30" s="13"/>
      <c r="AN30" s="13"/>
      <c r="AO30" s="13"/>
      <c r="AP30" s="13"/>
      <c r="AQ30" s="13"/>
      <c r="AR30" s="13"/>
      <c r="AS30" s="13">
        <v>7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>
        <v>1</v>
      </c>
      <c r="BZ30" s="13">
        <v>3</v>
      </c>
      <c r="CA30" s="13"/>
      <c r="CB30" s="13"/>
      <c r="CC30" s="13"/>
      <c r="CD30" s="13"/>
      <c r="CE30" s="13">
        <v>6</v>
      </c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>
        <v>10</v>
      </c>
      <c r="CQ30" s="13">
        <v>2</v>
      </c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>
        <v>55</v>
      </c>
    </row>
    <row r="31" spans="1:106" x14ac:dyDescent="0.15">
      <c r="A31" s="12">
        <v>41607</v>
      </c>
      <c r="B31" s="13"/>
      <c r="C31" s="13"/>
      <c r="D31" s="13"/>
      <c r="E31" s="13"/>
      <c r="F31" s="13"/>
      <c r="G31" s="13"/>
      <c r="H31" s="13"/>
      <c r="I31" s="13"/>
      <c r="J31" s="13">
        <v>6</v>
      </c>
      <c r="K31" s="13"/>
      <c r="L31" s="13"/>
      <c r="M31" s="13"/>
      <c r="N31" s="13">
        <v>9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>
        <v>3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>
        <v>1</v>
      </c>
      <c r="BC31" s="13">
        <v>2</v>
      </c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>
        <v>4</v>
      </c>
      <c r="BZ31" s="13"/>
      <c r="CA31" s="13"/>
      <c r="CB31" s="13"/>
      <c r="CC31" s="13"/>
      <c r="CD31" s="13"/>
      <c r="CE31" s="13">
        <v>7</v>
      </c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>
        <v>5</v>
      </c>
      <c r="CR31" s="13"/>
      <c r="CS31" s="13"/>
      <c r="CT31" s="13"/>
      <c r="CU31" s="13"/>
      <c r="CV31" s="13"/>
      <c r="CW31" s="13"/>
      <c r="CX31" s="13"/>
      <c r="CY31" s="13">
        <v>10</v>
      </c>
      <c r="CZ31" s="13"/>
      <c r="DA31" s="13">
        <v>8</v>
      </c>
      <c r="DB31" s="13">
        <v>55</v>
      </c>
    </row>
    <row r="32" spans="1:106" x14ac:dyDescent="0.15">
      <c r="A32" s="12">
        <v>41608</v>
      </c>
      <c r="B32" s="13"/>
      <c r="C32" s="13"/>
      <c r="D32" s="13"/>
      <c r="E32" s="13"/>
      <c r="F32" s="13">
        <v>7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>
        <v>4</v>
      </c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>
        <v>1</v>
      </c>
      <c r="BC32" s="13">
        <v>5</v>
      </c>
      <c r="BD32" s="13"/>
      <c r="BE32" s="13"/>
      <c r="BF32" s="13">
        <v>3</v>
      </c>
      <c r="BG32" s="13"/>
      <c r="BH32" s="13"/>
      <c r="BI32" s="13">
        <v>2</v>
      </c>
      <c r="BJ32" s="13"/>
      <c r="BK32" s="13"/>
      <c r="BL32" s="13"/>
      <c r="BM32" s="13"/>
      <c r="BN32" s="13"/>
      <c r="BO32" s="13">
        <v>8</v>
      </c>
      <c r="BP32" s="13"/>
      <c r="BQ32" s="13"/>
      <c r="BR32" s="13"/>
      <c r="BS32" s="13"/>
      <c r="BT32" s="13"/>
      <c r="BU32" s="13">
        <v>10</v>
      </c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>
        <v>9</v>
      </c>
      <c r="CR32" s="13"/>
      <c r="CS32" s="13"/>
      <c r="CT32" s="13"/>
      <c r="CU32" s="13"/>
      <c r="CV32" s="13"/>
      <c r="CW32" s="13"/>
      <c r="CX32" s="13"/>
      <c r="CY32" s="13"/>
      <c r="CZ32" s="13">
        <v>6</v>
      </c>
      <c r="DA32" s="13"/>
      <c r="DB32" s="13">
        <v>55</v>
      </c>
    </row>
    <row r="33" spans="1:106" x14ac:dyDescent="0.15">
      <c r="A33" s="12" t="s">
        <v>316</v>
      </c>
      <c r="B33" s="13">
        <v>12</v>
      </c>
      <c r="C33" s="13">
        <v>10</v>
      </c>
      <c r="D33" s="13">
        <v>36</v>
      </c>
      <c r="E33" s="13">
        <v>35</v>
      </c>
      <c r="F33" s="13">
        <v>7</v>
      </c>
      <c r="G33" s="13">
        <v>38</v>
      </c>
      <c r="H33" s="13">
        <v>28</v>
      </c>
      <c r="I33" s="13">
        <v>7</v>
      </c>
      <c r="J33" s="13">
        <v>26</v>
      </c>
      <c r="K33" s="13">
        <v>7</v>
      </c>
      <c r="L33" s="13">
        <v>10</v>
      </c>
      <c r="M33" s="13">
        <v>25</v>
      </c>
      <c r="N33" s="13">
        <v>9</v>
      </c>
      <c r="O33" s="13">
        <v>8</v>
      </c>
      <c r="P33" s="13">
        <v>112</v>
      </c>
      <c r="Q33" s="13">
        <v>38</v>
      </c>
      <c r="R33" s="13">
        <v>9</v>
      </c>
      <c r="S33" s="13">
        <v>11</v>
      </c>
      <c r="T33" s="13">
        <v>26</v>
      </c>
      <c r="U33" s="13">
        <v>4</v>
      </c>
      <c r="V33" s="13">
        <v>5</v>
      </c>
      <c r="W33" s="13">
        <v>19</v>
      </c>
      <c r="X33" s="13">
        <v>11</v>
      </c>
      <c r="Y33" s="13">
        <v>6</v>
      </c>
      <c r="Z33" s="13">
        <v>10</v>
      </c>
      <c r="AA33" s="13">
        <v>3</v>
      </c>
      <c r="AB33" s="13">
        <v>13</v>
      </c>
      <c r="AC33" s="13">
        <v>9</v>
      </c>
      <c r="AD33" s="13">
        <v>3</v>
      </c>
      <c r="AE33" s="13">
        <v>7</v>
      </c>
      <c r="AF33" s="13">
        <v>24</v>
      </c>
      <c r="AG33" s="13">
        <v>10</v>
      </c>
      <c r="AH33" s="13">
        <v>9</v>
      </c>
      <c r="AI33" s="13">
        <v>9</v>
      </c>
      <c r="AJ33" s="13">
        <v>10</v>
      </c>
      <c r="AK33" s="13">
        <v>26</v>
      </c>
      <c r="AL33" s="13">
        <v>20</v>
      </c>
      <c r="AM33" s="13">
        <v>4</v>
      </c>
      <c r="AN33" s="13">
        <v>10</v>
      </c>
      <c r="AO33" s="13">
        <v>6</v>
      </c>
      <c r="AP33" s="13">
        <v>9</v>
      </c>
      <c r="AQ33" s="13">
        <v>7</v>
      </c>
      <c r="AR33" s="13">
        <v>8</v>
      </c>
      <c r="AS33" s="13">
        <v>17</v>
      </c>
      <c r="AT33" s="13">
        <v>4</v>
      </c>
      <c r="AU33" s="13">
        <v>8</v>
      </c>
      <c r="AV33" s="13">
        <v>14</v>
      </c>
      <c r="AW33" s="13">
        <v>9</v>
      </c>
      <c r="AX33" s="13">
        <v>51</v>
      </c>
      <c r="AY33" s="13">
        <v>5</v>
      </c>
      <c r="AZ33" s="13">
        <v>9</v>
      </c>
      <c r="BA33" s="13">
        <v>25</v>
      </c>
      <c r="BB33" s="13">
        <v>2</v>
      </c>
      <c r="BC33" s="13">
        <v>7</v>
      </c>
      <c r="BD33" s="13">
        <v>6</v>
      </c>
      <c r="BE33" s="13">
        <v>10</v>
      </c>
      <c r="BF33" s="13">
        <v>3</v>
      </c>
      <c r="BG33" s="13">
        <v>9</v>
      </c>
      <c r="BH33" s="13">
        <v>11</v>
      </c>
      <c r="BI33" s="13">
        <v>2</v>
      </c>
      <c r="BJ33" s="13">
        <v>7</v>
      </c>
      <c r="BK33" s="13">
        <v>18</v>
      </c>
      <c r="BL33" s="13">
        <v>10</v>
      </c>
      <c r="BM33" s="13">
        <v>15</v>
      </c>
      <c r="BN33" s="13">
        <v>28</v>
      </c>
      <c r="BO33" s="13">
        <v>8</v>
      </c>
      <c r="BP33" s="13">
        <v>5</v>
      </c>
      <c r="BQ33" s="13">
        <v>8</v>
      </c>
      <c r="BR33" s="13">
        <v>10</v>
      </c>
      <c r="BS33" s="13">
        <v>8</v>
      </c>
      <c r="BT33" s="13">
        <v>11</v>
      </c>
      <c r="BU33" s="13">
        <v>10</v>
      </c>
      <c r="BV33" s="13">
        <v>2</v>
      </c>
      <c r="BW33" s="13">
        <v>32</v>
      </c>
      <c r="BX33" s="13">
        <v>10</v>
      </c>
      <c r="BY33" s="13">
        <v>10</v>
      </c>
      <c r="BZ33" s="13">
        <v>6</v>
      </c>
      <c r="CA33" s="13">
        <v>11</v>
      </c>
      <c r="CB33" s="13">
        <v>62</v>
      </c>
      <c r="CC33" s="13">
        <v>4</v>
      </c>
      <c r="CD33" s="13">
        <v>13</v>
      </c>
      <c r="CE33" s="13">
        <v>13</v>
      </c>
      <c r="CF33" s="13">
        <v>15</v>
      </c>
      <c r="CG33" s="13">
        <v>56</v>
      </c>
      <c r="CH33" s="13">
        <v>5</v>
      </c>
      <c r="CI33" s="13">
        <v>76</v>
      </c>
      <c r="CJ33" s="13">
        <v>12</v>
      </c>
      <c r="CK33" s="13">
        <v>10</v>
      </c>
      <c r="CL33" s="13">
        <v>13</v>
      </c>
      <c r="CM33" s="13">
        <v>5</v>
      </c>
      <c r="CN33" s="13">
        <v>9</v>
      </c>
      <c r="CO33" s="13">
        <v>16</v>
      </c>
      <c r="CP33" s="13">
        <v>46</v>
      </c>
      <c r="CQ33" s="13">
        <v>19</v>
      </c>
      <c r="CR33" s="13">
        <v>27</v>
      </c>
      <c r="CS33" s="13">
        <v>14</v>
      </c>
      <c r="CT33" s="13">
        <v>10</v>
      </c>
      <c r="CU33" s="13">
        <v>27</v>
      </c>
      <c r="CV33" s="13">
        <v>19</v>
      </c>
      <c r="CW33" s="13">
        <v>25</v>
      </c>
      <c r="CX33" s="13">
        <v>10</v>
      </c>
      <c r="CY33" s="13">
        <v>33</v>
      </c>
      <c r="CZ33" s="13">
        <v>6</v>
      </c>
      <c r="DA33" s="13">
        <v>8</v>
      </c>
      <c r="DB33" s="13">
        <v>1650</v>
      </c>
    </row>
  </sheetData>
  <phoneticPr fontId="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35"/>
  <sheetViews>
    <sheetView workbookViewId="0">
      <selection activeCell="F37" sqref="F37"/>
    </sheetView>
  </sheetViews>
  <sheetFormatPr defaultRowHeight="13.5" x14ac:dyDescent="0.15"/>
  <cols>
    <col min="1" max="1" width="12.625" customWidth="1"/>
    <col min="2" max="2" width="11.125" customWidth="1"/>
    <col min="3" max="3" width="7" customWidth="1"/>
    <col min="4" max="4" width="8" customWidth="1"/>
    <col min="5" max="5" width="22.625" bestFit="1" customWidth="1"/>
    <col min="6" max="6" width="53.25" bestFit="1" customWidth="1"/>
    <col min="7" max="7" width="19.625" bestFit="1" customWidth="1"/>
    <col min="8" max="8" width="18" bestFit="1" customWidth="1"/>
    <col min="9" max="9" width="29.25" bestFit="1" customWidth="1"/>
    <col min="10" max="10" width="14" bestFit="1" customWidth="1"/>
    <col min="11" max="11" width="28" bestFit="1" customWidth="1"/>
    <col min="12" max="12" width="30.875" bestFit="1" customWidth="1"/>
    <col min="13" max="13" width="22.125" bestFit="1" customWidth="1"/>
    <col min="14" max="14" width="29.75" bestFit="1" customWidth="1"/>
    <col min="15" max="15" width="23" bestFit="1" customWidth="1"/>
    <col min="16" max="16" width="27.75" bestFit="1" customWidth="1"/>
    <col min="17" max="17" width="37.875" bestFit="1" customWidth="1"/>
    <col min="18" max="18" width="26.25" bestFit="1" customWidth="1"/>
    <col min="19" max="19" width="27.5" bestFit="1" customWidth="1"/>
    <col min="20" max="20" width="43.375" bestFit="1" customWidth="1"/>
    <col min="21" max="21" width="20.75" bestFit="1" customWidth="1"/>
    <col min="22" max="22" width="38.25" bestFit="1" customWidth="1"/>
    <col min="23" max="23" width="16.375" bestFit="1" customWidth="1"/>
    <col min="24" max="24" width="30.625" bestFit="1" customWidth="1"/>
    <col min="25" max="25" width="25.125" bestFit="1" customWidth="1"/>
    <col min="26" max="26" width="31.5" bestFit="1" customWidth="1"/>
    <col min="27" max="27" width="32.75" bestFit="1" customWidth="1"/>
    <col min="28" max="28" width="46.625" bestFit="1" customWidth="1"/>
    <col min="29" max="29" width="17.75" bestFit="1" customWidth="1"/>
    <col min="30" max="30" width="20.125" bestFit="1" customWidth="1"/>
    <col min="31" max="31" width="28.875" bestFit="1" customWidth="1"/>
    <col min="32" max="32" width="9.75" bestFit="1" customWidth="1"/>
    <col min="33" max="33" width="11.25" bestFit="1" customWidth="1"/>
    <col min="34" max="34" width="18.375" bestFit="1" customWidth="1"/>
    <col min="35" max="35" width="33.125" bestFit="1" customWidth="1"/>
    <col min="36" max="36" width="26.25" bestFit="1" customWidth="1"/>
    <col min="37" max="37" width="16.375" bestFit="1" customWidth="1"/>
    <col min="38" max="38" width="6.25" customWidth="1"/>
  </cols>
  <sheetData>
    <row r="3" spans="1:38" x14ac:dyDescent="0.15">
      <c r="A3" s="90" t="s">
        <v>329</v>
      </c>
      <c r="B3" s="90" t="s">
        <v>330</v>
      </c>
    </row>
    <row r="4" spans="1:38" x14ac:dyDescent="0.15">
      <c r="A4" s="90" t="s">
        <v>315</v>
      </c>
      <c r="B4" t="s">
        <v>204</v>
      </c>
      <c r="C4" t="s">
        <v>222</v>
      </c>
      <c r="D4" t="s">
        <v>231</v>
      </c>
      <c r="E4" t="s">
        <v>370</v>
      </c>
      <c r="F4" t="s">
        <v>246</v>
      </c>
      <c r="G4" t="s">
        <v>216</v>
      </c>
      <c r="H4" t="s">
        <v>371</v>
      </c>
      <c r="I4" t="s">
        <v>218</v>
      </c>
      <c r="J4" t="s">
        <v>207</v>
      </c>
      <c r="K4" t="s">
        <v>206</v>
      </c>
      <c r="L4" t="s">
        <v>199</v>
      </c>
      <c r="M4" t="s">
        <v>230</v>
      </c>
      <c r="N4" t="s">
        <v>234</v>
      </c>
      <c r="O4" t="s">
        <v>214</v>
      </c>
      <c r="P4" t="s">
        <v>250</v>
      </c>
      <c r="Q4" t="s">
        <v>378</v>
      </c>
      <c r="R4" t="s">
        <v>372</v>
      </c>
      <c r="S4" t="s">
        <v>208</v>
      </c>
      <c r="T4" t="s">
        <v>238</v>
      </c>
      <c r="U4" t="s">
        <v>235</v>
      </c>
      <c r="V4" t="s">
        <v>205</v>
      </c>
      <c r="W4" t="s">
        <v>220</v>
      </c>
      <c r="X4" t="s">
        <v>202</v>
      </c>
      <c r="Y4" t="s">
        <v>239</v>
      </c>
      <c r="Z4" t="s">
        <v>210</v>
      </c>
      <c r="AA4" t="s">
        <v>324</v>
      </c>
      <c r="AB4" t="s">
        <v>375</v>
      </c>
      <c r="AC4" t="s">
        <v>376</v>
      </c>
      <c r="AD4" t="s">
        <v>236</v>
      </c>
      <c r="AE4" t="s">
        <v>373</v>
      </c>
      <c r="AF4" t="s">
        <v>377</v>
      </c>
      <c r="AG4" t="s">
        <v>229</v>
      </c>
      <c r="AH4" t="s">
        <v>233</v>
      </c>
      <c r="AI4" t="s">
        <v>379</v>
      </c>
      <c r="AJ4" t="s">
        <v>374</v>
      </c>
      <c r="AK4" t="s">
        <v>212</v>
      </c>
      <c r="AL4" t="s">
        <v>316</v>
      </c>
    </row>
    <row r="5" spans="1:38" x14ac:dyDescent="0.15">
      <c r="A5" s="12">
        <v>41579</v>
      </c>
      <c r="B5" s="13">
        <v>6</v>
      </c>
      <c r="C5" s="13"/>
      <c r="D5" s="13"/>
      <c r="E5" s="13">
        <v>3</v>
      </c>
      <c r="F5" s="13"/>
      <c r="G5" s="13"/>
      <c r="H5" s="13">
        <v>1</v>
      </c>
      <c r="I5" s="13"/>
      <c r="J5" s="13">
        <v>9</v>
      </c>
      <c r="K5" s="13">
        <v>8</v>
      </c>
      <c r="L5" s="13">
        <v>2</v>
      </c>
      <c r="M5" s="13"/>
      <c r="N5" s="13"/>
      <c r="O5" s="13"/>
      <c r="P5" s="13"/>
      <c r="Q5" s="13"/>
      <c r="R5" s="13">
        <v>10</v>
      </c>
      <c r="S5" s="13"/>
      <c r="T5" s="13"/>
      <c r="U5" s="13"/>
      <c r="V5" s="13">
        <v>7</v>
      </c>
      <c r="W5" s="13"/>
      <c r="X5" s="13">
        <v>5</v>
      </c>
      <c r="Y5" s="13"/>
      <c r="Z5" s="13"/>
      <c r="AA5" s="13"/>
      <c r="AB5" s="13"/>
      <c r="AC5" s="13"/>
      <c r="AD5" s="13"/>
      <c r="AE5" s="13">
        <v>4</v>
      </c>
      <c r="AF5" s="13"/>
      <c r="AG5" s="13"/>
      <c r="AH5" s="13"/>
      <c r="AI5" s="13"/>
      <c r="AJ5" s="13"/>
      <c r="AK5" s="13"/>
      <c r="AL5" s="13">
        <v>55</v>
      </c>
    </row>
    <row r="6" spans="1:38" x14ac:dyDescent="0.15">
      <c r="A6" s="12">
        <v>41580</v>
      </c>
      <c r="B6" s="13">
        <v>7</v>
      </c>
      <c r="C6" s="13"/>
      <c r="D6" s="13"/>
      <c r="E6" s="13">
        <v>1</v>
      </c>
      <c r="F6" s="13"/>
      <c r="G6" s="13"/>
      <c r="H6" s="13">
        <v>3</v>
      </c>
      <c r="I6" s="13"/>
      <c r="J6" s="13">
        <v>10</v>
      </c>
      <c r="K6" s="13">
        <v>8</v>
      </c>
      <c r="L6" s="13">
        <v>2</v>
      </c>
      <c r="M6" s="13"/>
      <c r="N6" s="13"/>
      <c r="O6" s="13"/>
      <c r="P6" s="13"/>
      <c r="Q6" s="13"/>
      <c r="R6" s="13"/>
      <c r="S6" s="13"/>
      <c r="T6" s="13"/>
      <c r="U6" s="13"/>
      <c r="V6" s="13">
        <v>9</v>
      </c>
      <c r="W6" s="13"/>
      <c r="X6" s="13">
        <v>5</v>
      </c>
      <c r="Y6" s="13"/>
      <c r="Z6" s="13">
        <v>6</v>
      </c>
      <c r="AA6" s="13"/>
      <c r="AB6" s="13"/>
      <c r="AC6" s="13"/>
      <c r="AD6" s="13"/>
      <c r="AE6" s="13">
        <v>4</v>
      </c>
      <c r="AF6" s="13"/>
      <c r="AG6" s="13"/>
      <c r="AH6" s="13"/>
      <c r="AI6" s="13"/>
      <c r="AJ6" s="13"/>
      <c r="AK6" s="13"/>
      <c r="AL6" s="13">
        <v>55</v>
      </c>
    </row>
    <row r="7" spans="1:38" x14ac:dyDescent="0.15">
      <c r="A7" s="12">
        <v>41581</v>
      </c>
      <c r="B7" s="13">
        <v>8</v>
      </c>
      <c r="C7" s="13"/>
      <c r="D7" s="13"/>
      <c r="E7" s="13">
        <v>2</v>
      </c>
      <c r="F7" s="13"/>
      <c r="G7" s="13"/>
      <c r="H7" s="13">
        <v>4</v>
      </c>
      <c r="I7" s="13"/>
      <c r="J7" s="13"/>
      <c r="K7" s="13">
        <v>7</v>
      </c>
      <c r="L7" s="13">
        <v>3</v>
      </c>
      <c r="M7" s="13"/>
      <c r="N7" s="13"/>
      <c r="O7" s="13"/>
      <c r="P7" s="13"/>
      <c r="Q7" s="13"/>
      <c r="R7" s="13"/>
      <c r="S7" s="13">
        <v>10</v>
      </c>
      <c r="T7" s="13"/>
      <c r="U7" s="13"/>
      <c r="V7" s="13"/>
      <c r="W7" s="13"/>
      <c r="X7" s="13">
        <v>6</v>
      </c>
      <c r="Y7" s="13"/>
      <c r="Z7" s="13">
        <v>1</v>
      </c>
      <c r="AA7" s="13"/>
      <c r="AB7" s="13"/>
      <c r="AC7" s="13"/>
      <c r="AD7" s="13"/>
      <c r="AE7" s="13">
        <v>5</v>
      </c>
      <c r="AF7" s="13"/>
      <c r="AG7" s="13"/>
      <c r="AH7" s="13"/>
      <c r="AI7" s="13"/>
      <c r="AJ7" s="13"/>
      <c r="AK7" s="13">
        <v>9</v>
      </c>
      <c r="AL7" s="13">
        <v>55</v>
      </c>
    </row>
    <row r="8" spans="1:38" x14ac:dyDescent="0.15">
      <c r="A8" s="12">
        <v>41582</v>
      </c>
      <c r="B8" s="13">
        <v>9</v>
      </c>
      <c r="C8" s="13"/>
      <c r="D8" s="13"/>
      <c r="E8" s="13">
        <v>2</v>
      </c>
      <c r="F8" s="13"/>
      <c r="G8" s="13"/>
      <c r="H8" s="13">
        <v>4</v>
      </c>
      <c r="I8" s="13"/>
      <c r="J8" s="13"/>
      <c r="K8" s="13">
        <v>6</v>
      </c>
      <c r="L8" s="13">
        <v>3</v>
      </c>
      <c r="M8" s="13"/>
      <c r="N8" s="13"/>
      <c r="O8" s="13"/>
      <c r="P8" s="13"/>
      <c r="Q8" s="13"/>
      <c r="R8" s="13"/>
      <c r="S8" s="13">
        <v>8</v>
      </c>
      <c r="T8" s="13"/>
      <c r="U8" s="13"/>
      <c r="V8" s="13"/>
      <c r="W8" s="13"/>
      <c r="X8" s="13">
        <v>5</v>
      </c>
      <c r="Y8" s="13"/>
      <c r="Z8" s="13">
        <v>1</v>
      </c>
      <c r="AA8" s="13"/>
      <c r="AB8" s="13"/>
      <c r="AC8" s="13"/>
      <c r="AD8" s="13"/>
      <c r="AE8" s="13">
        <v>10</v>
      </c>
      <c r="AF8" s="13"/>
      <c r="AG8" s="13"/>
      <c r="AH8" s="13"/>
      <c r="AI8" s="13"/>
      <c r="AJ8" s="13"/>
      <c r="AK8" s="13">
        <v>7</v>
      </c>
      <c r="AL8" s="13">
        <v>55</v>
      </c>
    </row>
    <row r="9" spans="1:38" x14ac:dyDescent="0.15">
      <c r="A9" s="12">
        <v>41583</v>
      </c>
      <c r="B9" s="13">
        <v>9</v>
      </c>
      <c r="C9" s="13"/>
      <c r="D9" s="13"/>
      <c r="E9" s="13">
        <v>3</v>
      </c>
      <c r="F9" s="13"/>
      <c r="G9" s="13"/>
      <c r="H9" s="13">
        <v>5</v>
      </c>
      <c r="I9" s="13"/>
      <c r="J9" s="13"/>
      <c r="K9" s="13">
        <v>4</v>
      </c>
      <c r="L9" s="13">
        <v>2</v>
      </c>
      <c r="M9" s="13"/>
      <c r="N9" s="13"/>
      <c r="O9" s="13">
        <v>10</v>
      </c>
      <c r="P9" s="13"/>
      <c r="Q9" s="13"/>
      <c r="R9" s="13"/>
      <c r="S9" s="13">
        <v>8</v>
      </c>
      <c r="T9" s="13"/>
      <c r="U9" s="13"/>
      <c r="V9" s="13"/>
      <c r="W9" s="13"/>
      <c r="X9" s="13">
        <v>6</v>
      </c>
      <c r="Y9" s="13"/>
      <c r="Z9" s="13">
        <v>1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>
        <v>7</v>
      </c>
      <c r="AL9" s="13">
        <v>55</v>
      </c>
    </row>
    <row r="10" spans="1:38" x14ac:dyDescent="0.15">
      <c r="A10" s="12">
        <v>41584</v>
      </c>
      <c r="B10" s="13">
        <v>9</v>
      </c>
      <c r="C10" s="13"/>
      <c r="D10" s="13"/>
      <c r="E10" s="13">
        <v>3</v>
      </c>
      <c r="F10" s="13"/>
      <c r="G10" s="13"/>
      <c r="H10" s="13">
        <v>5</v>
      </c>
      <c r="I10" s="13"/>
      <c r="J10" s="13"/>
      <c r="K10" s="13">
        <v>4</v>
      </c>
      <c r="L10" s="13">
        <v>2</v>
      </c>
      <c r="M10" s="13"/>
      <c r="N10" s="13"/>
      <c r="O10" s="13">
        <v>10</v>
      </c>
      <c r="P10" s="13"/>
      <c r="Q10" s="13"/>
      <c r="R10" s="13"/>
      <c r="S10" s="13">
        <v>8</v>
      </c>
      <c r="T10" s="13"/>
      <c r="U10" s="13"/>
      <c r="V10" s="13"/>
      <c r="W10" s="13"/>
      <c r="X10" s="13">
        <v>6</v>
      </c>
      <c r="Y10" s="13"/>
      <c r="Z10" s="13">
        <v>1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>
        <v>7</v>
      </c>
      <c r="AL10" s="13">
        <v>55</v>
      </c>
    </row>
    <row r="11" spans="1:38" x14ac:dyDescent="0.15">
      <c r="A11" s="12">
        <v>41585</v>
      </c>
      <c r="B11" s="13">
        <v>9</v>
      </c>
      <c r="C11" s="13"/>
      <c r="D11" s="13"/>
      <c r="E11" s="13">
        <v>3</v>
      </c>
      <c r="F11" s="13"/>
      <c r="G11" s="13"/>
      <c r="H11" s="13">
        <v>6</v>
      </c>
      <c r="I11" s="13"/>
      <c r="J11" s="13"/>
      <c r="K11" s="13">
        <v>5</v>
      </c>
      <c r="L11" s="13">
        <v>2</v>
      </c>
      <c r="M11" s="13"/>
      <c r="N11" s="13"/>
      <c r="O11" s="13"/>
      <c r="P11" s="13"/>
      <c r="Q11" s="13"/>
      <c r="R11" s="13"/>
      <c r="S11" s="13">
        <v>10</v>
      </c>
      <c r="T11" s="13"/>
      <c r="U11" s="13"/>
      <c r="V11" s="13"/>
      <c r="W11" s="13"/>
      <c r="X11" s="13">
        <v>7</v>
      </c>
      <c r="Y11" s="13"/>
      <c r="Z11" s="13">
        <v>4</v>
      </c>
      <c r="AA11" s="13">
        <v>1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>
        <v>8</v>
      </c>
      <c r="AL11" s="13">
        <v>55</v>
      </c>
    </row>
    <row r="12" spans="1:38" x14ac:dyDescent="0.15">
      <c r="A12" s="12">
        <v>41586</v>
      </c>
      <c r="B12" s="13">
        <v>9</v>
      </c>
      <c r="C12" s="13"/>
      <c r="D12" s="13"/>
      <c r="E12" s="13">
        <v>3</v>
      </c>
      <c r="F12" s="13"/>
      <c r="G12" s="13">
        <v>7</v>
      </c>
      <c r="H12" s="13">
        <v>6</v>
      </c>
      <c r="I12" s="13">
        <v>10</v>
      </c>
      <c r="J12" s="13"/>
      <c r="K12" s="13">
        <v>4</v>
      </c>
      <c r="L12" s="13">
        <v>2</v>
      </c>
      <c r="M12" s="13"/>
      <c r="N12" s="13"/>
      <c r="O12" s="13"/>
      <c r="P12" s="13"/>
      <c r="Q12" s="13"/>
      <c r="R12" s="13"/>
      <c r="S12" s="13">
        <v>5</v>
      </c>
      <c r="T12" s="13"/>
      <c r="U12" s="13"/>
      <c r="V12" s="13"/>
      <c r="W12" s="13"/>
      <c r="X12" s="13">
        <v>8</v>
      </c>
      <c r="Y12" s="13"/>
      <c r="Z12" s="13"/>
      <c r="AA12" s="13">
        <v>1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>
        <v>55</v>
      </c>
    </row>
    <row r="13" spans="1:38" x14ac:dyDescent="0.15">
      <c r="A13" s="12">
        <v>41587</v>
      </c>
      <c r="B13" s="13"/>
      <c r="C13" s="13">
        <v>10</v>
      </c>
      <c r="D13" s="13"/>
      <c r="E13" s="13">
        <v>3</v>
      </c>
      <c r="F13" s="13"/>
      <c r="G13" s="13">
        <v>4</v>
      </c>
      <c r="H13" s="13">
        <v>8</v>
      </c>
      <c r="I13" s="13"/>
      <c r="J13" s="13"/>
      <c r="K13" s="13">
        <v>5</v>
      </c>
      <c r="L13" s="13">
        <v>2</v>
      </c>
      <c r="M13" s="13"/>
      <c r="N13" s="13"/>
      <c r="O13" s="13"/>
      <c r="P13" s="13"/>
      <c r="Q13" s="13"/>
      <c r="R13" s="13"/>
      <c r="S13" s="13">
        <v>6</v>
      </c>
      <c r="T13" s="13"/>
      <c r="U13" s="13"/>
      <c r="V13" s="13"/>
      <c r="W13" s="13">
        <v>7</v>
      </c>
      <c r="X13" s="13"/>
      <c r="Y13" s="13"/>
      <c r="Z13" s="13"/>
      <c r="AA13" s="13">
        <v>1</v>
      </c>
      <c r="AB13" s="13"/>
      <c r="AC13" s="13"/>
      <c r="AD13" s="13"/>
      <c r="AE13" s="13"/>
      <c r="AF13" s="13"/>
      <c r="AG13" s="13"/>
      <c r="AH13" s="13"/>
      <c r="AI13" s="13"/>
      <c r="AJ13" s="13">
        <v>9</v>
      </c>
      <c r="AK13" s="13"/>
      <c r="AL13" s="13">
        <v>55</v>
      </c>
    </row>
    <row r="14" spans="1:38" x14ac:dyDescent="0.15">
      <c r="A14" s="12">
        <v>41588</v>
      </c>
      <c r="B14" s="13"/>
      <c r="C14" s="13"/>
      <c r="D14" s="13"/>
      <c r="E14" s="13">
        <v>5</v>
      </c>
      <c r="F14" s="13"/>
      <c r="G14" s="13">
        <v>3</v>
      </c>
      <c r="H14" s="13">
        <v>8</v>
      </c>
      <c r="I14" s="13">
        <v>10</v>
      </c>
      <c r="J14" s="13"/>
      <c r="K14" s="13">
        <v>6</v>
      </c>
      <c r="L14" s="13">
        <v>2</v>
      </c>
      <c r="M14" s="13"/>
      <c r="N14" s="13"/>
      <c r="O14" s="13"/>
      <c r="P14" s="13"/>
      <c r="Q14" s="13"/>
      <c r="R14" s="13"/>
      <c r="S14" s="13">
        <v>7</v>
      </c>
      <c r="T14" s="13"/>
      <c r="U14" s="13"/>
      <c r="V14" s="13"/>
      <c r="W14" s="13"/>
      <c r="X14" s="13"/>
      <c r="Y14" s="13"/>
      <c r="Z14" s="13"/>
      <c r="AA14" s="13">
        <v>1</v>
      </c>
      <c r="AB14" s="13">
        <v>4</v>
      </c>
      <c r="AC14" s="13"/>
      <c r="AD14" s="13"/>
      <c r="AE14" s="13"/>
      <c r="AF14" s="13"/>
      <c r="AG14" s="13"/>
      <c r="AH14" s="13"/>
      <c r="AI14" s="13"/>
      <c r="AJ14" s="13">
        <v>9</v>
      </c>
      <c r="AK14" s="13"/>
      <c r="AL14" s="13">
        <v>55</v>
      </c>
    </row>
    <row r="15" spans="1:38" x14ac:dyDescent="0.15">
      <c r="A15" s="12">
        <v>41589</v>
      </c>
      <c r="B15" s="13"/>
      <c r="C15" s="13"/>
      <c r="D15" s="13"/>
      <c r="E15" s="13">
        <v>6</v>
      </c>
      <c r="F15" s="13"/>
      <c r="G15" s="13">
        <v>4</v>
      </c>
      <c r="H15" s="13">
        <v>8</v>
      </c>
      <c r="I15" s="13">
        <v>9</v>
      </c>
      <c r="J15" s="13"/>
      <c r="K15" s="13">
        <v>5</v>
      </c>
      <c r="L15" s="13">
        <v>2</v>
      </c>
      <c r="M15" s="13"/>
      <c r="N15" s="13"/>
      <c r="O15" s="13"/>
      <c r="P15" s="13"/>
      <c r="Q15" s="13"/>
      <c r="R15" s="13"/>
      <c r="S15" s="13">
        <v>7</v>
      </c>
      <c r="T15" s="13"/>
      <c r="U15" s="13"/>
      <c r="V15" s="13"/>
      <c r="W15" s="13"/>
      <c r="X15" s="13"/>
      <c r="Y15" s="13"/>
      <c r="Z15" s="13"/>
      <c r="AA15" s="13">
        <v>1</v>
      </c>
      <c r="AB15" s="13">
        <v>3</v>
      </c>
      <c r="AC15" s="13"/>
      <c r="AD15" s="13"/>
      <c r="AE15" s="13"/>
      <c r="AF15" s="13"/>
      <c r="AG15" s="13"/>
      <c r="AH15" s="13"/>
      <c r="AI15" s="13"/>
      <c r="AJ15" s="13">
        <v>10</v>
      </c>
      <c r="AK15" s="13"/>
      <c r="AL15" s="13">
        <v>55</v>
      </c>
    </row>
    <row r="16" spans="1:38" x14ac:dyDescent="0.15">
      <c r="A16" s="12">
        <v>41590</v>
      </c>
      <c r="B16" s="13"/>
      <c r="C16" s="13">
        <v>10</v>
      </c>
      <c r="D16" s="13"/>
      <c r="E16" s="13">
        <v>6</v>
      </c>
      <c r="F16" s="13"/>
      <c r="G16" s="13">
        <v>4</v>
      </c>
      <c r="H16" s="13">
        <v>9</v>
      </c>
      <c r="I16" s="13">
        <v>8</v>
      </c>
      <c r="J16" s="13"/>
      <c r="K16" s="13">
        <v>5</v>
      </c>
      <c r="L16" s="13">
        <v>2</v>
      </c>
      <c r="M16" s="13"/>
      <c r="N16" s="13"/>
      <c r="O16" s="13"/>
      <c r="P16" s="13"/>
      <c r="Q16" s="13"/>
      <c r="R16" s="13"/>
      <c r="S16" s="13">
        <v>7</v>
      </c>
      <c r="T16" s="13"/>
      <c r="U16" s="13"/>
      <c r="V16" s="13"/>
      <c r="W16" s="13"/>
      <c r="X16" s="13"/>
      <c r="Y16" s="13"/>
      <c r="Z16" s="13"/>
      <c r="AA16" s="13">
        <v>1</v>
      </c>
      <c r="AB16" s="13">
        <v>3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>
        <v>55</v>
      </c>
    </row>
    <row r="17" spans="1:38" x14ac:dyDescent="0.15">
      <c r="A17" s="12">
        <v>41591</v>
      </c>
      <c r="B17" s="13"/>
      <c r="C17" s="13">
        <v>10</v>
      </c>
      <c r="D17" s="13"/>
      <c r="E17" s="13">
        <v>7</v>
      </c>
      <c r="F17" s="13"/>
      <c r="G17" s="13">
        <v>4</v>
      </c>
      <c r="H17" s="13">
        <v>8</v>
      </c>
      <c r="I17" s="13">
        <v>9</v>
      </c>
      <c r="J17" s="13"/>
      <c r="K17" s="13">
        <v>5</v>
      </c>
      <c r="L17" s="13">
        <v>2</v>
      </c>
      <c r="M17" s="13"/>
      <c r="N17" s="13"/>
      <c r="O17" s="13"/>
      <c r="P17" s="13"/>
      <c r="Q17" s="13"/>
      <c r="R17" s="13"/>
      <c r="S17" s="13">
        <v>6</v>
      </c>
      <c r="T17" s="13"/>
      <c r="U17" s="13"/>
      <c r="V17" s="13"/>
      <c r="W17" s="13"/>
      <c r="X17" s="13"/>
      <c r="Y17" s="13"/>
      <c r="Z17" s="13"/>
      <c r="AA17" s="13">
        <v>1</v>
      </c>
      <c r="AB17" s="13">
        <v>3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>
        <v>55</v>
      </c>
    </row>
    <row r="18" spans="1:38" x14ac:dyDescent="0.15">
      <c r="A18" s="12">
        <v>41592</v>
      </c>
      <c r="B18" s="13"/>
      <c r="C18" s="13"/>
      <c r="D18" s="13">
        <v>7</v>
      </c>
      <c r="E18" s="13"/>
      <c r="F18" s="13"/>
      <c r="G18" s="13">
        <v>4</v>
      </c>
      <c r="H18" s="13"/>
      <c r="I18" s="13">
        <v>10</v>
      </c>
      <c r="J18" s="13"/>
      <c r="K18" s="13">
        <v>5</v>
      </c>
      <c r="L18" s="13">
        <v>2</v>
      </c>
      <c r="M18" s="13">
        <v>8</v>
      </c>
      <c r="N18" s="13"/>
      <c r="O18" s="13"/>
      <c r="P18" s="13"/>
      <c r="Q18" s="13"/>
      <c r="R18" s="13"/>
      <c r="S18" s="13">
        <v>6</v>
      </c>
      <c r="T18" s="13"/>
      <c r="U18" s="13"/>
      <c r="V18" s="13"/>
      <c r="W18" s="13"/>
      <c r="X18" s="13"/>
      <c r="Y18" s="13"/>
      <c r="Z18" s="13"/>
      <c r="AA18" s="13">
        <v>1</v>
      </c>
      <c r="AB18" s="13">
        <v>3</v>
      </c>
      <c r="AC18" s="13"/>
      <c r="AD18" s="13"/>
      <c r="AE18" s="13"/>
      <c r="AF18" s="13"/>
      <c r="AG18" s="13">
        <v>9</v>
      </c>
      <c r="AH18" s="13"/>
      <c r="AI18" s="13"/>
      <c r="AJ18" s="13"/>
      <c r="AK18" s="13"/>
      <c r="AL18" s="13">
        <v>55</v>
      </c>
    </row>
    <row r="19" spans="1:38" x14ac:dyDescent="0.15">
      <c r="A19" s="12">
        <v>41593</v>
      </c>
      <c r="B19" s="13"/>
      <c r="C19" s="13"/>
      <c r="D19" s="13">
        <v>2</v>
      </c>
      <c r="E19" s="13"/>
      <c r="F19" s="13"/>
      <c r="G19" s="13">
        <v>7</v>
      </c>
      <c r="H19" s="13"/>
      <c r="I19" s="13"/>
      <c r="J19" s="13"/>
      <c r="K19" s="13">
        <v>8</v>
      </c>
      <c r="L19" s="13">
        <v>3</v>
      </c>
      <c r="M19" s="13">
        <v>10</v>
      </c>
      <c r="N19" s="13"/>
      <c r="O19" s="13"/>
      <c r="P19" s="13"/>
      <c r="Q19" s="13"/>
      <c r="R19" s="13"/>
      <c r="S19" s="13">
        <v>9</v>
      </c>
      <c r="T19" s="13"/>
      <c r="U19" s="13"/>
      <c r="V19" s="13"/>
      <c r="W19" s="13"/>
      <c r="X19" s="13"/>
      <c r="Y19" s="13"/>
      <c r="Z19" s="13"/>
      <c r="AA19" s="13">
        <v>1</v>
      </c>
      <c r="AB19" s="13">
        <v>6</v>
      </c>
      <c r="AC19" s="13">
        <v>5</v>
      </c>
      <c r="AD19" s="13"/>
      <c r="AE19" s="13"/>
      <c r="AF19" s="13"/>
      <c r="AG19" s="13"/>
      <c r="AH19" s="13">
        <v>4</v>
      </c>
      <c r="AI19" s="13"/>
      <c r="AJ19" s="13"/>
      <c r="AK19" s="13"/>
      <c r="AL19" s="13">
        <v>55</v>
      </c>
    </row>
    <row r="20" spans="1:38" x14ac:dyDescent="0.15">
      <c r="A20" s="12">
        <v>41594</v>
      </c>
      <c r="B20" s="13"/>
      <c r="C20" s="13"/>
      <c r="D20" s="13">
        <v>2</v>
      </c>
      <c r="E20" s="13"/>
      <c r="F20" s="13"/>
      <c r="G20" s="13"/>
      <c r="H20" s="13"/>
      <c r="I20" s="13"/>
      <c r="J20" s="13"/>
      <c r="K20" s="13">
        <v>8</v>
      </c>
      <c r="L20" s="13">
        <v>5</v>
      </c>
      <c r="M20" s="13"/>
      <c r="N20" s="13">
        <v>7</v>
      </c>
      <c r="O20" s="13"/>
      <c r="P20" s="13"/>
      <c r="Q20" s="13"/>
      <c r="R20" s="13"/>
      <c r="S20" s="13">
        <v>10</v>
      </c>
      <c r="T20" s="13"/>
      <c r="U20" s="13">
        <v>9</v>
      </c>
      <c r="V20" s="13"/>
      <c r="W20" s="13"/>
      <c r="X20" s="13"/>
      <c r="Y20" s="13"/>
      <c r="Z20" s="13"/>
      <c r="AA20" s="13">
        <v>3</v>
      </c>
      <c r="AB20" s="13">
        <v>6</v>
      </c>
      <c r="AC20" s="13">
        <v>4</v>
      </c>
      <c r="AD20" s="13"/>
      <c r="AE20" s="13"/>
      <c r="AF20" s="13"/>
      <c r="AG20" s="13"/>
      <c r="AH20" s="13">
        <v>1</v>
      </c>
      <c r="AI20" s="13"/>
      <c r="AJ20" s="13"/>
      <c r="AK20" s="13"/>
      <c r="AL20" s="13">
        <v>55</v>
      </c>
    </row>
    <row r="21" spans="1:38" x14ac:dyDescent="0.15">
      <c r="A21" s="12">
        <v>41595</v>
      </c>
      <c r="B21" s="13"/>
      <c r="C21" s="13"/>
      <c r="D21" s="13">
        <v>1</v>
      </c>
      <c r="E21" s="13"/>
      <c r="F21" s="13"/>
      <c r="G21" s="13"/>
      <c r="H21" s="13"/>
      <c r="I21" s="13"/>
      <c r="J21" s="13"/>
      <c r="K21" s="13">
        <v>9</v>
      </c>
      <c r="L21" s="13">
        <v>5</v>
      </c>
      <c r="M21" s="13"/>
      <c r="N21" s="13">
        <v>6</v>
      </c>
      <c r="O21" s="13"/>
      <c r="P21" s="13"/>
      <c r="Q21" s="13"/>
      <c r="R21" s="13"/>
      <c r="S21" s="13">
        <v>10</v>
      </c>
      <c r="T21" s="13"/>
      <c r="U21" s="13">
        <v>7</v>
      </c>
      <c r="V21" s="13"/>
      <c r="W21" s="13"/>
      <c r="X21" s="13"/>
      <c r="Y21" s="13"/>
      <c r="Z21" s="13"/>
      <c r="AA21" s="13">
        <v>3</v>
      </c>
      <c r="AB21" s="13">
        <v>8</v>
      </c>
      <c r="AC21" s="13">
        <v>4</v>
      </c>
      <c r="AD21" s="13"/>
      <c r="AE21" s="13"/>
      <c r="AF21" s="13"/>
      <c r="AG21" s="13"/>
      <c r="AH21" s="13">
        <v>2</v>
      </c>
      <c r="AI21" s="13"/>
      <c r="AJ21" s="13"/>
      <c r="AK21" s="13"/>
      <c r="AL21" s="13">
        <v>55</v>
      </c>
    </row>
    <row r="22" spans="1:38" x14ac:dyDescent="0.15">
      <c r="A22" s="12">
        <v>41596</v>
      </c>
      <c r="B22" s="13"/>
      <c r="C22" s="13"/>
      <c r="D22" s="13">
        <v>1</v>
      </c>
      <c r="E22" s="13"/>
      <c r="F22" s="13"/>
      <c r="G22" s="13"/>
      <c r="H22" s="13"/>
      <c r="I22" s="13"/>
      <c r="J22" s="13"/>
      <c r="K22" s="13">
        <v>9</v>
      </c>
      <c r="L22" s="13">
        <v>5</v>
      </c>
      <c r="M22" s="13"/>
      <c r="N22" s="13">
        <v>8</v>
      </c>
      <c r="O22" s="13"/>
      <c r="P22" s="13"/>
      <c r="Q22" s="13"/>
      <c r="R22" s="13"/>
      <c r="S22" s="13">
        <v>10</v>
      </c>
      <c r="T22" s="13"/>
      <c r="U22" s="13">
        <v>6</v>
      </c>
      <c r="V22" s="13"/>
      <c r="W22" s="13"/>
      <c r="X22" s="13"/>
      <c r="Y22" s="13"/>
      <c r="Z22" s="13"/>
      <c r="AA22" s="13">
        <v>4</v>
      </c>
      <c r="AB22" s="13">
        <v>7</v>
      </c>
      <c r="AC22" s="13">
        <v>3</v>
      </c>
      <c r="AD22" s="13"/>
      <c r="AE22" s="13"/>
      <c r="AF22" s="13"/>
      <c r="AG22" s="13"/>
      <c r="AH22" s="13">
        <v>2</v>
      </c>
      <c r="AI22" s="13"/>
      <c r="AJ22" s="13"/>
      <c r="AK22" s="13"/>
      <c r="AL22" s="13">
        <v>55</v>
      </c>
    </row>
    <row r="23" spans="1:38" x14ac:dyDescent="0.15">
      <c r="A23" s="12">
        <v>41597</v>
      </c>
      <c r="B23" s="13"/>
      <c r="C23" s="13"/>
      <c r="D23" s="13">
        <v>1</v>
      </c>
      <c r="E23" s="13"/>
      <c r="F23" s="13"/>
      <c r="G23" s="13"/>
      <c r="H23" s="13"/>
      <c r="I23" s="13"/>
      <c r="J23" s="13"/>
      <c r="K23" s="13">
        <v>10</v>
      </c>
      <c r="L23" s="13">
        <v>3</v>
      </c>
      <c r="M23" s="13"/>
      <c r="N23" s="13">
        <v>9</v>
      </c>
      <c r="O23" s="13"/>
      <c r="P23" s="13"/>
      <c r="Q23" s="13"/>
      <c r="R23" s="13"/>
      <c r="S23" s="13"/>
      <c r="T23" s="13"/>
      <c r="U23" s="13">
        <v>7</v>
      </c>
      <c r="V23" s="13"/>
      <c r="W23" s="13"/>
      <c r="X23" s="13"/>
      <c r="Y23" s="13"/>
      <c r="Z23" s="13"/>
      <c r="AA23" s="13">
        <v>5</v>
      </c>
      <c r="AB23" s="13">
        <v>8</v>
      </c>
      <c r="AC23" s="13">
        <v>6</v>
      </c>
      <c r="AD23" s="13">
        <v>4</v>
      </c>
      <c r="AE23" s="13"/>
      <c r="AF23" s="13"/>
      <c r="AG23" s="13"/>
      <c r="AH23" s="13">
        <v>2</v>
      </c>
      <c r="AI23" s="13"/>
      <c r="AJ23" s="13"/>
      <c r="AK23" s="13"/>
      <c r="AL23" s="13">
        <v>55</v>
      </c>
    </row>
    <row r="24" spans="1:38" x14ac:dyDescent="0.15">
      <c r="A24" s="12">
        <v>41598</v>
      </c>
      <c r="B24" s="13"/>
      <c r="C24" s="13"/>
      <c r="D24" s="13">
        <v>1</v>
      </c>
      <c r="E24" s="13"/>
      <c r="F24" s="13"/>
      <c r="G24" s="13"/>
      <c r="H24" s="13"/>
      <c r="I24" s="13"/>
      <c r="J24" s="13"/>
      <c r="K24" s="13"/>
      <c r="L24" s="13">
        <v>3</v>
      </c>
      <c r="M24" s="13"/>
      <c r="N24" s="13">
        <v>10</v>
      </c>
      <c r="O24" s="13"/>
      <c r="P24" s="13"/>
      <c r="Q24" s="13"/>
      <c r="R24" s="13"/>
      <c r="S24" s="13"/>
      <c r="T24" s="13">
        <v>9</v>
      </c>
      <c r="U24" s="13">
        <v>8</v>
      </c>
      <c r="V24" s="13"/>
      <c r="W24" s="13"/>
      <c r="X24" s="13"/>
      <c r="Y24" s="13">
        <v>6</v>
      </c>
      <c r="Z24" s="13"/>
      <c r="AA24" s="13">
        <v>4</v>
      </c>
      <c r="AB24" s="13"/>
      <c r="AC24" s="13">
        <v>7</v>
      </c>
      <c r="AD24" s="13">
        <v>2</v>
      </c>
      <c r="AE24" s="13"/>
      <c r="AF24" s="13"/>
      <c r="AG24" s="13"/>
      <c r="AH24" s="13">
        <v>5</v>
      </c>
      <c r="AI24" s="13"/>
      <c r="AJ24" s="13"/>
      <c r="AK24" s="13"/>
      <c r="AL24" s="13">
        <v>55</v>
      </c>
    </row>
    <row r="25" spans="1:38" x14ac:dyDescent="0.15">
      <c r="A25" s="12">
        <v>41599</v>
      </c>
      <c r="B25" s="13"/>
      <c r="C25" s="13"/>
      <c r="D25" s="13">
        <v>1</v>
      </c>
      <c r="E25" s="13"/>
      <c r="F25" s="13"/>
      <c r="G25" s="13"/>
      <c r="H25" s="13"/>
      <c r="I25" s="13"/>
      <c r="J25" s="13"/>
      <c r="K25" s="13">
        <v>10</v>
      </c>
      <c r="L25" s="13">
        <v>3</v>
      </c>
      <c r="M25" s="13"/>
      <c r="N25" s="13"/>
      <c r="O25" s="13"/>
      <c r="P25" s="13"/>
      <c r="Q25" s="13"/>
      <c r="R25" s="13"/>
      <c r="S25" s="13"/>
      <c r="T25" s="13">
        <v>9</v>
      </c>
      <c r="U25" s="13">
        <v>7</v>
      </c>
      <c r="V25" s="13"/>
      <c r="W25" s="13"/>
      <c r="X25" s="13"/>
      <c r="Y25" s="13">
        <v>6</v>
      </c>
      <c r="Z25" s="13"/>
      <c r="AA25" s="13">
        <v>4</v>
      </c>
      <c r="AB25" s="13"/>
      <c r="AC25" s="13">
        <v>8</v>
      </c>
      <c r="AD25" s="13">
        <v>2</v>
      </c>
      <c r="AE25" s="13"/>
      <c r="AF25" s="13"/>
      <c r="AG25" s="13"/>
      <c r="AH25" s="13">
        <v>5</v>
      </c>
      <c r="AI25" s="13"/>
      <c r="AJ25" s="13"/>
      <c r="AK25" s="13"/>
      <c r="AL25" s="13">
        <v>55</v>
      </c>
    </row>
    <row r="26" spans="1:38" x14ac:dyDescent="0.15">
      <c r="A26" s="12">
        <v>41600</v>
      </c>
      <c r="B26" s="13"/>
      <c r="C26" s="13">
        <v>10</v>
      </c>
      <c r="D26" s="13">
        <v>1</v>
      </c>
      <c r="E26" s="13"/>
      <c r="F26" s="13"/>
      <c r="G26" s="13"/>
      <c r="H26" s="13"/>
      <c r="I26" s="13"/>
      <c r="J26" s="13"/>
      <c r="K26" s="13">
        <v>9</v>
      </c>
      <c r="L26" s="13">
        <v>3</v>
      </c>
      <c r="M26" s="13"/>
      <c r="N26" s="13"/>
      <c r="O26" s="13"/>
      <c r="P26" s="13"/>
      <c r="Q26" s="13"/>
      <c r="R26" s="13"/>
      <c r="S26" s="13"/>
      <c r="T26" s="13"/>
      <c r="U26" s="13">
        <v>8</v>
      </c>
      <c r="V26" s="13"/>
      <c r="W26" s="13"/>
      <c r="X26" s="13"/>
      <c r="Y26" s="13">
        <v>6</v>
      </c>
      <c r="Z26" s="13"/>
      <c r="AA26" s="13">
        <v>4</v>
      </c>
      <c r="AB26" s="13"/>
      <c r="AC26" s="13">
        <v>7</v>
      </c>
      <c r="AD26" s="13">
        <v>2</v>
      </c>
      <c r="AE26" s="13"/>
      <c r="AF26" s="13">
        <v>5</v>
      </c>
      <c r="AG26" s="13"/>
      <c r="AH26" s="13"/>
      <c r="AI26" s="13"/>
      <c r="AJ26" s="13"/>
      <c r="AK26" s="13"/>
      <c r="AL26" s="13">
        <v>55</v>
      </c>
    </row>
    <row r="27" spans="1:38" x14ac:dyDescent="0.15">
      <c r="A27" s="12">
        <v>41601</v>
      </c>
      <c r="B27" s="13"/>
      <c r="C27" s="13">
        <v>9</v>
      </c>
      <c r="D27" s="13">
        <v>1</v>
      </c>
      <c r="E27" s="13"/>
      <c r="F27" s="13"/>
      <c r="G27" s="13"/>
      <c r="H27" s="13"/>
      <c r="I27" s="13"/>
      <c r="J27" s="13"/>
      <c r="K27" s="13">
        <v>7</v>
      </c>
      <c r="L27" s="13">
        <v>2</v>
      </c>
      <c r="M27" s="13"/>
      <c r="N27" s="13"/>
      <c r="O27" s="13"/>
      <c r="P27" s="13"/>
      <c r="Q27" s="13"/>
      <c r="R27" s="13"/>
      <c r="S27" s="13">
        <v>10</v>
      </c>
      <c r="T27" s="13"/>
      <c r="U27" s="13"/>
      <c r="V27" s="13"/>
      <c r="W27" s="13"/>
      <c r="X27" s="13"/>
      <c r="Y27" s="13">
        <v>6</v>
      </c>
      <c r="Z27" s="13"/>
      <c r="AA27" s="13">
        <v>5</v>
      </c>
      <c r="AB27" s="13"/>
      <c r="AC27" s="13">
        <v>8</v>
      </c>
      <c r="AD27" s="13">
        <v>3</v>
      </c>
      <c r="AE27" s="13"/>
      <c r="AF27" s="13">
        <v>4</v>
      </c>
      <c r="AG27" s="13"/>
      <c r="AH27" s="13"/>
      <c r="AI27" s="13"/>
      <c r="AJ27" s="13"/>
      <c r="AK27" s="13"/>
      <c r="AL27" s="13">
        <v>55</v>
      </c>
    </row>
    <row r="28" spans="1:38" x14ac:dyDescent="0.15">
      <c r="A28" s="12">
        <v>41602</v>
      </c>
      <c r="B28" s="13"/>
      <c r="C28" s="13">
        <v>9</v>
      </c>
      <c r="D28" s="13">
        <v>1</v>
      </c>
      <c r="E28" s="13"/>
      <c r="F28" s="13"/>
      <c r="G28" s="13"/>
      <c r="H28" s="13"/>
      <c r="I28" s="13"/>
      <c r="J28" s="13"/>
      <c r="K28" s="13">
        <v>6</v>
      </c>
      <c r="L28" s="13">
        <v>2</v>
      </c>
      <c r="M28" s="13"/>
      <c r="N28" s="13"/>
      <c r="O28" s="13"/>
      <c r="P28" s="13"/>
      <c r="Q28" s="13"/>
      <c r="R28" s="13"/>
      <c r="S28" s="13">
        <v>10</v>
      </c>
      <c r="T28" s="13"/>
      <c r="U28" s="13"/>
      <c r="V28" s="13"/>
      <c r="W28" s="13"/>
      <c r="X28" s="13"/>
      <c r="Y28" s="13">
        <v>8</v>
      </c>
      <c r="Z28" s="13"/>
      <c r="AA28" s="13">
        <v>5</v>
      </c>
      <c r="AB28" s="13"/>
      <c r="AC28" s="13">
        <v>7</v>
      </c>
      <c r="AD28" s="13">
        <v>4</v>
      </c>
      <c r="AE28" s="13"/>
      <c r="AF28" s="13">
        <v>3</v>
      </c>
      <c r="AG28" s="13"/>
      <c r="AH28" s="13"/>
      <c r="AI28" s="13"/>
      <c r="AJ28" s="13"/>
      <c r="AK28" s="13"/>
      <c r="AL28" s="13">
        <v>55</v>
      </c>
    </row>
    <row r="29" spans="1:38" x14ac:dyDescent="0.15">
      <c r="A29" s="12">
        <v>41603</v>
      </c>
      <c r="B29" s="13"/>
      <c r="C29" s="13">
        <v>9</v>
      </c>
      <c r="D29" s="13">
        <v>1</v>
      </c>
      <c r="E29" s="13"/>
      <c r="F29" s="13"/>
      <c r="G29" s="13"/>
      <c r="H29" s="13"/>
      <c r="I29" s="13"/>
      <c r="J29" s="13"/>
      <c r="K29" s="13">
        <v>6</v>
      </c>
      <c r="L29" s="13">
        <v>2</v>
      </c>
      <c r="M29" s="13"/>
      <c r="N29" s="13"/>
      <c r="O29" s="13"/>
      <c r="P29" s="13"/>
      <c r="Q29" s="13">
        <v>7</v>
      </c>
      <c r="R29" s="13"/>
      <c r="S29" s="13">
        <v>10</v>
      </c>
      <c r="T29" s="13"/>
      <c r="U29" s="13"/>
      <c r="V29" s="13"/>
      <c r="W29" s="13"/>
      <c r="X29" s="13"/>
      <c r="Y29" s="13"/>
      <c r="Z29" s="13"/>
      <c r="AA29" s="13">
        <v>5</v>
      </c>
      <c r="AB29" s="13"/>
      <c r="AC29" s="13">
        <v>8</v>
      </c>
      <c r="AD29" s="13">
        <v>4</v>
      </c>
      <c r="AE29" s="13"/>
      <c r="AF29" s="13">
        <v>3</v>
      </c>
      <c r="AG29" s="13"/>
      <c r="AH29" s="13"/>
      <c r="AI29" s="13"/>
      <c r="AJ29" s="13"/>
      <c r="AK29" s="13"/>
      <c r="AL29" s="13">
        <v>55</v>
      </c>
    </row>
    <row r="30" spans="1:38" x14ac:dyDescent="0.15">
      <c r="A30" s="12">
        <v>41604</v>
      </c>
      <c r="B30" s="13"/>
      <c r="C30" s="13">
        <v>9</v>
      </c>
      <c r="D30" s="13">
        <v>1</v>
      </c>
      <c r="E30" s="13"/>
      <c r="F30" s="13">
        <v>8</v>
      </c>
      <c r="G30" s="13"/>
      <c r="H30" s="13"/>
      <c r="I30" s="13"/>
      <c r="J30" s="13"/>
      <c r="K30" s="13">
        <v>7</v>
      </c>
      <c r="L30" s="13">
        <v>2</v>
      </c>
      <c r="M30" s="13"/>
      <c r="N30" s="13"/>
      <c r="O30" s="13"/>
      <c r="P30" s="13"/>
      <c r="Q30" s="13">
        <v>6</v>
      </c>
      <c r="R30" s="13"/>
      <c r="S30" s="13"/>
      <c r="T30" s="13"/>
      <c r="U30" s="13"/>
      <c r="V30" s="13"/>
      <c r="W30" s="13"/>
      <c r="X30" s="13"/>
      <c r="Y30" s="13"/>
      <c r="Z30" s="13"/>
      <c r="AA30" s="13">
        <v>5</v>
      </c>
      <c r="AB30" s="13"/>
      <c r="AC30" s="13">
        <v>10</v>
      </c>
      <c r="AD30" s="13">
        <v>4</v>
      </c>
      <c r="AE30" s="13"/>
      <c r="AF30" s="13">
        <v>3</v>
      </c>
      <c r="AG30" s="13"/>
      <c r="AH30" s="13"/>
      <c r="AI30" s="13"/>
      <c r="AJ30" s="13"/>
      <c r="AK30" s="13"/>
      <c r="AL30" s="13">
        <v>55</v>
      </c>
    </row>
    <row r="31" spans="1:38" x14ac:dyDescent="0.15">
      <c r="A31" s="12">
        <v>41605</v>
      </c>
      <c r="B31" s="13"/>
      <c r="C31" s="13">
        <v>9</v>
      </c>
      <c r="D31" s="13">
        <v>1</v>
      </c>
      <c r="E31" s="13"/>
      <c r="F31" s="13">
        <v>3</v>
      </c>
      <c r="G31" s="13"/>
      <c r="H31" s="13"/>
      <c r="I31" s="13"/>
      <c r="J31" s="13"/>
      <c r="K31" s="13">
        <v>8</v>
      </c>
      <c r="L31" s="13">
        <v>2</v>
      </c>
      <c r="M31" s="13"/>
      <c r="N31" s="13"/>
      <c r="O31" s="13"/>
      <c r="P31" s="13"/>
      <c r="Q31" s="13">
        <v>7</v>
      </c>
      <c r="R31" s="13"/>
      <c r="S31" s="13">
        <v>10</v>
      </c>
      <c r="T31" s="13"/>
      <c r="U31" s="13"/>
      <c r="V31" s="13"/>
      <c r="W31" s="13"/>
      <c r="X31" s="13"/>
      <c r="Y31" s="13"/>
      <c r="Z31" s="13"/>
      <c r="AA31" s="13">
        <v>4</v>
      </c>
      <c r="AB31" s="13"/>
      <c r="AC31" s="13"/>
      <c r="AD31" s="13">
        <v>5</v>
      </c>
      <c r="AE31" s="13"/>
      <c r="AF31" s="13">
        <v>6</v>
      </c>
      <c r="AG31" s="13"/>
      <c r="AH31" s="13"/>
      <c r="AI31" s="13"/>
      <c r="AJ31" s="13"/>
      <c r="AK31" s="13"/>
      <c r="AL31" s="13">
        <v>55</v>
      </c>
    </row>
    <row r="32" spans="1:38" x14ac:dyDescent="0.15">
      <c r="A32" s="12">
        <v>41606</v>
      </c>
      <c r="B32" s="13"/>
      <c r="C32" s="13">
        <v>9</v>
      </c>
      <c r="D32" s="13">
        <v>2</v>
      </c>
      <c r="E32" s="13"/>
      <c r="F32" s="13">
        <v>4</v>
      </c>
      <c r="G32" s="13"/>
      <c r="H32" s="13"/>
      <c r="I32" s="13"/>
      <c r="J32" s="13"/>
      <c r="K32" s="13">
        <v>6</v>
      </c>
      <c r="L32" s="13">
        <v>3</v>
      </c>
      <c r="M32" s="13"/>
      <c r="N32" s="13"/>
      <c r="O32" s="13"/>
      <c r="P32" s="13"/>
      <c r="Q32" s="13">
        <v>10</v>
      </c>
      <c r="R32" s="13"/>
      <c r="S32" s="13"/>
      <c r="T32" s="13"/>
      <c r="U32" s="13"/>
      <c r="V32" s="13"/>
      <c r="W32" s="13"/>
      <c r="X32" s="13"/>
      <c r="Y32" s="13"/>
      <c r="Z32" s="13"/>
      <c r="AA32" s="13">
        <v>5</v>
      </c>
      <c r="AB32" s="13"/>
      <c r="AC32" s="13"/>
      <c r="AD32" s="13">
        <v>7</v>
      </c>
      <c r="AE32" s="13"/>
      <c r="AF32" s="13">
        <v>8</v>
      </c>
      <c r="AG32" s="13"/>
      <c r="AH32" s="13"/>
      <c r="AI32" s="13">
        <v>1</v>
      </c>
      <c r="AJ32" s="13"/>
      <c r="AK32" s="13"/>
      <c r="AL32" s="13">
        <v>55</v>
      </c>
    </row>
    <row r="33" spans="1:38" x14ac:dyDescent="0.15">
      <c r="A33" s="12">
        <v>41607</v>
      </c>
      <c r="B33" s="13"/>
      <c r="C33" s="13">
        <v>9</v>
      </c>
      <c r="D33" s="13">
        <v>2</v>
      </c>
      <c r="E33" s="13"/>
      <c r="F33" s="13">
        <v>4</v>
      </c>
      <c r="G33" s="13"/>
      <c r="H33" s="13"/>
      <c r="I33" s="13"/>
      <c r="J33" s="13"/>
      <c r="K33" s="13">
        <v>6</v>
      </c>
      <c r="L33" s="13">
        <v>3</v>
      </c>
      <c r="M33" s="13"/>
      <c r="N33" s="13"/>
      <c r="O33" s="13"/>
      <c r="P33" s="13"/>
      <c r="Q33" s="13"/>
      <c r="R33" s="13"/>
      <c r="S33" s="13">
        <v>10</v>
      </c>
      <c r="T33" s="13"/>
      <c r="U33" s="13"/>
      <c r="V33" s="13"/>
      <c r="W33" s="13"/>
      <c r="X33" s="13"/>
      <c r="Y33" s="13"/>
      <c r="Z33" s="13"/>
      <c r="AA33" s="13">
        <v>5</v>
      </c>
      <c r="AB33" s="13"/>
      <c r="AC33" s="13"/>
      <c r="AD33" s="13">
        <v>7</v>
      </c>
      <c r="AE33" s="13"/>
      <c r="AF33" s="13">
        <v>8</v>
      </c>
      <c r="AG33" s="13"/>
      <c r="AH33" s="13"/>
      <c r="AI33" s="13">
        <v>1</v>
      </c>
      <c r="AJ33" s="13"/>
      <c r="AK33" s="13"/>
      <c r="AL33" s="13">
        <v>55</v>
      </c>
    </row>
    <row r="34" spans="1:38" x14ac:dyDescent="0.15">
      <c r="A34" s="12">
        <v>41608</v>
      </c>
      <c r="B34" s="13"/>
      <c r="C34" s="13">
        <v>8</v>
      </c>
      <c r="D34" s="13">
        <v>3</v>
      </c>
      <c r="E34" s="13"/>
      <c r="F34" s="13">
        <v>4</v>
      </c>
      <c r="G34" s="13"/>
      <c r="H34" s="13"/>
      <c r="I34" s="13"/>
      <c r="J34" s="13"/>
      <c r="K34" s="13">
        <v>6</v>
      </c>
      <c r="L34" s="13">
        <v>2</v>
      </c>
      <c r="M34" s="13"/>
      <c r="N34" s="13"/>
      <c r="O34" s="13"/>
      <c r="P34" s="13">
        <v>7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v>5</v>
      </c>
      <c r="AB34" s="13"/>
      <c r="AC34" s="13"/>
      <c r="AD34" s="13">
        <v>10</v>
      </c>
      <c r="AE34" s="13"/>
      <c r="AF34" s="13">
        <v>9</v>
      </c>
      <c r="AG34" s="13"/>
      <c r="AH34" s="13"/>
      <c r="AI34" s="13">
        <v>1</v>
      </c>
      <c r="AJ34" s="13"/>
      <c r="AK34" s="13"/>
      <c r="AL34" s="13">
        <v>55</v>
      </c>
    </row>
    <row r="35" spans="1:38" x14ac:dyDescent="0.15">
      <c r="A35" s="12" t="s">
        <v>316</v>
      </c>
      <c r="B35" s="13">
        <v>66</v>
      </c>
      <c r="C35" s="13">
        <v>111</v>
      </c>
      <c r="D35" s="13">
        <v>29</v>
      </c>
      <c r="E35" s="13">
        <v>47</v>
      </c>
      <c r="F35" s="13">
        <v>23</v>
      </c>
      <c r="G35" s="13">
        <v>37</v>
      </c>
      <c r="H35" s="13">
        <v>75</v>
      </c>
      <c r="I35" s="13">
        <v>56</v>
      </c>
      <c r="J35" s="13">
        <v>19</v>
      </c>
      <c r="K35" s="13">
        <v>192</v>
      </c>
      <c r="L35" s="13">
        <v>78</v>
      </c>
      <c r="M35" s="13">
        <v>18</v>
      </c>
      <c r="N35" s="13">
        <v>40</v>
      </c>
      <c r="O35" s="13">
        <v>20</v>
      </c>
      <c r="P35" s="13">
        <v>7</v>
      </c>
      <c r="Q35" s="13">
        <v>30</v>
      </c>
      <c r="R35" s="13">
        <v>10</v>
      </c>
      <c r="S35" s="13">
        <v>177</v>
      </c>
      <c r="T35" s="13">
        <v>18</v>
      </c>
      <c r="U35" s="13">
        <v>52</v>
      </c>
      <c r="V35" s="13">
        <v>16</v>
      </c>
      <c r="W35" s="13">
        <v>7</v>
      </c>
      <c r="X35" s="13">
        <v>48</v>
      </c>
      <c r="Y35" s="13">
        <v>32</v>
      </c>
      <c r="Z35" s="13">
        <v>14</v>
      </c>
      <c r="AA35" s="13">
        <v>75</v>
      </c>
      <c r="AB35" s="13">
        <v>51</v>
      </c>
      <c r="AC35" s="13">
        <v>77</v>
      </c>
      <c r="AD35" s="13">
        <v>54</v>
      </c>
      <c r="AE35" s="13">
        <v>23</v>
      </c>
      <c r="AF35" s="13">
        <v>49</v>
      </c>
      <c r="AG35" s="13">
        <v>9</v>
      </c>
      <c r="AH35" s="13">
        <v>21</v>
      </c>
      <c r="AI35" s="13">
        <v>3</v>
      </c>
      <c r="AJ35" s="13">
        <v>28</v>
      </c>
      <c r="AK35" s="13">
        <v>38</v>
      </c>
      <c r="AL35" s="13">
        <v>1650</v>
      </c>
    </row>
  </sheetData>
  <phoneticPr fontId="1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zoomScale="130" zoomScaleNormal="130" workbookViewId="0">
      <selection sqref="A1:D301"/>
    </sheetView>
  </sheetViews>
  <sheetFormatPr defaultRowHeight="13.5" x14ac:dyDescent="0.15"/>
  <cols>
    <col min="2" max="2" width="56.875" bestFit="1" customWidth="1"/>
    <col min="12" max="12" width="47.3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14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 x14ac:dyDescent="0.15">
      <c r="A2" s="1">
        <v>41579</v>
      </c>
      <c r="B2" t="s">
        <v>198</v>
      </c>
      <c r="C2">
        <v>1</v>
      </c>
      <c r="D2" s="52"/>
      <c r="E2" s="7"/>
      <c r="F2" s="7"/>
      <c r="G2" s="7"/>
      <c r="H2" s="7"/>
      <c r="I2" s="7"/>
      <c r="J2" s="7"/>
      <c r="K2" s="7"/>
    </row>
    <row r="3" spans="1:12" x14ac:dyDescent="0.15">
      <c r="A3" s="1">
        <v>41579</v>
      </c>
      <c r="B3" t="s">
        <v>199</v>
      </c>
      <c r="C3">
        <v>2</v>
      </c>
      <c r="D3" s="52"/>
    </row>
    <row r="4" spans="1:12" x14ac:dyDescent="0.15">
      <c r="A4" s="1">
        <v>41579</v>
      </c>
      <c r="B4" t="s">
        <v>200</v>
      </c>
      <c r="C4">
        <v>3</v>
      </c>
      <c r="D4" s="52"/>
    </row>
    <row r="5" spans="1:12" x14ac:dyDescent="0.15">
      <c r="A5" s="1">
        <v>41579</v>
      </c>
      <c r="B5" t="s">
        <v>201</v>
      </c>
      <c r="C5">
        <v>4</v>
      </c>
      <c r="D5" s="52"/>
    </row>
    <row r="6" spans="1:12" x14ac:dyDescent="0.15">
      <c r="A6" s="1">
        <v>41579</v>
      </c>
      <c r="B6" t="s">
        <v>203</v>
      </c>
      <c r="C6">
        <v>5</v>
      </c>
      <c r="D6" s="52"/>
    </row>
    <row r="7" spans="1:12" x14ac:dyDescent="0.15">
      <c r="A7" s="1">
        <v>41579</v>
      </c>
      <c r="B7" t="s">
        <v>204</v>
      </c>
      <c r="C7">
        <v>6</v>
      </c>
      <c r="D7" s="52"/>
    </row>
    <row r="8" spans="1:12" x14ac:dyDescent="0.15">
      <c r="A8" s="1">
        <v>41579</v>
      </c>
      <c r="B8" t="s">
        <v>205</v>
      </c>
      <c r="C8">
        <v>7</v>
      </c>
      <c r="D8" s="52"/>
    </row>
    <row r="9" spans="1:12" x14ac:dyDescent="0.15">
      <c r="A9" s="1">
        <v>41579</v>
      </c>
      <c r="B9" t="s">
        <v>206</v>
      </c>
      <c r="C9">
        <v>8</v>
      </c>
      <c r="D9" s="52"/>
    </row>
    <row r="10" spans="1:12" x14ac:dyDescent="0.15">
      <c r="A10" s="1">
        <v>41579</v>
      </c>
      <c r="B10" t="s">
        <v>207</v>
      </c>
      <c r="C10">
        <v>9</v>
      </c>
      <c r="D10" s="52"/>
    </row>
    <row r="11" spans="1:12" x14ac:dyDescent="0.15">
      <c r="A11" s="1">
        <v>41579</v>
      </c>
      <c r="B11" t="s">
        <v>209</v>
      </c>
      <c r="C11">
        <v>10</v>
      </c>
      <c r="D11" s="52"/>
    </row>
    <row r="12" spans="1:12" x14ac:dyDescent="0.15">
      <c r="A12" s="1">
        <v>41580</v>
      </c>
      <c r="B12" t="s">
        <v>200</v>
      </c>
      <c r="C12">
        <v>1</v>
      </c>
      <c r="L12" t="s">
        <v>200</v>
      </c>
    </row>
    <row r="13" spans="1:12" x14ac:dyDescent="0.15">
      <c r="A13" s="1">
        <v>41580</v>
      </c>
      <c r="B13" t="s">
        <v>199</v>
      </c>
      <c r="C13">
        <v>2</v>
      </c>
      <c r="D13">
        <f t="shared" ref="D13:D20" si="0">IFERROR(VLOOKUP(L13,$B$2:$C$11,2,0),"圏外")</f>
        <v>2</v>
      </c>
      <c r="L13" t="s">
        <v>199</v>
      </c>
    </row>
    <row r="14" spans="1:12" x14ac:dyDescent="0.15">
      <c r="A14" s="1">
        <v>41580</v>
      </c>
      <c r="B14" t="s">
        <v>198</v>
      </c>
      <c r="C14">
        <v>3</v>
      </c>
      <c r="D14">
        <f t="shared" si="0"/>
        <v>1</v>
      </c>
      <c r="L14" t="s">
        <v>198</v>
      </c>
    </row>
    <row r="15" spans="1:12" x14ac:dyDescent="0.15">
      <c r="A15" s="1">
        <v>41580</v>
      </c>
      <c r="B15" t="s">
        <v>201</v>
      </c>
      <c r="C15">
        <v>4</v>
      </c>
      <c r="D15">
        <f t="shared" si="0"/>
        <v>4</v>
      </c>
      <c r="L15" t="s">
        <v>201</v>
      </c>
    </row>
    <row r="16" spans="1:12" x14ac:dyDescent="0.15">
      <c r="A16" s="1">
        <v>41580</v>
      </c>
      <c r="B16" t="s">
        <v>203</v>
      </c>
      <c r="C16">
        <v>5</v>
      </c>
      <c r="D16">
        <f t="shared" si="0"/>
        <v>5</v>
      </c>
      <c r="L16" t="s">
        <v>203</v>
      </c>
    </row>
    <row r="17" spans="1:12" x14ac:dyDescent="0.15">
      <c r="A17" s="1">
        <v>41580</v>
      </c>
      <c r="B17" t="s">
        <v>210</v>
      </c>
      <c r="C17">
        <v>6</v>
      </c>
      <c r="D17" t="str">
        <f t="shared" si="0"/>
        <v>圏外</v>
      </c>
      <c r="L17" t="s">
        <v>210</v>
      </c>
    </row>
    <row r="18" spans="1:12" x14ac:dyDescent="0.15">
      <c r="A18" s="1">
        <v>41580</v>
      </c>
      <c r="B18" t="s">
        <v>204</v>
      </c>
      <c r="C18">
        <v>7</v>
      </c>
      <c r="D18">
        <f t="shared" si="0"/>
        <v>6</v>
      </c>
      <c r="L18" t="s">
        <v>204</v>
      </c>
    </row>
    <row r="19" spans="1:12" x14ac:dyDescent="0.15">
      <c r="A19" s="1">
        <v>41580</v>
      </c>
      <c r="B19" t="s">
        <v>206</v>
      </c>
      <c r="C19">
        <v>8</v>
      </c>
      <c r="D19">
        <f t="shared" si="0"/>
        <v>8</v>
      </c>
      <c r="L19" t="s">
        <v>206</v>
      </c>
    </row>
    <row r="20" spans="1:12" x14ac:dyDescent="0.15">
      <c r="A20" s="1">
        <v>41580</v>
      </c>
      <c r="B20" t="s">
        <v>205</v>
      </c>
      <c r="C20">
        <v>9</v>
      </c>
      <c r="D20">
        <f t="shared" si="0"/>
        <v>7</v>
      </c>
      <c r="L20" t="s">
        <v>205</v>
      </c>
    </row>
    <row r="21" spans="1:12" x14ac:dyDescent="0.15">
      <c r="A21" s="1">
        <v>41580</v>
      </c>
      <c r="B21" t="s">
        <v>207</v>
      </c>
      <c r="C21">
        <v>10</v>
      </c>
      <c r="D21">
        <f>IFERROR(VLOOKUP(L21,$B$2:$C$11,2,0),"圏外")</f>
        <v>9</v>
      </c>
      <c r="L21" t="s">
        <v>207</v>
      </c>
    </row>
    <row r="22" spans="1:12" x14ac:dyDescent="0.15">
      <c r="A22" s="1">
        <v>41581</v>
      </c>
      <c r="B22" t="s">
        <v>210</v>
      </c>
      <c r="C22">
        <v>1</v>
      </c>
      <c r="D22">
        <f>IFERROR(VLOOKUP(L22,$B$12:$C$21,2,0),"圏外")</f>
        <v>6</v>
      </c>
      <c r="L22" t="s">
        <v>210</v>
      </c>
    </row>
    <row r="23" spans="1:12" x14ac:dyDescent="0.15">
      <c r="A23" s="1">
        <v>41581</v>
      </c>
      <c r="B23" t="s">
        <v>200</v>
      </c>
      <c r="C23">
        <v>2</v>
      </c>
      <c r="D23">
        <f t="shared" ref="D23:D51" si="1">IFERROR(VLOOKUP(L23,$B$12:$C$21,2,0),"圏外")</f>
        <v>1</v>
      </c>
      <c r="L23" t="s">
        <v>200</v>
      </c>
    </row>
    <row r="24" spans="1:12" x14ac:dyDescent="0.15">
      <c r="A24" s="1">
        <v>41581</v>
      </c>
      <c r="B24" t="s">
        <v>199</v>
      </c>
      <c r="C24">
        <v>3</v>
      </c>
      <c r="D24">
        <f t="shared" si="1"/>
        <v>2</v>
      </c>
      <c r="L24" t="s">
        <v>199</v>
      </c>
    </row>
    <row r="25" spans="1:12" x14ac:dyDescent="0.15">
      <c r="A25" s="1">
        <v>41581</v>
      </c>
      <c r="B25" t="s">
        <v>198</v>
      </c>
      <c r="C25">
        <v>4</v>
      </c>
      <c r="D25">
        <f t="shared" si="1"/>
        <v>3</v>
      </c>
      <c r="L25" t="s">
        <v>198</v>
      </c>
    </row>
    <row r="26" spans="1:12" x14ac:dyDescent="0.15">
      <c r="A26" s="1">
        <v>41581</v>
      </c>
      <c r="B26" t="s">
        <v>201</v>
      </c>
      <c r="C26">
        <v>5</v>
      </c>
      <c r="D26">
        <f t="shared" si="1"/>
        <v>4</v>
      </c>
      <c r="L26" t="s">
        <v>201</v>
      </c>
    </row>
    <row r="27" spans="1:12" x14ac:dyDescent="0.15">
      <c r="A27" s="1">
        <v>41581</v>
      </c>
      <c r="B27" t="s">
        <v>203</v>
      </c>
      <c r="C27">
        <v>6</v>
      </c>
      <c r="D27">
        <f t="shared" si="1"/>
        <v>5</v>
      </c>
      <c r="L27" t="s">
        <v>203</v>
      </c>
    </row>
    <row r="28" spans="1:12" x14ac:dyDescent="0.15">
      <c r="A28" s="1">
        <v>41581</v>
      </c>
      <c r="B28" t="s">
        <v>211</v>
      </c>
      <c r="C28">
        <v>7</v>
      </c>
      <c r="D28">
        <f t="shared" si="1"/>
        <v>8</v>
      </c>
      <c r="L28" t="s">
        <v>211</v>
      </c>
    </row>
    <row r="29" spans="1:12" x14ac:dyDescent="0.15">
      <c r="A29" s="1">
        <v>41581</v>
      </c>
      <c r="B29" t="s">
        <v>204</v>
      </c>
      <c r="C29">
        <v>8</v>
      </c>
      <c r="D29">
        <f t="shared" si="1"/>
        <v>7</v>
      </c>
      <c r="L29" t="s">
        <v>204</v>
      </c>
    </row>
    <row r="30" spans="1:12" x14ac:dyDescent="0.15">
      <c r="A30" s="1">
        <v>41581</v>
      </c>
      <c r="B30" t="s">
        <v>212</v>
      </c>
      <c r="C30">
        <v>9</v>
      </c>
      <c r="D30" t="str">
        <f t="shared" si="1"/>
        <v>圏外</v>
      </c>
      <c r="L30" t="s">
        <v>212</v>
      </c>
    </row>
    <row r="31" spans="1:12" x14ac:dyDescent="0.15">
      <c r="A31" s="1">
        <v>41581</v>
      </c>
      <c r="B31" t="s">
        <v>208</v>
      </c>
      <c r="C31">
        <v>10</v>
      </c>
      <c r="D31" t="str">
        <f t="shared" si="1"/>
        <v>圏外</v>
      </c>
      <c r="L31" t="s">
        <v>208</v>
      </c>
    </row>
    <row r="32" spans="1:12" x14ac:dyDescent="0.15">
      <c r="A32" s="1">
        <v>41582</v>
      </c>
      <c r="B32" t="s">
        <v>210</v>
      </c>
      <c r="C32">
        <v>1</v>
      </c>
      <c r="D32">
        <f>IFERROR(VLOOKUP(L32,$B$22:$C$31,2,0),"圏外")</f>
        <v>1</v>
      </c>
      <c r="L32" t="s">
        <v>210</v>
      </c>
    </row>
    <row r="33" spans="1:12" x14ac:dyDescent="0.15">
      <c r="A33" s="1">
        <v>41582</v>
      </c>
      <c r="B33" t="s">
        <v>200</v>
      </c>
      <c r="C33">
        <v>2</v>
      </c>
      <c r="D33">
        <f t="shared" ref="D33:D41" si="2">IFERROR(VLOOKUP(L33,$B$22:$C$31,2,0),"圏外")</f>
        <v>2</v>
      </c>
      <c r="L33" t="s">
        <v>200</v>
      </c>
    </row>
    <row r="34" spans="1:12" x14ac:dyDescent="0.15">
      <c r="A34" s="1">
        <v>41582</v>
      </c>
      <c r="B34" t="s">
        <v>199</v>
      </c>
      <c r="C34">
        <v>3</v>
      </c>
      <c r="D34">
        <f t="shared" si="2"/>
        <v>3</v>
      </c>
      <c r="L34" t="s">
        <v>199</v>
      </c>
    </row>
    <row r="35" spans="1:12" x14ac:dyDescent="0.15">
      <c r="A35" s="1">
        <v>41582</v>
      </c>
      <c r="B35" t="s">
        <v>198</v>
      </c>
      <c r="C35">
        <v>4</v>
      </c>
      <c r="D35">
        <f t="shared" si="2"/>
        <v>4</v>
      </c>
      <c r="L35" t="s">
        <v>198</v>
      </c>
    </row>
    <row r="36" spans="1:12" x14ac:dyDescent="0.15">
      <c r="A36" s="1">
        <v>41582</v>
      </c>
      <c r="B36" t="s">
        <v>203</v>
      </c>
      <c r="C36">
        <v>5</v>
      </c>
      <c r="D36">
        <f t="shared" si="2"/>
        <v>6</v>
      </c>
      <c r="L36" t="s">
        <v>203</v>
      </c>
    </row>
    <row r="37" spans="1:12" x14ac:dyDescent="0.15">
      <c r="A37" s="1">
        <v>41582</v>
      </c>
      <c r="B37" t="s">
        <v>211</v>
      </c>
      <c r="C37">
        <v>6</v>
      </c>
      <c r="D37">
        <f t="shared" si="2"/>
        <v>7</v>
      </c>
      <c r="L37" t="s">
        <v>211</v>
      </c>
    </row>
    <row r="38" spans="1:12" x14ac:dyDescent="0.15">
      <c r="A38" s="1">
        <v>41582</v>
      </c>
      <c r="B38" t="s">
        <v>212</v>
      </c>
      <c r="C38">
        <v>7</v>
      </c>
      <c r="D38">
        <f t="shared" si="2"/>
        <v>9</v>
      </c>
      <c r="L38" t="s">
        <v>212</v>
      </c>
    </row>
    <row r="39" spans="1:12" x14ac:dyDescent="0.15">
      <c r="A39" s="1">
        <v>41582</v>
      </c>
      <c r="B39" t="s">
        <v>208</v>
      </c>
      <c r="C39">
        <v>8</v>
      </c>
      <c r="D39">
        <f t="shared" si="2"/>
        <v>10</v>
      </c>
      <c r="L39" t="s">
        <v>208</v>
      </c>
    </row>
    <row r="40" spans="1:12" x14ac:dyDescent="0.15">
      <c r="A40" s="1">
        <v>41582</v>
      </c>
      <c r="B40" t="s">
        <v>204</v>
      </c>
      <c r="C40">
        <v>9</v>
      </c>
      <c r="D40">
        <f t="shared" si="2"/>
        <v>8</v>
      </c>
      <c r="L40" t="s">
        <v>204</v>
      </c>
    </row>
    <row r="41" spans="1:12" x14ac:dyDescent="0.15">
      <c r="A41" s="1">
        <v>41582</v>
      </c>
      <c r="B41" t="s">
        <v>201</v>
      </c>
      <c r="C41">
        <v>10</v>
      </c>
      <c r="D41">
        <f t="shared" si="2"/>
        <v>5</v>
      </c>
      <c r="L41" t="s">
        <v>201</v>
      </c>
    </row>
    <row r="42" spans="1:12" x14ac:dyDescent="0.15">
      <c r="A42" s="1">
        <v>41583</v>
      </c>
      <c r="B42" t="s">
        <v>213</v>
      </c>
      <c r="C42">
        <v>1</v>
      </c>
      <c r="D42">
        <f>IFERROR(VLOOKUP(L42,$B$32:$C$41,2,0),"圏外")</f>
        <v>1</v>
      </c>
      <c r="L42" t="s">
        <v>213</v>
      </c>
    </row>
    <row r="43" spans="1:12" x14ac:dyDescent="0.15">
      <c r="A43" s="1">
        <v>41583</v>
      </c>
      <c r="B43" t="s">
        <v>199</v>
      </c>
      <c r="C43">
        <v>2</v>
      </c>
      <c r="D43">
        <f t="shared" si="1"/>
        <v>2</v>
      </c>
      <c r="L43" t="s">
        <v>199</v>
      </c>
    </row>
    <row r="44" spans="1:12" x14ac:dyDescent="0.15">
      <c r="A44" s="1">
        <v>41583</v>
      </c>
      <c r="B44" t="s">
        <v>200</v>
      </c>
      <c r="C44">
        <v>3</v>
      </c>
      <c r="D44">
        <f t="shared" si="1"/>
        <v>1</v>
      </c>
      <c r="L44" t="s">
        <v>200</v>
      </c>
    </row>
    <row r="45" spans="1:12" x14ac:dyDescent="0.15">
      <c r="A45" s="1">
        <v>41583</v>
      </c>
      <c r="B45" t="s">
        <v>211</v>
      </c>
      <c r="C45">
        <v>4</v>
      </c>
      <c r="D45">
        <f t="shared" si="1"/>
        <v>8</v>
      </c>
      <c r="L45" t="s">
        <v>211</v>
      </c>
    </row>
    <row r="46" spans="1:12" x14ac:dyDescent="0.15">
      <c r="A46" s="1">
        <v>41583</v>
      </c>
      <c r="B46" t="s">
        <v>198</v>
      </c>
      <c r="C46">
        <v>5</v>
      </c>
      <c r="D46">
        <f t="shared" si="1"/>
        <v>3</v>
      </c>
      <c r="L46" t="s">
        <v>198</v>
      </c>
    </row>
    <row r="47" spans="1:12" x14ac:dyDescent="0.15">
      <c r="A47" s="1">
        <v>41583</v>
      </c>
      <c r="B47" t="s">
        <v>203</v>
      </c>
      <c r="C47">
        <v>6</v>
      </c>
      <c r="D47">
        <f t="shared" si="1"/>
        <v>5</v>
      </c>
      <c r="L47" t="s">
        <v>203</v>
      </c>
    </row>
    <row r="48" spans="1:12" x14ac:dyDescent="0.15">
      <c r="A48" s="1">
        <v>41583</v>
      </c>
      <c r="B48" t="s">
        <v>212</v>
      </c>
      <c r="C48">
        <v>7</v>
      </c>
      <c r="D48" t="str">
        <f t="shared" si="1"/>
        <v>圏外</v>
      </c>
      <c r="L48" t="s">
        <v>212</v>
      </c>
    </row>
    <row r="49" spans="1:12" x14ac:dyDescent="0.15">
      <c r="A49" s="1">
        <v>41583</v>
      </c>
      <c r="B49" t="s">
        <v>208</v>
      </c>
      <c r="C49">
        <v>8</v>
      </c>
      <c r="D49" t="str">
        <f t="shared" si="1"/>
        <v>圏外</v>
      </c>
      <c r="L49" t="s">
        <v>208</v>
      </c>
    </row>
    <row r="50" spans="1:12" x14ac:dyDescent="0.15">
      <c r="A50" s="1">
        <v>41583</v>
      </c>
      <c r="B50" t="s">
        <v>204</v>
      </c>
      <c r="C50">
        <v>9</v>
      </c>
      <c r="D50">
        <f t="shared" si="1"/>
        <v>7</v>
      </c>
      <c r="L50" t="s">
        <v>204</v>
      </c>
    </row>
    <row r="51" spans="1:12" x14ac:dyDescent="0.15">
      <c r="A51" s="1">
        <v>41583</v>
      </c>
      <c r="B51" t="s">
        <v>214</v>
      </c>
      <c r="C51">
        <v>10</v>
      </c>
      <c r="D51" t="str">
        <f t="shared" si="1"/>
        <v>圏外</v>
      </c>
      <c r="L51" t="s">
        <v>214</v>
      </c>
    </row>
    <row r="52" spans="1:12" x14ac:dyDescent="0.15">
      <c r="A52" s="1">
        <v>41584</v>
      </c>
      <c r="B52" t="s">
        <v>213</v>
      </c>
      <c r="C52">
        <v>1</v>
      </c>
      <c r="D52">
        <f>IFERROR(VLOOKUP(L52,$B$42:$C$51,2,0),"圏外")</f>
        <v>1</v>
      </c>
      <c r="L52" t="s">
        <v>213</v>
      </c>
    </row>
    <row r="53" spans="1:12" x14ac:dyDescent="0.15">
      <c r="A53" s="1">
        <v>41584</v>
      </c>
      <c r="B53" t="s">
        <v>199</v>
      </c>
      <c r="C53">
        <v>2</v>
      </c>
      <c r="D53">
        <f t="shared" ref="D53:D61" si="3">IFERROR(VLOOKUP(L53,$B$42:$C$51,2,0),"圏外")</f>
        <v>2</v>
      </c>
      <c r="L53" t="s">
        <v>199</v>
      </c>
    </row>
    <row r="54" spans="1:12" x14ac:dyDescent="0.15">
      <c r="A54" s="1">
        <v>41584</v>
      </c>
      <c r="B54" t="s">
        <v>200</v>
      </c>
      <c r="C54">
        <v>3</v>
      </c>
      <c r="D54">
        <f t="shared" si="3"/>
        <v>3</v>
      </c>
      <c r="L54" t="s">
        <v>200</v>
      </c>
    </row>
    <row r="55" spans="1:12" x14ac:dyDescent="0.15">
      <c r="A55" s="1">
        <v>41584</v>
      </c>
      <c r="B55" t="s">
        <v>211</v>
      </c>
      <c r="C55">
        <v>4</v>
      </c>
      <c r="D55">
        <f t="shared" si="3"/>
        <v>4</v>
      </c>
      <c r="L55" t="s">
        <v>211</v>
      </c>
    </row>
    <row r="56" spans="1:12" x14ac:dyDescent="0.15">
      <c r="A56" s="1">
        <v>41584</v>
      </c>
      <c r="B56" t="s">
        <v>198</v>
      </c>
      <c r="C56">
        <v>5</v>
      </c>
      <c r="D56">
        <f t="shared" si="3"/>
        <v>5</v>
      </c>
      <c r="L56" t="s">
        <v>198</v>
      </c>
    </row>
    <row r="57" spans="1:12" x14ac:dyDescent="0.15">
      <c r="A57" s="1">
        <v>41584</v>
      </c>
      <c r="B57" t="s">
        <v>203</v>
      </c>
      <c r="C57">
        <v>6</v>
      </c>
      <c r="D57">
        <f>IFERROR(VLOOKUP(L57,$B$42:$C$51,2,0),"圏外")</f>
        <v>6</v>
      </c>
      <c r="L57" t="s">
        <v>203</v>
      </c>
    </row>
    <row r="58" spans="1:12" x14ac:dyDescent="0.15">
      <c r="A58" s="1">
        <v>41584</v>
      </c>
      <c r="B58" t="s">
        <v>212</v>
      </c>
      <c r="C58">
        <v>7</v>
      </c>
      <c r="D58">
        <f t="shared" si="3"/>
        <v>7</v>
      </c>
      <c r="L58" t="s">
        <v>212</v>
      </c>
    </row>
    <row r="59" spans="1:12" x14ac:dyDescent="0.15">
      <c r="A59" s="1">
        <v>41584</v>
      </c>
      <c r="B59" t="s">
        <v>208</v>
      </c>
      <c r="C59">
        <v>8</v>
      </c>
      <c r="D59">
        <f t="shared" si="3"/>
        <v>8</v>
      </c>
      <c r="L59" t="s">
        <v>208</v>
      </c>
    </row>
    <row r="60" spans="1:12" x14ac:dyDescent="0.15">
      <c r="A60" s="1">
        <v>41584</v>
      </c>
      <c r="B60" t="s">
        <v>204</v>
      </c>
      <c r="C60">
        <v>9</v>
      </c>
      <c r="D60">
        <f t="shared" si="3"/>
        <v>9</v>
      </c>
      <c r="L60" t="s">
        <v>204</v>
      </c>
    </row>
    <row r="61" spans="1:12" x14ac:dyDescent="0.15">
      <c r="A61" s="1">
        <v>41584</v>
      </c>
      <c r="B61" t="s">
        <v>214</v>
      </c>
      <c r="C61">
        <v>10</v>
      </c>
      <c r="D61">
        <f t="shared" si="3"/>
        <v>10</v>
      </c>
      <c r="L61" t="s">
        <v>214</v>
      </c>
    </row>
    <row r="62" spans="1:12" x14ac:dyDescent="0.15">
      <c r="A62" s="1">
        <v>41585</v>
      </c>
      <c r="B62" t="s">
        <v>215</v>
      </c>
      <c r="C62">
        <v>1</v>
      </c>
      <c r="D62" t="str">
        <f>IFERROR(VLOOKUP(L62,$B$52:$C$61,2,0),"圏外")</f>
        <v>圏外</v>
      </c>
      <c r="L62" t="s">
        <v>215</v>
      </c>
    </row>
    <row r="63" spans="1:12" x14ac:dyDescent="0.15">
      <c r="A63" s="1">
        <v>41585</v>
      </c>
      <c r="B63" t="s">
        <v>199</v>
      </c>
      <c r="C63">
        <v>2</v>
      </c>
      <c r="D63">
        <f t="shared" ref="D63:D71" si="4">IFERROR(VLOOKUP(L63,$B$52:$C$61,2,0),"圏外")</f>
        <v>2</v>
      </c>
      <c r="L63" t="s">
        <v>199</v>
      </c>
    </row>
    <row r="64" spans="1:12" x14ac:dyDescent="0.15">
      <c r="A64" s="1">
        <v>41585</v>
      </c>
      <c r="B64" t="s">
        <v>200</v>
      </c>
      <c r="C64">
        <v>3</v>
      </c>
      <c r="D64">
        <f t="shared" si="4"/>
        <v>3</v>
      </c>
      <c r="L64" t="s">
        <v>200</v>
      </c>
    </row>
    <row r="65" spans="1:12" x14ac:dyDescent="0.15">
      <c r="A65" s="1">
        <v>41585</v>
      </c>
      <c r="B65" t="s">
        <v>213</v>
      </c>
      <c r="C65">
        <v>4</v>
      </c>
      <c r="D65">
        <f t="shared" si="4"/>
        <v>1</v>
      </c>
      <c r="L65" t="s">
        <v>213</v>
      </c>
    </row>
    <row r="66" spans="1:12" x14ac:dyDescent="0.15">
      <c r="A66" s="1">
        <v>41585</v>
      </c>
      <c r="B66" t="s">
        <v>211</v>
      </c>
      <c r="C66">
        <v>5</v>
      </c>
      <c r="D66">
        <f t="shared" si="4"/>
        <v>4</v>
      </c>
      <c r="L66" t="s">
        <v>211</v>
      </c>
    </row>
    <row r="67" spans="1:12" x14ac:dyDescent="0.15">
      <c r="A67" s="1">
        <v>41585</v>
      </c>
      <c r="B67" t="s">
        <v>198</v>
      </c>
      <c r="C67">
        <v>6</v>
      </c>
      <c r="D67">
        <f t="shared" si="4"/>
        <v>5</v>
      </c>
      <c r="L67" t="s">
        <v>198</v>
      </c>
    </row>
    <row r="68" spans="1:12" x14ac:dyDescent="0.15">
      <c r="A68" s="1">
        <v>41585</v>
      </c>
      <c r="B68" t="s">
        <v>203</v>
      </c>
      <c r="C68">
        <v>7</v>
      </c>
      <c r="D68">
        <f t="shared" si="4"/>
        <v>6</v>
      </c>
      <c r="L68" t="s">
        <v>203</v>
      </c>
    </row>
    <row r="69" spans="1:12" x14ac:dyDescent="0.15">
      <c r="A69" s="1">
        <v>41585</v>
      </c>
      <c r="B69" t="s">
        <v>212</v>
      </c>
      <c r="C69">
        <v>8</v>
      </c>
      <c r="D69">
        <f t="shared" si="4"/>
        <v>7</v>
      </c>
      <c r="L69" t="s">
        <v>212</v>
      </c>
    </row>
    <row r="70" spans="1:12" x14ac:dyDescent="0.15">
      <c r="A70" s="1">
        <v>41585</v>
      </c>
      <c r="B70" t="s">
        <v>204</v>
      </c>
      <c r="C70">
        <v>9</v>
      </c>
      <c r="D70">
        <f t="shared" si="4"/>
        <v>9</v>
      </c>
      <c r="L70" t="s">
        <v>204</v>
      </c>
    </row>
    <row r="71" spans="1:12" x14ac:dyDescent="0.15">
      <c r="A71" s="1">
        <v>41585</v>
      </c>
      <c r="B71" t="s">
        <v>208</v>
      </c>
      <c r="C71">
        <v>10</v>
      </c>
      <c r="D71">
        <f t="shared" si="4"/>
        <v>8</v>
      </c>
      <c r="L71" t="s">
        <v>208</v>
      </c>
    </row>
    <row r="72" spans="1:12" x14ac:dyDescent="0.15">
      <c r="A72" s="1">
        <v>41586</v>
      </c>
      <c r="B72" t="s">
        <v>215</v>
      </c>
      <c r="C72">
        <v>1</v>
      </c>
      <c r="D72">
        <f>IFERROR(VLOOKUP(L72,$B$62:$C$71,2,0),"圏外")</f>
        <v>1</v>
      </c>
      <c r="L72" t="s">
        <v>215</v>
      </c>
    </row>
    <row r="73" spans="1:12" x14ac:dyDescent="0.15">
      <c r="A73" s="1">
        <v>41586</v>
      </c>
      <c r="B73" t="s">
        <v>199</v>
      </c>
      <c r="C73">
        <v>2</v>
      </c>
      <c r="D73">
        <f t="shared" ref="D73:D81" si="5">IFERROR(VLOOKUP(L73,$B$62:$C$71,2,0),"圏外")</f>
        <v>2</v>
      </c>
      <c r="L73" t="s">
        <v>199</v>
      </c>
    </row>
    <row r="74" spans="1:12" x14ac:dyDescent="0.15">
      <c r="A74" s="1">
        <v>41586</v>
      </c>
      <c r="B74" t="s">
        <v>200</v>
      </c>
      <c r="C74">
        <v>3</v>
      </c>
      <c r="D74">
        <f t="shared" si="5"/>
        <v>3</v>
      </c>
      <c r="L74" t="s">
        <v>200</v>
      </c>
    </row>
    <row r="75" spans="1:12" x14ac:dyDescent="0.15">
      <c r="A75" s="1">
        <v>41586</v>
      </c>
      <c r="B75" t="s">
        <v>211</v>
      </c>
      <c r="C75">
        <v>4</v>
      </c>
      <c r="D75">
        <f t="shared" si="5"/>
        <v>5</v>
      </c>
      <c r="L75" t="s">
        <v>211</v>
      </c>
    </row>
    <row r="76" spans="1:12" x14ac:dyDescent="0.15">
      <c r="A76" s="1">
        <v>41586</v>
      </c>
      <c r="B76" t="s">
        <v>208</v>
      </c>
      <c r="C76">
        <v>5</v>
      </c>
      <c r="D76">
        <f t="shared" si="5"/>
        <v>10</v>
      </c>
      <c r="L76" t="s">
        <v>208</v>
      </c>
    </row>
    <row r="77" spans="1:12" x14ac:dyDescent="0.15">
      <c r="A77" s="1">
        <v>41586</v>
      </c>
      <c r="B77" t="s">
        <v>198</v>
      </c>
      <c r="C77">
        <v>6</v>
      </c>
      <c r="D77">
        <f t="shared" si="5"/>
        <v>6</v>
      </c>
      <c r="L77" t="s">
        <v>198</v>
      </c>
    </row>
    <row r="78" spans="1:12" x14ac:dyDescent="0.15">
      <c r="A78" s="1">
        <v>41586</v>
      </c>
      <c r="B78" t="s">
        <v>217</v>
      </c>
      <c r="C78">
        <v>7</v>
      </c>
      <c r="D78" t="str">
        <f t="shared" si="5"/>
        <v>圏外</v>
      </c>
      <c r="L78" t="s">
        <v>217</v>
      </c>
    </row>
    <row r="79" spans="1:12" x14ac:dyDescent="0.15">
      <c r="A79" s="1">
        <v>41586</v>
      </c>
      <c r="B79" t="s">
        <v>203</v>
      </c>
      <c r="C79">
        <v>8</v>
      </c>
      <c r="D79">
        <f t="shared" si="5"/>
        <v>7</v>
      </c>
      <c r="L79" t="s">
        <v>203</v>
      </c>
    </row>
    <row r="80" spans="1:12" x14ac:dyDescent="0.15">
      <c r="A80" s="1">
        <v>41586</v>
      </c>
      <c r="B80" t="s">
        <v>204</v>
      </c>
      <c r="C80">
        <v>9</v>
      </c>
      <c r="D80">
        <f t="shared" si="5"/>
        <v>9</v>
      </c>
      <c r="L80" t="s">
        <v>204</v>
      </c>
    </row>
    <row r="81" spans="1:12" x14ac:dyDescent="0.15">
      <c r="A81" s="1">
        <v>41586</v>
      </c>
      <c r="B81" t="s">
        <v>218</v>
      </c>
      <c r="C81">
        <v>10</v>
      </c>
      <c r="D81" t="str">
        <f t="shared" si="5"/>
        <v>圏外</v>
      </c>
      <c r="L81" t="s">
        <v>218</v>
      </c>
    </row>
    <row r="82" spans="1:12" x14ac:dyDescent="0.15">
      <c r="A82" s="1">
        <v>41587</v>
      </c>
      <c r="B82" t="s">
        <v>219</v>
      </c>
      <c r="C82">
        <v>1</v>
      </c>
      <c r="D82">
        <f>IFERROR(VLOOKUP(L82,$B$72:$C$81,2,0),"圏外")</f>
        <v>1</v>
      </c>
      <c r="L82" t="s">
        <v>219</v>
      </c>
    </row>
    <row r="83" spans="1:12" x14ac:dyDescent="0.15">
      <c r="A83" s="1">
        <v>41587</v>
      </c>
      <c r="B83" t="s">
        <v>199</v>
      </c>
      <c r="C83">
        <v>2</v>
      </c>
      <c r="D83">
        <f t="shared" ref="D83:D91" si="6">IFERROR(VLOOKUP(L83,$B$72:$C$81,2,0),"圏外")</f>
        <v>2</v>
      </c>
      <c r="L83" t="s">
        <v>199</v>
      </c>
    </row>
    <row r="84" spans="1:12" x14ac:dyDescent="0.15">
      <c r="A84" s="1">
        <v>41587</v>
      </c>
      <c r="B84" t="s">
        <v>200</v>
      </c>
      <c r="C84">
        <v>3</v>
      </c>
      <c r="D84">
        <f t="shared" si="6"/>
        <v>3</v>
      </c>
      <c r="L84" t="s">
        <v>200</v>
      </c>
    </row>
    <row r="85" spans="1:12" x14ac:dyDescent="0.15">
      <c r="A85" s="1">
        <v>41587</v>
      </c>
      <c r="B85" t="s">
        <v>217</v>
      </c>
      <c r="C85">
        <v>4</v>
      </c>
      <c r="D85">
        <f t="shared" si="6"/>
        <v>7</v>
      </c>
      <c r="L85" t="s">
        <v>217</v>
      </c>
    </row>
    <row r="86" spans="1:12" x14ac:dyDescent="0.15">
      <c r="A86" s="1">
        <v>41587</v>
      </c>
      <c r="B86" t="s">
        <v>211</v>
      </c>
      <c r="C86">
        <v>5</v>
      </c>
      <c r="D86">
        <f t="shared" si="6"/>
        <v>4</v>
      </c>
      <c r="L86" t="s">
        <v>211</v>
      </c>
    </row>
    <row r="87" spans="1:12" x14ac:dyDescent="0.15">
      <c r="A87" s="1">
        <v>41587</v>
      </c>
      <c r="B87" t="s">
        <v>208</v>
      </c>
      <c r="C87">
        <v>6</v>
      </c>
      <c r="D87">
        <f t="shared" si="6"/>
        <v>5</v>
      </c>
      <c r="L87" t="s">
        <v>208</v>
      </c>
    </row>
    <row r="88" spans="1:12" x14ac:dyDescent="0.15">
      <c r="A88" s="1">
        <v>41587</v>
      </c>
      <c r="B88" t="s">
        <v>220</v>
      </c>
      <c r="C88">
        <v>7</v>
      </c>
      <c r="D88" t="str">
        <f t="shared" si="6"/>
        <v>圏外</v>
      </c>
      <c r="L88" t="s">
        <v>220</v>
      </c>
    </row>
    <row r="89" spans="1:12" x14ac:dyDescent="0.15">
      <c r="A89" s="1">
        <v>41587</v>
      </c>
      <c r="B89" t="s">
        <v>198</v>
      </c>
      <c r="C89">
        <v>8</v>
      </c>
      <c r="D89">
        <f t="shared" si="6"/>
        <v>6</v>
      </c>
      <c r="L89" t="s">
        <v>198</v>
      </c>
    </row>
    <row r="90" spans="1:12" x14ac:dyDescent="0.15">
      <c r="A90" s="1">
        <v>41587</v>
      </c>
      <c r="B90" t="s">
        <v>223</v>
      </c>
      <c r="C90">
        <v>9</v>
      </c>
      <c r="D90" t="str">
        <f t="shared" si="6"/>
        <v>圏外</v>
      </c>
      <c r="L90" t="s">
        <v>223</v>
      </c>
    </row>
    <row r="91" spans="1:12" x14ac:dyDescent="0.15">
      <c r="A91" s="1">
        <v>41587</v>
      </c>
      <c r="B91" t="s">
        <v>222</v>
      </c>
      <c r="C91">
        <v>10</v>
      </c>
      <c r="D91" t="str">
        <f t="shared" si="6"/>
        <v>圏外</v>
      </c>
      <c r="L91" t="s">
        <v>222</v>
      </c>
    </row>
    <row r="92" spans="1:12" x14ac:dyDescent="0.15">
      <c r="A92" s="1">
        <v>41588</v>
      </c>
      <c r="B92" t="s">
        <v>219</v>
      </c>
      <c r="C92">
        <v>1</v>
      </c>
      <c r="D92">
        <f>IFERROR(VLOOKUP(L92,$B$82:$C$91,2,0),"圏外")</f>
        <v>1</v>
      </c>
      <c r="L92" t="s">
        <v>219</v>
      </c>
    </row>
    <row r="93" spans="1:12" x14ac:dyDescent="0.15">
      <c r="A93" s="1">
        <v>41588</v>
      </c>
      <c r="B93" t="s">
        <v>199</v>
      </c>
      <c r="C93">
        <v>2</v>
      </c>
      <c r="D93">
        <f t="shared" ref="D93:D101" si="7">IFERROR(VLOOKUP(L93,$B$82:$C$91,2,0),"圏外")</f>
        <v>2</v>
      </c>
      <c r="L93" t="s">
        <v>199</v>
      </c>
    </row>
    <row r="94" spans="1:12" x14ac:dyDescent="0.15">
      <c r="A94" s="1">
        <v>41588</v>
      </c>
      <c r="B94" t="s">
        <v>217</v>
      </c>
      <c r="C94">
        <v>3</v>
      </c>
      <c r="D94">
        <f t="shared" si="7"/>
        <v>4</v>
      </c>
      <c r="L94" t="s">
        <v>217</v>
      </c>
    </row>
    <row r="95" spans="1:12" x14ac:dyDescent="0.15">
      <c r="A95" s="1">
        <v>41588</v>
      </c>
      <c r="B95" t="s">
        <v>224</v>
      </c>
      <c r="C95">
        <v>4</v>
      </c>
      <c r="D95" t="str">
        <f t="shared" si="7"/>
        <v>圏外</v>
      </c>
      <c r="L95" t="s">
        <v>224</v>
      </c>
    </row>
    <row r="96" spans="1:12" x14ac:dyDescent="0.15">
      <c r="A96" s="1">
        <v>41588</v>
      </c>
      <c r="B96" t="s">
        <v>200</v>
      </c>
      <c r="C96">
        <v>5</v>
      </c>
      <c r="D96">
        <f t="shared" si="7"/>
        <v>3</v>
      </c>
      <c r="L96" t="s">
        <v>200</v>
      </c>
    </row>
    <row r="97" spans="1:12" x14ac:dyDescent="0.15">
      <c r="A97" s="1">
        <v>41588</v>
      </c>
      <c r="B97" t="s">
        <v>211</v>
      </c>
      <c r="C97">
        <v>6</v>
      </c>
      <c r="D97">
        <f t="shared" si="7"/>
        <v>5</v>
      </c>
      <c r="L97" t="s">
        <v>211</v>
      </c>
    </row>
    <row r="98" spans="1:12" x14ac:dyDescent="0.15">
      <c r="A98" s="1">
        <v>41588</v>
      </c>
      <c r="B98" t="s">
        <v>208</v>
      </c>
      <c r="C98">
        <v>7</v>
      </c>
      <c r="D98">
        <f t="shared" si="7"/>
        <v>6</v>
      </c>
      <c r="L98" t="s">
        <v>208</v>
      </c>
    </row>
    <row r="99" spans="1:12" x14ac:dyDescent="0.15">
      <c r="A99" s="1">
        <v>41588</v>
      </c>
      <c r="B99" t="s">
        <v>198</v>
      </c>
      <c r="C99">
        <v>8</v>
      </c>
      <c r="D99">
        <f t="shared" si="7"/>
        <v>8</v>
      </c>
      <c r="L99" t="s">
        <v>198</v>
      </c>
    </row>
    <row r="100" spans="1:12" x14ac:dyDescent="0.15">
      <c r="A100" s="1">
        <v>41588</v>
      </c>
      <c r="B100" t="s">
        <v>221</v>
      </c>
      <c r="C100">
        <v>9</v>
      </c>
      <c r="D100">
        <f t="shared" si="7"/>
        <v>9</v>
      </c>
      <c r="L100" t="s">
        <v>221</v>
      </c>
    </row>
    <row r="101" spans="1:12" x14ac:dyDescent="0.15">
      <c r="A101" s="1">
        <v>41588</v>
      </c>
      <c r="B101" t="s">
        <v>218</v>
      </c>
      <c r="C101">
        <v>10</v>
      </c>
      <c r="D101" t="str">
        <f t="shared" si="7"/>
        <v>圏外</v>
      </c>
      <c r="L101" t="s">
        <v>218</v>
      </c>
    </row>
    <row r="102" spans="1:12" x14ac:dyDescent="0.15">
      <c r="A102" s="1">
        <v>41589</v>
      </c>
      <c r="B102" t="s">
        <v>219</v>
      </c>
      <c r="C102">
        <v>1</v>
      </c>
      <c r="D102">
        <f>IFERROR(VLOOKUP(L102,$B$92:$C$101,2,0),"圏外")</f>
        <v>1</v>
      </c>
      <c r="L102" t="s">
        <v>219</v>
      </c>
    </row>
    <row r="103" spans="1:12" x14ac:dyDescent="0.15">
      <c r="A103" s="1">
        <v>41589</v>
      </c>
      <c r="B103" t="s">
        <v>225</v>
      </c>
      <c r="C103">
        <v>2</v>
      </c>
      <c r="D103">
        <f t="shared" ref="D103:D110" si="8">IFERROR(VLOOKUP(L103,$B$92:$C$101,2,0),"圏外")</f>
        <v>2</v>
      </c>
      <c r="L103" t="s">
        <v>225</v>
      </c>
    </row>
    <row r="104" spans="1:12" x14ac:dyDescent="0.15">
      <c r="A104" s="1">
        <v>41589</v>
      </c>
      <c r="B104" t="s">
        <v>224</v>
      </c>
      <c r="C104">
        <v>3</v>
      </c>
      <c r="D104">
        <f t="shared" si="8"/>
        <v>4</v>
      </c>
      <c r="L104" t="s">
        <v>224</v>
      </c>
    </row>
    <row r="105" spans="1:12" x14ac:dyDescent="0.15">
      <c r="A105" s="1">
        <v>41589</v>
      </c>
      <c r="B105" t="s">
        <v>217</v>
      </c>
      <c r="C105">
        <v>4</v>
      </c>
      <c r="D105">
        <f t="shared" si="8"/>
        <v>3</v>
      </c>
      <c r="L105" t="s">
        <v>217</v>
      </c>
    </row>
    <row r="106" spans="1:12" x14ac:dyDescent="0.15">
      <c r="A106" s="1">
        <v>41589</v>
      </c>
      <c r="B106" t="s">
        <v>211</v>
      </c>
      <c r="C106">
        <v>5</v>
      </c>
      <c r="D106">
        <f t="shared" si="8"/>
        <v>6</v>
      </c>
      <c r="L106" t="s">
        <v>211</v>
      </c>
    </row>
    <row r="107" spans="1:12" x14ac:dyDescent="0.15">
      <c r="A107" s="1">
        <v>41589</v>
      </c>
      <c r="B107" t="s">
        <v>200</v>
      </c>
      <c r="C107">
        <v>6</v>
      </c>
      <c r="D107">
        <f t="shared" si="8"/>
        <v>5</v>
      </c>
      <c r="L107" t="s">
        <v>200</v>
      </c>
    </row>
    <row r="108" spans="1:12" x14ac:dyDescent="0.15">
      <c r="A108" s="1">
        <v>41589</v>
      </c>
      <c r="B108" t="s">
        <v>226</v>
      </c>
      <c r="C108">
        <v>7</v>
      </c>
      <c r="D108">
        <f t="shared" si="8"/>
        <v>7</v>
      </c>
      <c r="L108" t="s">
        <v>226</v>
      </c>
    </row>
    <row r="109" spans="1:12" x14ac:dyDescent="0.15">
      <c r="A109" s="1">
        <v>41589</v>
      </c>
      <c r="B109" t="s">
        <v>198</v>
      </c>
      <c r="C109">
        <v>8</v>
      </c>
      <c r="D109">
        <f t="shared" si="8"/>
        <v>8</v>
      </c>
      <c r="L109" t="s">
        <v>198</v>
      </c>
    </row>
    <row r="110" spans="1:12" x14ac:dyDescent="0.15">
      <c r="A110" s="1">
        <v>41589</v>
      </c>
      <c r="B110" t="s">
        <v>218</v>
      </c>
      <c r="C110">
        <v>9</v>
      </c>
      <c r="D110">
        <f t="shared" si="8"/>
        <v>10</v>
      </c>
      <c r="L110" t="s">
        <v>218</v>
      </c>
    </row>
    <row r="111" spans="1:12" x14ac:dyDescent="0.15">
      <c r="A111" s="1">
        <v>41589</v>
      </c>
      <c r="B111" t="s">
        <v>221</v>
      </c>
      <c r="C111">
        <v>10</v>
      </c>
      <c r="D111">
        <f>IFERROR(VLOOKUP(L111,$B$92:$C$101,2,0),"圏外")</f>
        <v>9</v>
      </c>
      <c r="L111" t="s">
        <v>221</v>
      </c>
    </row>
    <row r="112" spans="1:12" x14ac:dyDescent="0.15">
      <c r="A112" s="1">
        <v>41590</v>
      </c>
      <c r="B112" t="s">
        <v>219</v>
      </c>
      <c r="C112">
        <v>1</v>
      </c>
      <c r="D112">
        <f>IFERROR(VLOOKUP(L112,$B$102:$C$111,2,0),"圏外")</f>
        <v>1</v>
      </c>
      <c r="L112" t="s">
        <v>219</v>
      </c>
    </row>
    <row r="113" spans="1:12" x14ac:dyDescent="0.15">
      <c r="A113" s="1">
        <v>41590</v>
      </c>
      <c r="B113" t="s">
        <v>225</v>
      </c>
      <c r="C113">
        <v>2</v>
      </c>
      <c r="D113">
        <f t="shared" ref="D113:D121" si="9">IFERROR(VLOOKUP(L113,$B$102:$C$111,2,0),"圏外")</f>
        <v>2</v>
      </c>
      <c r="L113" t="s">
        <v>225</v>
      </c>
    </row>
    <row r="114" spans="1:12" x14ac:dyDescent="0.15">
      <c r="A114" s="1">
        <v>41590</v>
      </c>
      <c r="B114" t="s">
        <v>224</v>
      </c>
      <c r="C114">
        <v>3</v>
      </c>
      <c r="D114">
        <f t="shared" si="9"/>
        <v>3</v>
      </c>
      <c r="L114" t="s">
        <v>224</v>
      </c>
    </row>
    <row r="115" spans="1:12" x14ac:dyDescent="0.15">
      <c r="A115" s="1">
        <v>41590</v>
      </c>
      <c r="B115" t="s">
        <v>217</v>
      </c>
      <c r="C115">
        <v>4</v>
      </c>
      <c r="D115">
        <f t="shared" si="9"/>
        <v>4</v>
      </c>
      <c r="L115" t="s">
        <v>217</v>
      </c>
    </row>
    <row r="116" spans="1:12" x14ac:dyDescent="0.15">
      <c r="A116" s="1">
        <v>41590</v>
      </c>
      <c r="B116" t="s">
        <v>211</v>
      </c>
      <c r="C116">
        <v>5</v>
      </c>
      <c r="D116">
        <f t="shared" si="9"/>
        <v>5</v>
      </c>
      <c r="L116" t="s">
        <v>211</v>
      </c>
    </row>
    <row r="117" spans="1:12" x14ac:dyDescent="0.15">
      <c r="A117" s="1">
        <v>41590</v>
      </c>
      <c r="B117" t="s">
        <v>200</v>
      </c>
      <c r="C117">
        <v>6</v>
      </c>
      <c r="D117">
        <f t="shared" si="9"/>
        <v>6</v>
      </c>
      <c r="L117" t="s">
        <v>200</v>
      </c>
    </row>
    <row r="118" spans="1:12" x14ac:dyDescent="0.15">
      <c r="A118" s="1">
        <v>41590</v>
      </c>
      <c r="B118" t="s">
        <v>226</v>
      </c>
      <c r="C118">
        <v>7</v>
      </c>
      <c r="D118">
        <f t="shared" si="9"/>
        <v>7</v>
      </c>
      <c r="L118" t="s">
        <v>226</v>
      </c>
    </row>
    <row r="119" spans="1:12" x14ac:dyDescent="0.15">
      <c r="A119" s="1">
        <v>41590</v>
      </c>
      <c r="B119" t="s">
        <v>227</v>
      </c>
      <c r="C119">
        <v>8</v>
      </c>
      <c r="D119">
        <f t="shared" si="9"/>
        <v>9</v>
      </c>
      <c r="L119" t="s">
        <v>227</v>
      </c>
    </row>
    <row r="120" spans="1:12" x14ac:dyDescent="0.15">
      <c r="A120" s="1">
        <v>41590</v>
      </c>
      <c r="B120" t="s">
        <v>198</v>
      </c>
      <c r="C120">
        <v>9</v>
      </c>
      <c r="D120">
        <f t="shared" si="9"/>
        <v>8</v>
      </c>
      <c r="L120" t="s">
        <v>198</v>
      </c>
    </row>
    <row r="121" spans="1:12" x14ac:dyDescent="0.15">
      <c r="A121" s="1">
        <v>41590</v>
      </c>
      <c r="B121" t="s">
        <v>222</v>
      </c>
      <c r="C121">
        <v>10</v>
      </c>
      <c r="D121" t="str">
        <f t="shared" si="9"/>
        <v>圏外</v>
      </c>
      <c r="L121" t="s">
        <v>222</v>
      </c>
    </row>
    <row r="122" spans="1:12" x14ac:dyDescent="0.15">
      <c r="A122" s="1">
        <v>41591</v>
      </c>
      <c r="B122" t="s">
        <v>219</v>
      </c>
      <c r="C122">
        <v>1</v>
      </c>
      <c r="D122">
        <f>IFERROR(VLOOKUP(L122,$B$112:$C$121,2,0),"圏外")</f>
        <v>1</v>
      </c>
      <c r="L122" t="s">
        <v>219</v>
      </c>
    </row>
    <row r="123" spans="1:12" x14ac:dyDescent="0.15">
      <c r="A123" s="1">
        <v>41591</v>
      </c>
      <c r="B123" t="s">
        <v>225</v>
      </c>
      <c r="C123">
        <v>2</v>
      </c>
      <c r="D123">
        <f t="shared" ref="D123:D131" si="10">IFERROR(VLOOKUP(L123,$B$112:$C$121,2,0),"圏外")</f>
        <v>2</v>
      </c>
      <c r="L123" t="s">
        <v>225</v>
      </c>
    </row>
    <row r="124" spans="1:12" x14ac:dyDescent="0.15">
      <c r="A124" s="1">
        <v>41591</v>
      </c>
      <c r="B124" t="s">
        <v>224</v>
      </c>
      <c r="C124">
        <v>3</v>
      </c>
      <c r="D124">
        <f t="shared" si="10"/>
        <v>3</v>
      </c>
      <c r="L124" t="s">
        <v>224</v>
      </c>
    </row>
    <row r="125" spans="1:12" x14ac:dyDescent="0.15">
      <c r="A125" s="1">
        <v>41591</v>
      </c>
      <c r="B125" t="s">
        <v>217</v>
      </c>
      <c r="C125">
        <v>4</v>
      </c>
      <c r="D125">
        <f t="shared" si="10"/>
        <v>4</v>
      </c>
      <c r="L125" t="s">
        <v>217</v>
      </c>
    </row>
    <row r="126" spans="1:12" x14ac:dyDescent="0.15">
      <c r="A126" s="1">
        <v>41591</v>
      </c>
      <c r="B126" t="s">
        <v>211</v>
      </c>
      <c r="C126">
        <v>5</v>
      </c>
      <c r="D126">
        <f t="shared" si="10"/>
        <v>5</v>
      </c>
      <c r="L126" t="s">
        <v>211</v>
      </c>
    </row>
    <row r="127" spans="1:12" x14ac:dyDescent="0.15">
      <c r="A127" s="1">
        <v>41591</v>
      </c>
      <c r="B127" t="s">
        <v>226</v>
      </c>
      <c r="C127">
        <v>6</v>
      </c>
      <c r="D127">
        <f t="shared" si="10"/>
        <v>7</v>
      </c>
      <c r="L127" t="s">
        <v>226</v>
      </c>
    </row>
    <row r="128" spans="1:12" x14ac:dyDescent="0.15">
      <c r="A128" s="1">
        <v>41591</v>
      </c>
      <c r="B128" t="s">
        <v>200</v>
      </c>
      <c r="C128">
        <v>7</v>
      </c>
      <c r="D128">
        <f t="shared" si="10"/>
        <v>6</v>
      </c>
      <c r="L128" t="s">
        <v>200</v>
      </c>
    </row>
    <row r="129" spans="1:12" x14ac:dyDescent="0.15">
      <c r="A129" s="1">
        <v>41591</v>
      </c>
      <c r="B129" t="s">
        <v>198</v>
      </c>
      <c r="C129">
        <v>8</v>
      </c>
      <c r="D129">
        <f t="shared" si="10"/>
        <v>9</v>
      </c>
      <c r="L129" t="s">
        <v>198</v>
      </c>
    </row>
    <row r="130" spans="1:12" x14ac:dyDescent="0.15">
      <c r="A130" s="1">
        <v>41591</v>
      </c>
      <c r="B130" t="s">
        <v>228</v>
      </c>
      <c r="C130">
        <v>9</v>
      </c>
      <c r="D130">
        <f t="shared" si="10"/>
        <v>8</v>
      </c>
      <c r="L130" t="s">
        <v>228</v>
      </c>
    </row>
    <row r="131" spans="1:12" x14ac:dyDescent="0.15">
      <c r="A131" s="1">
        <v>41591</v>
      </c>
      <c r="B131" t="s">
        <v>222</v>
      </c>
      <c r="C131">
        <v>10</v>
      </c>
      <c r="D131">
        <f t="shared" si="10"/>
        <v>10</v>
      </c>
      <c r="L131" t="s">
        <v>222</v>
      </c>
    </row>
    <row r="132" spans="1:12" x14ac:dyDescent="0.15">
      <c r="A132" s="5">
        <v>41592</v>
      </c>
      <c r="B132" t="s">
        <v>219</v>
      </c>
      <c r="C132" s="9">
        <v>1</v>
      </c>
      <c r="D132">
        <f>IFERROR(VLOOKUP(L132,$B$122:$C$131,2,0),"圏外")</f>
        <v>1</v>
      </c>
      <c r="L132" t="s">
        <v>219</v>
      </c>
    </row>
    <row r="133" spans="1:12" x14ac:dyDescent="0.15">
      <c r="A133" s="5">
        <v>41592</v>
      </c>
      <c r="B133" t="s">
        <v>225</v>
      </c>
      <c r="C133" s="9">
        <v>2</v>
      </c>
      <c r="D133">
        <f t="shared" ref="D133:D141" si="11">IFERROR(VLOOKUP(L133,$B$122:$C$131,2,0),"圏外")</f>
        <v>2</v>
      </c>
      <c r="L133" t="s">
        <v>225</v>
      </c>
    </row>
    <row r="134" spans="1:12" x14ac:dyDescent="0.15">
      <c r="A134" s="5">
        <v>41592</v>
      </c>
      <c r="B134" t="s">
        <v>224</v>
      </c>
      <c r="C134" s="9">
        <v>3</v>
      </c>
      <c r="D134">
        <f t="shared" si="11"/>
        <v>3</v>
      </c>
      <c r="L134" t="s">
        <v>224</v>
      </c>
    </row>
    <row r="135" spans="1:12" x14ac:dyDescent="0.15">
      <c r="A135" s="5">
        <v>41592</v>
      </c>
      <c r="B135" t="s">
        <v>217</v>
      </c>
      <c r="C135" s="9">
        <v>4</v>
      </c>
      <c r="D135">
        <f t="shared" si="11"/>
        <v>4</v>
      </c>
      <c r="L135" t="s">
        <v>217</v>
      </c>
    </row>
    <row r="136" spans="1:12" x14ac:dyDescent="0.15">
      <c r="A136" s="5">
        <v>41592</v>
      </c>
      <c r="B136" t="s">
        <v>211</v>
      </c>
      <c r="C136" s="9">
        <v>5</v>
      </c>
      <c r="D136">
        <f t="shared" si="11"/>
        <v>5</v>
      </c>
      <c r="L136" t="s">
        <v>211</v>
      </c>
    </row>
    <row r="137" spans="1:12" x14ac:dyDescent="0.15">
      <c r="A137" s="5">
        <v>41592</v>
      </c>
      <c r="B137" t="s">
        <v>226</v>
      </c>
      <c r="C137" s="9">
        <v>6</v>
      </c>
      <c r="D137">
        <f t="shared" si="11"/>
        <v>6</v>
      </c>
      <c r="L137" t="s">
        <v>226</v>
      </c>
    </row>
    <row r="138" spans="1:12" x14ac:dyDescent="0.15">
      <c r="A138" s="5">
        <v>41592</v>
      </c>
      <c r="B138" t="s">
        <v>231</v>
      </c>
      <c r="C138" s="9">
        <v>7</v>
      </c>
      <c r="D138" t="str">
        <f t="shared" si="11"/>
        <v>圏外</v>
      </c>
      <c r="L138" t="s">
        <v>231</v>
      </c>
    </row>
    <row r="139" spans="1:12" x14ac:dyDescent="0.15">
      <c r="A139" s="5">
        <v>41592</v>
      </c>
      <c r="B139" t="s">
        <v>230</v>
      </c>
      <c r="C139" s="9">
        <v>8</v>
      </c>
      <c r="D139" t="str">
        <f t="shared" si="11"/>
        <v>圏外</v>
      </c>
      <c r="L139" t="s">
        <v>230</v>
      </c>
    </row>
    <row r="140" spans="1:12" x14ac:dyDescent="0.15">
      <c r="A140" s="5">
        <v>41592</v>
      </c>
      <c r="B140" t="s">
        <v>229</v>
      </c>
      <c r="C140" s="9">
        <v>9</v>
      </c>
      <c r="D140" t="str">
        <f t="shared" si="11"/>
        <v>圏外</v>
      </c>
      <c r="L140" t="s">
        <v>229</v>
      </c>
    </row>
    <row r="141" spans="1:12" x14ac:dyDescent="0.15">
      <c r="A141" s="5">
        <v>41592</v>
      </c>
      <c r="B141" t="s">
        <v>227</v>
      </c>
      <c r="C141" s="9">
        <v>10</v>
      </c>
      <c r="D141">
        <f t="shared" si="11"/>
        <v>9</v>
      </c>
      <c r="L141" t="s">
        <v>227</v>
      </c>
    </row>
    <row r="142" spans="1:12" x14ac:dyDescent="0.15">
      <c r="A142" s="1">
        <v>41593</v>
      </c>
      <c r="B142" t="s">
        <v>219</v>
      </c>
      <c r="C142">
        <v>1</v>
      </c>
      <c r="D142">
        <f>IFERROR(VLOOKUP(L142,$B$132:$C$141,2,0),"圏外")</f>
        <v>1</v>
      </c>
      <c r="L142" t="s">
        <v>219</v>
      </c>
    </row>
    <row r="143" spans="1:12" x14ac:dyDescent="0.15">
      <c r="A143" s="1">
        <v>41593</v>
      </c>
      <c r="B143" t="s">
        <v>231</v>
      </c>
      <c r="C143">
        <v>2</v>
      </c>
      <c r="D143">
        <f t="shared" ref="D143:D151" si="12">IFERROR(VLOOKUP(L143,$B$132:$C$141,2,0),"圏外")</f>
        <v>7</v>
      </c>
      <c r="L143" t="s">
        <v>231</v>
      </c>
    </row>
    <row r="144" spans="1:12" x14ac:dyDescent="0.15">
      <c r="A144" s="1">
        <v>41593</v>
      </c>
      <c r="B144" t="s">
        <v>225</v>
      </c>
      <c r="C144">
        <v>3</v>
      </c>
      <c r="D144">
        <f t="shared" si="12"/>
        <v>2</v>
      </c>
      <c r="L144" t="s">
        <v>225</v>
      </c>
    </row>
    <row r="145" spans="1:12" x14ac:dyDescent="0.15">
      <c r="A145" s="1">
        <v>41593</v>
      </c>
      <c r="B145" t="s">
        <v>233</v>
      </c>
      <c r="C145">
        <v>4</v>
      </c>
      <c r="D145" t="str">
        <f t="shared" si="12"/>
        <v>圏外</v>
      </c>
      <c r="L145" t="s">
        <v>233</v>
      </c>
    </row>
    <row r="146" spans="1:12" x14ac:dyDescent="0.15">
      <c r="A146" s="1">
        <v>41593</v>
      </c>
      <c r="B146" t="s">
        <v>232</v>
      </c>
      <c r="C146">
        <v>5</v>
      </c>
      <c r="D146" t="str">
        <f t="shared" si="12"/>
        <v>圏外</v>
      </c>
      <c r="L146" t="s">
        <v>232</v>
      </c>
    </row>
    <row r="147" spans="1:12" x14ac:dyDescent="0.15">
      <c r="A147" s="1">
        <v>41593</v>
      </c>
      <c r="B147" t="s">
        <v>224</v>
      </c>
      <c r="C147">
        <v>6</v>
      </c>
      <c r="D147">
        <f t="shared" si="12"/>
        <v>3</v>
      </c>
      <c r="L147" t="s">
        <v>224</v>
      </c>
    </row>
    <row r="148" spans="1:12" x14ac:dyDescent="0.15">
      <c r="A148" s="1">
        <v>41593</v>
      </c>
      <c r="B148" t="s">
        <v>217</v>
      </c>
      <c r="C148">
        <v>7</v>
      </c>
      <c r="D148">
        <f t="shared" si="12"/>
        <v>4</v>
      </c>
      <c r="L148" t="s">
        <v>217</v>
      </c>
    </row>
    <row r="149" spans="1:12" x14ac:dyDescent="0.15">
      <c r="A149" s="1">
        <v>41593</v>
      </c>
      <c r="B149" t="s">
        <v>211</v>
      </c>
      <c r="C149">
        <v>8</v>
      </c>
      <c r="D149">
        <f t="shared" si="12"/>
        <v>5</v>
      </c>
      <c r="L149" t="s">
        <v>211</v>
      </c>
    </row>
    <row r="150" spans="1:12" x14ac:dyDescent="0.15">
      <c r="A150" s="1">
        <v>41593</v>
      </c>
      <c r="B150" t="s">
        <v>226</v>
      </c>
      <c r="C150">
        <v>9</v>
      </c>
      <c r="D150">
        <f t="shared" si="12"/>
        <v>6</v>
      </c>
      <c r="L150" t="s">
        <v>226</v>
      </c>
    </row>
    <row r="151" spans="1:12" x14ac:dyDescent="0.15">
      <c r="A151" s="1">
        <v>41593</v>
      </c>
      <c r="B151" t="s">
        <v>230</v>
      </c>
      <c r="C151">
        <v>10</v>
      </c>
      <c r="D151">
        <f t="shared" si="12"/>
        <v>8</v>
      </c>
      <c r="L151" t="s">
        <v>230</v>
      </c>
    </row>
    <row r="152" spans="1:12" x14ac:dyDescent="0.15">
      <c r="A152" s="1">
        <v>41594</v>
      </c>
      <c r="B152" t="s">
        <v>233</v>
      </c>
      <c r="C152">
        <v>1</v>
      </c>
      <c r="D152">
        <f>IFERROR(VLOOKUP(L152,$B$142:$C$151,2,0),"圏外")</f>
        <v>4</v>
      </c>
      <c r="L152" t="s">
        <v>233</v>
      </c>
    </row>
    <row r="153" spans="1:12" x14ac:dyDescent="0.15">
      <c r="A153" s="1">
        <v>41594</v>
      </c>
      <c r="B153" t="s">
        <v>231</v>
      </c>
      <c r="C153">
        <v>2</v>
      </c>
      <c r="D153">
        <f t="shared" ref="D153:D161" si="13">IFERROR(VLOOKUP(L153,$B$142:$C$151,2,0),"圏外")</f>
        <v>2</v>
      </c>
      <c r="L153" t="s">
        <v>231</v>
      </c>
    </row>
    <row r="154" spans="1:12" x14ac:dyDescent="0.15">
      <c r="A154" s="1">
        <v>41594</v>
      </c>
      <c r="B154" t="s">
        <v>219</v>
      </c>
      <c r="C154">
        <v>3</v>
      </c>
      <c r="D154">
        <f t="shared" si="13"/>
        <v>1</v>
      </c>
      <c r="L154" t="s">
        <v>219</v>
      </c>
    </row>
    <row r="155" spans="1:12" x14ac:dyDescent="0.15">
      <c r="A155" s="1">
        <v>41594</v>
      </c>
      <c r="B155" t="s">
        <v>232</v>
      </c>
      <c r="C155">
        <v>4</v>
      </c>
      <c r="D155">
        <f t="shared" si="13"/>
        <v>5</v>
      </c>
      <c r="L155" t="s">
        <v>232</v>
      </c>
    </row>
    <row r="156" spans="1:12" x14ac:dyDescent="0.15">
      <c r="A156" s="1">
        <v>41594</v>
      </c>
      <c r="B156" t="s">
        <v>225</v>
      </c>
      <c r="C156">
        <v>5</v>
      </c>
      <c r="D156">
        <f t="shared" si="13"/>
        <v>3</v>
      </c>
      <c r="L156" t="s">
        <v>225</v>
      </c>
    </row>
    <row r="157" spans="1:12" x14ac:dyDescent="0.15">
      <c r="A157" s="1">
        <v>41594</v>
      </c>
      <c r="B157" t="s">
        <v>224</v>
      </c>
      <c r="C157">
        <v>6</v>
      </c>
      <c r="D157">
        <f t="shared" si="13"/>
        <v>6</v>
      </c>
      <c r="L157" t="s">
        <v>224</v>
      </c>
    </row>
    <row r="158" spans="1:12" x14ac:dyDescent="0.15">
      <c r="A158" s="1">
        <v>41594</v>
      </c>
      <c r="B158" t="s">
        <v>234</v>
      </c>
      <c r="C158">
        <v>7</v>
      </c>
      <c r="D158" t="str">
        <f t="shared" si="13"/>
        <v>圏外</v>
      </c>
      <c r="L158" t="s">
        <v>234</v>
      </c>
    </row>
    <row r="159" spans="1:12" x14ac:dyDescent="0.15">
      <c r="A159" s="1">
        <v>41594</v>
      </c>
      <c r="B159" t="s">
        <v>211</v>
      </c>
      <c r="C159">
        <v>8</v>
      </c>
      <c r="D159">
        <f t="shared" si="13"/>
        <v>8</v>
      </c>
      <c r="L159" t="s">
        <v>211</v>
      </c>
    </row>
    <row r="160" spans="1:12" x14ac:dyDescent="0.15">
      <c r="A160" s="1">
        <v>41594</v>
      </c>
      <c r="B160" t="s">
        <v>235</v>
      </c>
      <c r="C160">
        <v>9</v>
      </c>
      <c r="D160" t="str">
        <f t="shared" si="13"/>
        <v>圏外</v>
      </c>
      <c r="L160" t="s">
        <v>235</v>
      </c>
    </row>
    <row r="161" spans="1:12" x14ac:dyDescent="0.15">
      <c r="A161" s="1">
        <v>41594</v>
      </c>
      <c r="B161" t="s">
        <v>226</v>
      </c>
      <c r="C161">
        <v>10</v>
      </c>
      <c r="D161">
        <f t="shared" si="13"/>
        <v>9</v>
      </c>
      <c r="L161" t="s">
        <v>226</v>
      </c>
    </row>
    <row r="162" spans="1:12" x14ac:dyDescent="0.15">
      <c r="A162" s="1">
        <v>41595</v>
      </c>
      <c r="B162" t="s">
        <v>231</v>
      </c>
      <c r="C162">
        <v>1</v>
      </c>
      <c r="D162">
        <f>IFERROR(VLOOKUP(L162,$B$152:$C$161,2,0),"圏外")</f>
        <v>2</v>
      </c>
      <c r="L162" t="s">
        <v>231</v>
      </c>
    </row>
    <row r="163" spans="1:12" x14ac:dyDescent="0.15">
      <c r="A163" s="1">
        <v>41595</v>
      </c>
      <c r="B163" t="s">
        <v>233</v>
      </c>
      <c r="C163">
        <v>2</v>
      </c>
      <c r="D163">
        <f t="shared" ref="D163:D171" si="14">IFERROR(VLOOKUP(L163,$B$152:$C$161,2,0),"圏外")</f>
        <v>1</v>
      </c>
      <c r="L163" t="s">
        <v>233</v>
      </c>
    </row>
    <row r="164" spans="1:12" x14ac:dyDescent="0.15">
      <c r="A164" s="1">
        <v>41595</v>
      </c>
      <c r="B164" t="s">
        <v>219</v>
      </c>
      <c r="C164">
        <v>3</v>
      </c>
      <c r="D164">
        <f t="shared" si="14"/>
        <v>3</v>
      </c>
      <c r="L164" t="s">
        <v>219</v>
      </c>
    </row>
    <row r="165" spans="1:12" x14ac:dyDescent="0.15">
      <c r="A165" s="1">
        <v>41595</v>
      </c>
      <c r="B165" t="s">
        <v>232</v>
      </c>
      <c r="C165">
        <v>4</v>
      </c>
      <c r="D165">
        <f t="shared" si="14"/>
        <v>4</v>
      </c>
      <c r="L165" t="s">
        <v>232</v>
      </c>
    </row>
    <row r="166" spans="1:12" x14ac:dyDescent="0.15">
      <c r="A166" s="1">
        <v>41595</v>
      </c>
      <c r="B166" t="s">
        <v>225</v>
      </c>
      <c r="C166">
        <v>5</v>
      </c>
      <c r="D166">
        <f>IFERROR(VLOOKUP(L166,$B$152:$C$161,2,0),"圏外")</f>
        <v>5</v>
      </c>
      <c r="L166" t="s">
        <v>225</v>
      </c>
    </row>
    <row r="167" spans="1:12" x14ac:dyDescent="0.15">
      <c r="A167" s="1">
        <v>41595</v>
      </c>
      <c r="B167" t="s">
        <v>234</v>
      </c>
      <c r="C167">
        <v>6</v>
      </c>
      <c r="D167">
        <f t="shared" si="14"/>
        <v>7</v>
      </c>
      <c r="L167" t="s">
        <v>234</v>
      </c>
    </row>
    <row r="168" spans="1:12" x14ac:dyDescent="0.15">
      <c r="A168" s="1">
        <v>41595</v>
      </c>
      <c r="B168" t="s">
        <v>235</v>
      </c>
      <c r="C168">
        <v>7</v>
      </c>
      <c r="D168">
        <f t="shared" si="14"/>
        <v>9</v>
      </c>
      <c r="L168" t="s">
        <v>235</v>
      </c>
    </row>
    <row r="169" spans="1:12" x14ac:dyDescent="0.15">
      <c r="A169" s="1">
        <v>41595</v>
      </c>
      <c r="B169" t="s">
        <v>224</v>
      </c>
      <c r="C169">
        <v>8</v>
      </c>
      <c r="D169">
        <f t="shared" si="14"/>
        <v>6</v>
      </c>
      <c r="L169" t="s">
        <v>224</v>
      </c>
    </row>
    <row r="170" spans="1:12" x14ac:dyDescent="0.15">
      <c r="A170" s="1">
        <v>41595</v>
      </c>
      <c r="B170" t="s">
        <v>211</v>
      </c>
      <c r="C170">
        <v>9</v>
      </c>
      <c r="D170">
        <f t="shared" si="14"/>
        <v>8</v>
      </c>
      <c r="L170" t="s">
        <v>211</v>
      </c>
    </row>
    <row r="171" spans="1:12" x14ac:dyDescent="0.15">
      <c r="A171" s="1">
        <v>41595</v>
      </c>
      <c r="B171" t="s">
        <v>226</v>
      </c>
      <c r="C171">
        <v>10</v>
      </c>
      <c r="D171">
        <f t="shared" si="14"/>
        <v>10</v>
      </c>
      <c r="L171" t="s">
        <v>226</v>
      </c>
    </row>
    <row r="172" spans="1:12" x14ac:dyDescent="0.15">
      <c r="A172" s="1">
        <v>41596</v>
      </c>
      <c r="B172" t="s">
        <v>231</v>
      </c>
      <c r="C172">
        <v>1</v>
      </c>
      <c r="D172">
        <f>IFERROR(VLOOKUP(L172,$B$162:$C$171,2,0),"圏外")</f>
        <v>1</v>
      </c>
      <c r="L172" t="s">
        <v>231</v>
      </c>
    </row>
    <row r="173" spans="1:12" x14ac:dyDescent="0.15">
      <c r="A173" s="1">
        <v>41596</v>
      </c>
      <c r="B173" t="s">
        <v>233</v>
      </c>
      <c r="C173">
        <v>2</v>
      </c>
      <c r="D173">
        <f t="shared" ref="D173:D181" si="15">IFERROR(VLOOKUP(L173,$B$162:$C$171,2,0),"圏外")</f>
        <v>2</v>
      </c>
      <c r="L173" t="s">
        <v>233</v>
      </c>
    </row>
    <row r="174" spans="1:12" x14ac:dyDescent="0.15">
      <c r="A174" s="1">
        <v>41596</v>
      </c>
      <c r="B174" t="s">
        <v>232</v>
      </c>
      <c r="C174">
        <v>3</v>
      </c>
      <c r="D174">
        <f t="shared" si="15"/>
        <v>4</v>
      </c>
      <c r="L174" t="s">
        <v>232</v>
      </c>
    </row>
    <row r="175" spans="1:12" x14ac:dyDescent="0.15">
      <c r="A175" s="1">
        <v>41596</v>
      </c>
      <c r="B175" t="s">
        <v>219</v>
      </c>
      <c r="C175">
        <v>4</v>
      </c>
      <c r="D175">
        <f t="shared" si="15"/>
        <v>3</v>
      </c>
      <c r="L175" t="s">
        <v>219</v>
      </c>
    </row>
    <row r="176" spans="1:12" x14ac:dyDescent="0.15">
      <c r="A176" s="1">
        <v>41596</v>
      </c>
      <c r="B176" t="s">
        <v>225</v>
      </c>
      <c r="C176">
        <v>5</v>
      </c>
      <c r="D176">
        <f t="shared" si="15"/>
        <v>5</v>
      </c>
      <c r="L176" t="s">
        <v>225</v>
      </c>
    </row>
    <row r="177" spans="1:12" x14ac:dyDescent="0.15">
      <c r="A177" s="1">
        <v>41596</v>
      </c>
      <c r="B177" t="s">
        <v>235</v>
      </c>
      <c r="C177">
        <v>6</v>
      </c>
      <c r="D177">
        <f t="shared" si="15"/>
        <v>7</v>
      </c>
      <c r="L177" t="s">
        <v>235</v>
      </c>
    </row>
    <row r="178" spans="1:12" x14ac:dyDescent="0.15">
      <c r="A178" s="1">
        <v>41596</v>
      </c>
      <c r="B178" t="s">
        <v>224</v>
      </c>
      <c r="C178">
        <v>7</v>
      </c>
      <c r="D178">
        <f>IFERROR(VLOOKUP(L178,$B$162:$C$171,2,0),"圏外")</f>
        <v>8</v>
      </c>
      <c r="L178" t="s">
        <v>224</v>
      </c>
    </row>
    <row r="179" spans="1:12" x14ac:dyDescent="0.15">
      <c r="A179" s="1">
        <v>41596</v>
      </c>
      <c r="B179" t="s">
        <v>234</v>
      </c>
      <c r="C179">
        <v>8</v>
      </c>
      <c r="D179">
        <f t="shared" si="15"/>
        <v>6</v>
      </c>
      <c r="L179" t="s">
        <v>234</v>
      </c>
    </row>
    <row r="180" spans="1:12" x14ac:dyDescent="0.15">
      <c r="A180" s="1">
        <v>41596</v>
      </c>
      <c r="B180" t="s">
        <v>211</v>
      </c>
      <c r="C180">
        <v>9</v>
      </c>
      <c r="D180">
        <f t="shared" si="15"/>
        <v>9</v>
      </c>
      <c r="L180" t="s">
        <v>211</v>
      </c>
    </row>
    <row r="181" spans="1:12" x14ac:dyDescent="0.15">
      <c r="A181" s="1">
        <v>41596</v>
      </c>
      <c r="B181" t="s">
        <v>226</v>
      </c>
      <c r="C181">
        <v>10</v>
      </c>
      <c r="D181">
        <f t="shared" si="15"/>
        <v>10</v>
      </c>
      <c r="L181" t="s">
        <v>226</v>
      </c>
    </row>
    <row r="182" spans="1:12" x14ac:dyDescent="0.15">
      <c r="A182" s="1">
        <v>41597</v>
      </c>
      <c r="B182" t="s">
        <v>231</v>
      </c>
      <c r="C182">
        <v>1</v>
      </c>
      <c r="D182">
        <f>IFERROR(VLOOKUP(L182,$B$172:$C$181,2,0),"圏外")</f>
        <v>1</v>
      </c>
      <c r="L182" t="s">
        <v>231</v>
      </c>
    </row>
    <row r="183" spans="1:12" x14ac:dyDescent="0.15">
      <c r="A183" s="1">
        <v>41597</v>
      </c>
      <c r="B183" t="s">
        <v>233</v>
      </c>
      <c r="C183">
        <v>2</v>
      </c>
      <c r="D183">
        <f t="shared" ref="D183:D191" si="16">IFERROR(VLOOKUP(L183,$B$172:$C$181,2,0),"圏外")</f>
        <v>2</v>
      </c>
      <c r="L183" t="s">
        <v>233</v>
      </c>
    </row>
    <row r="184" spans="1:12" x14ac:dyDescent="0.15">
      <c r="A184" s="1">
        <v>41597</v>
      </c>
      <c r="B184" t="s">
        <v>225</v>
      </c>
      <c r="C184">
        <v>3</v>
      </c>
      <c r="D184">
        <f t="shared" si="16"/>
        <v>5</v>
      </c>
      <c r="L184" t="s">
        <v>225</v>
      </c>
    </row>
    <row r="185" spans="1:12" x14ac:dyDescent="0.15">
      <c r="A185" s="1">
        <v>41597</v>
      </c>
      <c r="B185" t="s">
        <v>237</v>
      </c>
      <c r="C185">
        <v>4</v>
      </c>
      <c r="D185" t="str">
        <f t="shared" si="16"/>
        <v>圏外</v>
      </c>
      <c r="L185" t="s">
        <v>237</v>
      </c>
    </row>
    <row r="186" spans="1:12" x14ac:dyDescent="0.15">
      <c r="A186" s="1">
        <v>41597</v>
      </c>
      <c r="B186" t="s">
        <v>219</v>
      </c>
      <c r="C186">
        <v>5</v>
      </c>
      <c r="D186">
        <f t="shared" si="16"/>
        <v>4</v>
      </c>
      <c r="L186" t="s">
        <v>219</v>
      </c>
    </row>
    <row r="187" spans="1:12" x14ac:dyDescent="0.15">
      <c r="A187" s="1">
        <v>41597</v>
      </c>
      <c r="B187" t="s">
        <v>232</v>
      </c>
      <c r="C187">
        <v>6</v>
      </c>
      <c r="D187">
        <f t="shared" si="16"/>
        <v>3</v>
      </c>
      <c r="L187" t="s">
        <v>232</v>
      </c>
    </row>
    <row r="188" spans="1:12" x14ac:dyDescent="0.15">
      <c r="A188" s="1">
        <v>41597</v>
      </c>
      <c r="B188" t="s">
        <v>235</v>
      </c>
      <c r="C188">
        <v>7</v>
      </c>
      <c r="D188">
        <f>IFERROR(VLOOKUP(L188,$B$172:$C$181,2,0),"圏外")</f>
        <v>6</v>
      </c>
      <c r="L188" t="s">
        <v>235</v>
      </c>
    </row>
    <row r="189" spans="1:12" x14ac:dyDescent="0.15">
      <c r="A189" s="1">
        <v>41597</v>
      </c>
      <c r="B189" t="s">
        <v>224</v>
      </c>
      <c r="C189">
        <v>8</v>
      </c>
      <c r="D189">
        <f t="shared" si="16"/>
        <v>7</v>
      </c>
      <c r="L189" t="s">
        <v>224</v>
      </c>
    </row>
    <row r="190" spans="1:12" x14ac:dyDescent="0.15">
      <c r="A190" s="1">
        <v>41597</v>
      </c>
      <c r="B190" t="s">
        <v>234</v>
      </c>
      <c r="C190">
        <v>9</v>
      </c>
      <c r="D190">
        <f t="shared" si="16"/>
        <v>8</v>
      </c>
      <c r="L190" t="s">
        <v>234</v>
      </c>
    </row>
    <row r="191" spans="1:12" x14ac:dyDescent="0.15">
      <c r="A191" s="1">
        <v>41597</v>
      </c>
      <c r="B191" t="s">
        <v>211</v>
      </c>
      <c r="C191">
        <v>10</v>
      </c>
      <c r="D191">
        <f t="shared" si="16"/>
        <v>9</v>
      </c>
      <c r="L191" t="s">
        <v>211</v>
      </c>
    </row>
    <row r="192" spans="1:12" x14ac:dyDescent="0.15">
      <c r="A192" s="1">
        <v>41598</v>
      </c>
      <c r="B192" t="s">
        <v>231</v>
      </c>
      <c r="C192">
        <v>1</v>
      </c>
      <c r="D192">
        <f>IFERROR(VLOOKUP(L192,$B$182:$C$191,2,0),"圏外")</f>
        <v>1</v>
      </c>
      <c r="L192" t="s">
        <v>231</v>
      </c>
    </row>
    <row r="193" spans="1:12" x14ac:dyDescent="0.15">
      <c r="A193" s="1">
        <v>41598</v>
      </c>
      <c r="B193" t="s">
        <v>237</v>
      </c>
      <c r="C193">
        <v>2</v>
      </c>
      <c r="D193">
        <f t="shared" ref="D193:D201" si="17">IFERROR(VLOOKUP(L193,$B$182:$C$191,2,0),"圏外")</f>
        <v>4</v>
      </c>
      <c r="L193" t="s">
        <v>237</v>
      </c>
    </row>
    <row r="194" spans="1:12" x14ac:dyDescent="0.15">
      <c r="A194" s="1">
        <v>41598</v>
      </c>
      <c r="B194" t="s">
        <v>225</v>
      </c>
      <c r="C194">
        <v>3</v>
      </c>
      <c r="D194">
        <f t="shared" si="17"/>
        <v>3</v>
      </c>
      <c r="L194" t="s">
        <v>225</v>
      </c>
    </row>
    <row r="195" spans="1:12" x14ac:dyDescent="0.15">
      <c r="A195" s="1">
        <v>41598</v>
      </c>
      <c r="B195" t="s">
        <v>219</v>
      </c>
      <c r="C195">
        <v>4</v>
      </c>
      <c r="D195">
        <f t="shared" si="17"/>
        <v>5</v>
      </c>
      <c r="L195" t="s">
        <v>219</v>
      </c>
    </row>
    <row r="196" spans="1:12" x14ac:dyDescent="0.15">
      <c r="A196" s="1">
        <v>41598</v>
      </c>
      <c r="B196" t="s">
        <v>233</v>
      </c>
      <c r="C196">
        <v>5</v>
      </c>
      <c r="D196">
        <f t="shared" si="17"/>
        <v>2</v>
      </c>
      <c r="L196" t="s">
        <v>233</v>
      </c>
    </row>
    <row r="197" spans="1:12" x14ac:dyDescent="0.15">
      <c r="A197" s="1">
        <v>41598</v>
      </c>
      <c r="B197" t="s">
        <v>240</v>
      </c>
      <c r="C197">
        <v>6</v>
      </c>
      <c r="D197" t="str">
        <f t="shared" si="17"/>
        <v>圏外</v>
      </c>
      <c r="L197" t="s">
        <v>240</v>
      </c>
    </row>
    <row r="198" spans="1:12" x14ac:dyDescent="0.15">
      <c r="A198" s="1">
        <v>41598</v>
      </c>
      <c r="B198" t="s">
        <v>232</v>
      </c>
      <c r="C198">
        <v>7</v>
      </c>
      <c r="D198">
        <f t="shared" si="17"/>
        <v>6</v>
      </c>
      <c r="L198" t="s">
        <v>232</v>
      </c>
    </row>
    <row r="199" spans="1:12" x14ac:dyDescent="0.15">
      <c r="A199" s="1">
        <v>41598</v>
      </c>
      <c r="B199" t="s">
        <v>235</v>
      </c>
      <c r="C199">
        <v>8</v>
      </c>
      <c r="D199">
        <f>IFERROR(VLOOKUP(L199,$B$182:$C$191,2,0),"圏外")</f>
        <v>7</v>
      </c>
      <c r="L199" t="s">
        <v>235</v>
      </c>
    </row>
    <row r="200" spans="1:12" x14ac:dyDescent="0.15">
      <c r="A200" s="1">
        <v>41598</v>
      </c>
      <c r="B200" t="s">
        <v>238</v>
      </c>
      <c r="C200">
        <v>9</v>
      </c>
      <c r="D200" t="str">
        <f t="shared" si="17"/>
        <v>圏外</v>
      </c>
      <c r="L200" t="s">
        <v>238</v>
      </c>
    </row>
    <row r="201" spans="1:12" x14ac:dyDescent="0.15">
      <c r="A201" s="1">
        <v>41598</v>
      </c>
      <c r="B201" t="s">
        <v>234</v>
      </c>
      <c r="C201">
        <v>10</v>
      </c>
      <c r="D201">
        <f t="shared" si="17"/>
        <v>9</v>
      </c>
      <c r="L201" t="s">
        <v>234</v>
      </c>
    </row>
    <row r="202" spans="1:12" x14ac:dyDescent="0.15">
      <c r="A202" s="1">
        <v>41599</v>
      </c>
      <c r="B202" t="s">
        <v>231</v>
      </c>
      <c r="C202">
        <v>1</v>
      </c>
      <c r="D202">
        <f>IFERROR(VLOOKUP(L202,$B$192:$C$201,2,0),"圏外")</f>
        <v>1</v>
      </c>
      <c r="L202" t="s">
        <v>231</v>
      </c>
    </row>
    <row r="203" spans="1:12" x14ac:dyDescent="0.15">
      <c r="A203" s="1">
        <v>41599</v>
      </c>
      <c r="B203" t="s">
        <v>237</v>
      </c>
      <c r="C203">
        <v>2</v>
      </c>
      <c r="D203">
        <f t="shared" ref="D203:D211" si="18">IFERROR(VLOOKUP(L203,$B$192:$C$201,2,0),"圏外")</f>
        <v>2</v>
      </c>
      <c r="L203" t="s">
        <v>237</v>
      </c>
    </row>
    <row r="204" spans="1:12" x14ac:dyDescent="0.15">
      <c r="A204" s="1">
        <v>41599</v>
      </c>
      <c r="B204" t="s">
        <v>225</v>
      </c>
      <c r="C204">
        <v>3</v>
      </c>
      <c r="D204">
        <f t="shared" si="18"/>
        <v>3</v>
      </c>
      <c r="L204" t="s">
        <v>225</v>
      </c>
    </row>
    <row r="205" spans="1:12" x14ac:dyDescent="0.15">
      <c r="A205" s="1">
        <v>41599</v>
      </c>
      <c r="B205" t="s">
        <v>219</v>
      </c>
      <c r="C205">
        <v>4</v>
      </c>
      <c r="D205">
        <f t="shared" si="18"/>
        <v>4</v>
      </c>
      <c r="L205" t="s">
        <v>219</v>
      </c>
    </row>
    <row r="206" spans="1:12" x14ac:dyDescent="0.15">
      <c r="A206" s="1">
        <v>41599</v>
      </c>
      <c r="B206" t="s">
        <v>233</v>
      </c>
      <c r="C206">
        <v>5</v>
      </c>
      <c r="D206">
        <f t="shared" si="18"/>
        <v>5</v>
      </c>
      <c r="L206" t="s">
        <v>233</v>
      </c>
    </row>
    <row r="207" spans="1:12" x14ac:dyDescent="0.15">
      <c r="A207" s="1">
        <v>41599</v>
      </c>
      <c r="B207" t="s">
        <v>240</v>
      </c>
      <c r="C207">
        <v>6</v>
      </c>
      <c r="D207">
        <f t="shared" si="18"/>
        <v>6</v>
      </c>
      <c r="L207" t="s">
        <v>240</v>
      </c>
    </row>
    <row r="208" spans="1:12" x14ac:dyDescent="0.15">
      <c r="A208" s="1">
        <v>41599</v>
      </c>
      <c r="B208" t="s">
        <v>235</v>
      </c>
      <c r="C208">
        <v>7</v>
      </c>
      <c r="D208">
        <f>IFERROR(VLOOKUP(L208,$B$192:$C$201,2,0),"圏外")</f>
        <v>8</v>
      </c>
      <c r="L208" t="s">
        <v>235</v>
      </c>
    </row>
    <row r="209" spans="1:12" x14ac:dyDescent="0.15">
      <c r="A209" s="1">
        <v>41599</v>
      </c>
      <c r="B209" t="s">
        <v>232</v>
      </c>
      <c r="C209">
        <v>8</v>
      </c>
      <c r="D209">
        <f t="shared" si="18"/>
        <v>7</v>
      </c>
      <c r="L209" t="s">
        <v>232</v>
      </c>
    </row>
    <row r="210" spans="1:12" x14ac:dyDescent="0.15">
      <c r="A210" s="1">
        <v>41599</v>
      </c>
      <c r="B210" t="s">
        <v>238</v>
      </c>
      <c r="C210">
        <v>9</v>
      </c>
      <c r="D210">
        <f t="shared" si="18"/>
        <v>9</v>
      </c>
      <c r="L210" t="s">
        <v>238</v>
      </c>
    </row>
    <row r="211" spans="1:12" x14ac:dyDescent="0.15">
      <c r="A211" s="1">
        <v>41599</v>
      </c>
      <c r="B211" t="s">
        <v>241</v>
      </c>
      <c r="C211">
        <v>10</v>
      </c>
      <c r="D211" t="str">
        <f t="shared" si="18"/>
        <v>圏外</v>
      </c>
      <c r="L211" t="s">
        <v>241</v>
      </c>
    </row>
    <row r="212" spans="1:12" x14ac:dyDescent="0.15">
      <c r="A212" s="1">
        <v>41600</v>
      </c>
      <c r="B212" t="s">
        <v>231</v>
      </c>
      <c r="C212">
        <v>1</v>
      </c>
      <c r="D212">
        <f>IFERROR(VLOOKUP(L212,$B$202:$C$211,2,0),"圏外")</f>
        <v>1</v>
      </c>
      <c r="L212" t="s">
        <v>231</v>
      </c>
    </row>
    <row r="213" spans="1:12" x14ac:dyDescent="0.15">
      <c r="A213" s="1">
        <v>41600</v>
      </c>
      <c r="B213" t="s">
        <v>237</v>
      </c>
      <c r="C213">
        <v>2</v>
      </c>
      <c r="D213">
        <f t="shared" ref="D213:D221" si="19">IFERROR(VLOOKUP(L213,$B$202:$C$211,2,0),"圏外")</f>
        <v>2</v>
      </c>
      <c r="L213" t="s">
        <v>237</v>
      </c>
    </row>
    <row r="214" spans="1:12" x14ac:dyDescent="0.15">
      <c r="A214" s="1">
        <v>41600</v>
      </c>
      <c r="B214" t="s">
        <v>225</v>
      </c>
      <c r="C214">
        <v>3</v>
      </c>
      <c r="D214">
        <f t="shared" si="19"/>
        <v>3</v>
      </c>
      <c r="L214" t="s">
        <v>225</v>
      </c>
    </row>
    <row r="215" spans="1:12" x14ac:dyDescent="0.15">
      <c r="A215" s="1">
        <v>41600</v>
      </c>
      <c r="B215" t="s">
        <v>219</v>
      </c>
      <c r="C215">
        <v>4</v>
      </c>
      <c r="D215">
        <f t="shared" si="19"/>
        <v>4</v>
      </c>
      <c r="L215" t="s">
        <v>219</v>
      </c>
    </row>
    <row r="216" spans="1:12" x14ac:dyDescent="0.15">
      <c r="A216" s="1">
        <v>41600</v>
      </c>
      <c r="B216" t="s">
        <v>244</v>
      </c>
      <c r="C216">
        <v>5</v>
      </c>
      <c r="D216" t="str">
        <f t="shared" si="19"/>
        <v>圏外</v>
      </c>
      <c r="L216" t="s">
        <v>244</v>
      </c>
    </row>
    <row r="217" spans="1:12" x14ac:dyDescent="0.15">
      <c r="A217" s="1">
        <v>41600</v>
      </c>
      <c r="B217" t="s">
        <v>240</v>
      </c>
      <c r="C217">
        <v>6</v>
      </c>
      <c r="D217">
        <f t="shared" si="19"/>
        <v>6</v>
      </c>
      <c r="L217" t="s">
        <v>240</v>
      </c>
    </row>
    <row r="218" spans="1:12" x14ac:dyDescent="0.15">
      <c r="A218" s="1">
        <v>41600</v>
      </c>
      <c r="B218" t="s">
        <v>232</v>
      </c>
      <c r="C218">
        <v>7</v>
      </c>
      <c r="D218">
        <f t="shared" si="19"/>
        <v>8</v>
      </c>
      <c r="L218" t="s">
        <v>232</v>
      </c>
    </row>
    <row r="219" spans="1:12" x14ac:dyDescent="0.15">
      <c r="A219" s="1">
        <v>41600</v>
      </c>
      <c r="B219" t="s">
        <v>242</v>
      </c>
      <c r="C219">
        <v>8</v>
      </c>
      <c r="D219">
        <f t="shared" si="19"/>
        <v>7</v>
      </c>
      <c r="L219" t="s">
        <v>242</v>
      </c>
    </row>
    <row r="220" spans="1:12" x14ac:dyDescent="0.15">
      <c r="A220" s="1">
        <v>41600</v>
      </c>
      <c r="B220" t="s">
        <v>241</v>
      </c>
      <c r="C220">
        <v>9</v>
      </c>
      <c r="D220">
        <f t="shared" si="19"/>
        <v>10</v>
      </c>
      <c r="L220" t="s">
        <v>241</v>
      </c>
    </row>
    <row r="221" spans="1:12" x14ac:dyDescent="0.15">
      <c r="A221" s="1">
        <v>41600</v>
      </c>
      <c r="B221" t="s">
        <v>243</v>
      </c>
      <c r="C221">
        <v>10</v>
      </c>
      <c r="D221" t="str">
        <f t="shared" si="19"/>
        <v>圏外</v>
      </c>
      <c r="L221" t="s">
        <v>243</v>
      </c>
    </row>
    <row r="222" spans="1:12" x14ac:dyDescent="0.15">
      <c r="A222" s="5">
        <v>41601</v>
      </c>
      <c r="B222" t="s">
        <v>231</v>
      </c>
      <c r="C222" s="9">
        <v>1</v>
      </c>
      <c r="D222">
        <f>IFERROR(VLOOKUP(L222,$B$212:$C$221,2,0),"圏外")</f>
        <v>1</v>
      </c>
      <c r="L222" t="s">
        <v>231</v>
      </c>
    </row>
    <row r="223" spans="1:12" x14ac:dyDescent="0.15">
      <c r="A223" s="5">
        <v>41601</v>
      </c>
      <c r="B223" t="s">
        <v>225</v>
      </c>
      <c r="C223" s="9">
        <v>2</v>
      </c>
      <c r="D223">
        <f t="shared" ref="D223:D231" si="20">IFERROR(VLOOKUP(L223,$B$212:$C$221,2,0),"圏外")</f>
        <v>3</v>
      </c>
      <c r="L223" t="s">
        <v>225</v>
      </c>
    </row>
    <row r="224" spans="1:12" x14ac:dyDescent="0.15">
      <c r="A224" s="5">
        <v>41601</v>
      </c>
      <c r="B224" t="s">
        <v>237</v>
      </c>
      <c r="C224" s="9">
        <v>3</v>
      </c>
      <c r="D224">
        <f t="shared" si="20"/>
        <v>2</v>
      </c>
      <c r="L224" t="s">
        <v>237</v>
      </c>
    </row>
    <row r="225" spans="1:12" x14ac:dyDescent="0.15">
      <c r="A225" s="5">
        <v>41601</v>
      </c>
      <c r="B225" t="s">
        <v>244</v>
      </c>
      <c r="C225" s="9">
        <v>4</v>
      </c>
      <c r="D225">
        <f t="shared" si="20"/>
        <v>5</v>
      </c>
      <c r="L225" t="s">
        <v>244</v>
      </c>
    </row>
    <row r="226" spans="1:12" x14ac:dyDescent="0.15">
      <c r="A226" s="5">
        <v>41601</v>
      </c>
      <c r="B226" t="s">
        <v>219</v>
      </c>
      <c r="C226" s="9">
        <v>5</v>
      </c>
      <c r="D226">
        <f t="shared" si="20"/>
        <v>4</v>
      </c>
      <c r="L226" t="s">
        <v>219</v>
      </c>
    </row>
    <row r="227" spans="1:12" x14ac:dyDescent="0.15">
      <c r="A227" s="5">
        <v>41601</v>
      </c>
      <c r="B227" t="s">
        <v>240</v>
      </c>
      <c r="C227" s="9">
        <v>6</v>
      </c>
      <c r="D227">
        <f t="shared" si="20"/>
        <v>6</v>
      </c>
      <c r="L227" t="s">
        <v>240</v>
      </c>
    </row>
    <row r="228" spans="1:12" x14ac:dyDescent="0.15">
      <c r="A228" s="5">
        <v>41601</v>
      </c>
      <c r="B228" t="s">
        <v>241</v>
      </c>
      <c r="C228" s="9">
        <v>7</v>
      </c>
      <c r="D228">
        <f t="shared" si="20"/>
        <v>9</v>
      </c>
      <c r="L228" t="s">
        <v>241</v>
      </c>
    </row>
    <row r="229" spans="1:12" x14ac:dyDescent="0.15">
      <c r="A229" s="5">
        <v>41601</v>
      </c>
      <c r="B229" t="s">
        <v>232</v>
      </c>
      <c r="C229" s="9">
        <v>8</v>
      </c>
      <c r="D229">
        <f t="shared" si="20"/>
        <v>7</v>
      </c>
      <c r="L229" t="s">
        <v>232</v>
      </c>
    </row>
    <row r="230" spans="1:12" x14ac:dyDescent="0.15">
      <c r="A230" s="5">
        <v>41601</v>
      </c>
      <c r="B230" t="s">
        <v>243</v>
      </c>
      <c r="C230" s="9">
        <v>9</v>
      </c>
      <c r="D230">
        <f t="shared" si="20"/>
        <v>10</v>
      </c>
      <c r="L230" t="s">
        <v>243</v>
      </c>
    </row>
    <row r="231" spans="1:12" x14ac:dyDescent="0.15">
      <c r="A231" s="5">
        <v>41601</v>
      </c>
      <c r="B231" t="s">
        <v>226</v>
      </c>
      <c r="C231" s="9">
        <v>10</v>
      </c>
      <c r="D231" t="str">
        <f t="shared" si="20"/>
        <v>圏外</v>
      </c>
      <c r="L231" t="s">
        <v>226</v>
      </c>
    </row>
    <row r="232" spans="1:12" x14ac:dyDescent="0.15">
      <c r="A232" s="1">
        <v>41602</v>
      </c>
      <c r="B232" t="s">
        <v>231</v>
      </c>
      <c r="C232">
        <v>1</v>
      </c>
      <c r="D232">
        <f>IFERROR(VLOOKUP(L232,$B$222:$C$231,2,0),"圏外")</f>
        <v>1</v>
      </c>
      <c r="L232" t="s">
        <v>231</v>
      </c>
    </row>
    <row r="233" spans="1:12" x14ac:dyDescent="0.15">
      <c r="A233" s="1">
        <v>41602</v>
      </c>
      <c r="B233" t="s">
        <v>225</v>
      </c>
      <c r="C233">
        <v>2</v>
      </c>
      <c r="D233">
        <f t="shared" ref="D233:D241" si="21">IFERROR(VLOOKUP(L233,$B$222:$C$231,2,0),"圏外")</f>
        <v>2</v>
      </c>
      <c r="L233" t="s">
        <v>225</v>
      </c>
    </row>
    <row r="234" spans="1:12" x14ac:dyDescent="0.15">
      <c r="A234" s="1">
        <v>41602</v>
      </c>
      <c r="B234" t="s">
        <v>244</v>
      </c>
      <c r="C234">
        <v>3</v>
      </c>
      <c r="D234">
        <f t="shared" si="21"/>
        <v>4</v>
      </c>
      <c r="L234" t="s">
        <v>244</v>
      </c>
    </row>
    <row r="235" spans="1:12" x14ac:dyDescent="0.15">
      <c r="A235" s="1">
        <v>41602</v>
      </c>
      <c r="B235" t="s">
        <v>237</v>
      </c>
      <c r="C235">
        <v>4</v>
      </c>
      <c r="D235">
        <f t="shared" si="21"/>
        <v>3</v>
      </c>
      <c r="L235" t="s">
        <v>237</v>
      </c>
    </row>
    <row r="236" spans="1:12" x14ac:dyDescent="0.15">
      <c r="A236" s="1">
        <v>41602</v>
      </c>
      <c r="B236" t="s">
        <v>219</v>
      </c>
      <c r="C236">
        <v>5</v>
      </c>
      <c r="D236">
        <f>IFERROR(VLOOKUP(L236,$B$222:$C$231,2,0),"圏外")</f>
        <v>5</v>
      </c>
      <c r="L236" t="s">
        <v>219</v>
      </c>
    </row>
    <row r="237" spans="1:12" x14ac:dyDescent="0.15">
      <c r="A237" s="1">
        <v>41602</v>
      </c>
      <c r="B237" t="s">
        <v>241</v>
      </c>
      <c r="C237">
        <v>6</v>
      </c>
      <c r="D237">
        <f t="shared" si="21"/>
        <v>7</v>
      </c>
      <c r="L237" t="s">
        <v>241</v>
      </c>
    </row>
    <row r="238" spans="1:12" x14ac:dyDescent="0.15">
      <c r="A238" s="1">
        <v>41602</v>
      </c>
      <c r="B238" t="s">
        <v>232</v>
      </c>
      <c r="C238">
        <v>7</v>
      </c>
      <c r="D238">
        <f t="shared" si="21"/>
        <v>8</v>
      </c>
      <c r="L238" t="s">
        <v>232</v>
      </c>
    </row>
    <row r="239" spans="1:12" x14ac:dyDescent="0.15">
      <c r="A239" s="1">
        <v>41602</v>
      </c>
      <c r="B239" t="s">
        <v>240</v>
      </c>
      <c r="C239">
        <v>8</v>
      </c>
      <c r="D239">
        <f t="shared" si="21"/>
        <v>6</v>
      </c>
      <c r="L239" t="s">
        <v>240</v>
      </c>
    </row>
    <row r="240" spans="1:12" x14ac:dyDescent="0.15">
      <c r="A240" s="1">
        <v>41602</v>
      </c>
      <c r="B240" t="s">
        <v>243</v>
      </c>
      <c r="C240">
        <v>9</v>
      </c>
      <c r="D240">
        <f t="shared" si="21"/>
        <v>9</v>
      </c>
      <c r="L240" t="s">
        <v>243</v>
      </c>
    </row>
    <row r="241" spans="1:12" x14ac:dyDescent="0.15">
      <c r="A241" s="1">
        <v>41602</v>
      </c>
      <c r="B241" t="s">
        <v>226</v>
      </c>
      <c r="C241">
        <v>10</v>
      </c>
      <c r="D241">
        <f t="shared" si="21"/>
        <v>10</v>
      </c>
      <c r="L241" t="s">
        <v>226</v>
      </c>
    </row>
    <row r="242" spans="1:12" x14ac:dyDescent="0.15">
      <c r="A242" s="1">
        <v>41603</v>
      </c>
      <c r="B242" t="s">
        <v>231</v>
      </c>
      <c r="C242">
        <v>1</v>
      </c>
      <c r="D242">
        <f>IFERROR(VLOOKUP(L242,$B$232:$C$241,2,0),"圏外")</f>
        <v>1</v>
      </c>
      <c r="L242" t="s">
        <v>231</v>
      </c>
    </row>
    <row r="243" spans="1:12" x14ac:dyDescent="0.15">
      <c r="A243" s="1">
        <v>41603</v>
      </c>
      <c r="B243" t="s">
        <v>225</v>
      </c>
      <c r="C243">
        <v>2</v>
      </c>
      <c r="D243">
        <f t="shared" ref="D243:D250" si="22">IFERROR(VLOOKUP(L243,$B$232:$C$241,2,0),"圏外")</f>
        <v>2</v>
      </c>
      <c r="L243" t="s">
        <v>225</v>
      </c>
    </row>
    <row r="244" spans="1:12" x14ac:dyDescent="0.15">
      <c r="A244" s="1">
        <v>41603</v>
      </c>
      <c r="B244" t="s">
        <v>244</v>
      </c>
      <c r="C244">
        <v>3</v>
      </c>
      <c r="D244">
        <f t="shared" si="22"/>
        <v>3</v>
      </c>
      <c r="L244" t="s">
        <v>244</v>
      </c>
    </row>
    <row r="245" spans="1:12" x14ac:dyDescent="0.15">
      <c r="A245" s="1">
        <v>41603</v>
      </c>
      <c r="B245" t="s">
        <v>237</v>
      </c>
      <c r="C245">
        <v>4</v>
      </c>
      <c r="D245">
        <f>IFERROR(VLOOKUP(L245,$B$232:$C$241,2,0),"圏外")</f>
        <v>4</v>
      </c>
      <c r="L245" t="s">
        <v>237</v>
      </c>
    </row>
    <row r="246" spans="1:12" x14ac:dyDescent="0.15">
      <c r="A246" s="1">
        <v>41603</v>
      </c>
      <c r="B246" t="s">
        <v>219</v>
      </c>
      <c r="C246">
        <v>5</v>
      </c>
      <c r="D246">
        <f t="shared" si="22"/>
        <v>5</v>
      </c>
      <c r="L246" t="s">
        <v>219</v>
      </c>
    </row>
    <row r="247" spans="1:12" x14ac:dyDescent="0.15">
      <c r="A247" s="1">
        <v>41603</v>
      </c>
      <c r="B247" t="s">
        <v>241</v>
      </c>
      <c r="C247">
        <v>6</v>
      </c>
      <c r="D247">
        <f t="shared" si="22"/>
        <v>6</v>
      </c>
      <c r="L247" t="s">
        <v>241</v>
      </c>
    </row>
    <row r="248" spans="1:12" x14ac:dyDescent="0.15">
      <c r="A248" s="1">
        <v>41603</v>
      </c>
      <c r="B248" t="s">
        <v>245</v>
      </c>
      <c r="C248">
        <v>7</v>
      </c>
      <c r="D248" t="str">
        <f t="shared" si="22"/>
        <v>圏外</v>
      </c>
      <c r="L248" t="s">
        <v>245</v>
      </c>
    </row>
    <row r="249" spans="1:12" x14ac:dyDescent="0.15">
      <c r="A249" s="1">
        <v>41603</v>
      </c>
      <c r="B249" t="s">
        <v>232</v>
      </c>
      <c r="C249">
        <v>8</v>
      </c>
      <c r="D249">
        <f t="shared" si="22"/>
        <v>7</v>
      </c>
      <c r="L249" t="s">
        <v>232</v>
      </c>
    </row>
    <row r="250" spans="1:12" x14ac:dyDescent="0.15">
      <c r="A250" s="1">
        <v>41603</v>
      </c>
      <c r="B250" t="s">
        <v>243</v>
      </c>
      <c r="C250">
        <v>9</v>
      </c>
      <c r="D250">
        <f t="shared" si="22"/>
        <v>9</v>
      </c>
      <c r="L250" t="s">
        <v>243</v>
      </c>
    </row>
    <row r="251" spans="1:12" x14ac:dyDescent="0.15">
      <c r="A251" s="1">
        <v>41603</v>
      </c>
      <c r="B251" t="s">
        <v>226</v>
      </c>
      <c r="C251">
        <v>10</v>
      </c>
      <c r="D251">
        <f>IFERROR(VLOOKUP(L251,$B$232:$C$241,2,0),"圏外")</f>
        <v>10</v>
      </c>
      <c r="L251" t="s">
        <v>226</v>
      </c>
    </row>
    <row r="252" spans="1:12" x14ac:dyDescent="0.15">
      <c r="A252" s="1">
        <v>41604</v>
      </c>
      <c r="B252" t="s">
        <v>231</v>
      </c>
      <c r="C252">
        <v>1</v>
      </c>
      <c r="D252">
        <f>IFERROR(VLOOKUP(L252,$B$242:$C$251,2,0),"圏外")</f>
        <v>1</v>
      </c>
      <c r="L252" t="s">
        <v>231</v>
      </c>
    </row>
    <row r="253" spans="1:12" x14ac:dyDescent="0.15">
      <c r="A253" s="1">
        <v>41604</v>
      </c>
      <c r="B253" t="s">
        <v>225</v>
      </c>
      <c r="C253">
        <v>2</v>
      </c>
      <c r="D253">
        <f t="shared" ref="D253:D261" si="23">IFERROR(VLOOKUP(L253,$B$242:$C$251,2,0),"圏外")</f>
        <v>2</v>
      </c>
      <c r="L253" t="s">
        <v>225</v>
      </c>
    </row>
    <row r="254" spans="1:12" x14ac:dyDescent="0.15">
      <c r="A254" s="1">
        <v>41604</v>
      </c>
      <c r="B254" t="s">
        <v>244</v>
      </c>
      <c r="C254">
        <v>3</v>
      </c>
      <c r="D254">
        <f t="shared" si="23"/>
        <v>3</v>
      </c>
      <c r="L254" t="s">
        <v>244</v>
      </c>
    </row>
    <row r="255" spans="1:12" x14ac:dyDescent="0.15">
      <c r="A255" s="1">
        <v>41604</v>
      </c>
      <c r="B255" t="s">
        <v>237</v>
      </c>
      <c r="C255">
        <v>4</v>
      </c>
      <c r="D255">
        <f t="shared" si="23"/>
        <v>4</v>
      </c>
      <c r="L255" t="s">
        <v>237</v>
      </c>
    </row>
    <row r="256" spans="1:12" x14ac:dyDescent="0.15">
      <c r="A256" s="1">
        <v>41604</v>
      </c>
      <c r="B256" t="s">
        <v>219</v>
      </c>
      <c r="C256">
        <v>5</v>
      </c>
      <c r="D256">
        <f t="shared" si="23"/>
        <v>5</v>
      </c>
      <c r="L256" t="s">
        <v>219</v>
      </c>
    </row>
    <row r="257" spans="1:12" x14ac:dyDescent="0.15">
      <c r="A257" s="1">
        <v>41604</v>
      </c>
      <c r="B257" t="s">
        <v>245</v>
      </c>
      <c r="C257">
        <v>6</v>
      </c>
      <c r="D257">
        <f t="shared" si="23"/>
        <v>7</v>
      </c>
      <c r="L257" t="s">
        <v>245</v>
      </c>
    </row>
    <row r="258" spans="1:12" x14ac:dyDescent="0.15">
      <c r="A258" s="1">
        <v>41604</v>
      </c>
      <c r="B258" t="s">
        <v>241</v>
      </c>
      <c r="C258">
        <v>7</v>
      </c>
      <c r="D258">
        <f t="shared" si="23"/>
        <v>6</v>
      </c>
      <c r="L258" t="s">
        <v>241</v>
      </c>
    </row>
    <row r="259" spans="1:12" x14ac:dyDescent="0.15">
      <c r="A259" s="1">
        <v>41604</v>
      </c>
      <c r="B259" t="s">
        <v>246</v>
      </c>
      <c r="C259">
        <v>8</v>
      </c>
      <c r="D259" t="str">
        <f t="shared" si="23"/>
        <v>圏外</v>
      </c>
      <c r="L259" t="s">
        <v>246</v>
      </c>
    </row>
    <row r="260" spans="1:12" x14ac:dyDescent="0.15">
      <c r="A260" s="1">
        <v>41604</v>
      </c>
      <c r="B260" t="s">
        <v>243</v>
      </c>
      <c r="C260">
        <v>9</v>
      </c>
      <c r="D260">
        <f t="shared" si="23"/>
        <v>9</v>
      </c>
      <c r="L260" t="s">
        <v>243</v>
      </c>
    </row>
    <row r="261" spans="1:12" x14ac:dyDescent="0.15">
      <c r="A261" s="1">
        <v>41604</v>
      </c>
      <c r="B261" t="s">
        <v>232</v>
      </c>
      <c r="C261">
        <v>10</v>
      </c>
      <c r="D261">
        <f t="shared" si="23"/>
        <v>8</v>
      </c>
      <c r="L261" t="s">
        <v>232</v>
      </c>
    </row>
    <row r="262" spans="1:12" x14ac:dyDescent="0.15">
      <c r="A262" s="1">
        <v>41605</v>
      </c>
      <c r="B262" t="s">
        <v>231</v>
      </c>
      <c r="C262">
        <v>1</v>
      </c>
      <c r="D262">
        <f>IFERROR(VLOOKUP(L262,$B$252:$C$261,2,0),"圏外")</f>
        <v>1</v>
      </c>
      <c r="L262" t="s">
        <v>231</v>
      </c>
    </row>
    <row r="263" spans="1:12" x14ac:dyDescent="0.15">
      <c r="A263" s="1">
        <v>41605</v>
      </c>
      <c r="B263" t="s">
        <v>225</v>
      </c>
      <c r="C263">
        <v>2</v>
      </c>
      <c r="D263">
        <f t="shared" ref="D263:D271" si="24">IFERROR(VLOOKUP(L263,$B$252:$C$261,2,0),"圏外")</f>
        <v>2</v>
      </c>
      <c r="L263" t="s">
        <v>225</v>
      </c>
    </row>
    <row r="264" spans="1:12" x14ac:dyDescent="0.15">
      <c r="A264" s="1">
        <v>41605</v>
      </c>
      <c r="B264" t="s">
        <v>246</v>
      </c>
      <c r="C264">
        <v>3</v>
      </c>
      <c r="D264">
        <f t="shared" si="24"/>
        <v>8</v>
      </c>
      <c r="L264" t="s">
        <v>246</v>
      </c>
    </row>
    <row r="265" spans="1:12" x14ac:dyDescent="0.15">
      <c r="A265" s="1">
        <v>41605</v>
      </c>
      <c r="B265" t="s">
        <v>219</v>
      </c>
      <c r="C265">
        <v>4</v>
      </c>
      <c r="D265">
        <f t="shared" si="24"/>
        <v>5</v>
      </c>
      <c r="L265" t="s">
        <v>219</v>
      </c>
    </row>
    <row r="266" spans="1:12" x14ac:dyDescent="0.15">
      <c r="A266" s="1">
        <v>41605</v>
      </c>
      <c r="B266" t="s">
        <v>237</v>
      </c>
      <c r="C266">
        <v>5</v>
      </c>
      <c r="D266">
        <f t="shared" si="24"/>
        <v>4</v>
      </c>
      <c r="L266" t="s">
        <v>237</v>
      </c>
    </row>
    <row r="267" spans="1:12" x14ac:dyDescent="0.15">
      <c r="A267" s="1">
        <v>41605</v>
      </c>
      <c r="B267" t="s">
        <v>244</v>
      </c>
      <c r="C267">
        <v>6</v>
      </c>
      <c r="D267">
        <f t="shared" si="24"/>
        <v>3</v>
      </c>
      <c r="L267" t="s">
        <v>244</v>
      </c>
    </row>
    <row r="268" spans="1:12" x14ac:dyDescent="0.15">
      <c r="A268" s="1">
        <v>41605</v>
      </c>
      <c r="B268" t="s">
        <v>245</v>
      </c>
      <c r="C268">
        <v>7</v>
      </c>
      <c r="D268">
        <f t="shared" si="24"/>
        <v>6</v>
      </c>
      <c r="L268" t="s">
        <v>245</v>
      </c>
    </row>
    <row r="269" spans="1:12" x14ac:dyDescent="0.15">
      <c r="A269" s="1">
        <v>41605</v>
      </c>
      <c r="B269" t="s">
        <v>241</v>
      </c>
      <c r="C269">
        <v>8</v>
      </c>
      <c r="D269">
        <f t="shared" si="24"/>
        <v>7</v>
      </c>
      <c r="L269" t="s">
        <v>241</v>
      </c>
    </row>
    <row r="270" spans="1:12" x14ac:dyDescent="0.15">
      <c r="A270" s="1">
        <v>41605</v>
      </c>
      <c r="B270" t="s">
        <v>243</v>
      </c>
      <c r="C270">
        <v>9</v>
      </c>
      <c r="D270">
        <f t="shared" si="24"/>
        <v>9</v>
      </c>
      <c r="L270" t="s">
        <v>243</v>
      </c>
    </row>
    <row r="271" spans="1:12" x14ac:dyDescent="0.15">
      <c r="A271" s="1">
        <v>41605</v>
      </c>
      <c r="B271" t="s">
        <v>226</v>
      </c>
      <c r="C271">
        <v>10</v>
      </c>
      <c r="D271" t="str">
        <f t="shared" si="24"/>
        <v>圏外</v>
      </c>
      <c r="L271" t="s">
        <v>226</v>
      </c>
    </row>
    <row r="272" spans="1:12" x14ac:dyDescent="0.15">
      <c r="A272" s="1">
        <v>41606</v>
      </c>
      <c r="B272" t="s">
        <v>248</v>
      </c>
      <c r="C272">
        <v>1</v>
      </c>
      <c r="D272" t="str">
        <f>IFERROR(VLOOKUP(L272,$B$262:$C$271,2,0),"圏外")</f>
        <v>圏外</v>
      </c>
      <c r="L272" t="s">
        <v>248</v>
      </c>
    </row>
    <row r="273" spans="1:12" x14ac:dyDescent="0.15">
      <c r="A273" s="1">
        <v>41606</v>
      </c>
      <c r="B273" t="s">
        <v>247</v>
      </c>
      <c r="C273">
        <v>2</v>
      </c>
      <c r="D273">
        <f t="shared" ref="D273:D281" si="25">IFERROR(VLOOKUP(L273,$B$262:$C$271,2,0),"圏外")</f>
        <v>1</v>
      </c>
      <c r="L273" t="s">
        <v>247</v>
      </c>
    </row>
    <row r="274" spans="1:12" x14ac:dyDescent="0.15">
      <c r="A274" s="1">
        <v>41606</v>
      </c>
      <c r="B274" t="s">
        <v>225</v>
      </c>
      <c r="C274">
        <v>3</v>
      </c>
      <c r="D274">
        <f t="shared" si="25"/>
        <v>2</v>
      </c>
      <c r="L274" t="s">
        <v>225</v>
      </c>
    </row>
    <row r="275" spans="1:12" x14ac:dyDescent="0.15">
      <c r="A275" s="1">
        <v>41606</v>
      </c>
      <c r="B275" t="s">
        <v>246</v>
      </c>
      <c r="C275">
        <v>4</v>
      </c>
      <c r="D275">
        <f t="shared" si="25"/>
        <v>3</v>
      </c>
      <c r="L275" t="s">
        <v>246</v>
      </c>
    </row>
    <row r="276" spans="1:12" x14ac:dyDescent="0.15">
      <c r="A276" s="1">
        <v>41606</v>
      </c>
      <c r="B276" t="s">
        <v>219</v>
      </c>
      <c r="C276">
        <v>5</v>
      </c>
      <c r="D276">
        <f t="shared" si="25"/>
        <v>4</v>
      </c>
      <c r="L276" t="s">
        <v>219</v>
      </c>
    </row>
    <row r="277" spans="1:12" x14ac:dyDescent="0.15">
      <c r="A277" s="1">
        <v>41606</v>
      </c>
      <c r="B277" t="s">
        <v>241</v>
      </c>
      <c r="C277">
        <v>6</v>
      </c>
      <c r="D277">
        <f t="shared" si="25"/>
        <v>8</v>
      </c>
      <c r="L277" t="s">
        <v>241</v>
      </c>
    </row>
    <row r="278" spans="1:12" x14ac:dyDescent="0.15">
      <c r="A278" s="1">
        <v>41606</v>
      </c>
      <c r="B278" t="s">
        <v>237</v>
      </c>
      <c r="C278">
        <v>7</v>
      </c>
      <c r="D278">
        <f t="shared" si="25"/>
        <v>5</v>
      </c>
      <c r="L278" t="s">
        <v>237</v>
      </c>
    </row>
    <row r="279" spans="1:12" x14ac:dyDescent="0.15">
      <c r="A279" s="1">
        <v>41606</v>
      </c>
      <c r="B279" t="s">
        <v>244</v>
      </c>
      <c r="C279">
        <v>8</v>
      </c>
      <c r="D279">
        <f t="shared" si="25"/>
        <v>6</v>
      </c>
      <c r="L279" t="s">
        <v>244</v>
      </c>
    </row>
    <row r="280" spans="1:12" x14ac:dyDescent="0.15">
      <c r="A280" s="1">
        <v>41606</v>
      </c>
      <c r="B280" t="s">
        <v>243</v>
      </c>
      <c r="C280">
        <v>9</v>
      </c>
      <c r="D280">
        <f t="shared" si="25"/>
        <v>9</v>
      </c>
      <c r="L280" t="s">
        <v>243</v>
      </c>
    </row>
    <row r="281" spans="1:12" x14ac:dyDescent="0.15">
      <c r="A281" s="1">
        <v>41606</v>
      </c>
      <c r="B281" t="s">
        <v>245</v>
      </c>
      <c r="C281">
        <v>10</v>
      </c>
      <c r="D281">
        <f t="shared" si="25"/>
        <v>7</v>
      </c>
      <c r="L281" t="s">
        <v>245</v>
      </c>
    </row>
    <row r="282" spans="1:12" x14ac:dyDescent="0.15">
      <c r="A282" s="1">
        <v>41607</v>
      </c>
      <c r="B282" t="s">
        <v>248</v>
      </c>
      <c r="C282">
        <v>1</v>
      </c>
      <c r="D282">
        <f>IFERROR(VLOOKUP(L282,$B$272:$C$281,2,0),"圏外")</f>
        <v>1</v>
      </c>
      <c r="L282" t="s">
        <v>248</v>
      </c>
    </row>
    <row r="283" spans="1:12" x14ac:dyDescent="0.15">
      <c r="A283" s="1">
        <v>41607</v>
      </c>
      <c r="B283" t="s">
        <v>247</v>
      </c>
      <c r="C283">
        <v>2</v>
      </c>
      <c r="D283">
        <f t="shared" ref="D283:D290" si="26">IFERROR(VLOOKUP(L283,$B$272:$C$281,2,0),"圏外")</f>
        <v>2</v>
      </c>
      <c r="L283" t="s">
        <v>247</v>
      </c>
    </row>
    <row r="284" spans="1:12" x14ac:dyDescent="0.15">
      <c r="A284" s="1">
        <v>41607</v>
      </c>
      <c r="B284" t="s">
        <v>225</v>
      </c>
      <c r="C284">
        <v>3</v>
      </c>
      <c r="D284">
        <f t="shared" si="26"/>
        <v>3</v>
      </c>
      <c r="L284" t="s">
        <v>225</v>
      </c>
    </row>
    <row r="285" spans="1:12" x14ac:dyDescent="0.15">
      <c r="A285" s="1">
        <v>41607</v>
      </c>
      <c r="B285" t="s">
        <v>246</v>
      </c>
      <c r="C285">
        <v>4</v>
      </c>
      <c r="D285">
        <f t="shared" si="26"/>
        <v>4</v>
      </c>
      <c r="L285" t="s">
        <v>246</v>
      </c>
    </row>
    <row r="286" spans="1:12" x14ac:dyDescent="0.15">
      <c r="A286" s="1">
        <v>41607</v>
      </c>
      <c r="B286" t="s">
        <v>219</v>
      </c>
      <c r="C286">
        <v>5</v>
      </c>
      <c r="D286">
        <f t="shared" si="26"/>
        <v>5</v>
      </c>
      <c r="L286" t="s">
        <v>219</v>
      </c>
    </row>
    <row r="287" spans="1:12" x14ac:dyDescent="0.15">
      <c r="A287" s="1">
        <v>41607</v>
      </c>
      <c r="B287" t="s">
        <v>241</v>
      </c>
      <c r="C287">
        <v>6</v>
      </c>
      <c r="D287">
        <f t="shared" si="26"/>
        <v>6</v>
      </c>
      <c r="L287" t="s">
        <v>241</v>
      </c>
    </row>
    <row r="288" spans="1:12" x14ac:dyDescent="0.15">
      <c r="A288" s="1">
        <v>41607</v>
      </c>
      <c r="B288" t="s">
        <v>237</v>
      </c>
      <c r="C288">
        <v>7</v>
      </c>
      <c r="D288">
        <f t="shared" si="26"/>
        <v>7</v>
      </c>
      <c r="L288" t="s">
        <v>237</v>
      </c>
    </row>
    <row r="289" spans="1:12" x14ac:dyDescent="0.15">
      <c r="A289" s="1">
        <v>41607</v>
      </c>
      <c r="B289" t="s">
        <v>244</v>
      </c>
      <c r="C289">
        <v>8</v>
      </c>
      <c r="D289">
        <f t="shared" si="26"/>
        <v>8</v>
      </c>
      <c r="L289" t="s">
        <v>244</v>
      </c>
    </row>
    <row r="290" spans="1:12" x14ac:dyDescent="0.15">
      <c r="A290" s="1">
        <v>41607</v>
      </c>
      <c r="B290" t="s">
        <v>243</v>
      </c>
      <c r="C290">
        <v>9</v>
      </c>
      <c r="D290">
        <f t="shared" si="26"/>
        <v>9</v>
      </c>
      <c r="L290" t="s">
        <v>243</v>
      </c>
    </row>
    <row r="291" spans="1:12" x14ac:dyDescent="0.15">
      <c r="A291" s="1">
        <v>41607</v>
      </c>
      <c r="B291" t="s">
        <v>226</v>
      </c>
      <c r="C291">
        <v>10</v>
      </c>
      <c r="D291" t="str">
        <f>IFERROR(VLOOKUP(L291,$B$272:$C$281,2,0),"圏外")</f>
        <v>圏外</v>
      </c>
      <c r="L291" t="s">
        <v>226</v>
      </c>
    </row>
    <row r="292" spans="1:12" x14ac:dyDescent="0.15">
      <c r="A292" s="1">
        <v>41608</v>
      </c>
      <c r="B292" t="s">
        <v>248</v>
      </c>
      <c r="C292">
        <v>1</v>
      </c>
      <c r="D292">
        <f>IFERROR(VLOOKUP(L292,$B$282:$C$291,2,0),"圏外")</f>
        <v>1</v>
      </c>
      <c r="L292" t="s">
        <v>248</v>
      </c>
    </row>
    <row r="293" spans="1:12" x14ac:dyDescent="0.15">
      <c r="A293" s="1">
        <v>41608</v>
      </c>
      <c r="B293" t="s">
        <v>225</v>
      </c>
      <c r="C293">
        <v>2</v>
      </c>
      <c r="D293">
        <f t="shared" ref="D293:D301" si="27">IFERROR(VLOOKUP(L293,$B$282:$C$291,2,0),"圏外")</f>
        <v>3</v>
      </c>
      <c r="L293" t="s">
        <v>225</v>
      </c>
    </row>
    <row r="294" spans="1:12" x14ac:dyDescent="0.15">
      <c r="A294" s="1">
        <v>41608</v>
      </c>
      <c r="B294" t="s">
        <v>247</v>
      </c>
      <c r="C294">
        <v>3</v>
      </c>
      <c r="D294">
        <f t="shared" si="27"/>
        <v>2</v>
      </c>
      <c r="L294" t="s">
        <v>247</v>
      </c>
    </row>
    <row r="295" spans="1:12" x14ac:dyDescent="0.15">
      <c r="A295" s="1">
        <v>41608</v>
      </c>
      <c r="B295" t="s">
        <v>246</v>
      </c>
      <c r="C295">
        <v>4</v>
      </c>
      <c r="D295">
        <f t="shared" si="27"/>
        <v>4</v>
      </c>
      <c r="L295" t="s">
        <v>246</v>
      </c>
    </row>
    <row r="296" spans="1:12" x14ac:dyDescent="0.15">
      <c r="A296" s="1">
        <v>41608</v>
      </c>
      <c r="B296" t="s">
        <v>219</v>
      </c>
      <c r="C296">
        <v>5</v>
      </c>
      <c r="D296">
        <f t="shared" si="27"/>
        <v>5</v>
      </c>
      <c r="L296" t="s">
        <v>219</v>
      </c>
    </row>
    <row r="297" spans="1:12" x14ac:dyDescent="0.15">
      <c r="A297" s="1">
        <v>41608</v>
      </c>
      <c r="B297" t="s">
        <v>241</v>
      </c>
      <c r="C297">
        <v>6</v>
      </c>
      <c r="D297">
        <f t="shared" si="27"/>
        <v>6</v>
      </c>
      <c r="L297" t="s">
        <v>241</v>
      </c>
    </row>
    <row r="298" spans="1:12" x14ac:dyDescent="0.15">
      <c r="A298" s="1">
        <v>41608</v>
      </c>
      <c r="B298" t="s">
        <v>250</v>
      </c>
      <c r="C298">
        <v>7</v>
      </c>
      <c r="D298" t="str">
        <f t="shared" si="27"/>
        <v>圏外</v>
      </c>
      <c r="L298" t="s">
        <v>250</v>
      </c>
    </row>
    <row r="299" spans="1:12" x14ac:dyDescent="0.15">
      <c r="A299" s="1">
        <v>41608</v>
      </c>
      <c r="B299" t="s">
        <v>243</v>
      </c>
      <c r="C299">
        <v>8</v>
      </c>
      <c r="D299">
        <f t="shared" si="27"/>
        <v>9</v>
      </c>
      <c r="L299" t="s">
        <v>243</v>
      </c>
    </row>
    <row r="300" spans="1:12" x14ac:dyDescent="0.15">
      <c r="A300" s="1">
        <v>41608</v>
      </c>
      <c r="B300" t="s">
        <v>244</v>
      </c>
      <c r="C300">
        <v>9</v>
      </c>
      <c r="D300">
        <f t="shared" si="27"/>
        <v>8</v>
      </c>
      <c r="L300" t="s">
        <v>244</v>
      </c>
    </row>
    <row r="301" spans="1:12" x14ac:dyDescent="0.15">
      <c r="A301" s="1">
        <v>41608</v>
      </c>
      <c r="B301" t="s">
        <v>249</v>
      </c>
      <c r="C301">
        <v>10</v>
      </c>
      <c r="D301">
        <f t="shared" si="27"/>
        <v>7</v>
      </c>
      <c r="L301" t="s">
        <v>249</v>
      </c>
    </row>
    <row r="302" spans="1:12" x14ac:dyDescent="0.15">
      <c r="A302" s="1"/>
      <c r="D302" s="8"/>
    </row>
    <row r="303" spans="1:12" x14ac:dyDescent="0.15">
      <c r="A303" s="1"/>
      <c r="D303" s="8"/>
      <c r="L303" t="s">
        <v>225</v>
      </c>
    </row>
    <row r="304" spans="1:12" x14ac:dyDescent="0.15">
      <c r="A304" s="1"/>
      <c r="D304" s="8"/>
      <c r="L304" t="s">
        <v>247</v>
      </c>
    </row>
    <row r="305" spans="1:12" x14ac:dyDescent="0.15">
      <c r="A305" s="1"/>
      <c r="D305" s="8"/>
      <c r="L305" t="s">
        <v>246</v>
      </c>
    </row>
    <row r="306" spans="1:12" x14ac:dyDescent="0.15">
      <c r="A306" s="1"/>
      <c r="D306" s="8"/>
      <c r="L306" t="s">
        <v>219</v>
      </c>
    </row>
    <row r="307" spans="1:12" x14ac:dyDescent="0.15">
      <c r="A307" s="1"/>
      <c r="D307" s="8"/>
      <c r="L307" t="s">
        <v>241</v>
      </c>
    </row>
    <row r="308" spans="1:12" x14ac:dyDescent="0.15">
      <c r="A308" s="1"/>
      <c r="D308" s="8"/>
      <c r="L308" t="s">
        <v>250</v>
      </c>
    </row>
    <row r="309" spans="1:12" x14ac:dyDescent="0.15">
      <c r="A309" s="1"/>
      <c r="D309" s="8"/>
      <c r="L309" t="s">
        <v>243</v>
      </c>
    </row>
    <row r="310" spans="1:12" x14ac:dyDescent="0.15">
      <c r="A310" s="1"/>
      <c r="D310" s="8"/>
      <c r="L310" t="s">
        <v>244</v>
      </c>
    </row>
    <row r="311" spans="1:12" x14ac:dyDescent="0.15">
      <c r="A311" s="1"/>
      <c r="D311" s="8"/>
      <c r="L311" t="s">
        <v>249</v>
      </c>
    </row>
    <row r="312" spans="1:12" x14ac:dyDescent="0.15">
      <c r="A312" s="1"/>
      <c r="D312" s="8"/>
    </row>
    <row r="313" spans="1:12" x14ac:dyDescent="0.15">
      <c r="A313" s="1"/>
      <c r="D313" s="8"/>
    </row>
    <row r="314" spans="1:12" x14ac:dyDescent="0.15">
      <c r="A314" s="1"/>
      <c r="D314" s="8"/>
    </row>
    <row r="315" spans="1:12" x14ac:dyDescent="0.15">
      <c r="A315" s="1"/>
      <c r="D315" s="8"/>
    </row>
    <row r="316" spans="1:12" x14ac:dyDescent="0.15">
      <c r="A316" s="1"/>
      <c r="D316" s="8"/>
    </row>
    <row r="317" spans="1:12" x14ac:dyDescent="0.15">
      <c r="A317" s="1"/>
      <c r="D317" s="8"/>
    </row>
    <row r="318" spans="1:12" x14ac:dyDescent="0.15">
      <c r="A318" s="1"/>
      <c r="D318" s="8"/>
    </row>
    <row r="319" spans="1:12" x14ac:dyDescent="0.15">
      <c r="A319" s="1"/>
      <c r="D319" s="8"/>
    </row>
    <row r="320" spans="1:12" x14ac:dyDescent="0.15">
      <c r="A320" s="1"/>
      <c r="D320" s="8"/>
    </row>
    <row r="321" spans="1:4" x14ac:dyDescent="0.15">
      <c r="A321" s="1"/>
      <c r="D321" s="8"/>
    </row>
    <row r="322" spans="1:4" x14ac:dyDescent="0.15">
      <c r="A322" s="1"/>
      <c r="D322" s="8"/>
    </row>
    <row r="323" spans="1:4" x14ac:dyDescent="0.15">
      <c r="A323" s="1"/>
      <c r="D323" s="8"/>
    </row>
    <row r="324" spans="1:4" x14ac:dyDescent="0.15">
      <c r="A324" s="1"/>
      <c r="D324" s="8"/>
    </row>
    <row r="325" spans="1:4" x14ac:dyDescent="0.15">
      <c r="A325" s="1"/>
      <c r="D325" s="8"/>
    </row>
    <row r="326" spans="1:4" x14ac:dyDescent="0.15">
      <c r="A326" s="1"/>
      <c r="D326" s="8"/>
    </row>
    <row r="327" spans="1:4" x14ac:dyDescent="0.15">
      <c r="A327" s="1"/>
      <c r="D327" s="8"/>
    </row>
    <row r="328" spans="1:4" x14ac:dyDescent="0.15">
      <c r="A328" s="1"/>
      <c r="D328" s="8"/>
    </row>
    <row r="329" spans="1:4" x14ac:dyDescent="0.15">
      <c r="A329" s="1"/>
      <c r="D329" s="8"/>
    </row>
    <row r="330" spans="1:4" x14ac:dyDescent="0.15">
      <c r="A330" s="1"/>
      <c r="D330" s="8"/>
    </row>
    <row r="331" spans="1:4" x14ac:dyDescent="0.15">
      <c r="A331" s="1"/>
      <c r="D331" s="8"/>
    </row>
    <row r="332" spans="1:4" x14ac:dyDescent="0.15">
      <c r="A332" s="1"/>
      <c r="D332" s="8"/>
    </row>
    <row r="333" spans="1:4" x14ac:dyDescent="0.15">
      <c r="A333" s="1"/>
      <c r="D333" s="8"/>
    </row>
    <row r="334" spans="1:4" x14ac:dyDescent="0.15">
      <c r="A334" s="1"/>
      <c r="D334" s="8"/>
    </row>
    <row r="335" spans="1:4" x14ac:dyDescent="0.15">
      <c r="A335" s="1"/>
      <c r="D335" s="8"/>
    </row>
    <row r="336" spans="1:4" x14ac:dyDescent="0.15">
      <c r="A336" s="1"/>
      <c r="D336" s="8"/>
    </row>
    <row r="337" spans="1:4" x14ac:dyDescent="0.15">
      <c r="A337" s="1"/>
      <c r="D337" s="8"/>
    </row>
    <row r="338" spans="1:4" x14ac:dyDescent="0.15">
      <c r="A338" s="1"/>
      <c r="D338" s="8"/>
    </row>
    <row r="339" spans="1:4" x14ac:dyDescent="0.15">
      <c r="A339" s="1"/>
      <c r="D339" s="8"/>
    </row>
    <row r="340" spans="1:4" x14ac:dyDescent="0.15">
      <c r="A340" s="1"/>
      <c r="D340" s="8"/>
    </row>
    <row r="341" spans="1:4" x14ac:dyDescent="0.15">
      <c r="A341" s="1"/>
      <c r="D341" s="8"/>
    </row>
    <row r="342" spans="1:4" x14ac:dyDescent="0.15">
      <c r="A342" s="1"/>
      <c r="D342" s="8"/>
    </row>
    <row r="343" spans="1:4" x14ac:dyDescent="0.15">
      <c r="A343" s="1"/>
      <c r="D343" s="8"/>
    </row>
    <row r="344" spans="1:4" x14ac:dyDescent="0.15">
      <c r="A344" s="1"/>
      <c r="D344" s="8"/>
    </row>
    <row r="345" spans="1:4" x14ac:dyDescent="0.15">
      <c r="A345" s="1"/>
      <c r="D345" s="8"/>
    </row>
    <row r="346" spans="1:4" x14ac:dyDescent="0.15">
      <c r="A346" s="1"/>
      <c r="D346" s="8"/>
    </row>
    <row r="347" spans="1:4" x14ac:dyDescent="0.15">
      <c r="A347" s="1"/>
      <c r="D347" s="8"/>
    </row>
    <row r="348" spans="1:4" x14ac:dyDescent="0.15">
      <c r="A348" s="1"/>
      <c r="D348" s="8"/>
    </row>
    <row r="349" spans="1:4" x14ac:dyDescent="0.15">
      <c r="A349" s="1"/>
      <c r="D349" s="8"/>
    </row>
    <row r="350" spans="1:4" x14ac:dyDescent="0.15">
      <c r="A350" s="1"/>
      <c r="D350" s="8"/>
    </row>
    <row r="351" spans="1:4" x14ac:dyDescent="0.15">
      <c r="A351" s="1"/>
      <c r="D351" s="8"/>
    </row>
    <row r="352" spans="1:4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</sheetData>
  <mergeCells count="1">
    <mergeCell ref="D2:D11"/>
  </mergeCells>
  <phoneticPr fontId="1"/>
  <hyperlinks>
    <hyperlink ref="B2" r:id="rId1" display="http://appdb.lab.applica.jp/jp/details.php?id=id721623681&amp;genre=game"/>
    <hyperlink ref="B3" r:id="rId2" display="http://appdb.lab.applica.jp/jp/details.php?id=id525818839&amp;genre=game"/>
    <hyperlink ref="B4" r:id="rId3" display="http://appdb.lab.applica.jp/jp/details.php?id=id577363831&amp;genre=game"/>
    <hyperlink ref="B5" r:id="rId4" display="http://appdb.lab.applica.jp/jp/details.php?id=id669012821&amp;genre=game"/>
    <hyperlink ref="B6" r:id="rId5" display="http://appdb.lab.applica.jp/jp/details.php?id=id664457696&amp;genre=game"/>
    <hyperlink ref="B7" r:id="rId6" display="http://appdb.lab.applica.jp/jp/details.php?id=id727593136&amp;genre=game"/>
    <hyperlink ref="B8" r:id="rId7" display="http://appdb.lab.applica.jp/jp/details.php?id=id393995839&amp;genre=game"/>
    <hyperlink ref="B9" r:id="rId8" display="http://appdb.lab.applica.jp/jp/details.php?id=id479516143&amp;genre=game"/>
    <hyperlink ref="B10" r:id="rId9" display="http://appdb.lab.applica.jp/jp/details.php?id=id656951157&amp;genre=game"/>
    <hyperlink ref="B11" r:id="rId10" display="http://appdb.lab.applica.jp/jp/details.php?id=id404662001&amp;genre=game"/>
    <hyperlink ref="B14" r:id="rId11" display="http://appdb.lab.applica.jp/jp/details.php?id=id721623681&amp;genre=game"/>
    <hyperlink ref="B13" r:id="rId12" display="http://appdb.lab.applica.jp/jp/details.php?id=id525818839&amp;genre=game"/>
    <hyperlink ref="B12" r:id="rId13" display="http://appdb.lab.applica.jp/jp/details.php?id=id577363831&amp;genre=game"/>
    <hyperlink ref="B15" r:id="rId14" display="http://appdb.lab.applica.jp/jp/details.php?id=id669012821&amp;genre=game"/>
    <hyperlink ref="B16" r:id="rId15" display="http://appdb.lab.applica.jp/jp/details.php?id=id664457696&amp;genre=game"/>
    <hyperlink ref="B18" r:id="rId16" display="http://appdb.lab.applica.jp/jp/details.php?id=id727593136&amp;genre=game"/>
    <hyperlink ref="B20" r:id="rId17" display="http://appdb.lab.applica.jp/jp/details.php?id=id393995839&amp;genre=game"/>
    <hyperlink ref="B19" r:id="rId18" display="http://appdb.lab.applica.jp/jp/details.php?id=id479516143&amp;genre=game"/>
    <hyperlink ref="B21" r:id="rId19" display="http://appdb.lab.applica.jp/jp/details.php?id=id656951157&amp;genre=game"/>
    <hyperlink ref="B25" r:id="rId20" display="http://appdb.lab.applica.jp/jp/details.php?id=id721623681&amp;genre=game"/>
    <hyperlink ref="B24" r:id="rId21" display="http://appdb.lab.applica.jp/jp/details.php?id=id525818839&amp;genre=game"/>
    <hyperlink ref="B23" r:id="rId22" display="http://appdb.lab.applica.jp/jp/details.php?id=id577363831&amp;genre=game"/>
    <hyperlink ref="B26" r:id="rId23" display="http://appdb.lab.applica.jp/jp/details.php?id=id669012821&amp;genre=game"/>
    <hyperlink ref="B27" r:id="rId24" display="http://appdb.lab.applica.jp/jp/details.php?id=id664457696&amp;genre=game"/>
    <hyperlink ref="B29" r:id="rId25" display="http://appdb.lab.applica.jp/jp/details.php?id=id727593136&amp;genre=game"/>
    <hyperlink ref="B28" r:id="rId26" display="http://appdb.lab.applica.jp/jp/details.php?id=id479516143&amp;genre=game"/>
    <hyperlink ref="B35" r:id="rId27" display="http://appdb.lab.applica.jp/jp/details.php?id=id721623681&amp;genre=game"/>
    <hyperlink ref="B34" r:id="rId28" display="http://appdb.lab.applica.jp/jp/details.php?id=id525818839&amp;genre=game"/>
    <hyperlink ref="B33" r:id="rId29" display="http://appdb.lab.applica.jp/jp/details.php?id=id577363831&amp;genre=game"/>
    <hyperlink ref="B41" r:id="rId30" display="http://appdb.lab.applica.jp/jp/details.php?id=id669012821&amp;genre=game"/>
    <hyperlink ref="B36" r:id="rId31" display="http://appdb.lab.applica.jp/jp/details.php?id=id664457696&amp;genre=game"/>
    <hyperlink ref="B40" r:id="rId32" display="http://appdb.lab.applica.jp/jp/details.php?id=id727593136&amp;genre=game"/>
    <hyperlink ref="B37" r:id="rId33" display="http://appdb.lab.applica.jp/jp/details.php?id=id479516143&amp;genre=game"/>
    <hyperlink ref="B46" r:id="rId34" display="http://appdb.lab.applica.jp/jp/details.php?id=id721623681&amp;genre=game"/>
    <hyperlink ref="B43" r:id="rId35" display="http://appdb.lab.applica.jp/jp/details.php?id=id525818839&amp;genre=game"/>
    <hyperlink ref="B47" r:id="rId36" display="http://appdb.lab.applica.jp/jp/details.php?id=id664457696&amp;genre=game"/>
    <hyperlink ref="B50" r:id="rId37" display="http://appdb.lab.applica.jp/jp/details.php?id=id727593136&amp;genre=game"/>
    <hyperlink ref="B44" r:id="rId38" display="http://appdb.lab.applica.jp/jp/details.php?id=id577363831&amp;genre=game"/>
    <hyperlink ref="B45" r:id="rId39" display="http://appdb.lab.applica.jp/jp/details.php?id=id479516143&amp;genre=game"/>
    <hyperlink ref="B56" r:id="rId40" display="http://appdb.lab.applica.jp/jp/details.php?id=id721623681&amp;genre=game"/>
    <hyperlink ref="B53" r:id="rId41" display="http://appdb.lab.applica.jp/jp/details.php?id=id525818839&amp;genre=game"/>
    <hyperlink ref="B57" r:id="rId42" display="http://appdb.lab.applica.jp/jp/details.php?id=id664457696&amp;genre=game"/>
    <hyperlink ref="B60" r:id="rId43" display="http://appdb.lab.applica.jp/jp/details.php?id=id727593136&amp;genre=game"/>
    <hyperlink ref="B54" r:id="rId44" display="http://appdb.lab.applica.jp/jp/details.php?id=id577363831&amp;genre=game"/>
    <hyperlink ref="B55" r:id="rId45" display="http://appdb.lab.applica.jp/jp/details.php?id=id479516143&amp;genre=game"/>
    <hyperlink ref="B67" r:id="rId46" display="http://appdb.lab.applica.jp/jp/details.php?id=id721623681&amp;genre=game"/>
    <hyperlink ref="B63" r:id="rId47" display="http://appdb.lab.applica.jp/jp/details.php?id=id525818839&amp;genre=game"/>
    <hyperlink ref="B68" r:id="rId48" display="http://appdb.lab.applica.jp/jp/details.php?id=id664457696&amp;genre=game"/>
    <hyperlink ref="B70" r:id="rId49" display="http://appdb.lab.applica.jp/jp/details.php?id=id727593136&amp;genre=game"/>
    <hyperlink ref="B64" r:id="rId50" display="http://appdb.lab.applica.jp/jp/details.php?id=id577363831&amp;genre=game"/>
    <hyperlink ref="B66" r:id="rId51" display="http://appdb.lab.applica.jp/jp/details.php?id=id479516143&amp;genre=game"/>
    <hyperlink ref="B77" r:id="rId52" display="http://appdb.lab.applica.jp/jp/details.php?id=id721623681&amp;genre=game"/>
    <hyperlink ref="B73" r:id="rId53" display="http://appdb.lab.applica.jp/jp/details.php?id=id525818839&amp;genre=game"/>
    <hyperlink ref="B79" r:id="rId54" display="http://appdb.lab.applica.jp/jp/details.php?id=id664457696&amp;genre=game"/>
    <hyperlink ref="B80" r:id="rId55" display="http://appdb.lab.applica.jp/jp/details.php?id=id727593136&amp;genre=game"/>
    <hyperlink ref="B74" r:id="rId56" display="http://appdb.lab.applica.jp/jp/details.php?id=id577363831&amp;genre=game"/>
    <hyperlink ref="B75" r:id="rId57" display="http://appdb.lab.applica.jp/jp/details.php?id=id479516143&amp;genre=game"/>
    <hyperlink ref="B89" r:id="rId58" display="http://appdb.lab.applica.jp/jp/details.php?id=id721623681&amp;genre=game"/>
    <hyperlink ref="B83" r:id="rId59" display="http://appdb.lab.applica.jp/jp/details.php?id=id525818839&amp;genre=game"/>
    <hyperlink ref="B84" r:id="rId60" display="http://appdb.lab.applica.jp/jp/details.php?id=id577363831&amp;genre=game"/>
    <hyperlink ref="B86" r:id="rId61" display="http://appdb.lab.applica.jp/jp/details.php?id=id479516143&amp;genre=game"/>
    <hyperlink ref="B90" r:id="rId62"/>
    <hyperlink ref="B99" r:id="rId63" display="http://appdb.lab.applica.jp/jp/details.php?id=id721623681&amp;genre=game"/>
    <hyperlink ref="B93" r:id="rId64" display="http://appdb.lab.applica.jp/jp/details.php?id=id525818839&amp;genre=game"/>
    <hyperlink ref="B96" r:id="rId65" display="http://appdb.lab.applica.jp/jp/details.php?id=id577363831&amp;genre=game"/>
    <hyperlink ref="B97" r:id="rId66" display="http://appdb.lab.applica.jp/jp/details.php?id=id479516143&amp;genre=game"/>
    <hyperlink ref="B100" r:id="rId67"/>
    <hyperlink ref="B109" r:id="rId68" display="http://appdb.lab.applica.jp/jp/details.php?id=id721623681&amp;genre=game"/>
    <hyperlink ref="B103" r:id="rId69" display="http://appdb.lab.applica.jp/jp/details.php?id=id525818839&amp;genre=game"/>
    <hyperlink ref="B107" r:id="rId70" display="http://appdb.lab.applica.jp/jp/details.php?id=id577363831&amp;genre=game"/>
    <hyperlink ref="B106" r:id="rId71" display="http://appdb.lab.applica.jp/jp/details.php?id=id479516143&amp;genre=game"/>
    <hyperlink ref="B111" r:id="rId72"/>
    <hyperlink ref="B120" r:id="rId73" display="http://appdb.lab.applica.jp/jp/details.php?id=id721623681&amp;genre=game"/>
    <hyperlink ref="B113" r:id="rId74" display="http://appdb.lab.applica.jp/jp/details.php?id=id525818839&amp;genre=game"/>
    <hyperlink ref="B117" r:id="rId75" display="http://appdb.lab.applica.jp/jp/details.php?id=id577363831&amp;genre=game"/>
    <hyperlink ref="B116" r:id="rId76" display="http://appdb.lab.applica.jp/jp/details.php?id=id479516143&amp;genre=game"/>
    <hyperlink ref="B129" r:id="rId77" display="http://appdb.lab.applica.jp/jp/details.php?id=id721623681&amp;genre=game"/>
    <hyperlink ref="B123" r:id="rId78" display="http://appdb.lab.applica.jp/jp/details.php?id=id525818839&amp;genre=game"/>
    <hyperlink ref="B128" r:id="rId79" display="http://appdb.lab.applica.jp/jp/details.php?id=id577363831&amp;genre=game"/>
    <hyperlink ref="B126" r:id="rId80" display="http://appdb.lab.applica.jp/jp/details.php?id=id479516143&amp;genre=game"/>
    <hyperlink ref="B133" r:id="rId81" display="http://appdb.lab.applica.jp/jp/details.php?id=id525818839&amp;genre=game"/>
    <hyperlink ref="B136" r:id="rId82" display="http://appdb.lab.applica.jp/jp/details.php?id=id479516143&amp;genre=game"/>
    <hyperlink ref="B144" r:id="rId83" display="http://appdb.lab.applica.jp/jp/details.php?id=id525818839&amp;genre=game"/>
    <hyperlink ref="B149" r:id="rId84" display="http://appdb.lab.applica.jp/jp/details.php?id=id479516143&amp;genre=game"/>
    <hyperlink ref="B156" r:id="rId85" display="http://appdb.lab.applica.jp/jp/details.php?id=id525818839&amp;genre=game"/>
    <hyperlink ref="B159" r:id="rId86" display="http://appdb.lab.applica.jp/jp/details.php?id=id479516143&amp;genre=game"/>
    <hyperlink ref="B166" r:id="rId87" display="http://appdb.lab.applica.jp/jp/details.php?id=id525818839&amp;genre=game"/>
    <hyperlink ref="B170" r:id="rId88" display="http://appdb.lab.applica.jp/jp/details.php?id=id479516143&amp;genre=game"/>
    <hyperlink ref="B176" r:id="rId89" display="http://appdb.lab.applica.jp/jp/details.php?id=id525818839&amp;genre=game"/>
    <hyperlink ref="B180" r:id="rId90" display="http://appdb.lab.applica.jp/jp/details.php?id=id479516143&amp;genre=game"/>
    <hyperlink ref="B184" r:id="rId91" display="http://appdb.lab.applica.jp/jp/details.php?id=id525818839&amp;genre=game"/>
    <hyperlink ref="B191" r:id="rId92" display="http://appdb.lab.applica.jp/jp/details.php?id=id479516143&amp;genre=game"/>
    <hyperlink ref="B194" r:id="rId93" display="http://appdb.lab.applica.jp/jp/details.php?id=id525818839&amp;genre=game"/>
    <hyperlink ref="B204" r:id="rId94" display="http://appdb.lab.applica.jp/jp/details.php?id=id525818839&amp;genre=game"/>
    <hyperlink ref="B214" r:id="rId95" display="http://appdb.lab.applica.jp/jp/details.php?id=id525818839&amp;genre=game"/>
    <hyperlink ref="B223" r:id="rId96" display="http://appdb.lab.applica.jp/jp/details.php?id=id525818839&amp;genre=game"/>
    <hyperlink ref="B233" r:id="rId97" display="http://appdb.lab.applica.jp/jp/details.php?id=id525818839&amp;genre=game"/>
    <hyperlink ref="B243" r:id="rId98" display="http://appdb.lab.applica.jp/jp/details.php?id=id525818839&amp;genre=game"/>
    <hyperlink ref="B253" r:id="rId99" display="http://appdb.lab.applica.jp/jp/details.php?id=id525818839&amp;genre=game"/>
    <hyperlink ref="B263" r:id="rId100" display="http://appdb.lab.applica.jp/jp/details.php?id=id525818839&amp;genre=game"/>
    <hyperlink ref="B274" r:id="rId101" display="http://appdb.lab.applica.jp/jp/details.php?id=id525818839&amp;genre=game"/>
    <hyperlink ref="B284" r:id="rId102" display="http://appdb.lab.applica.jp/jp/details.php?id=id525818839&amp;genre=game"/>
    <hyperlink ref="B293" r:id="rId103" display="http://appdb.lab.applica.jp/jp/details.php?id=id525818839&amp;genre=game"/>
    <hyperlink ref="L303" r:id="rId104" display="http://appdb.lab.applica.jp/jp/details.php?id=id525818839&amp;genre=game"/>
    <hyperlink ref="L14" r:id="rId105" display="http://appdb.lab.applica.jp/jp/details.php?id=id721623681&amp;genre=game"/>
    <hyperlink ref="L13" r:id="rId106" display="http://appdb.lab.applica.jp/jp/details.php?id=id525818839&amp;genre=game"/>
    <hyperlink ref="L12" r:id="rId107" display="http://appdb.lab.applica.jp/jp/details.php?id=id577363831&amp;genre=game"/>
    <hyperlink ref="L15" r:id="rId108" display="http://appdb.lab.applica.jp/jp/details.php?id=id669012821&amp;genre=game"/>
    <hyperlink ref="L16" r:id="rId109" display="http://appdb.lab.applica.jp/jp/details.php?id=id664457696&amp;genre=game"/>
    <hyperlink ref="L18" r:id="rId110" display="http://appdb.lab.applica.jp/jp/details.php?id=id727593136&amp;genre=game"/>
    <hyperlink ref="L20" r:id="rId111" display="http://appdb.lab.applica.jp/jp/details.php?id=id393995839&amp;genre=game"/>
    <hyperlink ref="L19" r:id="rId112" display="http://appdb.lab.applica.jp/jp/details.php?id=id479516143&amp;genre=game"/>
    <hyperlink ref="L21" r:id="rId113" display="http://appdb.lab.applica.jp/jp/details.php?id=id656951157&amp;genre=game"/>
    <hyperlink ref="L25" r:id="rId114" display="http://appdb.lab.applica.jp/jp/details.php?id=id721623681&amp;genre=game"/>
    <hyperlink ref="L24" r:id="rId115" display="http://appdb.lab.applica.jp/jp/details.php?id=id525818839&amp;genre=game"/>
    <hyperlink ref="L23" r:id="rId116" display="http://appdb.lab.applica.jp/jp/details.php?id=id577363831&amp;genre=game"/>
    <hyperlink ref="L26" r:id="rId117" display="http://appdb.lab.applica.jp/jp/details.php?id=id669012821&amp;genre=game"/>
    <hyperlink ref="L27" r:id="rId118" display="http://appdb.lab.applica.jp/jp/details.php?id=id664457696&amp;genre=game"/>
    <hyperlink ref="L29" r:id="rId119" display="http://appdb.lab.applica.jp/jp/details.php?id=id727593136&amp;genre=game"/>
    <hyperlink ref="L28" r:id="rId120" display="http://appdb.lab.applica.jp/jp/details.php?id=id479516143&amp;genre=game"/>
    <hyperlink ref="L35" r:id="rId121" display="http://appdb.lab.applica.jp/jp/details.php?id=id721623681&amp;genre=game"/>
    <hyperlink ref="L34" r:id="rId122" display="http://appdb.lab.applica.jp/jp/details.php?id=id525818839&amp;genre=game"/>
    <hyperlink ref="L33" r:id="rId123" display="http://appdb.lab.applica.jp/jp/details.php?id=id577363831&amp;genre=game"/>
    <hyperlink ref="L41" r:id="rId124" display="http://appdb.lab.applica.jp/jp/details.php?id=id669012821&amp;genre=game"/>
    <hyperlink ref="L36" r:id="rId125" display="http://appdb.lab.applica.jp/jp/details.php?id=id664457696&amp;genre=game"/>
    <hyperlink ref="L40" r:id="rId126" display="http://appdb.lab.applica.jp/jp/details.php?id=id727593136&amp;genre=game"/>
    <hyperlink ref="L37" r:id="rId127" display="http://appdb.lab.applica.jp/jp/details.php?id=id479516143&amp;genre=game"/>
    <hyperlink ref="L46" r:id="rId128" display="http://appdb.lab.applica.jp/jp/details.php?id=id721623681&amp;genre=game"/>
    <hyperlink ref="L43" r:id="rId129" display="http://appdb.lab.applica.jp/jp/details.php?id=id525818839&amp;genre=game"/>
    <hyperlink ref="L47" r:id="rId130" display="http://appdb.lab.applica.jp/jp/details.php?id=id664457696&amp;genre=game"/>
    <hyperlink ref="L50" r:id="rId131" display="http://appdb.lab.applica.jp/jp/details.php?id=id727593136&amp;genre=game"/>
    <hyperlink ref="L44" r:id="rId132" display="http://appdb.lab.applica.jp/jp/details.php?id=id577363831&amp;genre=game"/>
    <hyperlink ref="L45" r:id="rId133" display="http://appdb.lab.applica.jp/jp/details.php?id=id479516143&amp;genre=game"/>
    <hyperlink ref="L56" r:id="rId134" display="http://appdb.lab.applica.jp/jp/details.php?id=id721623681&amp;genre=game"/>
    <hyperlink ref="L53" r:id="rId135" display="http://appdb.lab.applica.jp/jp/details.php?id=id525818839&amp;genre=game"/>
    <hyperlink ref="L57" r:id="rId136" display="http://appdb.lab.applica.jp/jp/details.php?id=id664457696&amp;genre=game"/>
    <hyperlink ref="L60" r:id="rId137" display="http://appdb.lab.applica.jp/jp/details.php?id=id727593136&amp;genre=game"/>
    <hyperlink ref="L54" r:id="rId138" display="http://appdb.lab.applica.jp/jp/details.php?id=id577363831&amp;genre=game"/>
    <hyperlink ref="L55" r:id="rId139" display="http://appdb.lab.applica.jp/jp/details.php?id=id479516143&amp;genre=game"/>
    <hyperlink ref="L67" r:id="rId140" display="http://appdb.lab.applica.jp/jp/details.php?id=id721623681&amp;genre=game"/>
    <hyperlink ref="L63" r:id="rId141" display="http://appdb.lab.applica.jp/jp/details.php?id=id525818839&amp;genre=game"/>
    <hyperlink ref="L68" r:id="rId142" display="http://appdb.lab.applica.jp/jp/details.php?id=id664457696&amp;genre=game"/>
    <hyperlink ref="L70" r:id="rId143" display="http://appdb.lab.applica.jp/jp/details.php?id=id727593136&amp;genre=game"/>
    <hyperlink ref="L64" r:id="rId144" display="http://appdb.lab.applica.jp/jp/details.php?id=id577363831&amp;genre=game"/>
    <hyperlink ref="L66" r:id="rId145" display="http://appdb.lab.applica.jp/jp/details.php?id=id479516143&amp;genre=game"/>
    <hyperlink ref="L77" r:id="rId146" display="http://appdb.lab.applica.jp/jp/details.php?id=id721623681&amp;genre=game"/>
    <hyperlink ref="L73" r:id="rId147" display="http://appdb.lab.applica.jp/jp/details.php?id=id525818839&amp;genre=game"/>
    <hyperlink ref="L79" r:id="rId148" display="http://appdb.lab.applica.jp/jp/details.php?id=id664457696&amp;genre=game"/>
    <hyperlink ref="L80" r:id="rId149" display="http://appdb.lab.applica.jp/jp/details.php?id=id727593136&amp;genre=game"/>
    <hyperlink ref="L74" r:id="rId150" display="http://appdb.lab.applica.jp/jp/details.php?id=id577363831&amp;genre=game"/>
    <hyperlink ref="L75" r:id="rId151" display="http://appdb.lab.applica.jp/jp/details.php?id=id479516143&amp;genre=game"/>
    <hyperlink ref="L89" r:id="rId152" display="http://appdb.lab.applica.jp/jp/details.php?id=id721623681&amp;genre=game"/>
    <hyperlink ref="L83" r:id="rId153" display="http://appdb.lab.applica.jp/jp/details.php?id=id525818839&amp;genre=game"/>
    <hyperlink ref="L84" r:id="rId154" display="http://appdb.lab.applica.jp/jp/details.php?id=id577363831&amp;genre=game"/>
    <hyperlink ref="L86" r:id="rId155" display="http://appdb.lab.applica.jp/jp/details.php?id=id479516143&amp;genre=game"/>
    <hyperlink ref="L90" r:id="rId156"/>
    <hyperlink ref="L99" r:id="rId157" display="http://appdb.lab.applica.jp/jp/details.php?id=id721623681&amp;genre=game"/>
    <hyperlink ref="L93" r:id="rId158" display="http://appdb.lab.applica.jp/jp/details.php?id=id525818839&amp;genre=game"/>
    <hyperlink ref="L96" r:id="rId159" display="http://appdb.lab.applica.jp/jp/details.php?id=id577363831&amp;genre=game"/>
    <hyperlink ref="L97" r:id="rId160" display="http://appdb.lab.applica.jp/jp/details.php?id=id479516143&amp;genre=game"/>
    <hyperlink ref="L100" r:id="rId161"/>
    <hyperlink ref="L109" r:id="rId162" display="http://appdb.lab.applica.jp/jp/details.php?id=id721623681&amp;genre=game"/>
    <hyperlink ref="L103" r:id="rId163" display="http://appdb.lab.applica.jp/jp/details.php?id=id525818839&amp;genre=game"/>
    <hyperlink ref="L107" r:id="rId164" display="http://appdb.lab.applica.jp/jp/details.php?id=id577363831&amp;genre=game"/>
    <hyperlink ref="L106" r:id="rId165" display="http://appdb.lab.applica.jp/jp/details.php?id=id479516143&amp;genre=game"/>
    <hyperlink ref="L111" r:id="rId166"/>
    <hyperlink ref="L120" r:id="rId167" display="http://appdb.lab.applica.jp/jp/details.php?id=id721623681&amp;genre=game"/>
    <hyperlink ref="L113" r:id="rId168" display="http://appdb.lab.applica.jp/jp/details.php?id=id525818839&amp;genre=game"/>
    <hyperlink ref="L117" r:id="rId169" display="http://appdb.lab.applica.jp/jp/details.php?id=id577363831&amp;genre=game"/>
    <hyperlink ref="L116" r:id="rId170" display="http://appdb.lab.applica.jp/jp/details.php?id=id479516143&amp;genre=game"/>
    <hyperlink ref="L129" r:id="rId171" display="http://appdb.lab.applica.jp/jp/details.php?id=id721623681&amp;genre=game"/>
    <hyperlink ref="L123" r:id="rId172" display="http://appdb.lab.applica.jp/jp/details.php?id=id525818839&amp;genre=game"/>
    <hyperlink ref="L128" r:id="rId173" display="http://appdb.lab.applica.jp/jp/details.php?id=id577363831&amp;genre=game"/>
    <hyperlink ref="L126" r:id="rId174" display="http://appdb.lab.applica.jp/jp/details.php?id=id479516143&amp;genre=game"/>
    <hyperlink ref="L133" r:id="rId175" display="http://appdb.lab.applica.jp/jp/details.php?id=id525818839&amp;genre=game"/>
    <hyperlink ref="L136" r:id="rId176" display="http://appdb.lab.applica.jp/jp/details.php?id=id479516143&amp;genre=game"/>
    <hyperlink ref="L144" r:id="rId177" display="http://appdb.lab.applica.jp/jp/details.php?id=id525818839&amp;genre=game"/>
    <hyperlink ref="L149" r:id="rId178" display="http://appdb.lab.applica.jp/jp/details.php?id=id479516143&amp;genre=game"/>
    <hyperlink ref="L156" r:id="rId179" display="http://appdb.lab.applica.jp/jp/details.php?id=id525818839&amp;genre=game"/>
    <hyperlink ref="L159" r:id="rId180" display="http://appdb.lab.applica.jp/jp/details.php?id=id479516143&amp;genre=game"/>
    <hyperlink ref="L166" r:id="rId181" display="http://appdb.lab.applica.jp/jp/details.php?id=id525818839&amp;genre=game"/>
    <hyperlink ref="L170" r:id="rId182" display="http://appdb.lab.applica.jp/jp/details.php?id=id479516143&amp;genre=game"/>
    <hyperlink ref="L176" r:id="rId183" display="http://appdb.lab.applica.jp/jp/details.php?id=id525818839&amp;genre=game"/>
    <hyperlink ref="L180" r:id="rId184" display="http://appdb.lab.applica.jp/jp/details.php?id=id479516143&amp;genre=game"/>
    <hyperlink ref="L184" r:id="rId185" display="http://appdb.lab.applica.jp/jp/details.php?id=id525818839&amp;genre=game"/>
    <hyperlink ref="L191" r:id="rId186" display="http://appdb.lab.applica.jp/jp/details.php?id=id479516143&amp;genre=game"/>
    <hyperlink ref="L194" r:id="rId187" display="http://appdb.lab.applica.jp/jp/details.php?id=id525818839&amp;genre=game"/>
    <hyperlink ref="L204" r:id="rId188" display="http://appdb.lab.applica.jp/jp/details.php?id=id525818839&amp;genre=game"/>
    <hyperlink ref="L214" r:id="rId189" display="http://appdb.lab.applica.jp/jp/details.php?id=id525818839&amp;genre=game"/>
    <hyperlink ref="L223" r:id="rId190" display="http://appdb.lab.applica.jp/jp/details.php?id=id525818839&amp;genre=game"/>
    <hyperlink ref="L233" r:id="rId191" display="http://appdb.lab.applica.jp/jp/details.php?id=id525818839&amp;genre=game"/>
    <hyperlink ref="L243" r:id="rId192" display="http://appdb.lab.applica.jp/jp/details.php?id=id525818839&amp;genre=game"/>
    <hyperlink ref="L253" r:id="rId193" display="http://appdb.lab.applica.jp/jp/details.php?id=id525818839&amp;genre=game"/>
    <hyperlink ref="L263" r:id="rId194" display="http://appdb.lab.applica.jp/jp/details.php?id=id525818839&amp;genre=game"/>
    <hyperlink ref="L274" r:id="rId195" display="http://appdb.lab.applica.jp/jp/details.php?id=id525818839&amp;genre=game"/>
    <hyperlink ref="L284" r:id="rId196" display="http://appdb.lab.applica.jp/jp/details.php?id=id525818839&amp;genre=game"/>
    <hyperlink ref="L293" r:id="rId197" display="http://appdb.lab.applica.jp/jp/details.php?id=id525818839&amp;genre=ga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1"/>
  <sheetViews>
    <sheetView zoomScale="115" zoomScaleNormal="115" workbookViewId="0">
      <selection sqref="A1:D301"/>
    </sheetView>
  </sheetViews>
  <sheetFormatPr defaultRowHeight="13.5" x14ac:dyDescent="0.15"/>
  <cols>
    <col min="2" max="2" width="56.875" bestFit="1" customWidth="1"/>
    <col min="12" max="12" width="53.3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14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 x14ac:dyDescent="0.15">
      <c r="A2" s="1">
        <v>41579</v>
      </c>
      <c r="B2" t="s">
        <v>251</v>
      </c>
      <c r="C2">
        <v>1</v>
      </c>
      <c r="D2" s="52"/>
      <c r="E2" s="7"/>
      <c r="F2" s="7"/>
      <c r="G2" s="7"/>
      <c r="H2" s="7"/>
      <c r="I2" s="7"/>
      <c r="J2" s="7"/>
      <c r="K2" s="7"/>
    </row>
    <row r="3" spans="1:12" x14ac:dyDescent="0.15">
      <c r="A3" s="1">
        <v>41579</v>
      </c>
      <c r="B3" t="s">
        <v>252</v>
      </c>
      <c r="C3">
        <v>2</v>
      </c>
      <c r="D3" s="52"/>
    </row>
    <row r="4" spans="1:12" x14ac:dyDescent="0.15">
      <c r="A4" s="1">
        <v>41579</v>
      </c>
      <c r="B4" t="s">
        <v>95</v>
      </c>
      <c r="C4">
        <v>3</v>
      </c>
      <c r="D4" s="52"/>
    </row>
    <row r="5" spans="1:12" x14ac:dyDescent="0.15">
      <c r="A5" s="1">
        <v>41579</v>
      </c>
      <c r="B5" t="s">
        <v>253</v>
      </c>
      <c r="C5">
        <v>4</v>
      </c>
      <c r="D5" s="52"/>
    </row>
    <row r="6" spans="1:12" x14ac:dyDescent="0.15">
      <c r="A6" s="1">
        <v>41579</v>
      </c>
      <c r="B6" t="s">
        <v>79</v>
      </c>
      <c r="C6">
        <v>5</v>
      </c>
      <c r="D6" s="52"/>
    </row>
    <row r="7" spans="1:12" x14ac:dyDescent="0.15">
      <c r="A7" s="1">
        <v>41579</v>
      </c>
      <c r="B7" t="s">
        <v>75</v>
      </c>
      <c r="C7">
        <v>6</v>
      </c>
      <c r="D7" s="52"/>
    </row>
    <row r="8" spans="1:12" x14ac:dyDescent="0.15">
      <c r="A8" s="1">
        <v>41579</v>
      </c>
      <c r="B8" t="s">
        <v>254</v>
      </c>
      <c r="C8">
        <v>7</v>
      </c>
      <c r="D8" s="52"/>
    </row>
    <row r="9" spans="1:12" x14ac:dyDescent="0.15">
      <c r="A9" s="1">
        <v>41579</v>
      </c>
      <c r="B9" t="s">
        <v>255</v>
      </c>
      <c r="C9">
        <v>8</v>
      </c>
      <c r="D9" s="52"/>
    </row>
    <row r="10" spans="1:12" x14ac:dyDescent="0.15">
      <c r="A10" s="1">
        <v>41579</v>
      </c>
      <c r="B10" t="s">
        <v>256</v>
      </c>
      <c r="C10">
        <v>9</v>
      </c>
      <c r="D10" s="52"/>
    </row>
    <row r="11" spans="1:12" x14ac:dyDescent="0.15">
      <c r="A11" s="1">
        <v>41579</v>
      </c>
      <c r="B11" t="s">
        <v>42</v>
      </c>
      <c r="C11">
        <v>10</v>
      </c>
      <c r="D11" s="52"/>
    </row>
    <row r="12" spans="1:12" x14ac:dyDescent="0.15">
      <c r="A12" s="1">
        <v>41580</v>
      </c>
      <c r="B12" t="s">
        <v>251</v>
      </c>
      <c r="C12" s="14">
        <v>1</v>
      </c>
      <c r="D12">
        <f>IFERROR(VLOOKUP(L12,$B$2:$C$11,2,0),"圏外")</f>
        <v>1</v>
      </c>
      <c r="L12" t="s">
        <v>251</v>
      </c>
    </row>
    <row r="13" spans="1:12" x14ac:dyDescent="0.15">
      <c r="A13" s="1">
        <v>41580</v>
      </c>
      <c r="B13" t="s">
        <v>252</v>
      </c>
      <c r="C13" s="14">
        <v>2</v>
      </c>
      <c r="D13">
        <f>IFERROR(VLOOKUP(L13,$B$2:$C$11,2,0),"圏外")</f>
        <v>2</v>
      </c>
      <c r="L13" t="s">
        <v>252</v>
      </c>
    </row>
    <row r="14" spans="1:12" x14ac:dyDescent="0.15">
      <c r="A14" s="1">
        <v>41580</v>
      </c>
      <c r="B14" t="s">
        <v>254</v>
      </c>
      <c r="C14" s="14">
        <v>3</v>
      </c>
      <c r="D14">
        <f t="shared" ref="D14:D21" si="0">IFERROR(VLOOKUP(L14,$B$2:$C$11,2,0),"圏外")</f>
        <v>7</v>
      </c>
      <c r="L14" t="s">
        <v>254</v>
      </c>
    </row>
    <row r="15" spans="1:12" x14ac:dyDescent="0.15">
      <c r="A15" s="1">
        <v>41580</v>
      </c>
      <c r="B15" t="s">
        <v>95</v>
      </c>
      <c r="C15" s="14">
        <v>4</v>
      </c>
      <c r="D15">
        <f t="shared" si="0"/>
        <v>3</v>
      </c>
      <c r="L15" t="s">
        <v>95</v>
      </c>
    </row>
    <row r="16" spans="1:12" x14ac:dyDescent="0.15">
      <c r="A16" s="1">
        <v>41580</v>
      </c>
      <c r="B16" t="s">
        <v>79</v>
      </c>
      <c r="C16" s="14">
        <v>5</v>
      </c>
      <c r="D16">
        <f t="shared" si="0"/>
        <v>5</v>
      </c>
      <c r="L16" t="s">
        <v>79</v>
      </c>
    </row>
    <row r="17" spans="1:12" x14ac:dyDescent="0.15">
      <c r="A17" s="1">
        <v>41580</v>
      </c>
      <c r="B17" t="s">
        <v>75</v>
      </c>
      <c r="C17" s="14">
        <v>6</v>
      </c>
      <c r="D17">
        <f t="shared" si="0"/>
        <v>6</v>
      </c>
      <c r="L17" t="s">
        <v>75</v>
      </c>
    </row>
    <row r="18" spans="1:12" x14ac:dyDescent="0.15">
      <c r="A18" s="1">
        <v>41580</v>
      </c>
      <c r="B18" t="s">
        <v>42</v>
      </c>
      <c r="C18" s="14">
        <v>7</v>
      </c>
      <c r="D18">
        <f t="shared" si="0"/>
        <v>10</v>
      </c>
      <c r="L18" t="s">
        <v>42</v>
      </c>
    </row>
    <row r="19" spans="1:12" x14ac:dyDescent="0.15">
      <c r="A19" s="1">
        <v>41580</v>
      </c>
      <c r="B19" t="s">
        <v>253</v>
      </c>
      <c r="C19" s="14">
        <v>8</v>
      </c>
      <c r="D19">
        <f t="shared" si="0"/>
        <v>4</v>
      </c>
      <c r="L19" t="s">
        <v>253</v>
      </c>
    </row>
    <row r="20" spans="1:12" x14ac:dyDescent="0.15">
      <c r="A20" s="1">
        <v>41580</v>
      </c>
      <c r="B20" t="s">
        <v>257</v>
      </c>
      <c r="C20" s="14">
        <v>9</v>
      </c>
      <c r="D20" t="str">
        <f t="shared" si="0"/>
        <v>圏外</v>
      </c>
      <c r="L20" t="s">
        <v>257</v>
      </c>
    </row>
    <row r="21" spans="1:12" x14ac:dyDescent="0.15">
      <c r="A21" s="1">
        <v>41580</v>
      </c>
      <c r="B21" t="s">
        <v>256</v>
      </c>
      <c r="C21" s="14">
        <v>10</v>
      </c>
      <c r="D21">
        <f t="shared" si="0"/>
        <v>9</v>
      </c>
      <c r="L21" t="s">
        <v>256</v>
      </c>
    </row>
    <row r="22" spans="1:12" x14ac:dyDescent="0.15">
      <c r="A22" s="1">
        <v>41581</v>
      </c>
      <c r="B22" t="s">
        <v>251</v>
      </c>
      <c r="C22">
        <v>1</v>
      </c>
      <c r="D22">
        <f>IFERROR(VLOOKUP(L22,$B$12:$C$21,2,0),"圏外")</f>
        <v>1</v>
      </c>
      <c r="L22" t="s">
        <v>251</v>
      </c>
    </row>
    <row r="23" spans="1:12" x14ac:dyDescent="0.15">
      <c r="A23" s="1">
        <v>41581</v>
      </c>
      <c r="B23" t="s">
        <v>252</v>
      </c>
      <c r="C23">
        <v>2</v>
      </c>
      <c r="D23">
        <f t="shared" ref="D23:D31" si="1">IFERROR(VLOOKUP(L23,$B$12:$C$21,2,0),"圏外")</f>
        <v>2</v>
      </c>
      <c r="L23" t="s">
        <v>252</v>
      </c>
    </row>
    <row r="24" spans="1:12" x14ac:dyDescent="0.15">
      <c r="A24" s="1">
        <v>41581</v>
      </c>
      <c r="B24" t="s">
        <v>254</v>
      </c>
      <c r="C24">
        <v>3</v>
      </c>
      <c r="D24">
        <f t="shared" si="1"/>
        <v>3</v>
      </c>
      <c r="L24" t="s">
        <v>254</v>
      </c>
    </row>
    <row r="25" spans="1:12" x14ac:dyDescent="0.15">
      <c r="A25" s="1">
        <v>41581</v>
      </c>
      <c r="B25" t="s">
        <v>95</v>
      </c>
      <c r="C25">
        <v>4</v>
      </c>
      <c r="D25">
        <f t="shared" si="1"/>
        <v>4</v>
      </c>
      <c r="L25" t="s">
        <v>95</v>
      </c>
    </row>
    <row r="26" spans="1:12" x14ac:dyDescent="0.15">
      <c r="A26" s="1">
        <v>41581</v>
      </c>
      <c r="B26" t="s">
        <v>79</v>
      </c>
      <c r="C26">
        <v>5</v>
      </c>
      <c r="D26">
        <f t="shared" si="1"/>
        <v>5</v>
      </c>
      <c r="L26" t="s">
        <v>79</v>
      </c>
    </row>
    <row r="27" spans="1:12" x14ac:dyDescent="0.15">
      <c r="A27" s="1">
        <v>41581</v>
      </c>
      <c r="B27" t="s">
        <v>75</v>
      </c>
      <c r="C27">
        <v>6</v>
      </c>
      <c r="D27">
        <f t="shared" si="1"/>
        <v>6</v>
      </c>
      <c r="L27" t="s">
        <v>75</v>
      </c>
    </row>
    <row r="28" spans="1:12" x14ac:dyDescent="0.15">
      <c r="A28" s="1">
        <v>41581</v>
      </c>
      <c r="B28" t="s">
        <v>42</v>
      </c>
      <c r="C28">
        <v>7</v>
      </c>
      <c r="D28">
        <f t="shared" si="1"/>
        <v>7</v>
      </c>
      <c r="L28" t="s">
        <v>42</v>
      </c>
    </row>
    <row r="29" spans="1:12" x14ac:dyDescent="0.15">
      <c r="A29" s="1">
        <v>41581</v>
      </c>
      <c r="B29" t="s">
        <v>258</v>
      </c>
      <c r="C29">
        <v>8</v>
      </c>
      <c r="D29" t="str">
        <f t="shared" si="1"/>
        <v>圏外</v>
      </c>
      <c r="L29" t="s">
        <v>258</v>
      </c>
    </row>
    <row r="30" spans="1:12" x14ac:dyDescent="0.15">
      <c r="A30" s="1">
        <v>41581</v>
      </c>
      <c r="B30" t="s">
        <v>257</v>
      </c>
      <c r="C30">
        <v>9</v>
      </c>
      <c r="D30">
        <f t="shared" si="1"/>
        <v>9</v>
      </c>
      <c r="L30" t="s">
        <v>257</v>
      </c>
    </row>
    <row r="31" spans="1:12" x14ac:dyDescent="0.15">
      <c r="A31" s="1">
        <v>41581</v>
      </c>
      <c r="B31" t="s">
        <v>253</v>
      </c>
      <c r="C31">
        <v>10</v>
      </c>
      <c r="D31">
        <f t="shared" si="1"/>
        <v>8</v>
      </c>
      <c r="L31" t="s">
        <v>253</v>
      </c>
    </row>
    <row r="32" spans="1:12" x14ac:dyDescent="0.15">
      <c r="A32" s="1">
        <v>41582</v>
      </c>
      <c r="B32" t="s">
        <v>251</v>
      </c>
      <c r="C32" s="14">
        <v>1</v>
      </c>
      <c r="D32">
        <f>IFERROR(VLOOKUP(L32,$B$22:$C$31,2,0),"圏外")</f>
        <v>1</v>
      </c>
      <c r="L32" t="s">
        <v>251</v>
      </c>
    </row>
    <row r="33" spans="1:12" x14ac:dyDescent="0.15">
      <c r="A33" s="1">
        <v>41582</v>
      </c>
      <c r="B33" t="s">
        <v>254</v>
      </c>
      <c r="C33" s="14">
        <v>2</v>
      </c>
      <c r="D33">
        <f>IFERROR(VLOOKUP(L33,$B$22:$C$31,2,0),"圏外")</f>
        <v>3</v>
      </c>
      <c r="L33" t="s">
        <v>254</v>
      </c>
    </row>
    <row r="34" spans="1:12" x14ac:dyDescent="0.15">
      <c r="A34" s="1">
        <v>41582</v>
      </c>
      <c r="B34" t="s">
        <v>252</v>
      </c>
      <c r="C34" s="14">
        <v>3</v>
      </c>
      <c r="D34">
        <f t="shared" ref="D34:D41" si="2">IFERROR(VLOOKUP(L34,$B$22:$C$31,2,0),"圏外")</f>
        <v>2</v>
      </c>
      <c r="L34" t="s">
        <v>252</v>
      </c>
    </row>
    <row r="35" spans="1:12" x14ac:dyDescent="0.15">
      <c r="A35" s="1">
        <v>41582</v>
      </c>
      <c r="B35" t="s">
        <v>95</v>
      </c>
      <c r="C35" s="14">
        <v>4</v>
      </c>
      <c r="D35">
        <f t="shared" si="2"/>
        <v>4</v>
      </c>
      <c r="L35" t="s">
        <v>95</v>
      </c>
    </row>
    <row r="36" spans="1:12" x14ac:dyDescent="0.15">
      <c r="A36" s="1">
        <v>41582</v>
      </c>
      <c r="B36" t="s">
        <v>79</v>
      </c>
      <c r="C36" s="14">
        <v>5</v>
      </c>
      <c r="D36">
        <f t="shared" si="2"/>
        <v>5</v>
      </c>
      <c r="L36" t="s">
        <v>79</v>
      </c>
    </row>
    <row r="37" spans="1:12" x14ac:dyDescent="0.15">
      <c r="A37" s="1">
        <v>41582</v>
      </c>
      <c r="B37" t="s">
        <v>75</v>
      </c>
      <c r="C37" s="14">
        <v>6</v>
      </c>
      <c r="D37">
        <f t="shared" si="2"/>
        <v>6</v>
      </c>
      <c r="L37" t="s">
        <v>75</v>
      </c>
    </row>
    <row r="38" spans="1:12" x14ac:dyDescent="0.15">
      <c r="A38" s="1">
        <v>41582</v>
      </c>
      <c r="B38" t="s">
        <v>258</v>
      </c>
      <c r="C38" s="14">
        <v>7</v>
      </c>
      <c r="D38">
        <f t="shared" si="2"/>
        <v>8</v>
      </c>
      <c r="L38" t="s">
        <v>258</v>
      </c>
    </row>
    <row r="39" spans="1:12" x14ac:dyDescent="0.15">
      <c r="A39" s="1">
        <v>41582</v>
      </c>
      <c r="B39" t="s">
        <v>42</v>
      </c>
      <c r="C39" s="14">
        <v>8</v>
      </c>
      <c r="D39">
        <f t="shared" si="2"/>
        <v>7</v>
      </c>
      <c r="L39" t="s">
        <v>42</v>
      </c>
    </row>
    <row r="40" spans="1:12" x14ac:dyDescent="0.15">
      <c r="A40" s="1">
        <v>41582</v>
      </c>
      <c r="B40" t="s">
        <v>259</v>
      </c>
      <c r="C40" s="14">
        <v>9</v>
      </c>
      <c r="D40" t="str">
        <f t="shared" si="2"/>
        <v>圏外</v>
      </c>
      <c r="L40" t="s">
        <v>259</v>
      </c>
    </row>
    <row r="41" spans="1:12" x14ac:dyDescent="0.15">
      <c r="A41" s="1">
        <v>41582</v>
      </c>
      <c r="B41" t="s">
        <v>257</v>
      </c>
      <c r="C41" s="14">
        <v>10</v>
      </c>
      <c r="D41">
        <f t="shared" si="2"/>
        <v>9</v>
      </c>
      <c r="L41" t="s">
        <v>257</v>
      </c>
    </row>
    <row r="42" spans="1:12" x14ac:dyDescent="0.15">
      <c r="A42" s="1">
        <v>41583</v>
      </c>
      <c r="B42" t="s">
        <v>251</v>
      </c>
      <c r="C42">
        <v>1</v>
      </c>
      <c r="D42">
        <f>IFERROR(VLOOKUP(L42,$B$32:$C$41,2,0),"圏外")</f>
        <v>1</v>
      </c>
      <c r="L42" t="s">
        <v>251</v>
      </c>
    </row>
    <row r="43" spans="1:12" x14ac:dyDescent="0.15">
      <c r="A43" s="1">
        <v>41583</v>
      </c>
      <c r="B43" t="s">
        <v>254</v>
      </c>
      <c r="C43">
        <v>2</v>
      </c>
      <c r="D43">
        <f t="shared" ref="D43:D51" si="3">IFERROR(VLOOKUP(L43,$B$32:$C$41,2,0),"圏外")</f>
        <v>2</v>
      </c>
      <c r="L43" t="s">
        <v>254</v>
      </c>
    </row>
    <row r="44" spans="1:12" x14ac:dyDescent="0.15">
      <c r="A44" s="1">
        <v>41583</v>
      </c>
      <c r="B44" t="s">
        <v>252</v>
      </c>
      <c r="C44">
        <v>3</v>
      </c>
      <c r="D44">
        <f t="shared" si="3"/>
        <v>3</v>
      </c>
      <c r="L44" t="s">
        <v>252</v>
      </c>
    </row>
    <row r="45" spans="1:12" x14ac:dyDescent="0.15">
      <c r="A45" s="1">
        <v>41583</v>
      </c>
      <c r="B45" t="s">
        <v>95</v>
      </c>
      <c r="C45">
        <v>4</v>
      </c>
      <c r="D45">
        <f t="shared" si="3"/>
        <v>4</v>
      </c>
      <c r="L45" t="s">
        <v>95</v>
      </c>
    </row>
    <row r="46" spans="1:12" x14ac:dyDescent="0.15">
      <c r="A46" s="1">
        <v>41583</v>
      </c>
      <c r="B46" t="s">
        <v>79</v>
      </c>
      <c r="C46">
        <v>5</v>
      </c>
      <c r="D46">
        <f t="shared" si="3"/>
        <v>5</v>
      </c>
      <c r="L46" t="s">
        <v>79</v>
      </c>
    </row>
    <row r="47" spans="1:12" x14ac:dyDescent="0.15">
      <c r="A47" s="1">
        <v>41583</v>
      </c>
      <c r="B47" t="s">
        <v>75</v>
      </c>
      <c r="C47">
        <v>6</v>
      </c>
      <c r="D47">
        <f t="shared" si="3"/>
        <v>6</v>
      </c>
      <c r="L47" t="s">
        <v>75</v>
      </c>
    </row>
    <row r="48" spans="1:12" x14ac:dyDescent="0.15">
      <c r="A48" s="1">
        <v>41583</v>
      </c>
      <c r="B48" t="s">
        <v>258</v>
      </c>
      <c r="C48">
        <v>7</v>
      </c>
      <c r="D48">
        <f t="shared" si="3"/>
        <v>7</v>
      </c>
      <c r="L48" t="s">
        <v>258</v>
      </c>
    </row>
    <row r="49" spans="1:12" x14ac:dyDescent="0.15">
      <c r="A49" s="1">
        <v>41583</v>
      </c>
      <c r="B49" t="s">
        <v>42</v>
      </c>
      <c r="C49">
        <v>8</v>
      </c>
      <c r="D49">
        <f t="shared" si="3"/>
        <v>8</v>
      </c>
      <c r="L49" t="s">
        <v>42</v>
      </c>
    </row>
    <row r="50" spans="1:12" x14ac:dyDescent="0.15">
      <c r="A50" s="1">
        <v>41583</v>
      </c>
      <c r="B50" t="s">
        <v>259</v>
      </c>
      <c r="C50">
        <v>9</v>
      </c>
      <c r="D50">
        <f t="shared" si="3"/>
        <v>9</v>
      </c>
      <c r="L50" t="s">
        <v>259</v>
      </c>
    </row>
    <row r="51" spans="1:12" x14ac:dyDescent="0.15">
      <c r="A51" s="1">
        <v>41583</v>
      </c>
      <c r="B51" t="s">
        <v>257</v>
      </c>
      <c r="C51">
        <v>10</v>
      </c>
      <c r="D51">
        <f t="shared" si="3"/>
        <v>10</v>
      </c>
      <c r="L51" t="s">
        <v>257</v>
      </c>
    </row>
    <row r="52" spans="1:12" x14ac:dyDescent="0.15">
      <c r="A52" s="1">
        <v>41584</v>
      </c>
      <c r="B52" t="s">
        <v>251</v>
      </c>
      <c r="C52" s="14">
        <v>1</v>
      </c>
      <c r="D52">
        <f>IFERROR(VLOOKUP(L52,$B$42:$C$51,2,0),"圏外")</f>
        <v>1</v>
      </c>
      <c r="L52" t="s">
        <v>251</v>
      </c>
    </row>
    <row r="53" spans="1:12" x14ac:dyDescent="0.15">
      <c r="A53" s="1">
        <v>41584</v>
      </c>
      <c r="B53" t="s">
        <v>254</v>
      </c>
      <c r="C53" s="14">
        <v>2</v>
      </c>
      <c r="D53">
        <f t="shared" ref="D53:D61" si="4">IFERROR(VLOOKUP(L53,$B$42:$C$51,2,0),"圏外")</f>
        <v>2</v>
      </c>
      <c r="L53" t="s">
        <v>254</v>
      </c>
    </row>
    <row r="54" spans="1:12" x14ac:dyDescent="0.15">
      <c r="A54" s="1">
        <v>41584</v>
      </c>
      <c r="B54" t="s">
        <v>252</v>
      </c>
      <c r="C54" s="14">
        <v>3</v>
      </c>
      <c r="D54">
        <f t="shared" si="4"/>
        <v>3</v>
      </c>
      <c r="L54" t="s">
        <v>252</v>
      </c>
    </row>
    <row r="55" spans="1:12" x14ac:dyDescent="0.15">
      <c r="A55" s="1">
        <v>41584</v>
      </c>
      <c r="B55" t="s">
        <v>95</v>
      </c>
      <c r="C55" s="14">
        <v>4</v>
      </c>
      <c r="D55">
        <f t="shared" si="4"/>
        <v>4</v>
      </c>
      <c r="L55" t="s">
        <v>95</v>
      </c>
    </row>
    <row r="56" spans="1:12" x14ac:dyDescent="0.15">
      <c r="A56" s="1">
        <v>41584</v>
      </c>
      <c r="B56" t="s">
        <v>79</v>
      </c>
      <c r="C56" s="14">
        <v>5</v>
      </c>
      <c r="D56">
        <f t="shared" si="4"/>
        <v>5</v>
      </c>
      <c r="L56" t="s">
        <v>79</v>
      </c>
    </row>
    <row r="57" spans="1:12" x14ac:dyDescent="0.15">
      <c r="A57" s="1">
        <v>41584</v>
      </c>
      <c r="B57" t="s">
        <v>75</v>
      </c>
      <c r="C57" s="14">
        <v>6</v>
      </c>
      <c r="D57">
        <f t="shared" si="4"/>
        <v>6</v>
      </c>
      <c r="L57" t="s">
        <v>75</v>
      </c>
    </row>
    <row r="58" spans="1:12" x14ac:dyDescent="0.15">
      <c r="A58" s="1">
        <v>41584</v>
      </c>
      <c r="B58" t="s">
        <v>258</v>
      </c>
      <c r="C58" s="14">
        <v>7</v>
      </c>
      <c r="D58">
        <f t="shared" si="4"/>
        <v>7</v>
      </c>
      <c r="L58" t="s">
        <v>258</v>
      </c>
    </row>
    <row r="59" spans="1:12" x14ac:dyDescent="0.15">
      <c r="A59" s="1">
        <v>41584</v>
      </c>
      <c r="B59" t="s">
        <v>42</v>
      </c>
      <c r="C59" s="14">
        <v>8</v>
      </c>
      <c r="D59">
        <f t="shared" si="4"/>
        <v>8</v>
      </c>
      <c r="L59" t="s">
        <v>42</v>
      </c>
    </row>
    <row r="60" spans="1:12" x14ac:dyDescent="0.15">
      <c r="A60" s="1">
        <v>41584</v>
      </c>
      <c r="B60" t="s">
        <v>259</v>
      </c>
      <c r="C60" s="14">
        <v>9</v>
      </c>
      <c r="D60">
        <f t="shared" si="4"/>
        <v>9</v>
      </c>
      <c r="L60" t="s">
        <v>259</v>
      </c>
    </row>
    <row r="61" spans="1:12" x14ac:dyDescent="0.15">
      <c r="A61" s="1">
        <v>41584</v>
      </c>
      <c r="B61" t="s">
        <v>257</v>
      </c>
      <c r="C61" s="14">
        <v>10</v>
      </c>
      <c r="D61">
        <f t="shared" si="4"/>
        <v>10</v>
      </c>
      <c r="L61" t="s">
        <v>257</v>
      </c>
    </row>
    <row r="62" spans="1:12" x14ac:dyDescent="0.15">
      <c r="A62" s="1">
        <v>41585</v>
      </c>
      <c r="B62" t="s">
        <v>254</v>
      </c>
      <c r="C62">
        <v>1</v>
      </c>
      <c r="D62">
        <f>IFERROR(VLOOKUP(L62,$B$52:$C$61,2,0),"圏外")</f>
        <v>2</v>
      </c>
      <c r="L62" t="s">
        <v>254</v>
      </c>
    </row>
    <row r="63" spans="1:12" x14ac:dyDescent="0.15">
      <c r="A63" s="1">
        <v>41585</v>
      </c>
      <c r="B63" t="s">
        <v>251</v>
      </c>
      <c r="C63">
        <v>2</v>
      </c>
      <c r="D63">
        <f t="shared" ref="D63:D71" si="5">IFERROR(VLOOKUP(L63,$B$52:$C$61,2,0),"圏外")</f>
        <v>1</v>
      </c>
      <c r="L63" t="s">
        <v>251</v>
      </c>
    </row>
    <row r="64" spans="1:12" x14ac:dyDescent="0.15">
      <c r="A64" s="1">
        <v>41585</v>
      </c>
      <c r="B64" t="s">
        <v>252</v>
      </c>
      <c r="C64">
        <v>3</v>
      </c>
      <c r="D64">
        <f t="shared" si="5"/>
        <v>3</v>
      </c>
      <c r="L64" t="s">
        <v>252</v>
      </c>
    </row>
    <row r="65" spans="1:12" x14ac:dyDescent="0.15">
      <c r="A65" s="1">
        <v>41585</v>
      </c>
      <c r="B65" t="s">
        <v>95</v>
      </c>
      <c r="C65">
        <v>4</v>
      </c>
      <c r="D65">
        <f t="shared" si="5"/>
        <v>4</v>
      </c>
      <c r="L65" t="s">
        <v>95</v>
      </c>
    </row>
    <row r="66" spans="1:12" x14ac:dyDescent="0.15">
      <c r="A66" s="1">
        <v>41585</v>
      </c>
      <c r="B66" t="s">
        <v>79</v>
      </c>
      <c r="C66">
        <v>5</v>
      </c>
      <c r="D66">
        <f t="shared" si="5"/>
        <v>5</v>
      </c>
      <c r="L66" t="s">
        <v>79</v>
      </c>
    </row>
    <row r="67" spans="1:12" x14ac:dyDescent="0.15">
      <c r="A67" s="1">
        <v>41585</v>
      </c>
      <c r="B67" t="s">
        <v>258</v>
      </c>
      <c r="C67">
        <v>6</v>
      </c>
      <c r="D67">
        <f t="shared" si="5"/>
        <v>7</v>
      </c>
      <c r="L67" t="s">
        <v>258</v>
      </c>
    </row>
    <row r="68" spans="1:12" x14ac:dyDescent="0.15">
      <c r="A68" s="1">
        <v>41585</v>
      </c>
      <c r="B68" t="s">
        <v>75</v>
      </c>
      <c r="C68">
        <v>7</v>
      </c>
      <c r="D68">
        <f t="shared" si="5"/>
        <v>6</v>
      </c>
      <c r="L68" t="s">
        <v>75</v>
      </c>
    </row>
    <row r="69" spans="1:12" x14ac:dyDescent="0.15">
      <c r="A69" s="1">
        <v>41585</v>
      </c>
      <c r="B69" t="s">
        <v>259</v>
      </c>
      <c r="C69">
        <v>8</v>
      </c>
      <c r="D69">
        <f t="shared" si="5"/>
        <v>9</v>
      </c>
      <c r="L69" t="s">
        <v>259</v>
      </c>
    </row>
    <row r="70" spans="1:12" x14ac:dyDescent="0.15">
      <c r="A70" s="1">
        <v>41585</v>
      </c>
      <c r="B70" t="s">
        <v>42</v>
      </c>
      <c r="C70">
        <v>9</v>
      </c>
      <c r="D70">
        <f t="shared" si="5"/>
        <v>8</v>
      </c>
      <c r="L70" t="s">
        <v>42</v>
      </c>
    </row>
    <row r="71" spans="1:12" x14ac:dyDescent="0.15">
      <c r="A71" s="1">
        <v>41585</v>
      </c>
      <c r="B71" t="s">
        <v>257</v>
      </c>
      <c r="C71">
        <v>10</v>
      </c>
      <c r="D71">
        <f t="shared" si="5"/>
        <v>10</v>
      </c>
      <c r="L71" t="s">
        <v>257</v>
      </c>
    </row>
    <row r="72" spans="1:12" x14ac:dyDescent="0.15">
      <c r="A72" s="1">
        <v>41586</v>
      </c>
      <c r="B72" t="s">
        <v>254</v>
      </c>
      <c r="C72" s="14">
        <v>1</v>
      </c>
      <c r="D72">
        <f>IFERROR(VLOOKUP(L72,$B$62:$C$71,2,0),"圏外")</f>
        <v>1</v>
      </c>
      <c r="L72" t="s">
        <v>254</v>
      </c>
    </row>
    <row r="73" spans="1:12" x14ac:dyDescent="0.15">
      <c r="A73" s="1">
        <v>41586</v>
      </c>
      <c r="B73" t="s">
        <v>95</v>
      </c>
      <c r="C73" s="14">
        <v>2</v>
      </c>
      <c r="D73">
        <f t="shared" ref="D73:D81" si="6">IFERROR(VLOOKUP(L73,$B$62:$C$71,2,0),"圏外")</f>
        <v>4</v>
      </c>
      <c r="L73" t="s">
        <v>95</v>
      </c>
    </row>
    <row r="74" spans="1:12" x14ac:dyDescent="0.15">
      <c r="A74" s="1">
        <v>41586</v>
      </c>
      <c r="B74" t="s">
        <v>252</v>
      </c>
      <c r="C74" s="14">
        <v>3</v>
      </c>
      <c r="D74">
        <f t="shared" si="6"/>
        <v>3</v>
      </c>
      <c r="L74" t="s">
        <v>252</v>
      </c>
    </row>
    <row r="75" spans="1:12" x14ac:dyDescent="0.15">
      <c r="A75" s="1">
        <v>41586</v>
      </c>
      <c r="B75" t="s">
        <v>79</v>
      </c>
      <c r="C75" s="14">
        <v>4</v>
      </c>
      <c r="D75">
        <f t="shared" si="6"/>
        <v>5</v>
      </c>
      <c r="L75" t="s">
        <v>79</v>
      </c>
    </row>
    <row r="76" spans="1:12" x14ac:dyDescent="0.15">
      <c r="A76" s="1">
        <v>41586</v>
      </c>
      <c r="B76" t="s">
        <v>259</v>
      </c>
      <c r="C76" s="14">
        <v>5</v>
      </c>
      <c r="D76">
        <f t="shared" si="6"/>
        <v>8</v>
      </c>
      <c r="L76" t="s">
        <v>259</v>
      </c>
    </row>
    <row r="77" spans="1:12" x14ac:dyDescent="0.15">
      <c r="A77" s="1">
        <v>41586</v>
      </c>
      <c r="B77" t="s">
        <v>75</v>
      </c>
      <c r="C77" s="14">
        <v>6</v>
      </c>
      <c r="D77">
        <f>IFERROR(VLOOKUP(L77,$B$62:$C$71,2,0),"圏外")</f>
        <v>7</v>
      </c>
      <c r="L77" t="s">
        <v>75</v>
      </c>
    </row>
    <row r="78" spans="1:12" x14ac:dyDescent="0.15">
      <c r="A78" s="1">
        <v>41586</v>
      </c>
      <c r="B78" t="s">
        <v>42</v>
      </c>
      <c r="C78" s="14">
        <v>7</v>
      </c>
      <c r="D78">
        <f t="shared" si="6"/>
        <v>9</v>
      </c>
      <c r="L78" t="s">
        <v>42</v>
      </c>
    </row>
    <row r="79" spans="1:12" x14ac:dyDescent="0.15">
      <c r="A79" s="1">
        <v>41586</v>
      </c>
      <c r="B79" t="s">
        <v>251</v>
      </c>
      <c r="C79" s="14">
        <v>8</v>
      </c>
      <c r="D79">
        <f t="shared" si="6"/>
        <v>2</v>
      </c>
      <c r="L79" t="s">
        <v>251</v>
      </c>
    </row>
    <row r="80" spans="1:12" x14ac:dyDescent="0.15">
      <c r="A80" s="1">
        <v>41586</v>
      </c>
      <c r="B80" t="s">
        <v>257</v>
      </c>
      <c r="C80" s="14">
        <v>9</v>
      </c>
      <c r="D80">
        <f t="shared" si="6"/>
        <v>10</v>
      </c>
      <c r="L80" t="s">
        <v>257</v>
      </c>
    </row>
    <row r="81" spans="1:12" x14ac:dyDescent="0.15">
      <c r="A81" s="1">
        <v>41586</v>
      </c>
      <c r="B81" s="3" t="s">
        <v>260</v>
      </c>
      <c r="C81" s="14">
        <v>10</v>
      </c>
      <c r="D81" t="str">
        <f t="shared" si="6"/>
        <v>圏外</v>
      </c>
      <c r="L81" s="3" t="s">
        <v>260</v>
      </c>
    </row>
    <row r="82" spans="1:12" x14ac:dyDescent="0.15">
      <c r="A82" s="1">
        <v>41587</v>
      </c>
      <c r="B82" t="s">
        <v>254</v>
      </c>
      <c r="C82">
        <v>1</v>
      </c>
      <c r="D82">
        <f>IFERROR(VLOOKUP(L82,$B$72:$C$81,2,0),"圏外")</f>
        <v>1</v>
      </c>
      <c r="L82" t="s">
        <v>254</v>
      </c>
    </row>
    <row r="83" spans="1:12" x14ac:dyDescent="0.15">
      <c r="A83" s="1">
        <v>41587</v>
      </c>
      <c r="B83" t="s">
        <v>95</v>
      </c>
      <c r="C83">
        <v>2</v>
      </c>
      <c r="D83">
        <f t="shared" ref="D83:D91" si="7">IFERROR(VLOOKUP(L83,$B$72:$C$81,2,0),"圏外")</f>
        <v>2</v>
      </c>
      <c r="L83" t="s">
        <v>95</v>
      </c>
    </row>
    <row r="84" spans="1:12" x14ac:dyDescent="0.15">
      <c r="A84" s="1">
        <v>41587</v>
      </c>
      <c r="B84" t="s">
        <v>252</v>
      </c>
      <c r="C84">
        <v>3</v>
      </c>
      <c r="D84">
        <f t="shared" si="7"/>
        <v>3</v>
      </c>
      <c r="L84" t="s">
        <v>252</v>
      </c>
    </row>
    <row r="85" spans="1:12" x14ac:dyDescent="0.15">
      <c r="A85" s="1">
        <v>41587</v>
      </c>
      <c r="B85" t="s">
        <v>79</v>
      </c>
      <c r="C85">
        <v>4</v>
      </c>
      <c r="D85">
        <f t="shared" si="7"/>
        <v>4</v>
      </c>
      <c r="L85" t="s">
        <v>79</v>
      </c>
    </row>
    <row r="86" spans="1:12" x14ac:dyDescent="0.15">
      <c r="A86" s="1">
        <v>41587</v>
      </c>
      <c r="B86" t="s">
        <v>75</v>
      </c>
      <c r="C86">
        <v>5</v>
      </c>
      <c r="D86">
        <f t="shared" si="7"/>
        <v>6</v>
      </c>
      <c r="L86" t="s">
        <v>75</v>
      </c>
    </row>
    <row r="87" spans="1:12" x14ac:dyDescent="0.15">
      <c r="A87" s="1">
        <v>41587</v>
      </c>
      <c r="B87" t="s">
        <v>42</v>
      </c>
      <c r="C87">
        <v>6</v>
      </c>
      <c r="D87">
        <f t="shared" si="7"/>
        <v>7</v>
      </c>
      <c r="L87" t="s">
        <v>42</v>
      </c>
    </row>
    <row r="88" spans="1:12" x14ac:dyDescent="0.15">
      <c r="A88" s="1">
        <v>41587</v>
      </c>
      <c r="B88" t="s">
        <v>261</v>
      </c>
      <c r="C88">
        <v>7</v>
      </c>
      <c r="D88" t="str">
        <f t="shared" si="7"/>
        <v>圏外</v>
      </c>
      <c r="L88" t="s">
        <v>261</v>
      </c>
    </row>
    <row r="89" spans="1:12" x14ac:dyDescent="0.15">
      <c r="A89" s="1">
        <v>41587</v>
      </c>
      <c r="B89" t="s">
        <v>259</v>
      </c>
      <c r="C89">
        <v>8</v>
      </c>
      <c r="D89">
        <f t="shared" si="7"/>
        <v>5</v>
      </c>
      <c r="L89" t="s">
        <v>259</v>
      </c>
    </row>
    <row r="90" spans="1:12" x14ac:dyDescent="0.15">
      <c r="A90" s="1">
        <v>41587</v>
      </c>
      <c r="B90" s="3" t="s">
        <v>260</v>
      </c>
      <c r="C90">
        <v>9</v>
      </c>
      <c r="D90">
        <f t="shared" si="7"/>
        <v>10</v>
      </c>
      <c r="L90" s="3" t="s">
        <v>260</v>
      </c>
    </row>
    <row r="91" spans="1:12" x14ac:dyDescent="0.15">
      <c r="A91" s="1">
        <v>41587</v>
      </c>
      <c r="B91" t="s">
        <v>257</v>
      </c>
      <c r="C91">
        <v>10</v>
      </c>
      <c r="D91">
        <f t="shared" si="7"/>
        <v>9</v>
      </c>
      <c r="L91" t="s">
        <v>257</v>
      </c>
    </row>
    <row r="92" spans="1:12" x14ac:dyDescent="0.15">
      <c r="A92" s="1">
        <v>41588</v>
      </c>
      <c r="B92" t="s">
        <v>254</v>
      </c>
      <c r="C92" s="14">
        <v>1</v>
      </c>
      <c r="D92">
        <f>IFERROR(VLOOKUP(L92,$B$82:$C$91,2,0),"圏外")</f>
        <v>1</v>
      </c>
      <c r="L92" t="s">
        <v>254</v>
      </c>
    </row>
    <row r="93" spans="1:12" x14ac:dyDescent="0.15">
      <c r="A93" s="1">
        <v>41588</v>
      </c>
      <c r="B93" t="s">
        <v>95</v>
      </c>
      <c r="C93" s="14">
        <v>2</v>
      </c>
      <c r="D93">
        <f t="shared" ref="D93:D101" si="8">IFERROR(VLOOKUP(L93,$B$82:$C$91,2,0),"圏外")</f>
        <v>2</v>
      </c>
      <c r="L93" t="s">
        <v>95</v>
      </c>
    </row>
    <row r="94" spans="1:12" x14ac:dyDescent="0.15">
      <c r="A94" s="1">
        <v>41588</v>
      </c>
      <c r="B94" t="s">
        <v>252</v>
      </c>
      <c r="C94" s="14">
        <v>3</v>
      </c>
      <c r="D94">
        <f t="shared" si="8"/>
        <v>3</v>
      </c>
      <c r="L94" t="s">
        <v>252</v>
      </c>
    </row>
    <row r="95" spans="1:12" x14ac:dyDescent="0.15">
      <c r="A95" s="1">
        <v>41588</v>
      </c>
      <c r="B95" t="s">
        <v>79</v>
      </c>
      <c r="C95" s="14">
        <v>4</v>
      </c>
      <c r="D95">
        <f t="shared" si="8"/>
        <v>4</v>
      </c>
      <c r="L95" t="s">
        <v>79</v>
      </c>
    </row>
    <row r="96" spans="1:12" x14ac:dyDescent="0.15">
      <c r="A96" s="1">
        <v>41588</v>
      </c>
      <c r="B96" t="s">
        <v>261</v>
      </c>
      <c r="C96" s="14">
        <v>5</v>
      </c>
      <c r="D96">
        <f t="shared" si="8"/>
        <v>7</v>
      </c>
      <c r="L96" t="s">
        <v>261</v>
      </c>
    </row>
    <row r="97" spans="1:12" x14ac:dyDescent="0.15">
      <c r="A97" s="1">
        <v>41588</v>
      </c>
      <c r="B97" t="s">
        <v>75</v>
      </c>
      <c r="C97" s="14">
        <v>6</v>
      </c>
      <c r="D97">
        <f t="shared" si="8"/>
        <v>5</v>
      </c>
      <c r="L97" t="s">
        <v>75</v>
      </c>
    </row>
    <row r="98" spans="1:12" x14ac:dyDescent="0.15">
      <c r="A98" s="1">
        <v>41588</v>
      </c>
      <c r="B98" t="s">
        <v>42</v>
      </c>
      <c r="C98" s="14">
        <v>7</v>
      </c>
      <c r="D98">
        <f t="shared" si="8"/>
        <v>6</v>
      </c>
      <c r="L98" t="s">
        <v>42</v>
      </c>
    </row>
    <row r="99" spans="1:12" x14ac:dyDescent="0.15">
      <c r="A99" s="1">
        <v>41588</v>
      </c>
      <c r="B99" t="s">
        <v>112</v>
      </c>
      <c r="C99" s="14">
        <v>8</v>
      </c>
      <c r="D99" t="str">
        <f t="shared" si="8"/>
        <v>圏外</v>
      </c>
      <c r="L99" t="s">
        <v>112</v>
      </c>
    </row>
    <row r="100" spans="1:12" x14ac:dyDescent="0.15">
      <c r="A100" s="1">
        <v>41588</v>
      </c>
      <c r="B100" s="3" t="s">
        <v>262</v>
      </c>
      <c r="C100" s="14">
        <v>9</v>
      </c>
      <c r="D100" t="str">
        <f t="shared" si="8"/>
        <v>圏外</v>
      </c>
      <c r="L100" s="3" t="s">
        <v>262</v>
      </c>
    </row>
    <row r="101" spans="1:12" x14ac:dyDescent="0.15">
      <c r="A101" s="1">
        <v>41588</v>
      </c>
      <c r="B101" t="s">
        <v>260</v>
      </c>
      <c r="C101" s="14">
        <v>10</v>
      </c>
      <c r="D101">
        <f t="shared" si="8"/>
        <v>9</v>
      </c>
      <c r="L101" t="s">
        <v>260</v>
      </c>
    </row>
    <row r="102" spans="1:12" x14ac:dyDescent="0.15">
      <c r="A102" s="1">
        <v>41589</v>
      </c>
      <c r="B102" t="s">
        <v>254</v>
      </c>
      <c r="C102">
        <v>1</v>
      </c>
      <c r="D102">
        <f>IFERROR(VLOOKUP(L102,$B$92:$C$101,2,0),"圏外")</f>
        <v>1</v>
      </c>
      <c r="L102" t="s">
        <v>254</v>
      </c>
    </row>
    <row r="103" spans="1:12" x14ac:dyDescent="0.15">
      <c r="A103" s="1">
        <v>41589</v>
      </c>
      <c r="B103" t="s">
        <v>95</v>
      </c>
      <c r="C103">
        <v>2</v>
      </c>
      <c r="D103">
        <f t="shared" ref="D103:D111" si="9">IFERROR(VLOOKUP(L103,$B$92:$C$101,2,0),"圏外")</f>
        <v>2</v>
      </c>
      <c r="L103" t="s">
        <v>95</v>
      </c>
    </row>
    <row r="104" spans="1:12" x14ac:dyDescent="0.15">
      <c r="A104" s="1">
        <v>41589</v>
      </c>
      <c r="B104" t="s">
        <v>261</v>
      </c>
      <c r="C104">
        <v>3</v>
      </c>
      <c r="D104">
        <f t="shared" si="9"/>
        <v>5</v>
      </c>
      <c r="L104" t="s">
        <v>261</v>
      </c>
    </row>
    <row r="105" spans="1:12" x14ac:dyDescent="0.15">
      <c r="A105" s="1">
        <v>41589</v>
      </c>
      <c r="B105" t="s">
        <v>79</v>
      </c>
      <c r="C105">
        <v>4</v>
      </c>
      <c r="D105">
        <f t="shared" si="9"/>
        <v>4</v>
      </c>
      <c r="L105" t="s">
        <v>79</v>
      </c>
    </row>
    <row r="106" spans="1:12" x14ac:dyDescent="0.15">
      <c r="A106" s="1">
        <v>41589</v>
      </c>
      <c r="B106" t="s">
        <v>252</v>
      </c>
      <c r="C106">
        <v>5</v>
      </c>
      <c r="D106">
        <f t="shared" si="9"/>
        <v>3</v>
      </c>
      <c r="L106" t="s">
        <v>252</v>
      </c>
    </row>
    <row r="107" spans="1:12" x14ac:dyDescent="0.15">
      <c r="A107" s="1">
        <v>41589</v>
      </c>
      <c r="B107" s="3" t="s">
        <v>262</v>
      </c>
      <c r="C107">
        <v>6</v>
      </c>
      <c r="D107">
        <f t="shared" si="9"/>
        <v>9</v>
      </c>
      <c r="L107" s="3" t="s">
        <v>262</v>
      </c>
    </row>
    <row r="108" spans="1:12" x14ac:dyDescent="0.15">
      <c r="A108" s="1">
        <v>41589</v>
      </c>
      <c r="B108" t="s">
        <v>112</v>
      </c>
      <c r="C108">
        <v>7</v>
      </c>
      <c r="D108">
        <f t="shared" si="9"/>
        <v>8</v>
      </c>
      <c r="L108" t="s">
        <v>112</v>
      </c>
    </row>
    <row r="109" spans="1:12" x14ac:dyDescent="0.15">
      <c r="A109" s="1">
        <v>41589</v>
      </c>
      <c r="B109" t="s">
        <v>42</v>
      </c>
      <c r="C109">
        <v>8</v>
      </c>
      <c r="D109">
        <f t="shared" si="9"/>
        <v>7</v>
      </c>
      <c r="L109" t="s">
        <v>42</v>
      </c>
    </row>
    <row r="110" spans="1:12" x14ac:dyDescent="0.15">
      <c r="A110" s="1">
        <v>41589</v>
      </c>
      <c r="B110" t="s">
        <v>75</v>
      </c>
      <c r="C110">
        <v>9</v>
      </c>
      <c r="D110">
        <f t="shared" si="9"/>
        <v>6</v>
      </c>
      <c r="L110" t="s">
        <v>75</v>
      </c>
    </row>
    <row r="111" spans="1:12" x14ac:dyDescent="0.15">
      <c r="A111" s="1">
        <v>41589</v>
      </c>
      <c r="B111" t="s">
        <v>263</v>
      </c>
      <c r="C111">
        <v>10</v>
      </c>
      <c r="D111" t="str">
        <f t="shared" si="9"/>
        <v>圏外</v>
      </c>
      <c r="L111" t="s">
        <v>263</v>
      </c>
    </row>
    <row r="112" spans="1:12" x14ac:dyDescent="0.15">
      <c r="A112" s="1">
        <v>41590</v>
      </c>
      <c r="B112" t="s">
        <v>254</v>
      </c>
      <c r="C112" s="14">
        <v>1</v>
      </c>
      <c r="D112">
        <f>IFERROR(VLOOKUP(L112,$B$102:$C$111,2,0),"圏外")</f>
        <v>1</v>
      </c>
      <c r="L112" t="s">
        <v>254</v>
      </c>
    </row>
    <row r="113" spans="1:12" x14ac:dyDescent="0.15">
      <c r="A113" s="1">
        <v>41590</v>
      </c>
      <c r="B113" t="s">
        <v>95</v>
      </c>
      <c r="C113" s="14">
        <v>2</v>
      </c>
      <c r="D113">
        <f t="shared" ref="D113:D121" si="10">IFERROR(VLOOKUP(L113,$B$102:$C$111,2,0),"圏外")</f>
        <v>2</v>
      </c>
      <c r="L113" t="s">
        <v>95</v>
      </c>
    </row>
    <row r="114" spans="1:12" x14ac:dyDescent="0.15">
      <c r="A114" s="1">
        <v>41590</v>
      </c>
      <c r="B114" t="s">
        <v>261</v>
      </c>
      <c r="C114" s="14">
        <v>3</v>
      </c>
      <c r="D114">
        <f t="shared" si="10"/>
        <v>3</v>
      </c>
      <c r="L114" t="s">
        <v>261</v>
      </c>
    </row>
    <row r="115" spans="1:12" x14ac:dyDescent="0.15">
      <c r="A115" s="1">
        <v>41590</v>
      </c>
      <c r="B115" t="s">
        <v>79</v>
      </c>
      <c r="C115" s="14">
        <v>4</v>
      </c>
      <c r="D115">
        <f t="shared" si="10"/>
        <v>4</v>
      </c>
      <c r="L115" t="s">
        <v>79</v>
      </c>
    </row>
    <row r="116" spans="1:12" x14ac:dyDescent="0.15">
      <c r="A116" s="1">
        <v>41590</v>
      </c>
      <c r="B116" t="s">
        <v>252</v>
      </c>
      <c r="C116" s="14">
        <v>5</v>
      </c>
      <c r="D116">
        <f t="shared" si="10"/>
        <v>5</v>
      </c>
      <c r="L116" t="s">
        <v>252</v>
      </c>
    </row>
    <row r="117" spans="1:12" x14ac:dyDescent="0.15">
      <c r="A117" s="1">
        <v>41590</v>
      </c>
      <c r="B117" s="3" t="s">
        <v>262</v>
      </c>
      <c r="C117" s="14">
        <v>6</v>
      </c>
      <c r="D117">
        <f t="shared" si="10"/>
        <v>6</v>
      </c>
      <c r="L117" s="3" t="s">
        <v>262</v>
      </c>
    </row>
    <row r="118" spans="1:12" x14ac:dyDescent="0.15">
      <c r="A118" s="1">
        <v>41590</v>
      </c>
      <c r="B118" t="s">
        <v>112</v>
      </c>
      <c r="C118" s="14">
        <v>7</v>
      </c>
      <c r="D118">
        <f t="shared" si="10"/>
        <v>7</v>
      </c>
      <c r="L118" t="s">
        <v>112</v>
      </c>
    </row>
    <row r="119" spans="1:12" x14ac:dyDescent="0.15">
      <c r="A119" s="1">
        <v>41590</v>
      </c>
      <c r="B119" t="s">
        <v>42</v>
      </c>
      <c r="C119" s="14">
        <v>8</v>
      </c>
      <c r="D119">
        <f t="shared" si="10"/>
        <v>8</v>
      </c>
      <c r="L119" t="s">
        <v>42</v>
      </c>
    </row>
    <row r="120" spans="1:12" x14ac:dyDescent="0.15">
      <c r="A120" s="1">
        <v>41590</v>
      </c>
      <c r="B120" t="s">
        <v>75</v>
      </c>
      <c r="C120" s="14">
        <v>9</v>
      </c>
      <c r="D120">
        <f t="shared" si="10"/>
        <v>9</v>
      </c>
      <c r="L120" t="s">
        <v>75</v>
      </c>
    </row>
    <row r="121" spans="1:12" x14ac:dyDescent="0.15">
      <c r="A121" s="1">
        <v>41590</v>
      </c>
      <c r="B121" t="s">
        <v>263</v>
      </c>
      <c r="C121" s="14">
        <v>10</v>
      </c>
      <c r="D121">
        <f t="shared" si="10"/>
        <v>10</v>
      </c>
      <c r="L121" t="s">
        <v>263</v>
      </c>
    </row>
    <row r="122" spans="1:12" x14ac:dyDescent="0.15">
      <c r="A122" s="1">
        <v>41591</v>
      </c>
      <c r="B122" t="s">
        <v>254</v>
      </c>
      <c r="C122">
        <v>1</v>
      </c>
      <c r="D122">
        <f>IFERROR(VLOOKUP(L122,$B$112:$C$121,2,0),"圏外")</f>
        <v>1</v>
      </c>
      <c r="L122" t="s">
        <v>254</v>
      </c>
    </row>
    <row r="123" spans="1:12" x14ac:dyDescent="0.15">
      <c r="A123" s="1">
        <v>41591</v>
      </c>
      <c r="B123" t="s">
        <v>261</v>
      </c>
      <c r="C123">
        <v>2</v>
      </c>
      <c r="D123">
        <f t="shared" ref="D123:D131" si="11">IFERROR(VLOOKUP(L123,$B$112:$C$121,2,0),"圏外")</f>
        <v>3</v>
      </c>
      <c r="L123" t="s">
        <v>261</v>
      </c>
    </row>
    <row r="124" spans="1:12" x14ac:dyDescent="0.15">
      <c r="A124" s="1">
        <v>41591</v>
      </c>
      <c r="B124" t="s">
        <v>95</v>
      </c>
      <c r="C124">
        <v>3</v>
      </c>
      <c r="D124">
        <f t="shared" si="11"/>
        <v>2</v>
      </c>
      <c r="L124" t="s">
        <v>95</v>
      </c>
    </row>
    <row r="125" spans="1:12" x14ac:dyDescent="0.15">
      <c r="A125" s="1">
        <v>41591</v>
      </c>
      <c r="B125" s="3" t="s">
        <v>262</v>
      </c>
      <c r="C125">
        <v>4</v>
      </c>
      <c r="D125">
        <f t="shared" si="11"/>
        <v>6</v>
      </c>
      <c r="L125" s="3" t="s">
        <v>262</v>
      </c>
    </row>
    <row r="126" spans="1:12" x14ac:dyDescent="0.15">
      <c r="A126" s="1">
        <v>41591</v>
      </c>
      <c r="B126" t="s">
        <v>112</v>
      </c>
      <c r="C126">
        <v>5</v>
      </c>
      <c r="D126">
        <f t="shared" si="11"/>
        <v>7</v>
      </c>
      <c r="L126" t="s">
        <v>112</v>
      </c>
    </row>
    <row r="127" spans="1:12" x14ac:dyDescent="0.15">
      <c r="A127" s="1">
        <v>41591</v>
      </c>
      <c r="B127" t="s">
        <v>79</v>
      </c>
      <c r="C127">
        <v>6</v>
      </c>
      <c r="D127">
        <f t="shared" si="11"/>
        <v>4</v>
      </c>
      <c r="L127" t="s">
        <v>79</v>
      </c>
    </row>
    <row r="128" spans="1:12" x14ac:dyDescent="0.15">
      <c r="A128" s="1">
        <v>41591</v>
      </c>
      <c r="B128" t="s">
        <v>252</v>
      </c>
      <c r="C128">
        <v>7</v>
      </c>
      <c r="D128">
        <f t="shared" si="11"/>
        <v>5</v>
      </c>
      <c r="L128" t="s">
        <v>252</v>
      </c>
    </row>
    <row r="129" spans="1:12" x14ac:dyDescent="0.15">
      <c r="A129" s="1">
        <v>41591</v>
      </c>
      <c r="B129" t="s">
        <v>263</v>
      </c>
      <c r="C129">
        <v>8</v>
      </c>
      <c r="D129">
        <f t="shared" si="11"/>
        <v>10</v>
      </c>
      <c r="L129" t="s">
        <v>263</v>
      </c>
    </row>
    <row r="130" spans="1:12" x14ac:dyDescent="0.15">
      <c r="A130" s="1">
        <v>41591</v>
      </c>
      <c r="B130" t="s">
        <v>42</v>
      </c>
      <c r="C130">
        <v>9</v>
      </c>
      <c r="D130">
        <f t="shared" si="11"/>
        <v>8</v>
      </c>
      <c r="L130" t="s">
        <v>42</v>
      </c>
    </row>
    <row r="131" spans="1:12" x14ac:dyDescent="0.15">
      <c r="A131" s="1">
        <v>41591</v>
      </c>
      <c r="B131" t="s">
        <v>75</v>
      </c>
      <c r="C131">
        <v>10</v>
      </c>
      <c r="D131">
        <f t="shared" si="11"/>
        <v>9</v>
      </c>
      <c r="L131" t="s">
        <v>75</v>
      </c>
    </row>
    <row r="132" spans="1:12" x14ac:dyDescent="0.15">
      <c r="A132" s="4">
        <v>41592</v>
      </c>
      <c r="B132" t="s">
        <v>261</v>
      </c>
      <c r="C132" s="14">
        <v>1</v>
      </c>
      <c r="D132">
        <f>IFERROR(VLOOKUP(L132,$B$122:$C$131,2,0),"圏外")</f>
        <v>2</v>
      </c>
      <c r="L132" t="s">
        <v>261</v>
      </c>
    </row>
    <row r="133" spans="1:12" x14ac:dyDescent="0.15">
      <c r="A133" s="4">
        <v>41592</v>
      </c>
      <c r="B133" t="s">
        <v>254</v>
      </c>
      <c r="C133" s="14">
        <v>2</v>
      </c>
      <c r="D133">
        <f t="shared" ref="D133:D141" si="12">IFERROR(VLOOKUP(L133,$B$122:$C$131,2,0),"圏外")</f>
        <v>1</v>
      </c>
      <c r="L133" t="s">
        <v>254</v>
      </c>
    </row>
    <row r="134" spans="1:12" x14ac:dyDescent="0.15">
      <c r="A134" s="4">
        <v>41592</v>
      </c>
      <c r="B134" t="s">
        <v>95</v>
      </c>
      <c r="C134" s="14">
        <v>3</v>
      </c>
      <c r="D134">
        <f t="shared" si="12"/>
        <v>3</v>
      </c>
      <c r="L134" t="s">
        <v>95</v>
      </c>
    </row>
    <row r="135" spans="1:12" x14ac:dyDescent="0.15">
      <c r="A135" s="4">
        <v>41592</v>
      </c>
      <c r="B135" t="s">
        <v>112</v>
      </c>
      <c r="C135" s="14">
        <v>4</v>
      </c>
      <c r="D135">
        <f t="shared" si="12"/>
        <v>5</v>
      </c>
      <c r="L135" t="s">
        <v>112</v>
      </c>
    </row>
    <row r="136" spans="1:12" x14ac:dyDescent="0.15">
      <c r="A136" s="4">
        <v>41592</v>
      </c>
      <c r="B136" s="3" t="s">
        <v>262</v>
      </c>
      <c r="C136" s="14">
        <v>5</v>
      </c>
      <c r="D136">
        <f t="shared" si="12"/>
        <v>4</v>
      </c>
      <c r="L136" s="3" t="s">
        <v>262</v>
      </c>
    </row>
    <row r="137" spans="1:12" x14ac:dyDescent="0.15">
      <c r="A137" s="4">
        <v>41592</v>
      </c>
      <c r="B137" t="s">
        <v>79</v>
      </c>
      <c r="C137" s="14">
        <v>6</v>
      </c>
      <c r="D137">
        <f t="shared" si="12"/>
        <v>6</v>
      </c>
      <c r="L137" t="s">
        <v>79</v>
      </c>
    </row>
    <row r="138" spans="1:12" x14ac:dyDescent="0.15">
      <c r="A138" s="4">
        <v>41592</v>
      </c>
      <c r="B138" t="s">
        <v>252</v>
      </c>
      <c r="C138" s="14">
        <v>7</v>
      </c>
      <c r="D138">
        <f t="shared" si="12"/>
        <v>7</v>
      </c>
      <c r="L138" t="s">
        <v>252</v>
      </c>
    </row>
    <row r="139" spans="1:12" x14ac:dyDescent="0.15">
      <c r="A139" s="4">
        <v>41592</v>
      </c>
      <c r="B139" t="s">
        <v>42</v>
      </c>
      <c r="C139" s="14">
        <v>8</v>
      </c>
      <c r="D139">
        <f t="shared" si="12"/>
        <v>9</v>
      </c>
      <c r="L139" t="s">
        <v>42</v>
      </c>
    </row>
    <row r="140" spans="1:12" x14ac:dyDescent="0.15">
      <c r="A140" s="4">
        <v>41592</v>
      </c>
      <c r="B140" t="s">
        <v>263</v>
      </c>
      <c r="C140" s="14">
        <v>9</v>
      </c>
      <c r="D140">
        <f t="shared" si="12"/>
        <v>8</v>
      </c>
      <c r="L140" t="s">
        <v>263</v>
      </c>
    </row>
    <row r="141" spans="1:12" x14ac:dyDescent="0.15">
      <c r="A141" s="4">
        <v>41592</v>
      </c>
      <c r="B141" s="8" t="s">
        <v>264</v>
      </c>
      <c r="C141" s="14">
        <v>10</v>
      </c>
      <c r="D141" t="str">
        <f t="shared" si="12"/>
        <v>圏外</v>
      </c>
      <c r="L141" s="8" t="s">
        <v>264</v>
      </c>
    </row>
    <row r="142" spans="1:12" x14ac:dyDescent="0.15">
      <c r="A142" s="1">
        <v>41593</v>
      </c>
      <c r="B142" t="s">
        <v>261</v>
      </c>
      <c r="C142">
        <v>1</v>
      </c>
      <c r="D142">
        <f>IFERROR(VLOOKUP(L142,$B$132:$C$141,2,0),"圏外")</f>
        <v>1</v>
      </c>
      <c r="L142" t="s">
        <v>261</v>
      </c>
    </row>
    <row r="143" spans="1:12" x14ac:dyDescent="0.15">
      <c r="A143" s="1">
        <v>41593</v>
      </c>
      <c r="B143" t="s">
        <v>254</v>
      </c>
      <c r="C143">
        <v>2</v>
      </c>
      <c r="D143">
        <f t="shared" ref="D143:D151" si="13">IFERROR(VLOOKUP(L143,$B$132:$C$141,2,0),"圏外")</f>
        <v>2</v>
      </c>
      <c r="L143" t="s">
        <v>254</v>
      </c>
    </row>
    <row r="144" spans="1:12" x14ac:dyDescent="0.15">
      <c r="A144" s="1">
        <v>41593</v>
      </c>
      <c r="B144" t="s">
        <v>95</v>
      </c>
      <c r="C144">
        <v>3</v>
      </c>
      <c r="D144">
        <f t="shared" si="13"/>
        <v>3</v>
      </c>
      <c r="L144" t="s">
        <v>95</v>
      </c>
    </row>
    <row r="145" spans="1:12" x14ac:dyDescent="0.15">
      <c r="A145" s="1">
        <v>41593</v>
      </c>
      <c r="B145" t="s">
        <v>112</v>
      </c>
      <c r="C145">
        <v>4</v>
      </c>
      <c r="D145">
        <f t="shared" si="13"/>
        <v>4</v>
      </c>
      <c r="L145" t="s">
        <v>112</v>
      </c>
    </row>
    <row r="146" spans="1:12" x14ac:dyDescent="0.15">
      <c r="A146" s="1">
        <v>41593</v>
      </c>
      <c r="B146" s="3" t="s">
        <v>262</v>
      </c>
      <c r="C146">
        <v>5</v>
      </c>
      <c r="D146">
        <f t="shared" si="13"/>
        <v>5</v>
      </c>
      <c r="L146" s="3" t="s">
        <v>262</v>
      </c>
    </row>
    <row r="147" spans="1:12" x14ac:dyDescent="0.15">
      <c r="A147" s="1">
        <v>41593</v>
      </c>
      <c r="B147" t="s">
        <v>265</v>
      </c>
      <c r="C147">
        <v>6</v>
      </c>
      <c r="D147" t="str">
        <f t="shared" si="13"/>
        <v>圏外</v>
      </c>
      <c r="L147" t="s">
        <v>265</v>
      </c>
    </row>
    <row r="148" spans="1:12" x14ac:dyDescent="0.15">
      <c r="A148" s="1">
        <v>41593</v>
      </c>
      <c r="B148" t="s">
        <v>79</v>
      </c>
      <c r="C148">
        <v>7</v>
      </c>
      <c r="D148">
        <f t="shared" si="13"/>
        <v>6</v>
      </c>
      <c r="L148" t="s">
        <v>79</v>
      </c>
    </row>
    <row r="149" spans="1:12" x14ac:dyDescent="0.15">
      <c r="A149" s="1">
        <v>41593</v>
      </c>
      <c r="B149" t="s">
        <v>252</v>
      </c>
      <c r="C149">
        <v>8</v>
      </c>
      <c r="D149">
        <f t="shared" si="13"/>
        <v>7</v>
      </c>
      <c r="L149" t="s">
        <v>252</v>
      </c>
    </row>
    <row r="150" spans="1:12" x14ac:dyDescent="0.15">
      <c r="A150" s="1">
        <v>41593</v>
      </c>
      <c r="B150" t="s">
        <v>266</v>
      </c>
      <c r="C150">
        <v>9</v>
      </c>
      <c r="D150">
        <f t="shared" si="13"/>
        <v>8</v>
      </c>
      <c r="L150" t="s">
        <v>266</v>
      </c>
    </row>
    <row r="151" spans="1:12" x14ac:dyDescent="0.15">
      <c r="A151" s="1">
        <v>41593</v>
      </c>
      <c r="B151" t="s">
        <v>267</v>
      </c>
      <c r="C151">
        <v>10</v>
      </c>
      <c r="D151" t="str">
        <f t="shared" si="13"/>
        <v>圏外</v>
      </c>
      <c r="L151" t="s">
        <v>267</v>
      </c>
    </row>
    <row r="152" spans="1:12" x14ac:dyDescent="0.15">
      <c r="A152" s="1">
        <v>41594</v>
      </c>
      <c r="B152" t="s">
        <v>261</v>
      </c>
      <c r="C152" s="14">
        <v>1</v>
      </c>
      <c r="D152">
        <f>IFERROR(VLOOKUP(L152,$B$142:$C$151,2,0),"圏外")</f>
        <v>1</v>
      </c>
      <c r="L152" t="s">
        <v>261</v>
      </c>
    </row>
    <row r="153" spans="1:12" x14ac:dyDescent="0.15">
      <c r="A153" s="1">
        <v>41594</v>
      </c>
      <c r="B153" t="s">
        <v>254</v>
      </c>
      <c r="C153" s="14">
        <v>2</v>
      </c>
      <c r="D153">
        <f t="shared" ref="D153:D161" si="14">IFERROR(VLOOKUP(L153,$B$142:$C$151,2,0),"圏外")</f>
        <v>2</v>
      </c>
      <c r="L153" t="s">
        <v>254</v>
      </c>
    </row>
    <row r="154" spans="1:12" x14ac:dyDescent="0.15">
      <c r="A154" s="1">
        <v>41594</v>
      </c>
      <c r="B154" t="s">
        <v>95</v>
      </c>
      <c r="C154" s="14">
        <v>3</v>
      </c>
      <c r="D154">
        <f t="shared" si="14"/>
        <v>3</v>
      </c>
      <c r="L154" t="s">
        <v>95</v>
      </c>
    </row>
    <row r="155" spans="1:12" x14ac:dyDescent="0.15">
      <c r="A155" s="1">
        <v>41594</v>
      </c>
      <c r="B155" t="s">
        <v>112</v>
      </c>
      <c r="C155" s="14">
        <v>4</v>
      </c>
      <c r="D155">
        <f t="shared" si="14"/>
        <v>4</v>
      </c>
      <c r="L155" t="s">
        <v>112</v>
      </c>
    </row>
    <row r="156" spans="1:12" x14ac:dyDescent="0.15">
      <c r="A156" s="1">
        <v>41594</v>
      </c>
      <c r="B156" s="3" t="s">
        <v>262</v>
      </c>
      <c r="C156" s="14">
        <v>5</v>
      </c>
      <c r="D156">
        <f t="shared" si="14"/>
        <v>5</v>
      </c>
      <c r="L156" s="3" t="s">
        <v>262</v>
      </c>
    </row>
    <row r="157" spans="1:12" x14ac:dyDescent="0.15">
      <c r="A157" s="1">
        <v>41594</v>
      </c>
      <c r="B157" t="s">
        <v>265</v>
      </c>
      <c r="C157" s="14">
        <v>6</v>
      </c>
      <c r="D157">
        <f t="shared" si="14"/>
        <v>6</v>
      </c>
      <c r="L157" t="s">
        <v>265</v>
      </c>
    </row>
    <row r="158" spans="1:12" x14ac:dyDescent="0.15">
      <c r="A158" s="1">
        <v>41594</v>
      </c>
      <c r="B158" t="s">
        <v>79</v>
      </c>
      <c r="C158" s="14">
        <v>7</v>
      </c>
      <c r="D158">
        <f t="shared" si="14"/>
        <v>7</v>
      </c>
      <c r="L158" t="s">
        <v>79</v>
      </c>
    </row>
    <row r="159" spans="1:12" x14ac:dyDescent="0.15">
      <c r="A159" s="1">
        <v>41594</v>
      </c>
      <c r="B159" t="s">
        <v>252</v>
      </c>
      <c r="C159" s="14">
        <v>8</v>
      </c>
      <c r="D159">
        <f t="shared" si="14"/>
        <v>8</v>
      </c>
      <c r="L159" t="s">
        <v>252</v>
      </c>
    </row>
    <row r="160" spans="1:12" x14ac:dyDescent="0.15">
      <c r="A160" s="1">
        <v>41594</v>
      </c>
      <c r="B160" t="s">
        <v>266</v>
      </c>
      <c r="C160" s="14">
        <v>9</v>
      </c>
      <c r="D160">
        <f t="shared" si="14"/>
        <v>9</v>
      </c>
      <c r="L160" t="s">
        <v>266</v>
      </c>
    </row>
    <row r="161" spans="1:12" x14ac:dyDescent="0.15">
      <c r="A161" s="1">
        <v>41594</v>
      </c>
      <c r="B161" t="s">
        <v>267</v>
      </c>
      <c r="C161" s="14">
        <v>10</v>
      </c>
      <c r="D161">
        <f t="shared" si="14"/>
        <v>10</v>
      </c>
      <c r="L161" t="s">
        <v>267</v>
      </c>
    </row>
    <row r="162" spans="1:12" x14ac:dyDescent="0.15">
      <c r="A162" s="1">
        <v>41595</v>
      </c>
      <c r="B162" t="s">
        <v>261</v>
      </c>
      <c r="C162">
        <v>1</v>
      </c>
      <c r="D162">
        <f>IFERROR(VLOOKUP(L162,$B$152:$C$161,2,0),"圏外")</f>
        <v>1</v>
      </c>
      <c r="L162" t="s">
        <v>261</v>
      </c>
    </row>
    <row r="163" spans="1:12" x14ac:dyDescent="0.15">
      <c r="A163" s="1">
        <v>41595</v>
      </c>
      <c r="B163" t="s">
        <v>254</v>
      </c>
      <c r="C163">
        <v>2</v>
      </c>
      <c r="D163">
        <f t="shared" ref="D163:D171" si="15">IFERROR(VLOOKUP(L163,$B$152:$C$161,2,0),"圏外")</f>
        <v>2</v>
      </c>
      <c r="L163" t="s">
        <v>254</v>
      </c>
    </row>
    <row r="164" spans="1:12" x14ac:dyDescent="0.15">
      <c r="A164" s="1">
        <v>41595</v>
      </c>
      <c r="B164" t="s">
        <v>95</v>
      </c>
      <c r="C164">
        <v>3</v>
      </c>
      <c r="D164">
        <f t="shared" si="15"/>
        <v>3</v>
      </c>
      <c r="L164" t="s">
        <v>95</v>
      </c>
    </row>
    <row r="165" spans="1:12" x14ac:dyDescent="0.15">
      <c r="A165" s="1">
        <v>41595</v>
      </c>
      <c r="B165" t="s">
        <v>265</v>
      </c>
      <c r="C165">
        <v>4</v>
      </c>
      <c r="D165">
        <f t="shared" si="15"/>
        <v>6</v>
      </c>
      <c r="L165" t="s">
        <v>265</v>
      </c>
    </row>
    <row r="166" spans="1:12" x14ac:dyDescent="0.15">
      <c r="A166" s="1">
        <v>41595</v>
      </c>
      <c r="B166" t="s">
        <v>112</v>
      </c>
      <c r="C166">
        <v>5</v>
      </c>
      <c r="D166">
        <f t="shared" si="15"/>
        <v>4</v>
      </c>
      <c r="L166" t="s">
        <v>112</v>
      </c>
    </row>
    <row r="167" spans="1:12" x14ac:dyDescent="0.15">
      <c r="A167" s="1">
        <v>41595</v>
      </c>
      <c r="B167" t="s">
        <v>79</v>
      </c>
      <c r="C167">
        <v>6</v>
      </c>
      <c r="D167">
        <f t="shared" si="15"/>
        <v>7</v>
      </c>
      <c r="L167" t="s">
        <v>79</v>
      </c>
    </row>
    <row r="168" spans="1:12" x14ac:dyDescent="0.15">
      <c r="A168" s="1">
        <v>41595</v>
      </c>
      <c r="B168" s="3" t="s">
        <v>262</v>
      </c>
      <c r="C168">
        <v>7</v>
      </c>
      <c r="D168">
        <f t="shared" si="15"/>
        <v>5</v>
      </c>
      <c r="L168" s="3" t="s">
        <v>262</v>
      </c>
    </row>
    <row r="169" spans="1:12" x14ac:dyDescent="0.15">
      <c r="A169" s="1">
        <v>41595</v>
      </c>
      <c r="B169" t="s">
        <v>80</v>
      </c>
      <c r="C169">
        <v>8</v>
      </c>
      <c r="D169" t="str">
        <f t="shared" si="15"/>
        <v>圏外</v>
      </c>
      <c r="L169" t="s">
        <v>80</v>
      </c>
    </row>
    <row r="170" spans="1:12" x14ac:dyDescent="0.15">
      <c r="A170" s="1">
        <v>41595</v>
      </c>
      <c r="B170" t="s">
        <v>266</v>
      </c>
      <c r="C170">
        <v>9</v>
      </c>
      <c r="D170">
        <f t="shared" si="15"/>
        <v>9</v>
      </c>
      <c r="L170" t="s">
        <v>266</v>
      </c>
    </row>
    <row r="171" spans="1:12" x14ac:dyDescent="0.15">
      <c r="A171" s="1">
        <v>41595</v>
      </c>
      <c r="B171" t="s">
        <v>267</v>
      </c>
      <c r="C171">
        <v>10</v>
      </c>
      <c r="D171">
        <f t="shared" si="15"/>
        <v>10</v>
      </c>
      <c r="L171" t="s">
        <v>267</v>
      </c>
    </row>
    <row r="172" spans="1:12" x14ac:dyDescent="0.15">
      <c r="A172" s="1">
        <v>41596</v>
      </c>
      <c r="B172" t="s">
        <v>261</v>
      </c>
      <c r="C172" s="14">
        <v>1</v>
      </c>
      <c r="D172">
        <f>IFERROR(VLOOKUP(L172,$B$162:$C$171,2,0),"圏外")</f>
        <v>1</v>
      </c>
      <c r="L172" t="s">
        <v>261</v>
      </c>
    </row>
    <row r="173" spans="1:12" x14ac:dyDescent="0.15">
      <c r="A173" s="1">
        <v>41596</v>
      </c>
      <c r="B173" t="s">
        <v>254</v>
      </c>
      <c r="C173" s="14">
        <v>2</v>
      </c>
      <c r="D173">
        <f t="shared" ref="D173:D181" si="16">IFERROR(VLOOKUP(L173,$B$162:$C$171,2,0),"圏外")</f>
        <v>2</v>
      </c>
      <c r="L173" t="s">
        <v>254</v>
      </c>
    </row>
    <row r="174" spans="1:12" x14ac:dyDescent="0.15">
      <c r="A174" s="1">
        <v>41596</v>
      </c>
      <c r="B174" t="s">
        <v>265</v>
      </c>
      <c r="C174" s="14">
        <v>3</v>
      </c>
      <c r="D174">
        <f t="shared" si="16"/>
        <v>4</v>
      </c>
      <c r="L174" t="s">
        <v>265</v>
      </c>
    </row>
    <row r="175" spans="1:12" x14ac:dyDescent="0.15">
      <c r="A175" s="1">
        <v>41596</v>
      </c>
      <c r="B175" t="s">
        <v>95</v>
      </c>
      <c r="C175" s="14">
        <v>4</v>
      </c>
      <c r="D175">
        <f>IFERROR(VLOOKUP(L175,$B$162:$C$171,2,0),"圏外")</f>
        <v>3</v>
      </c>
      <c r="L175" t="s">
        <v>95</v>
      </c>
    </row>
    <row r="176" spans="1:12" x14ac:dyDescent="0.15">
      <c r="A176" s="1">
        <v>41596</v>
      </c>
      <c r="B176" t="s">
        <v>112</v>
      </c>
      <c r="C176" s="14">
        <v>5</v>
      </c>
      <c r="D176">
        <f t="shared" si="16"/>
        <v>5</v>
      </c>
      <c r="L176" t="s">
        <v>112</v>
      </c>
    </row>
    <row r="177" spans="1:12" x14ac:dyDescent="0.15">
      <c r="A177" s="1">
        <v>41596</v>
      </c>
      <c r="B177" t="s">
        <v>79</v>
      </c>
      <c r="C177" s="14">
        <v>6</v>
      </c>
      <c r="D177">
        <f t="shared" si="16"/>
        <v>6</v>
      </c>
      <c r="L177" t="s">
        <v>79</v>
      </c>
    </row>
    <row r="178" spans="1:12" x14ac:dyDescent="0.15">
      <c r="A178" s="1">
        <v>41596</v>
      </c>
      <c r="B178" t="s">
        <v>80</v>
      </c>
      <c r="C178" s="14">
        <v>7</v>
      </c>
      <c r="D178">
        <f t="shared" si="16"/>
        <v>8</v>
      </c>
      <c r="L178" t="s">
        <v>80</v>
      </c>
    </row>
    <row r="179" spans="1:12" x14ac:dyDescent="0.15">
      <c r="A179" s="1">
        <v>41596</v>
      </c>
      <c r="B179" s="3" t="s">
        <v>262</v>
      </c>
      <c r="C179" s="14">
        <v>8</v>
      </c>
      <c r="D179">
        <f t="shared" si="16"/>
        <v>7</v>
      </c>
      <c r="L179" s="3" t="s">
        <v>262</v>
      </c>
    </row>
    <row r="180" spans="1:12" x14ac:dyDescent="0.15">
      <c r="A180" s="1">
        <v>41596</v>
      </c>
      <c r="B180" s="6" t="s">
        <v>100</v>
      </c>
      <c r="C180" s="14">
        <v>9</v>
      </c>
      <c r="D180" t="str">
        <f t="shared" si="16"/>
        <v>圏外</v>
      </c>
      <c r="L180" s="6" t="s">
        <v>100</v>
      </c>
    </row>
    <row r="181" spans="1:12" x14ac:dyDescent="0.15">
      <c r="A181" s="1">
        <v>41596</v>
      </c>
      <c r="B181" t="s">
        <v>267</v>
      </c>
      <c r="C181" s="14">
        <v>10</v>
      </c>
      <c r="D181">
        <f t="shared" si="16"/>
        <v>10</v>
      </c>
      <c r="L181" t="s">
        <v>267</v>
      </c>
    </row>
    <row r="182" spans="1:12" x14ac:dyDescent="0.15">
      <c r="A182" s="1">
        <v>41597</v>
      </c>
      <c r="B182" t="s">
        <v>265</v>
      </c>
      <c r="C182">
        <v>1</v>
      </c>
      <c r="D182">
        <f>IFERROR(VLOOKUP(L182,$B$172:$C$181,2,0),"圏外")</f>
        <v>3</v>
      </c>
      <c r="L182" t="s">
        <v>265</v>
      </c>
    </row>
    <row r="183" spans="1:12" x14ac:dyDescent="0.15">
      <c r="A183" s="1">
        <v>41597</v>
      </c>
      <c r="B183" t="s">
        <v>261</v>
      </c>
      <c r="C183">
        <v>2</v>
      </c>
      <c r="D183">
        <f>IFERROR(VLOOKUP(L183,$B$172:$C$181,2,0),"圏外")</f>
        <v>1</v>
      </c>
      <c r="L183" t="s">
        <v>261</v>
      </c>
    </row>
    <row r="184" spans="1:12" x14ac:dyDescent="0.15">
      <c r="A184" s="1">
        <v>41597</v>
      </c>
      <c r="B184" t="s">
        <v>254</v>
      </c>
      <c r="C184">
        <v>3</v>
      </c>
      <c r="D184">
        <f t="shared" ref="D184:D191" si="17">IFERROR(VLOOKUP(L184,$B$172:$C$181,2,0),"圏外")</f>
        <v>2</v>
      </c>
      <c r="L184" t="s">
        <v>254</v>
      </c>
    </row>
    <row r="185" spans="1:12" x14ac:dyDescent="0.15">
      <c r="A185" s="1">
        <v>41597</v>
      </c>
      <c r="B185" t="s">
        <v>95</v>
      </c>
      <c r="C185">
        <v>4</v>
      </c>
      <c r="D185">
        <f t="shared" si="17"/>
        <v>4</v>
      </c>
      <c r="L185" t="s">
        <v>95</v>
      </c>
    </row>
    <row r="186" spans="1:12" x14ac:dyDescent="0.15">
      <c r="A186" s="1">
        <v>41597</v>
      </c>
      <c r="B186" t="s">
        <v>112</v>
      </c>
      <c r="C186">
        <v>5</v>
      </c>
      <c r="D186">
        <f t="shared" si="17"/>
        <v>5</v>
      </c>
      <c r="L186" t="s">
        <v>112</v>
      </c>
    </row>
    <row r="187" spans="1:12" x14ac:dyDescent="0.15">
      <c r="A187" s="1">
        <v>41597</v>
      </c>
      <c r="B187" t="s">
        <v>79</v>
      </c>
      <c r="C187">
        <v>6</v>
      </c>
      <c r="D187">
        <f t="shared" si="17"/>
        <v>6</v>
      </c>
      <c r="L187" t="s">
        <v>79</v>
      </c>
    </row>
    <row r="188" spans="1:12" x14ac:dyDescent="0.15">
      <c r="A188" s="1">
        <v>41597</v>
      </c>
      <c r="B188" t="s">
        <v>80</v>
      </c>
      <c r="C188">
        <v>7</v>
      </c>
      <c r="D188">
        <f t="shared" si="17"/>
        <v>7</v>
      </c>
      <c r="L188" t="s">
        <v>80</v>
      </c>
    </row>
    <row r="189" spans="1:12" x14ac:dyDescent="0.15">
      <c r="A189" s="1">
        <v>41597</v>
      </c>
      <c r="B189" t="s">
        <v>199</v>
      </c>
      <c r="C189">
        <v>8</v>
      </c>
      <c r="D189" t="str">
        <f t="shared" si="17"/>
        <v>圏外</v>
      </c>
      <c r="L189" t="s">
        <v>199</v>
      </c>
    </row>
    <row r="190" spans="1:12" x14ac:dyDescent="0.15">
      <c r="A190" s="1">
        <v>41597</v>
      </c>
      <c r="B190" s="6" t="s">
        <v>100</v>
      </c>
      <c r="C190">
        <v>9</v>
      </c>
      <c r="D190">
        <f t="shared" si="17"/>
        <v>9</v>
      </c>
      <c r="L190" s="6" t="s">
        <v>100</v>
      </c>
    </row>
    <row r="191" spans="1:12" x14ac:dyDescent="0.15">
      <c r="A191" s="1">
        <v>41597</v>
      </c>
      <c r="B191" s="3" t="s">
        <v>262</v>
      </c>
      <c r="C191">
        <v>10</v>
      </c>
      <c r="D191">
        <f t="shared" si="17"/>
        <v>8</v>
      </c>
      <c r="L191" s="3" t="s">
        <v>262</v>
      </c>
    </row>
    <row r="192" spans="1:12" x14ac:dyDescent="0.15">
      <c r="A192" s="1">
        <v>41598</v>
      </c>
      <c r="B192" t="s">
        <v>265</v>
      </c>
      <c r="C192" s="14">
        <v>1</v>
      </c>
      <c r="D192">
        <f>IFERROR(VLOOKUP(L192,$B$182:$C$191,2,0),"圏外")</f>
        <v>1</v>
      </c>
      <c r="L192" t="s">
        <v>265</v>
      </c>
    </row>
    <row r="193" spans="1:12" x14ac:dyDescent="0.15">
      <c r="A193" s="1">
        <v>41598</v>
      </c>
      <c r="B193" t="s">
        <v>254</v>
      </c>
      <c r="C193" s="14">
        <v>2</v>
      </c>
      <c r="D193">
        <f>IFERROR(VLOOKUP(L193,$B$182:$C$191,2,0),"圏外")</f>
        <v>3</v>
      </c>
      <c r="L193" t="s">
        <v>254</v>
      </c>
    </row>
    <row r="194" spans="1:12" x14ac:dyDescent="0.15">
      <c r="A194" s="1">
        <v>41598</v>
      </c>
      <c r="B194" t="s">
        <v>95</v>
      </c>
      <c r="C194" s="14">
        <v>3</v>
      </c>
      <c r="D194">
        <f t="shared" ref="D194:D201" si="18">IFERROR(VLOOKUP(L194,$B$182:$C$191,2,0),"圏外")</f>
        <v>4</v>
      </c>
      <c r="L194" t="s">
        <v>95</v>
      </c>
    </row>
    <row r="195" spans="1:12" x14ac:dyDescent="0.15">
      <c r="A195" s="1">
        <v>41598</v>
      </c>
      <c r="B195" t="s">
        <v>261</v>
      </c>
      <c r="C195" s="14">
        <v>4</v>
      </c>
      <c r="D195">
        <f t="shared" si="18"/>
        <v>2</v>
      </c>
      <c r="L195" t="s">
        <v>261</v>
      </c>
    </row>
    <row r="196" spans="1:12" x14ac:dyDescent="0.15">
      <c r="A196" s="1">
        <v>41598</v>
      </c>
      <c r="B196" t="s">
        <v>58</v>
      </c>
      <c r="C196" s="14">
        <v>5</v>
      </c>
      <c r="D196" t="str">
        <f t="shared" si="18"/>
        <v>圏外</v>
      </c>
      <c r="L196" t="s">
        <v>58</v>
      </c>
    </row>
    <row r="197" spans="1:12" x14ac:dyDescent="0.15">
      <c r="A197" s="1">
        <v>41598</v>
      </c>
      <c r="B197" t="s">
        <v>79</v>
      </c>
      <c r="C197" s="14">
        <v>6</v>
      </c>
      <c r="D197">
        <f t="shared" si="18"/>
        <v>6</v>
      </c>
      <c r="L197" t="s">
        <v>79</v>
      </c>
    </row>
    <row r="198" spans="1:12" x14ac:dyDescent="0.15">
      <c r="A198" s="1">
        <v>41598</v>
      </c>
      <c r="B198" t="s">
        <v>112</v>
      </c>
      <c r="C198" s="14">
        <v>7</v>
      </c>
      <c r="D198">
        <f t="shared" si="18"/>
        <v>5</v>
      </c>
      <c r="L198" t="s">
        <v>112</v>
      </c>
    </row>
    <row r="199" spans="1:12" x14ac:dyDescent="0.15">
      <c r="A199" s="1">
        <v>41598</v>
      </c>
      <c r="B199" t="s">
        <v>80</v>
      </c>
      <c r="C199" s="14">
        <v>8</v>
      </c>
      <c r="D199">
        <f t="shared" si="18"/>
        <v>7</v>
      </c>
      <c r="L199" t="s">
        <v>80</v>
      </c>
    </row>
    <row r="200" spans="1:12" x14ac:dyDescent="0.15">
      <c r="A200" s="1">
        <v>41598</v>
      </c>
      <c r="B200" t="s">
        <v>199</v>
      </c>
      <c r="C200" s="14">
        <v>9</v>
      </c>
      <c r="D200">
        <f t="shared" si="18"/>
        <v>8</v>
      </c>
      <c r="L200" t="s">
        <v>199</v>
      </c>
    </row>
    <row r="201" spans="1:12" x14ac:dyDescent="0.15">
      <c r="A201" s="1">
        <v>41598</v>
      </c>
      <c r="B201" s="3" t="s">
        <v>262</v>
      </c>
      <c r="C201" s="14">
        <v>10</v>
      </c>
      <c r="D201">
        <f t="shared" si="18"/>
        <v>10</v>
      </c>
      <c r="L201" s="3" t="s">
        <v>262</v>
      </c>
    </row>
    <row r="202" spans="1:12" x14ac:dyDescent="0.15">
      <c r="A202" s="1">
        <v>41599</v>
      </c>
      <c r="B202" t="s">
        <v>265</v>
      </c>
      <c r="C202">
        <v>1</v>
      </c>
      <c r="D202">
        <f>IFERROR(VLOOKUP(L202,$B$192:$C$201,2,0),"圏外")</f>
        <v>1</v>
      </c>
      <c r="L202" t="s">
        <v>265</v>
      </c>
    </row>
    <row r="203" spans="1:12" x14ac:dyDescent="0.15">
      <c r="A203" s="1">
        <v>41599</v>
      </c>
      <c r="B203" t="s">
        <v>254</v>
      </c>
      <c r="C203">
        <v>2</v>
      </c>
      <c r="D203">
        <f t="shared" ref="D203:D211" si="19">IFERROR(VLOOKUP(L203,$B$192:$C$201,2,0),"圏外")</f>
        <v>2</v>
      </c>
      <c r="L203" t="s">
        <v>254</v>
      </c>
    </row>
    <row r="204" spans="1:12" x14ac:dyDescent="0.15">
      <c r="A204" s="1">
        <v>41599</v>
      </c>
      <c r="B204" t="s">
        <v>95</v>
      </c>
      <c r="C204">
        <v>3</v>
      </c>
      <c r="D204">
        <f t="shared" si="19"/>
        <v>3</v>
      </c>
      <c r="L204" t="s">
        <v>95</v>
      </c>
    </row>
    <row r="205" spans="1:12" x14ac:dyDescent="0.15">
      <c r="A205" s="1">
        <v>41599</v>
      </c>
      <c r="B205" t="s">
        <v>261</v>
      </c>
      <c r="C205">
        <v>4</v>
      </c>
      <c r="D205">
        <f t="shared" si="19"/>
        <v>4</v>
      </c>
      <c r="L205" t="s">
        <v>261</v>
      </c>
    </row>
    <row r="206" spans="1:12" x14ac:dyDescent="0.15">
      <c r="A206" s="1">
        <v>41599</v>
      </c>
      <c r="B206" t="s">
        <v>58</v>
      </c>
      <c r="C206">
        <v>5</v>
      </c>
      <c r="D206">
        <f t="shared" si="19"/>
        <v>5</v>
      </c>
      <c r="L206" t="s">
        <v>58</v>
      </c>
    </row>
    <row r="207" spans="1:12" x14ac:dyDescent="0.15">
      <c r="A207" s="1">
        <v>41599</v>
      </c>
      <c r="B207" t="s">
        <v>79</v>
      </c>
      <c r="C207">
        <v>6</v>
      </c>
      <c r="D207">
        <f>IFERROR(VLOOKUP(L207,$B$192:$C$201,2,0),"圏外")</f>
        <v>6</v>
      </c>
      <c r="L207" t="s">
        <v>79</v>
      </c>
    </row>
    <row r="208" spans="1:12" x14ac:dyDescent="0.15">
      <c r="A208" s="1">
        <v>41599</v>
      </c>
      <c r="B208" t="s">
        <v>112</v>
      </c>
      <c r="C208">
        <v>7</v>
      </c>
      <c r="D208">
        <f t="shared" si="19"/>
        <v>7</v>
      </c>
      <c r="L208" t="s">
        <v>112</v>
      </c>
    </row>
    <row r="209" spans="1:12" x14ac:dyDescent="0.15">
      <c r="A209" s="1">
        <v>41599</v>
      </c>
      <c r="B209" t="s">
        <v>80</v>
      </c>
      <c r="C209">
        <v>8</v>
      </c>
      <c r="D209">
        <f t="shared" si="19"/>
        <v>8</v>
      </c>
      <c r="L209" t="s">
        <v>80</v>
      </c>
    </row>
    <row r="210" spans="1:12" x14ac:dyDescent="0.15">
      <c r="A210" s="1">
        <v>41599</v>
      </c>
      <c r="B210" t="s">
        <v>199</v>
      </c>
      <c r="C210">
        <v>9</v>
      </c>
      <c r="D210">
        <f t="shared" si="19"/>
        <v>9</v>
      </c>
      <c r="L210" t="s">
        <v>199</v>
      </c>
    </row>
    <row r="211" spans="1:12" x14ac:dyDescent="0.15">
      <c r="A211" s="1">
        <v>41599</v>
      </c>
      <c r="B211" s="3" t="s">
        <v>262</v>
      </c>
      <c r="C211">
        <v>10</v>
      </c>
      <c r="D211">
        <f t="shared" si="19"/>
        <v>10</v>
      </c>
      <c r="L211" s="3" t="s">
        <v>262</v>
      </c>
    </row>
    <row r="212" spans="1:12" x14ac:dyDescent="0.15">
      <c r="A212" s="1">
        <v>41600</v>
      </c>
      <c r="B212" t="s">
        <v>58</v>
      </c>
      <c r="C212" s="14">
        <v>1</v>
      </c>
      <c r="D212">
        <f>IFERROR(VLOOKUP(L212,$B$202:$C$211,2,0),"圏外")</f>
        <v>5</v>
      </c>
      <c r="L212" t="s">
        <v>58</v>
      </c>
    </row>
    <row r="213" spans="1:12" x14ac:dyDescent="0.15">
      <c r="A213" s="1">
        <v>41600</v>
      </c>
      <c r="B213" t="s">
        <v>254</v>
      </c>
      <c r="C213" s="14">
        <v>2</v>
      </c>
      <c r="D213">
        <f t="shared" ref="D213:D221" si="20">IFERROR(VLOOKUP(L213,$B$202:$C$211,2,0),"圏外")</f>
        <v>2</v>
      </c>
      <c r="L213" t="s">
        <v>254</v>
      </c>
    </row>
    <row r="214" spans="1:12" x14ac:dyDescent="0.15">
      <c r="A214" s="1">
        <v>41600</v>
      </c>
      <c r="B214" t="s">
        <v>265</v>
      </c>
      <c r="C214" s="14">
        <v>3</v>
      </c>
      <c r="D214">
        <f>IFERROR(VLOOKUP(L214,$B$202:$C$211,2,0),"圏外")</f>
        <v>1</v>
      </c>
      <c r="L214" t="s">
        <v>265</v>
      </c>
    </row>
    <row r="215" spans="1:12" x14ac:dyDescent="0.15">
      <c r="A215" s="1">
        <v>41600</v>
      </c>
      <c r="B215" t="s">
        <v>95</v>
      </c>
      <c r="C215" s="14">
        <v>4</v>
      </c>
      <c r="D215">
        <f t="shared" si="20"/>
        <v>3</v>
      </c>
      <c r="L215" t="s">
        <v>95</v>
      </c>
    </row>
    <row r="216" spans="1:12" x14ac:dyDescent="0.15">
      <c r="A216" s="1">
        <v>41600</v>
      </c>
      <c r="B216" t="s">
        <v>261</v>
      </c>
      <c r="C216" s="14">
        <v>5</v>
      </c>
      <c r="D216">
        <f t="shared" si="20"/>
        <v>4</v>
      </c>
      <c r="L216" t="s">
        <v>261</v>
      </c>
    </row>
    <row r="217" spans="1:12" x14ac:dyDescent="0.15">
      <c r="A217" s="1">
        <v>41600</v>
      </c>
      <c r="B217" t="s">
        <v>79</v>
      </c>
      <c r="C217" s="14">
        <v>6</v>
      </c>
      <c r="D217">
        <f t="shared" si="20"/>
        <v>6</v>
      </c>
      <c r="L217" t="s">
        <v>79</v>
      </c>
    </row>
    <row r="218" spans="1:12" x14ac:dyDescent="0.15">
      <c r="A218" s="1">
        <v>41600</v>
      </c>
      <c r="B218" t="s">
        <v>199</v>
      </c>
      <c r="C218" s="14">
        <v>7</v>
      </c>
      <c r="D218">
        <f t="shared" si="20"/>
        <v>9</v>
      </c>
      <c r="L218" t="s">
        <v>199</v>
      </c>
    </row>
    <row r="219" spans="1:12" x14ac:dyDescent="0.15">
      <c r="A219" s="1">
        <v>41600</v>
      </c>
      <c r="B219" t="s">
        <v>269</v>
      </c>
      <c r="C219" s="14">
        <v>8</v>
      </c>
      <c r="D219">
        <f t="shared" si="20"/>
        <v>7</v>
      </c>
      <c r="L219" t="s">
        <v>269</v>
      </c>
    </row>
    <row r="220" spans="1:12" x14ac:dyDescent="0.15">
      <c r="A220" s="1">
        <v>41600</v>
      </c>
      <c r="B220" t="s">
        <v>268</v>
      </c>
      <c r="C220" s="14">
        <v>9</v>
      </c>
      <c r="D220" t="str">
        <f t="shared" si="20"/>
        <v>圏外</v>
      </c>
      <c r="L220" t="s">
        <v>268</v>
      </c>
    </row>
    <row r="221" spans="1:12" x14ac:dyDescent="0.15">
      <c r="A221" s="1">
        <v>41600</v>
      </c>
      <c r="B221" t="s">
        <v>42</v>
      </c>
      <c r="C221" s="14">
        <v>10</v>
      </c>
      <c r="D221" t="str">
        <f t="shared" si="20"/>
        <v>圏外</v>
      </c>
      <c r="L221" t="s">
        <v>42</v>
      </c>
    </row>
    <row r="222" spans="1:12" x14ac:dyDescent="0.15">
      <c r="A222" s="4">
        <v>41601</v>
      </c>
      <c r="B222" t="s">
        <v>58</v>
      </c>
      <c r="C222">
        <v>1</v>
      </c>
      <c r="D222">
        <f>IFERROR(VLOOKUP(L222,$B$212:$C$221,2,0),"圏外")</f>
        <v>1</v>
      </c>
      <c r="L222" t="s">
        <v>58</v>
      </c>
    </row>
    <row r="223" spans="1:12" x14ac:dyDescent="0.15">
      <c r="A223" s="4">
        <v>41601</v>
      </c>
      <c r="B223" t="s">
        <v>254</v>
      </c>
      <c r="C223">
        <v>2</v>
      </c>
      <c r="D223">
        <f t="shared" ref="D223:D231" si="21">IFERROR(VLOOKUP(L223,$B$212:$C$221,2,0),"圏外")</f>
        <v>2</v>
      </c>
      <c r="L223" t="s">
        <v>254</v>
      </c>
    </row>
    <row r="224" spans="1:12" x14ac:dyDescent="0.15">
      <c r="A224" s="4">
        <v>41601</v>
      </c>
      <c r="B224" t="s">
        <v>95</v>
      </c>
      <c r="C224">
        <v>3</v>
      </c>
      <c r="D224">
        <f t="shared" si="21"/>
        <v>4</v>
      </c>
      <c r="L224" t="s">
        <v>95</v>
      </c>
    </row>
    <row r="225" spans="1:12" x14ac:dyDescent="0.15">
      <c r="A225" s="4">
        <v>41601</v>
      </c>
      <c r="B225" t="s">
        <v>265</v>
      </c>
      <c r="C225">
        <v>4</v>
      </c>
      <c r="D225">
        <f t="shared" si="21"/>
        <v>3</v>
      </c>
      <c r="L225" t="s">
        <v>265</v>
      </c>
    </row>
    <row r="226" spans="1:12" x14ac:dyDescent="0.15">
      <c r="A226" s="4">
        <v>41601</v>
      </c>
      <c r="B226" t="s">
        <v>79</v>
      </c>
      <c r="C226">
        <v>5</v>
      </c>
      <c r="D226">
        <f t="shared" si="21"/>
        <v>6</v>
      </c>
      <c r="L226" t="s">
        <v>79</v>
      </c>
    </row>
    <row r="227" spans="1:12" x14ac:dyDescent="0.15">
      <c r="A227" s="4">
        <v>41601</v>
      </c>
      <c r="B227" t="s">
        <v>261</v>
      </c>
      <c r="C227">
        <v>6</v>
      </c>
      <c r="D227">
        <f t="shared" si="21"/>
        <v>5</v>
      </c>
      <c r="L227" t="s">
        <v>261</v>
      </c>
    </row>
    <row r="228" spans="1:12" x14ac:dyDescent="0.15">
      <c r="A228" s="4">
        <v>41601</v>
      </c>
      <c r="B228" t="s">
        <v>199</v>
      </c>
      <c r="C228">
        <v>7</v>
      </c>
      <c r="D228">
        <f t="shared" si="21"/>
        <v>7</v>
      </c>
      <c r="L228" t="s">
        <v>199</v>
      </c>
    </row>
    <row r="229" spans="1:12" x14ac:dyDescent="0.15">
      <c r="A229" s="4">
        <v>41601</v>
      </c>
      <c r="B229" t="s">
        <v>269</v>
      </c>
      <c r="C229">
        <v>8</v>
      </c>
      <c r="D229">
        <f t="shared" si="21"/>
        <v>8</v>
      </c>
      <c r="L229" t="s">
        <v>269</v>
      </c>
    </row>
    <row r="230" spans="1:12" x14ac:dyDescent="0.15">
      <c r="A230" s="4">
        <v>41601</v>
      </c>
      <c r="B230" t="s">
        <v>268</v>
      </c>
      <c r="C230">
        <v>9</v>
      </c>
      <c r="D230">
        <f t="shared" si="21"/>
        <v>9</v>
      </c>
      <c r="L230" t="s">
        <v>268</v>
      </c>
    </row>
    <row r="231" spans="1:12" x14ac:dyDescent="0.15">
      <c r="A231" s="4">
        <v>41601</v>
      </c>
      <c r="B231" t="s">
        <v>42</v>
      </c>
      <c r="C231">
        <v>10</v>
      </c>
      <c r="D231">
        <f t="shared" si="21"/>
        <v>10</v>
      </c>
      <c r="L231" t="s">
        <v>42</v>
      </c>
    </row>
    <row r="232" spans="1:12" x14ac:dyDescent="0.15">
      <c r="A232" s="1">
        <v>41602</v>
      </c>
      <c r="B232" t="s">
        <v>58</v>
      </c>
      <c r="C232" s="14">
        <v>1</v>
      </c>
      <c r="D232">
        <f>IFERROR(VLOOKUP(L232,$B$222:$C$231,2,0),"圏外")</f>
        <v>1</v>
      </c>
      <c r="L232" t="s">
        <v>58</v>
      </c>
    </row>
    <row r="233" spans="1:12" x14ac:dyDescent="0.15">
      <c r="A233" s="1">
        <v>41602</v>
      </c>
      <c r="B233" t="s">
        <v>95</v>
      </c>
      <c r="C233" s="14">
        <v>2</v>
      </c>
      <c r="D233">
        <f t="shared" ref="D233:D241" si="22">IFERROR(VLOOKUP(L233,$B$222:$C$231,2,0),"圏外")</f>
        <v>3</v>
      </c>
      <c r="L233" t="s">
        <v>95</v>
      </c>
    </row>
    <row r="234" spans="1:12" x14ac:dyDescent="0.15">
      <c r="A234" s="1">
        <v>41602</v>
      </c>
      <c r="B234" t="s">
        <v>254</v>
      </c>
      <c r="C234" s="14">
        <v>3</v>
      </c>
      <c r="D234">
        <f t="shared" si="22"/>
        <v>2</v>
      </c>
      <c r="L234" t="s">
        <v>254</v>
      </c>
    </row>
    <row r="235" spans="1:12" x14ac:dyDescent="0.15">
      <c r="A235" s="1">
        <v>41602</v>
      </c>
      <c r="B235" t="s">
        <v>265</v>
      </c>
      <c r="C235" s="14">
        <v>4</v>
      </c>
      <c r="D235">
        <f t="shared" si="22"/>
        <v>4</v>
      </c>
      <c r="L235" t="s">
        <v>265</v>
      </c>
    </row>
    <row r="236" spans="1:12" x14ac:dyDescent="0.15">
      <c r="A236" s="1">
        <v>41602</v>
      </c>
      <c r="B236" t="s">
        <v>79</v>
      </c>
      <c r="C236" s="14">
        <v>5</v>
      </c>
      <c r="D236">
        <f t="shared" si="22"/>
        <v>5</v>
      </c>
      <c r="L236" t="s">
        <v>79</v>
      </c>
    </row>
    <row r="237" spans="1:12" x14ac:dyDescent="0.15">
      <c r="A237" s="1">
        <v>41602</v>
      </c>
      <c r="B237" t="s">
        <v>261</v>
      </c>
      <c r="C237" s="14">
        <v>6</v>
      </c>
      <c r="D237">
        <f t="shared" si="22"/>
        <v>6</v>
      </c>
      <c r="L237" t="s">
        <v>261</v>
      </c>
    </row>
    <row r="238" spans="1:12" x14ac:dyDescent="0.15">
      <c r="A238" s="1">
        <v>41602</v>
      </c>
      <c r="B238" t="s">
        <v>199</v>
      </c>
      <c r="C238" s="14">
        <v>7</v>
      </c>
      <c r="D238">
        <f t="shared" si="22"/>
        <v>7</v>
      </c>
      <c r="L238" t="s">
        <v>199</v>
      </c>
    </row>
    <row r="239" spans="1:12" x14ac:dyDescent="0.15">
      <c r="A239" s="1">
        <v>41602</v>
      </c>
      <c r="B239" t="s">
        <v>269</v>
      </c>
      <c r="C239" s="14">
        <v>8</v>
      </c>
      <c r="D239">
        <f t="shared" si="22"/>
        <v>8</v>
      </c>
      <c r="L239" t="s">
        <v>269</v>
      </c>
    </row>
    <row r="240" spans="1:12" x14ac:dyDescent="0.15">
      <c r="A240" s="1">
        <v>41602</v>
      </c>
      <c r="B240" t="s">
        <v>42</v>
      </c>
      <c r="C240" s="14">
        <v>9</v>
      </c>
      <c r="D240">
        <f t="shared" si="22"/>
        <v>10</v>
      </c>
      <c r="L240" t="s">
        <v>42</v>
      </c>
    </row>
    <row r="241" spans="1:12" x14ac:dyDescent="0.15">
      <c r="A241" s="1">
        <v>41602</v>
      </c>
      <c r="B241" t="s">
        <v>191</v>
      </c>
      <c r="C241" s="14">
        <v>10</v>
      </c>
      <c r="D241" t="str">
        <f t="shared" si="22"/>
        <v>圏外</v>
      </c>
      <c r="L241" t="s">
        <v>191</v>
      </c>
    </row>
    <row r="242" spans="1:12" x14ac:dyDescent="0.15">
      <c r="A242" s="1">
        <v>41603</v>
      </c>
      <c r="B242" t="s">
        <v>58</v>
      </c>
      <c r="C242">
        <v>1</v>
      </c>
      <c r="D242">
        <f>IFERROR(VLOOKUP(L242,$B$232:$C$241,2,0),"圏外")</f>
        <v>1</v>
      </c>
      <c r="L242" t="s">
        <v>58</v>
      </c>
    </row>
    <row r="243" spans="1:12" x14ac:dyDescent="0.15">
      <c r="A243" s="1">
        <v>41603</v>
      </c>
      <c r="B243" t="s">
        <v>95</v>
      </c>
      <c r="C243">
        <v>2</v>
      </c>
      <c r="D243">
        <f t="shared" ref="D243:D251" si="23">IFERROR(VLOOKUP(L243,$B$232:$C$241,2,0),"圏外")</f>
        <v>2</v>
      </c>
      <c r="L243" t="s">
        <v>95</v>
      </c>
    </row>
    <row r="244" spans="1:12" x14ac:dyDescent="0.15">
      <c r="A244" s="1">
        <v>41603</v>
      </c>
      <c r="B244" t="s">
        <v>254</v>
      </c>
      <c r="C244">
        <v>3</v>
      </c>
      <c r="D244">
        <f t="shared" si="23"/>
        <v>3</v>
      </c>
      <c r="L244" t="s">
        <v>254</v>
      </c>
    </row>
    <row r="245" spans="1:12" x14ac:dyDescent="0.15">
      <c r="A245" s="1">
        <v>41603</v>
      </c>
      <c r="B245" t="s">
        <v>79</v>
      </c>
      <c r="C245">
        <v>4</v>
      </c>
      <c r="D245">
        <f t="shared" si="23"/>
        <v>5</v>
      </c>
      <c r="L245" t="s">
        <v>79</v>
      </c>
    </row>
    <row r="246" spans="1:12" x14ac:dyDescent="0.15">
      <c r="A246" s="1">
        <v>41603</v>
      </c>
      <c r="B246" t="s">
        <v>265</v>
      </c>
      <c r="C246">
        <v>5</v>
      </c>
      <c r="D246">
        <f t="shared" si="23"/>
        <v>4</v>
      </c>
      <c r="L246" t="s">
        <v>265</v>
      </c>
    </row>
    <row r="247" spans="1:12" x14ac:dyDescent="0.15">
      <c r="A247" s="1">
        <v>41603</v>
      </c>
      <c r="B247" t="s">
        <v>191</v>
      </c>
      <c r="C247">
        <v>6</v>
      </c>
      <c r="D247">
        <f t="shared" si="23"/>
        <v>10</v>
      </c>
      <c r="L247" t="s">
        <v>191</v>
      </c>
    </row>
    <row r="248" spans="1:12" x14ac:dyDescent="0.15">
      <c r="A248" s="1">
        <v>41603</v>
      </c>
      <c r="B248" t="s">
        <v>261</v>
      </c>
      <c r="C248">
        <v>7</v>
      </c>
      <c r="D248">
        <f t="shared" si="23"/>
        <v>6</v>
      </c>
      <c r="L248" t="s">
        <v>261</v>
      </c>
    </row>
    <row r="249" spans="1:12" x14ac:dyDescent="0.15">
      <c r="A249" s="1">
        <v>41603</v>
      </c>
      <c r="B249" t="s">
        <v>199</v>
      </c>
      <c r="C249">
        <v>8</v>
      </c>
      <c r="D249">
        <f t="shared" si="23"/>
        <v>7</v>
      </c>
      <c r="L249" t="s">
        <v>199</v>
      </c>
    </row>
    <row r="250" spans="1:12" x14ac:dyDescent="0.15">
      <c r="A250" s="1">
        <v>41603</v>
      </c>
      <c r="B250" t="s">
        <v>269</v>
      </c>
      <c r="C250">
        <v>9</v>
      </c>
      <c r="D250">
        <f t="shared" si="23"/>
        <v>8</v>
      </c>
      <c r="L250" t="s">
        <v>269</v>
      </c>
    </row>
    <row r="251" spans="1:12" x14ac:dyDescent="0.15">
      <c r="A251" s="1">
        <v>41603</v>
      </c>
      <c r="B251" t="s">
        <v>42</v>
      </c>
      <c r="C251">
        <v>10</v>
      </c>
      <c r="D251">
        <f t="shared" si="23"/>
        <v>9</v>
      </c>
      <c r="L251" t="s">
        <v>42</v>
      </c>
    </row>
    <row r="252" spans="1:12" x14ac:dyDescent="0.15">
      <c r="A252" s="1">
        <v>41604</v>
      </c>
      <c r="B252" t="s">
        <v>58</v>
      </c>
      <c r="C252" s="14">
        <v>1</v>
      </c>
      <c r="D252">
        <f>IFERROR(VLOOKUP(L252,$B$242:$C$251,2,0),"圏外")</f>
        <v>1</v>
      </c>
      <c r="L252" t="s">
        <v>58</v>
      </c>
    </row>
    <row r="253" spans="1:12" x14ac:dyDescent="0.15">
      <c r="A253" s="1">
        <v>41604</v>
      </c>
      <c r="B253" t="s">
        <v>95</v>
      </c>
      <c r="C253" s="14">
        <v>2</v>
      </c>
      <c r="D253">
        <f t="shared" ref="D253:D261" si="24">IFERROR(VLOOKUP(L253,$B$242:$C$251,2,0),"圏外")</f>
        <v>2</v>
      </c>
      <c r="L253" t="s">
        <v>95</v>
      </c>
    </row>
    <row r="254" spans="1:12" x14ac:dyDescent="0.15">
      <c r="A254" s="1">
        <v>41604</v>
      </c>
      <c r="B254" t="s">
        <v>254</v>
      </c>
      <c r="C254" s="14">
        <v>3</v>
      </c>
      <c r="D254">
        <f t="shared" si="24"/>
        <v>3</v>
      </c>
      <c r="L254" t="s">
        <v>254</v>
      </c>
    </row>
    <row r="255" spans="1:12" x14ac:dyDescent="0.15">
      <c r="A255" s="1">
        <v>41604</v>
      </c>
      <c r="B255" t="s">
        <v>79</v>
      </c>
      <c r="C255" s="14">
        <v>4</v>
      </c>
      <c r="D255">
        <f t="shared" si="24"/>
        <v>4</v>
      </c>
      <c r="L255" t="s">
        <v>79</v>
      </c>
    </row>
    <row r="256" spans="1:12" x14ac:dyDescent="0.15">
      <c r="A256" s="1">
        <v>41604</v>
      </c>
      <c r="B256" t="s">
        <v>191</v>
      </c>
      <c r="C256" s="14">
        <v>5</v>
      </c>
      <c r="D256">
        <f t="shared" si="24"/>
        <v>6</v>
      </c>
      <c r="L256" t="s">
        <v>191</v>
      </c>
    </row>
    <row r="257" spans="1:12" x14ac:dyDescent="0.15">
      <c r="A257" s="1">
        <v>41604</v>
      </c>
      <c r="B257" t="s">
        <v>265</v>
      </c>
      <c r="C257" s="14">
        <v>6</v>
      </c>
      <c r="D257">
        <f t="shared" si="24"/>
        <v>5</v>
      </c>
      <c r="L257" t="s">
        <v>265</v>
      </c>
    </row>
    <row r="258" spans="1:12" x14ac:dyDescent="0.15">
      <c r="A258" s="1">
        <v>41604</v>
      </c>
      <c r="B258" t="s">
        <v>261</v>
      </c>
      <c r="C258" s="14">
        <v>7</v>
      </c>
      <c r="D258">
        <f t="shared" si="24"/>
        <v>7</v>
      </c>
      <c r="L258" t="s">
        <v>261</v>
      </c>
    </row>
    <row r="259" spans="1:12" x14ac:dyDescent="0.15">
      <c r="A259" s="1">
        <v>41604</v>
      </c>
      <c r="B259" t="s">
        <v>269</v>
      </c>
      <c r="C259" s="14">
        <v>8</v>
      </c>
      <c r="D259">
        <f t="shared" si="24"/>
        <v>9</v>
      </c>
      <c r="L259" t="s">
        <v>269</v>
      </c>
    </row>
    <row r="260" spans="1:12" x14ac:dyDescent="0.15">
      <c r="A260" s="1">
        <v>41604</v>
      </c>
      <c r="B260" t="s">
        <v>42</v>
      </c>
      <c r="C260" s="14">
        <v>9</v>
      </c>
      <c r="D260">
        <f t="shared" si="24"/>
        <v>10</v>
      </c>
      <c r="L260" t="s">
        <v>42</v>
      </c>
    </row>
    <row r="261" spans="1:12" x14ac:dyDescent="0.15">
      <c r="A261" s="1">
        <v>41604</v>
      </c>
      <c r="B261" t="s">
        <v>199</v>
      </c>
      <c r="C261" s="14">
        <v>10</v>
      </c>
      <c r="D261">
        <f t="shared" si="24"/>
        <v>8</v>
      </c>
      <c r="L261" t="s">
        <v>199</v>
      </c>
    </row>
    <row r="262" spans="1:12" x14ac:dyDescent="0.15">
      <c r="A262" s="1">
        <v>41605</v>
      </c>
      <c r="B262" t="s">
        <v>271</v>
      </c>
      <c r="C262">
        <v>1</v>
      </c>
      <c r="D262">
        <f>IFERROR(VLOOKUP(L262,$B$252:$C$261,2,0),"圏外")</f>
        <v>1</v>
      </c>
      <c r="L262" t="s">
        <v>271</v>
      </c>
    </row>
    <row r="263" spans="1:12" x14ac:dyDescent="0.15">
      <c r="A263" s="1">
        <v>41605</v>
      </c>
      <c r="B263" t="s">
        <v>95</v>
      </c>
      <c r="C263">
        <v>2</v>
      </c>
      <c r="D263">
        <f t="shared" ref="D263:D271" si="25">IFERROR(VLOOKUP(L263,$B$252:$C$261,2,0),"圏外")</f>
        <v>2</v>
      </c>
      <c r="L263" t="s">
        <v>95</v>
      </c>
    </row>
    <row r="264" spans="1:12" x14ac:dyDescent="0.15">
      <c r="A264" s="1">
        <v>41605</v>
      </c>
      <c r="B264" t="s">
        <v>191</v>
      </c>
      <c r="C264">
        <v>3</v>
      </c>
      <c r="D264">
        <f t="shared" si="25"/>
        <v>5</v>
      </c>
      <c r="L264" t="s">
        <v>191</v>
      </c>
    </row>
    <row r="265" spans="1:12" x14ac:dyDescent="0.15">
      <c r="A265" s="1">
        <v>41605</v>
      </c>
      <c r="B265" t="s">
        <v>79</v>
      </c>
      <c r="C265">
        <v>4</v>
      </c>
      <c r="D265">
        <f t="shared" si="25"/>
        <v>4</v>
      </c>
      <c r="L265" t="s">
        <v>79</v>
      </c>
    </row>
    <row r="266" spans="1:12" x14ac:dyDescent="0.15">
      <c r="A266" s="1">
        <v>41605</v>
      </c>
      <c r="B266" t="s">
        <v>254</v>
      </c>
      <c r="C266">
        <v>5</v>
      </c>
      <c r="D266">
        <f t="shared" si="25"/>
        <v>3</v>
      </c>
      <c r="L266" t="s">
        <v>254</v>
      </c>
    </row>
    <row r="267" spans="1:12" x14ac:dyDescent="0.15">
      <c r="A267" s="1">
        <v>41605</v>
      </c>
      <c r="B267" t="s">
        <v>42</v>
      </c>
      <c r="C267">
        <v>6</v>
      </c>
      <c r="D267">
        <f t="shared" si="25"/>
        <v>9</v>
      </c>
      <c r="L267" t="s">
        <v>42</v>
      </c>
    </row>
    <row r="268" spans="1:12" x14ac:dyDescent="0.15">
      <c r="A268" s="1">
        <v>41605</v>
      </c>
      <c r="B268" t="s">
        <v>270</v>
      </c>
      <c r="C268">
        <v>7</v>
      </c>
      <c r="D268" t="str">
        <f t="shared" si="25"/>
        <v>圏外</v>
      </c>
      <c r="L268" t="s">
        <v>270</v>
      </c>
    </row>
    <row r="269" spans="1:12" x14ac:dyDescent="0.15">
      <c r="A269" s="1">
        <v>41605</v>
      </c>
      <c r="B269" t="s">
        <v>269</v>
      </c>
      <c r="C269">
        <v>8</v>
      </c>
      <c r="D269">
        <f t="shared" si="25"/>
        <v>8</v>
      </c>
      <c r="L269" t="s">
        <v>269</v>
      </c>
    </row>
    <row r="270" spans="1:12" x14ac:dyDescent="0.15">
      <c r="A270" s="1">
        <v>41605</v>
      </c>
      <c r="B270" t="s">
        <v>265</v>
      </c>
      <c r="C270">
        <v>9</v>
      </c>
      <c r="D270">
        <f t="shared" si="25"/>
        <v>6</v>
      </c>
      <c r="L270" t="s">
        <v>265</v>
      </c>
    </row>
    <row r="271" spans="1:12" x14ac:dyDescent="0.15">
      <c r="A271" s="1">
        <v>41605</v>
      </c>
      <c r="B271" t="s">
        <v>261</v>
      </c>
      <c r="C271">
        <v>10</v>
      </c>
      <c r="D271">
        <f t="shared" si="25"/>
        <v>7</v>
      </c>
      <c r="L271" t="s">
        <v>261</v>
      </c>
    </row>
    <row r="272" spans="1:12" x14ac:dyDescent="0.15">
      <c r="A272" s="1">
        <v>41606</v>
      </c>
      <c r="B272" t="s">
        <v>271</v>
      </c>
      <c r="C272" s="14">
        <v>1</v>
      </c>
      <c r="D272">
        <f>IFERROR(VLOOKUP(L272,$B$262:$C$271,2,0),"圏外")</f>
        <v>1</v>
      </c>
      <c r="L272" t="s">
        <v>271</v>
      </c>
    </row>
    <row r="273" spans="1:12" x14ac:dyDescent="0.15">
      <c r="A273" s="1">
        <v>41606</v>
      </c>
      <c r="B273" t="s">
        <v>95</v>
      </c>
      <c r="C273" s="14">
        <v>2</v>
      </c>
      <c r="D273">
        <f t="shared" ref="D273:D281" si="26">IFERROR(VLOOKUP(L273,$B$262:$C$271,2,0),"圏外")</f>
        <v>2</v>
      </c>
      <c r="L273" t="s">
        <v>95</v>
      </c>
    </row>
    <row r="274" spans="1:12" x14ac:dyDescent="0.15">
      <c r="A274" s="1">
        <v>41606</v>
      </c>
      <c r="B274" t="s">
        <v>191</v>
      </c>
      <c r="C274" s="14">
        <v>3</v>
      </c>
      <c r="D274">
        <f t="shared" si="26"/>
        <v>3</v>
      </c>
      <c r="L274" t="s">
        <v>191</v>
      </c>
    </row>
    <row r="275" spans="1:12" x14ac:dyDescent="0.15">
      <c r="A275" s="1">
        <v>41606</v>
      </c>
      <c r="B275" t="s">
        <v>79</v>
      </c>
      <c r="C275" s="14">
        <v>4</v>
      </c>
      <c r="D275">
        <f t="shared" si="26"/>
        <v>4</v>
      </c>
      <c r="L275" t="s">
        <v>79</v>
      </c>
    </row>
    <row r="276" spans="1:12" x14ac:dyDescent="0.15">
      <c r="A276" s="1">
        <v>41606</v>
      </c>
      <c r="B276" t="s">
        <v>270</v>
      </c>
      <c r="C276" s="14">
        <v>5</v>
      </c>
      <c r="D276">
        <f t="shared" si="26"/>
        <v>7</v>
      </c>
      <c r="L276" t="s">
        <v>270</v>
      </c>
    </row>
    <row r="277" spans="1:12" x14ac:dyDescent="0.15">
      <c r="A277" s="1">
        <v>41606</v>
      </c>
      <c r="B277" t="s">
        <v>266</v>
      </c>
      <c r="C277" s="14">
        <v>6</v>
      </c>
      <c r="D277">
        <f t="shared" si="26"/>
        <v>6</v>
      </c>
      <c r="L277" t="s">
        <v>266</v>
      </c>
    </row>
    <row r="278" spans="1:12" x14ac:dyDescent="0.15">
      <c r="A278" s="1">
        <v>41606</v>
      </c>
      <c r="B278" t="s">
        <v>269</v>
      </c>
      <c r="C278" s="14">
        <v>7</v>
      </c>
      <c r="D278">
        <f t="shared" si="26"/>
        <v>8</v>
      </c>
      <c r="L278" t="s">
        <v>269</v>
      </c>
    </row>
    <row r="279" spans="1:12" x14ac:dyDescent="0.15">
      <c r="A279" s="1">
        <v>41606</v>
      </c>
      <c r="B279" t="s">
        <v>261</v>
      </c>
      <c r="C279" s="14">
        <v>8</v>
      </c>
      <c r="D279">
        <f t="shared" si="26"/>
        <v>10</v>
      </c>
      <c r="L279" t="s">
        <v>261</v>
      </c>
    </row>
    <row r="280" spans="1:12" x14ac:dyDescent="0.15">
      <c r="A280" s="1">
        <v>41606</v>
      </c>
      <c r="B280" s="3" t="s">
        <v>167</v>
      </c>
      <c r="C280" s="14">
        <v>9</v>
      </c>
      <c r="D280" t="str">
        <f t="shared" si="26"/>
        <v>圏外</v>
      </c>
      <c r="L280" s="3" t="s">
        <v>167</v>
      </c>
    </row>
    <row r="281" spans="1:12" x14ac:dyDescent="0.15">
      <c r="A281" s="1">
        <v>41606</v>
      </c>
      <c r="B281" t="s">
        <v>272</v>
      </c>
      <c r="C281" s="14">
        <v>10</v>
      </c>
      <c r="D281" t="str">
        <f t="shared" si="26"/>
        <v>圏外</v>
      </c>
      <c r="L281" t="s">
        <v>272</v>
      </c>
    </row>
    <row r="282" spans="1:12" x14ac:dyDescent="0.15">
      <c r="A282" s="1">
        <v>41607</v>
      </c>
      <c r="B282" t="s">
        <v>273</v>
      </c>
      <c r="C282">
        <v>1</v>
      </c>
      <c r="D282" t="str">
        <f>IFERROR(VLOOKUP(L282,$B$272:$C$281,2,0),"圏外")</f>
        <v>圏外</v>
      </c>
      <c r="L282" t="s">
        <v>273</v>
      </c>
    </row>
    <row r="283" spans="1:12" x14ac:dyDescent="0.15">
      <c r="A283" s="1">
        <v>41607</v>
      </c>
      <c r="B283" t="s">
        <v>95</v>
      </c>
      <c r="C283">
        <v>2</v>
      </c>
      <c r="D283">
        <f t="shared" ref="D283:D291" si="27">IFERROR(VLOOKUP(L283,$B$272:$C$281,2,0),"圏外")</f>
        <v>2</v>
      </c>
      <c r="L283" t="s">
        <v>95</v>
      </c>
    </row>
    <row r="284" spans="1:12" x14ac:dyDescent="0.15">
      <c r="A284" s="1">
        <v>41607</v>
      </c>
      <c r="B284" t="s">
        <v>191</v>
      </c>
      <c r="C284">
        <v>3</v>
      </c>
      <c r="D284">
        <f t="shared" si="27"/>
        <v>3</v>
      </c>
      <c r="L284" t="s">
        <v>191</v>
      </c>
    </row>
    <row r="285" spans="1:12" x14ac:dyDescent="0.15">
      <c r="A285" s="1">
        <v>41607</v>
      </c>
      <c r="B285" t="s">
        <v>79</v>
      </c>
      <c r="C285">
        <v>4</v>
      </c>
      <c r="D285">
        <f t="shared" si="27"/>
        <v>4</v>
      </c>
      <c r="L285" t="s">
        <v>79</v>
      </c>
    </row>
    <row r="286" spans="1:12" x14ac:dyDescent="0.15">
      <c r="A286" s="1">
        <v>41607</v>
      </c>
      <c r="B286" t="s">
        <v>271</v>
      </c>
      <c r="C286">
        <v>5</v>
      </c>
      <c r="D286">
        <f t="shared" si="27"/>
        <v>1</v>
      </c>
      <c r="L286" t="s">
        <v>271</v>
      </c>
    </row>
    <row r="287" spans="1:12" x14ac:dyDescent="0.15">
      <c r="A287" s="1">
        <v>41607</v>
      </c>
      <c r="B287" s="3" t="s">
        <v>167</v>
      </c>
      <c r="C287">
        <v>6</v>
      </c>
      <c r="D287">
        <f t="shared" si="27"/>
        <v>9</v>
      </c>
      <c r="L287" s="3" t="s">
        <v>167</v>
      </c>
    </row>
    <row r="288" spans="1:12" x14ac:dyDescent="0.15">
      <c r="A288" s="1">
        <v>41607</v>
      </c>
      <c r="B288" t="s">
        <v>80</v>
      </c>
      <c r="C288">
        <v>7</v>
      </c>
      <c r="D288" t="str">
        <f t="shared" si="27"/>
        <v>圏外</v>
      </c>
      <c r="L288" t="s">
        <v>80</v>
      </c>
    </row>
    <row r="289" spans="1:12" x14ac:dyDescent="0.15">
      <c r="A289" s="1">
        <v>41607</v>
      </c>
      <c r="B289" t="s">
        <v>42</v>
      </c>
      <c r="C289">
        <v>8</v>
      </c>
      <c r="D289">
        <f t="shared" si="27"/>
        <v>6</v>
      </c>
      <c r="L289" t="s">
        <v>42</v>
      </c>
    </row>
    <row r="290" spans="1:12" x14ac:dyDescent="0.15">
      <c r="A290" s="1">
        <v>41607</v>
      </c>
      <c r="B290" t="s">
        <v>274</v>
      </c>
      <c r="C290">
        <v>9</v>
      </c>
      <c r="D290" t="str">
        <f t="shared" si="27"/>
        <v>圏外</v>
      </c>
      <c r="L290" t="s">
        <v>274</v>
      </c>
    </row>
    <row r="291" spans="1:12" x14ac:dyDescent="0.15">
      <c r="A291" s="1">
        <v>41607</v>
      </c>
      <c r="B291" t="s">
        <v>275</v>
      </c>
      <c r="C291">
        <v>10</v>
      </c>
      <c r="D291" t="str">
        <f t="shared" si="27"/>
        <v>圏外</v>
      </c>
      <c r="L291" t="s">
        <v>275</v>
      </c>
    </row>
    <row r="292" spans="1:12" x14ac:dyDescent="0.15">
      <c r="A292" s="1">
        <v>41608</v>
      </c>
      <c r="B292" t="s">
        <v>273</v>
      </c>
      <c r="C292" s="14">
        <v>1</v>
      </c>
      <c r="D292">
        <f>IFERROR(VLOOKUP(L292,$B$282:$C$291,2,0),"圏外")</f>
        <v>1</v>
      </c>
      <c r="L292" t="s">
        <v>273</v>
      </c>
    </row>
    <row r="293" spans="1:12" x14ac:dyDescent="0.15">
      <c r="A293" s="1">
        <v>41608</v>
      </c>
      <c r="B293" t="s">
        <v>80</v>
      </c>
      <c r="C293" s="14">
        <v>2</v>
      </c>
      <c r="D293">
        <f t="shared" ref="D293:D301" si="28">IFERROR(VLOOKUP(L293,$B$282:$C$291,2,0),"圏外")</f>
        <v>7</v>
      </c>
      <c r="L293" t="s">
        <v>80</v>
      </c>
    </row>
    <row r="294" spans="1:12" x14ac:dyDescent="0.15">
      <c r="A294" s="1">
        <v>41608</v>
      </c>
      <c r="B294" t="s">
        <v>95</v>
      </c>
      <c r="C294" s="14">
        <v>3</v>
      </c>
      <c r="D294">
        <f t="shared" si="28"/>
        <v>2</v>
      </c>
      <c r="L294" t="s">
        <v>95</v>
      </c>
    </row>
    <row r="295" spans="1:12" x14ac:dyDescent="0.15">
      <c r="A295" s="1">
        <v>41608</v>
      </c>
      <c r="B295" t="s">
        <v>191</v>
      </c>
      <c r="C295" s="14">
        <v>4</v>
      </c>
      <c r="D295">
        <f t="shared" si="28"/>
        <v>3</v>
      </c>
      <c r="L295" t="s">
        <v>191</v>
      </c>
    </row>
    <row r="296" spans="1:12" x14ac:dyDescent="0.15">
      <c r="A296" s="1">
        <v>41608</v>
      </c>
      <c r="B296" t="s">
        <v>79</v>
      </c>
      <c r="C296" s="14">
        <v>5</v>
      </c>
      <c r="D296">
        <f t="shared" si="28"/>
        <v>4</v>
      </c>
      <c r="L296" t="s">
        <v>79</v>
      </c>
    </row>
    <row r="297" spans="1:12" x14ac:dyDescent="0.15">
      <c r="A297" s="1">
        <v>41608</v>
      </c>
      <c r="B297" s="3" t="s">
        <v>167</v>
      </c>
      <c r="C297" s="14">
        <v>6</v>
      </c>
      <c r="D297">
        <f t="shared" si="28"/>
        <v>6</v>
      </c>
      <c r="L297" s="3" t="s">
        <v>167</v>
      </c>
    </row>
    <row r="298" spans="1:12" x14ac:dyDescent="0.15">
      <c r="A298" s="1">
        <v>41608</v>
      </c>
      <c r="B298" t="s">
        <v>271</v>
      </c>
      <c r="C298" s="14">
        <v>7</v>
      </c>
      <c r="D298">
        <f t="shared" si="28"/>
        <v>5</v>
      </c>
      <c r="L298" t="s">
        <v>271</v>
      </c>
    </row>
    <row r="299" spans="1:12" x14ac:dyDescent="0.15">
      <c r="A299" s="1">
        <v>41608</v>
      </c>
      <c r="B299" t="s">
        <v>42</v>
      </c>
      <c r="C299" s="14">
        <v>8</v>
      </c>
      <c r="D299">
        <f t="shared" si="28"/>
        <v>8</v>
      </c>
      <c r="L299" t="s">
        <v>42</v>
      </c>
    </row>
    <row r="300" spans="1:12" x14ac:dyDescent="0.15">
      <c r="A300" s="1">
        <v>41608</v>
      </c>
      <c r="B300" t="s">
        <v>274</v>
      </c>
      <c r="C300" s="14">
        <v>9</v>
      </c>
      <c r="D300">
        <f t="shared" si="28"/>
        <v>9</v>
      </c>
      <c r="L300" t="s">
        <v>274</v>
      </c>
    </row>
    <row r="301" spans="1:12" x14ac:dyDescent="0.15">
      <c r="A301" s="1">
        <v>41608</v>
      </c>
      <c r="B301" t="s">
        <v>272</v>
      </c>
      <c r="C301" s="14">
        <v>10</v>
      </c>
      <c r="D301" t="str">
        <f t="shared" si="28"/>
        <v>圏外</v>
      </c>
      <c r="L301" t="s">
        <v>272</v>
      </c>
    </row>
    <row r="312" spans="3:3" x14ac:dyDescent="0.15">
      <c r="C312" s="14"/>
    </row>
    <row r="313" spans="3:3" x14ac:dyDescent="0.15">
      <c r="C313" s="14"/>
    </row>
    <row r="314" spans="3:3" x14ac:dyDescent="0.15">
      <c r="C314" s="14"/>
    </row>
    <row r="315" spans="3:3" x14ac:dyDescent="0.15">
      <c r="C315" s="14"/>
    </row>
    <row r="316" spans="3:3" x14ac:dyDescent="0.15">
      <c r="C316" s="14"/>
    </row>
    <row r="317" spans="3:3" x14ac:dyDescent="0.15">
      <c r="C317" s="14"/>
    </row>
    <row r="318" spans="3:3" x14ac:dyDescent="0.15">
      <c r="C318" s="14"/>
    </row>
    <row r="319" spans="3:3" x14ac:dyDescent="0.15">
      <c r="C319" s="14"/>
    </row>
    <row r="320" spans="3:3" x14ac:dyDescent="0.15">
      <c r="C320" s="14"/>
    </row>
    <row r="321" spans="3:3" x14ac:dyDescent="0.15">
      <c r="C321" s="14"/>
    </row>
  </sheetData>
  <mergeCells count="1">
    <mergeCell ref="D2:D1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F46" sqref="F46"/>
    </sheetView>
  </sheetViews>
  <sheetFormatPr defaultRowHeight="13.5" x14ac:dyDescent="0.15"/>
  <cols>
    <col min="1" max="1" width="12.625" customWidth="1"/>
    <col min="2" max="2" width="11.625" customWidth="1"/>
    <col min="3" max="3" width="20.125" bestFit="1" customWidth="1"/>
    <col min="4" max="4" width="37" bestFit="1" customWidth="1"/>
    <col min="5" max="5" width="31.75" bestFit="1" customWidth="1"/>
    <col min="6" max="6" width="22" bestFit="1" customWidth="1"/>
    <col min="7" max="7" width="10.75" bestFit="1" customWidth="1"/>
    <col min="8" max="8" width="12" bestFit="1" customWidth="1"/>
    <col min="9" max="9" width="16.875" bestFit="1" customWidth="1"/>
    <col min="10" max="10" width="14.375" bestFit="1" customWidth="1"/>
    <col min="11" max="11" width="19.25" bestFit="1" customWidth="1"/>
    <col min="12" max="12" width="10.5" bestFit="1" customWidth="1"/>
    <col min="13" max="13" width="30.875" bestFit="1" customWidth="1"/>
    <col min="14" max="14" width="40.75" bestFit="1" customWidth="1"/>
    <col min="15" max="15" width="34.375" bestFit="1" customWidth="1"/>
    <col min="16" max="16" width="29.125" bestFit="1" customWidth="1"/>
    <col min="17" max="17" width="17.875" bestFit="1" customWidth="1"/>
    <col min="18" max="18" width="16.125" bestFit="1" customWidth="1"/>
    <col min="19" max="19" width="28.875" bestFit="1" customWidth="1"/>
    <col min="20" max="20" width="15.375" bestFit="1" customWidth="1"/>
    <col min="21" max="21" width="52.5" bestFit="1" customWidth="1"/>
    <col min="22" max="22" width="18.875" bestFit="1" customWidth="1"/>
    <col min="23" max="23" width="28.5" bestFit="1" customWidth="1"/>
    <col min="24" max="24" width="51.25" bestFit="1" customWidth="1"/>
    <col min="25" max="25" width="16.375" bestFit="1" customWidth="1"/>
    <col min="26" max="26" width="22.75" bestFit="1" customWidth="1"/>
    <col min="27" max="27" width="16.5" bestFit="1" customWidth="1"/>
    <col min="28" max="28" width="29.625" bestFit="1" customWidth="1"/>
    <col min="29" max="29" width="14.625" bestFit="1" customWidth="1"/>
    <col min="30" max="30" width="57.625" bestFit="1" customWidth="1"/>
    <col min="31" max="31" width="18.375" bestFit="1" customWidth="1"/>
    <col min="32" max="32" width="52.375" bestFit="1" customWidth="1"/>
    <col min="33" max="33" width="14" bestFit="1" customWidth="1"/>
    <col min="34" max="34" width="9.75" bestFit="1" customWidth="1"/>
    <col min="35" max="35" width="6.25" customWidth="1"/>
  </cols>
  <sheetData>
    <row r="1" spans="1:35" x14ac:dyDescent="0.15">
      <c r="A1" s="90" t="s">
        <v>329</v>
      </c>
      <c r="B1" s="90" t="s">
        <v>330</v>
      </c>
    </row>
    <row r="2" spans="1:35" x14ac:dyDescent="0.15">
      <c r="A2" s="90" t="s">
        <v>315</v>
      </c>
      <c r="B2" t="s">
        <v>257</v>
      </c>
      <c r="C2" t="s">
        <v>380</v>
      </c>
      <c r="D2" t="s">
        <v>80</v>
      </c>
      <c r="E2" t="s">
        <v>167</v>
      </c>
      <c r="F2" t="s">
        <v>381</v>
      </c>
      <c r="G2" t="s">
        <v>58</v>
      </c>
      <c r="H2" t="s">
        <v>112</v>
      </c>
      <c r="I2" t="s">
        <v>337</v>
      </c>
      <c r="J2" t="s">
        <v>95</v>
      </c>
      <c r="K2" t="s">
        <v>338</v>
      </c>
      <c r="L2" t="s">
        <v>251</v>
      </c>
      <c r="M2" t="s">
        <v>199</v>
      </c>
      <c r="N2" t="s">
        <v>268</v>
      </c>
      <c r="O2" t="s">
        <v>42</v>
      </c>
      <c r="P2" t="s">
        <v>260</v>
      </c>
      <c r="Q2" t="s">
        <v>75</v>
      </c>
      <c r="R2" t="s">
        <v>255</v>
      </c>
      <c r="S2" t="s">
        <v>273</v>
      </c>
      <c r="T2" t="s">
        <v>382</v>
      </c>
      <c r="U2" t="s">
        <v>264</v>
      </c>
      <c r="V2" t="s">
        <v>79</v>
      </c>
      <c r="W2" t="s">
        <v>191</v>
      </c>
      <c r="X2" t="s">
        <v>262</v>
      </c>
      <c r="Y2" t="s">
        <v>100</v>
      </c>
      <c r="Z2" t="s">
        <v>256</v>
      </c>
      <c r="AA2" t="s">
        <v>259</v>
      </c>
      <c r="AB2" t="s">
        <v>258</v>
      </c>
      <c r="AC2" t="s">
        <v>263</v>
      </c>
      <c r="AD2" t="s">
        <v>383</v>
      </c>
      <c r="AE2" t="s">
        <v>48</v>
      </c>
      <c r="AF2" t="s">
        <v>275</v>
      </c>
      <c r="AG2" t="s">
        <v>267</v>
      </c>
      <c r="AH2" t="s">
        <v>272</v>
      </c>
      <c r="AI2" t="s">
        <v>316</v>
      </c>
    </row>
    <row r="3" spans="1:35" x14ac:dyDescent="0.15">
      <c r="A3" s="12">
        <v>41579</v>
      </c>
      <c r="B3" s="13"/>
      <c r="C3" s="13">
        <v>2</v>
      </c>
      <c r="D3" s="13"/>
      <c r="E3" s="13"/>
      <c r="F3" s="13">
        <v>4</v>
      </c>
      <c r="G3" s="13"/>
      <c r="H3" s="13"/>
      <c r="I3" s="13"/>
      <c r="J3" s="13">
        <v>3</v>
      </c>
      <c r="K3" s="13"/>
      <c r="L3" s="13">
        <v>1</v>
      </c>
      <c r="M3" s="13"/>
      <c r="N3" s="13"/>
      <c r="O3" s="13">
        <v>10</v>
      </c>
      <c r="P3" s="13"/>
      <c r="Q3" s="13">
        <v>6</v>
      </c>
      <c r="R3" s="13">
        <v>8</v>
      </c>
      <c r="S3" s="13"/>
      <c r="T3" s="13"/>
      <c r="U3" s="13"/>
      <c r="V3" s="13">
        <v>5</v>
      </c>
      <c r="W3" s="13"/>
      <c r="X3" s="13"/>
      <c r="Y3" s="13"/>
      <c r="Z3" s="13">
        <v>9</v>
      </c>
      <c r="AA3" s="13"/>
      <c r="AB3" s="13"/>
      <c r="AC3" s="13"/>
      <c r="AD3" s="13"/>
      <c r="AE3" s="13">
        <v>7</v>
      </c>
      <c r="AF3" s="13"/>
      <c r="AG3" s="13"/>
      <c r="AH3" s="13"/>
      <c r="AI3" s="13">
        <v>55</v>
      </c>
    </row>
    <row r="4" spans="1:35" x14ac:dyDescent="0.15">
      <c r="A4" s="12">
        <v>41580</v>
      </c>
      <c r="B4" s="13">
        <v>9</v>
      </c>
      <c r="C4" s="13">
        <v>2</v>
      </c>
      <c r="D4" s="13"/>
      <c r="E4" s="13"/>
      <c r="F4" s="13">
        <v>8</v>
      </c>
      <c r="G4" s="13"/>
      <c r="H4" s="13"/>
      <c r="I4" s="13"/>
      <c r="J4" s="13">
        <v>4</v>
      </c>
      <c r="K4" s="13"/>
      <c r="L4" s="13">
        <v>1</v>
      </c>
      <c r="M4" s="13"/>
      <c r="N4" s="13"/>
      <c r="O4" s="13">
        <v>7</v>
      </c>
      <c r="P4" s="13"/>
      <c r="Q4" s="13">
        <v>6</v>
      </c>
      <c r="R4" s="13"/>
      <c r="S4" s="13"/>
      <c r="T4" s="13"/>
      <c r="U4" s="13"/>
      <c r="V4" s="13">
        <v>5</v>
      </c>
      <c r="W4" s="13"/>
      <c r="X4" s="13"/>
      <c r="Y4" s="13"/>
      <c r="Z4" s="13">
        <v>10</v>
      </c>
      <c r="AA4" s="13"/>
      <c r="AB4" s="13"/>
      <c r="AC4" s="13"/>
      <c r="AD4" s="13"/>
      <c r="AE4" s="13">
        <v>3</v>
      </c>
      <c r="AF4" s="13"/>
      <c r="AG4" s="13"/>
      <c r="AH4" s="13"/>
      <c r="AI4" s="13">
        <v>55</v>
      </c>
    </row>
    <row r="5" spans="1:35" x14ac:dyDescent="0.15">
      <c r="A5" s="12">
        <v>41581</v>
      </c>
      <c r="B5" s="13">
        <v>9</v>
      </c>
      <c r="C5" s="13">
        <v>2</v>
      </c>
      <c r="D5" s="13"/>
      <c r="E5" s="13"/>
      <c r="F5" s="13">
        <v>10</v>
      </c>
      <c r="G5" s="13"/>
      <c r="H5" s="13"/>
      <c r="I5" s="13"/>
      <c r="J5" s="13">
        <v>4</v>
      </c>
      <c r="K5" s="13"/>
      <c r="L5" s="13">
        <v>1</v>
      </c>
      <c r="M5" s="13"/>
      <c r="N5" s="13"/>
      <c r="O5" s="13">
        <v>7</v>
      </c>
      <c r="P5" s="13"/>
      <c r="Q5" s="13">
        <v>6</v>
      </c>
      <c r="R5" s="13"/>
      <c r="S5" s="13"/>
      <c r="T5" s="13"/>
      <c r="U5" s="13"/>
      <c r="V5" s="13">
        <v>5</v>
      </c>
      <c r="W5" s="13"/>
      <c r="X5" s="13"/>
      <c r="Y5" s="13"/>
      <c r="Z5" s="13"/>
      <c r="AA5" s="13"/>
      <c r="AB5" s="13">
        <v>8</v>
      </c>
      <c r="AC5" s="13"/>
      <c r="AD5" s="13"/>
      <c r="AE5" s="13">
        <v>3</v>
      </c>
      <c r="AF5" s="13"/>
      <c r="AG5" s="13"/>
      <c r="AH5" s="13"/>
      <c r="AI5" s="13">
        <v>55</v>
      </c>
    </row>
    <row r="6" spans="1:35" x14ac:dyDescent="0.15">
      <c r="A6" s="12">
        <v>41582</v>
      </c>
      <c r="B6" s="13">
        <v>10</v>
      </c>
      <c r="C6" s="13">
        <v>3</v>
      </c>
      <c r="D6" s="13"/>
      <c r="E6" s="13"/>
      <c r="F6" s="13"/>
      <c r="G6" s="13"/>
      <c r="H6" s="13"/>
      <c r="I6" s="13"/>
      <c r="J6" s="13">
        <v>4</v>
      </c>
      <c r="K6" s="13"/>
      <c r="L6" s="13">
        <v>1</v>
      </c>
      <c r="M6" s="13"/>
      <c r="N6" s="13"/>
      <c r="O6" s="13">
        <v>8</v>
      </c>
      <c r="P6" s="13"/>
      <c r="Q6" s="13">
        <v>6</v>
      </c>
      <c r="R6" s="13"/>
      <c r="S6" s="13"/>
      <c r="T6" s="13"/>
      <c r="U6" s="13"/>
      <c r="V6" s="13">
        <v>5</v>
      </c>
      <c r="W6" s="13"/>
      <c r="X6" s="13"/>
      <c r="Y6" s="13"/>
      <c r="Z6" s="13"/>
      <c r="AA6" s="13">
        <v>9</v>
      </c>
      <c r="AB6" s="13">
        <v>7</v>
      </c>
      <c r="AC6" s="13"/>
      <c r="AD6" s="13"/>
      <c r="AE6" s="13">
        <v>2</v>
      </c>
      <c r="AF6" s="13"/>
      <c r="AG6" s="13"/>
      <c r="AH6" s="13"/>
      <c r="AI6" s="13">
        <v>55</v>
      </c>
    </row>
    <row r="7" spans="1:35" x14ac:dyDescent="0.15">
      <c r="A7" s="12">
        <v>41583</v>
      </c>
      <c r="B7" s="13">
        <v>10</v>
      </c>
      <c r="C7" s="13">
        <v>3</v>
      </c>
      <c r="D7" s="13"/>
      <c r="E7" s="13"/>
      <c r="F7" s="13"/>
      <c r="G7" s="13"/>
      <c r="H7" s="13"/>
      <c r="I7" s="13"/>
      <c r="J7" s="13">
        <v>4</v>
      </c>
      <c r="K7" s="13"/>
      <c r="L7" s="13">
        <v>1</v>
      </c>
      <c r="M7" s="13"/>
      <c r="N7" s="13"/>
      <c r="O7" s="13">
        <v>8</v>
      </c>
      <c r="P7" s="13"/>
      <c r="Q7" s="13">
        <v>6</v>
      </c>
      <c r="R7" s="13"/>
      <c r="S7" s="13"/>
      <c r="T7" s="13"/>
      <c r="U7" s="13"/>
      <c r="V7" s="13">
        <v>5</v>
      </c>
      <c r="W7" s="13"/>
      <c r="X7" s="13"/>
      <c r="Y7" s="13"/>
      <c r="Z7" s="13"/>
      <c r="AA7" s="13">
        <v>9</v>
      </c>
      <c r="AB7" s="13">
        <v>7</v>
      </c>
      <c r="AC7" s="13"/>
      <c r="AD7" s="13"/>
      <c r="AE7" s="13">
        <v>2</v>
      </c>
      <c r="AF7" s="13"/>
      <c r="AG7" s="13"/>
      <c r="AH7" s="13"/>
      <c r="AI7" s="13">
        <v>55</v>
      </c>
    </row>
    <row r="8" spans="1:35" x14ac:dyDescent="0.15">
      <c r="A8" s="12">
        <v>41584</v>
      </c>
      <c r="B8" s="13">
        <v>10</v>
      </c>
      <c r="C8" s="13">
        <v>3</v>
      </c>
      <c r="D8" s="13"/>
      <c r="E8" s="13"/>
      <c r="F8" s="13"/>
      <c r="G8" s="13"/>
      <c r="H8" s="13"/>
      <c r="I8" s="13"/>
      <c r="J8" s="13">
        <v>4</v>
      </c>
      <c r="K8" s="13"/>
      <c r="L8" s="13">
        <v>1</v>
      </c>
      <c r="M8" s="13"/>
      <c r="N8" s="13"/>
      <c r="O8" s="13">
        <v>8</v>
      </c>
      <c r="P8" s="13"/>
      <c r="Q8" s="13">
        <v>6</v>
      </c>
      <c r="R8" s="13"/>
      <c r="S8" s="13"/>
      <c r="T8" s="13"/>
      <c r="U8" s="13"/>
      <c r="V8" s="13">
        <v>5</v>
      </c>
      <c r="W8" s="13"/>
      <c r="X8" s="13"/>
      <c r="Y8" s="13"/>
      <c r="Z8" s="13"/>
      <c r="AA8" s="13">
        <v>9</v>
      </c>
      <c r="AB8" s="13">
        <v>7</v>
      </c>
      <c r="AC8" s="13"/>
      <c r="AD8" s="13"/>
      <c r="AE8" s="13">
        <v>2</v>
      </c>
      <c r="AF8" s="13"/>
      <c r="AG8" s="13"/>
      <c r="AH8" s="13"/>
      <c r="AI8" s="13">
        <v>55</v>
      </c>
    </row>
    <row r="9" spans="1:35" x14ac:dyDescent="0.15">
      <c r="A9" s="12">
        <v>41585</v>
      </c>
      <c r="B9" s="13">
        <v>10</v>
      </c>
      <c r="C9" s="13">
        <v>3</v>
      </c>
      <c r="D9" s="13"/>
      <c r="E9" s="13"/>
      <c r="F9" s="13"/>
      <c r="G9" s="13"/>
      <c r="H9" s="13"/>
      <c r="I9" s="13"/>
      <c r="J9" s="13">
        <v>4</v>
      </c>
      <c r="K9" s="13"/>
      <c r="L9" s="13">
        <v>2</v>
      </c>
      <c r="M9" s="13"/>
      <c r="N9" s="13"/>
      <c r="O9" s="13">
        <v>9</v>
      </c>
      <c r="P9" s="13"/>
      <c r="Q9" s="13">
        <v>7</v>
      </c>
      <c r="R9" s="13"/>
      <c r="S9" s="13"/>
      <c r="T9" s="13"/>
      <c r="U9" s="13"/>
      <c r="V9" s="13">
        <v>5</v>
      </c>
      <c r="W9" s="13"/>
      <c r="X9" s="13"/>
      <c r="Y9" s="13"/>
      <c r="Z9" s="13"/>
      <c r="AA9" s="13">
        <v>8</v>
      </c>
      <c r="AB9" s="13">
        <v>6</v>
      </c>
      <c r="AC9" s="13"/>
      <c r="AD9" s="13"/>
      <c r="AE9" s="13">
        <v>1</v>
      </c>
      <c r="AF9" s="13"/>
      <c r="AG9" s="13"/>
      <c r="AH9" s="13"/>
      <c r="AI9" s="13">
        <v>55</v>
      </c>
    </row>
    <row r="10" spans="1:35" x14ac:dyDescent="0.15">
      <c r="A10" s="12">
        <v>41586</v>
      </c>
      <c r="B10" s="13">
        <v>9</v>
      </c>
      <c r="C10" s="13">
        <v>3</v>
      </c>
      <c r="D10" s="13"/>
      <c r="E10" s="13"/>
      <c r="F10" s="13"/>
      <c r="G10" s="13"/>
      <c r="H10" s="13"/>
      <c r="I10" s="13"/>
      <c r="J10" s="13">
        <v>2</v>
      </c>
      <c r="K10" s="13"/>
      <c r="L10" s="13">
        <v>8</v>
      </c>
      <c r="M10" s="13"/>
      <c r="N10" s="13"/>
      <c r="O10" s="13">
        <v>7</v>
      </c>
      <c r="P10" s="13">
        <v>10</v>
      </c>
      <c r="Q10" s="13">
        <v>6</v>
      </c>
      <c r="R10" s="13"/>
      <c r="S10" s="13"/>
      <c r="T10" s="13"/>
      <c r="U10" s="13"/>
      <c r="V10" s="13">
        <v>4</v>
      </c>
      <c r="W10" s="13"/>
      <c r="X10" s="13"/>
      <c r="Y10" s="13"/>
      <c r="Z10" s="13"/>
      <c r="AA10" s="13">
        <v>5</v>
      </c>
      <c r="AB10" s="13"/>
      <c r="AC10" s="13"/>
      <c r="AD10" s="13"/>
      <c r="AE10" s="13">
        <v>1</v>
      </c>
      <c r="AF10" s="13"/>
      <c r="AG10" s="13"/>
      <c r="AH10" s="13"/>
      <c r="AI10" s="13">
        <v>55</v>
      </c>
    </row>
    <row r="11" spans="1:35" x14ac:dyDescent="0.15">
      <c r="A11" s="12">
        <v>41587</v>
      </c>
      <c r="B11" s="13">
        <v>10</v>
      </c>
      <c r="C11" s="13">
        <v>3</v>
      </c>
      <c r="D11" s="13"/>
      <c r="E11" s="13"/>
      <c r="F11" s="13"/>
      <c r="G11" s="13"/>
      <c r="H11" s="13"/>
      <c r="I11" s="13"/>
      <c r="J11" s="13">
        <v>2</v>
      </c>
      <c r="K11" s="13">
        <v>7</v>
      </c>
      <c r="L11" s="13"/>
      <c r="M11" s="13"/>
      <c r="N11" s="13"/>
      <c r="O11" s="13">
        <v>6</v>
      </c>
      <c r="P11" s="13">
        <v>9</v>
      </c>
      <c r="Q11" s="13">
        <v>5</v>
      </c>
      <c r="R11" s="13"/>
      <c r="S11" s="13"/>
      <c r="T11" s="13"/>
      <c r="U11" s="13"/>
      <c r="V11" s="13">
        <v>4</v>
      </c>
      <c r="W11" s="13"/>
      <c r="X11" s="13"/>
      <c r="Y11" s="13"/>
      <c r="Z11" s="13"/>
      <c r="AA11" s="13">
        <v>8</v>
      </c>
      <c r="AB11" s="13"/>
      <c r="AC11" s="13"/>
      <c r="AD11" s="13"/>
      <c r="AE11" s="13">
        <v>1</v>
      </c>
      <c r="AF11" s="13"/>
      <c r="AG11" s="13"/>
      <c r="AH11" s="13"/>
      <c r="AI11" s="13">
        <v>55</v>
      </c>
    </row>
    <row r="12" spans="1:35" x14ac:dyDescent="0.15">
      <c r="A12" s="12">
        <v>41588</v>
      </c>
      <c r="B12" s="13"/>
      <c r="C12" s="13">
        <v>3</v>
      </c>
      <c r="D12" s="13"/>
      <c r="E12" s="13"/>
      <c r="F12" s="13"/>
      <c r="G12" s="13"/>
      <c r="H12" s="13">
        <v>8</v>
      </c>
      <c r="I12" s="13"/>
      <c r="J12" s="13">
        <v>2</v>
      </c>
      <c r="K12" s="13">
        <v>5</v>
      </c>
      <c r="L12" s="13"/>
      <c r="M12" s="13"/>
      <c r="N12" s="13"/>
      <c r="O12" s="13">
        <v>7</v>
      </c>
      <c r="P12" s="13">
        <v>10</v>
      </c>
      <c r="Q12" s="13">
        <v>6</v>
      </c>
      <c r="R12" s="13"/>
      <c r="S12" s="13"/>
      <c r="T12" s="13"/>
      <c r="U12" s="13"/>
      <c r="V12" s="13">
        <v>4</v>
      </c>
      <c r="W12" s="13"/>
      <c r="X12" s="13">
        <v>9</v>
      </c>
      <c r="Y12" s="13"/>
      <c r="Z12" s="13"/>
      <c r="AA12" s="13"/>
      <c r="AB12" s="13"/>
      <c r="AC12" s="13"/>
      <c r="AD12" s="13"/>
      <c r="AE12" s="13">
        <v>1</v>
      </c>
      <c r="AF12" s="13"/>
      <c r="AG12" s="13"/>
      <c r="AH12" s="13"/>
      <c r="AI12" s="13">
        <v>55</v>
      </c>
    </row>
    <row r="13" spans="1:35" x14ac:dyDescent="0.15">
      <c r="A13" s="12">
        <v>41589</v>
      </c>
      <c r="B13" s="13"/>
      <c r="C13" s="13">
        <v>5</v>
      </c>
      <c r="D13" s="13"/>
      <c r="E13" s="13"/>
      <c r="F13" s="13"/>
      <c r="G13" s="13"/>
      <c r="H13" s="13">
        <v>7</v>
      </c>
      <c r="I13" s="13"/>
      <c r="J13" s="13">
        <v>2</v>
      </c>
      <c r="K13" s="13">
        <v>3</v>
      </c>
      <c r="L13" s="13"/>
      <c r="M13" s="13"/>
      <c r="N13" s="13"/>
      <c r="O13" s="13">
        <v>8</v>
      </c>
      <c r="P13" s="13"/>
      <c r="Q13" s="13">
        <v>9</v>
      </c>
      <c r="R13" s="13"/>
      <c r="S13" s="13"/>
      <c r="T13" s="13"/>
      <c r="U13" s="13"/>
      <c r="V13" s="13">
        <v>4</v>
      </c>
      <c r="W13" s="13"/>
      <c r="X13" s="13">
        <v>6</v>
      </c>
      <c r="Y13" s="13"/>
      <c r="Z13" s="13"/>
      <c r="AA13" s="13"/>
      <c r="AB13" s="13"/>
      <c r="AC13" s="13">
        <v>10</v>
      </c>
      <c r="AD13" s="13"/>
      <c r="AE13" s="13">
        <v>1</v>
      </c>
      <c r="AF13" s="13"/>
      <c r="AG13" s="13"/>
      <c r="AH13" s="13"/>
      <c r="AI13" s="13">
        <v>55</v>
      </c>
    </row>
    <row r="14" spans="1:35" x14ac:dyDescent="0.15">
      <c r="A14" s="12">
        <v>41590</v>
      </c>
      <c r="B14" s="13"/>
      <c r="C14" s="13">
        <v>5</v>
      </c>
      <c r="D14" s="13"/>
      <c r="E14" s="13"/>
      <c r="F14" s="13"/>
      <c r="G14" s="13"/>
      <c r="H14" s="13">
        <v>7</v>
      </c>
      <c r="I14" s="13"/>
      <c r="J14" s="13">
        <v>2</v>
      </c>
      <c r="K14" s="13">
        <v>3</v>
      </c>
      <c r="L14" s="13"/>
      <c r="M14" s="13"/>
      <c r="N14" s="13"/>
      <c r="O14" s="13">
        <v>8</v>
      </c>
      <c r="P14" s="13"/>
      <c r="Q14" s="13">
        <v>9</v>
      </c>
      <c r="R14" s="13"/>
      <c r="S14" s="13"/>
      <c r="T14" s="13"/>
      <c r="U14" s="13"/>
      <c r="V14" s="13">
        <v>4</v>
      </c>
      <c r="W14" s="13"/>
      <c r="X14" s="13">
        <v>6</v>
      </c>
      <c r="Y14" s="13"/>
      <c r="Z14" s="13"/>
      <c r="AA14" s="13"/>
      <c r="AB14" s="13"/>
      <c r="AC14" s="13">
        <v>10</v>
      </c>
      <c r="AD14" s="13"/>
      <c r="AE14" s="13">
        <v>1</v>
      </c>
      <c r="AF14" s="13"/>
      <c r="AG14" s="13"/>
      <c r="AH14" s="13"/>
      <c r="AI14" s="13">
        <v>55</v>
      </c>
    </row>
    <row r="15" spans="1:35" x14ac:dyDescent="0.15">
      <c r="A15" s="12">
        <v>41591</v>
      </c>
      <c r="B15" s="13"/>
      <c r="C15" s="13">
        <v>7</v>
      </c>
      <c r="D15" s="13"/>
      <c r="E15" s="13"/>
      <c r="F15" s="13"/>
      <c r="G15" s="13"/>
      <c r="H15" s="13">
        <v>5</v>
      </c>
      <c r="I15" s="13"/>
      <c r="J15" s="13">
        <v>3</v>
      </c>
      <c r="K15" s="13">
        <v>2</v>
      </c>
      <c r="L15" s="13"/>
      <c r="M15" s="13"/>
      <c r="N15" s="13"/>
      <c r="O15" s="13">
        <v>9</v>
      </c>
      <c r="P15" s="13"/>
      <c r="Q15" s="13">
        <v>10</v>
      </c>
      <c r="R15" s="13"/>
      <c r="S15" s="13"/>
      <c r="T15" s="13"/>
      <c r="U15" s="13"/>
      <c r="V15" s="13">
        <v>6</v>
      </c>
      <c r="W15" s="13"/>
      <c r="X15" s="13">
        <v>4</v>
      </c>
      <c r="Y15" s="13"/>
      <c r="Z15" s="13"/>
      <c r="AA15" s="13"/>
      <c r="AB15" s="13"/>
      <c r="AC15" s="13">
        <v>8</v>
      </c>
      <c r="AD15" s="13"/>
      <c r="AE15" s="13">
        <v>1</v>
      </c>
      <c r="AF15" s="13"/>
      <c r="AG15" s="13"/>
      <c r="AH15" s="13"/>
      <c r="AI15" s="13">
        <v>55</v>
      </c>
    </row>
    <row r="16" spans="1:35" x14ac:dyDescent="0.15">
      <c r="A16" s="12">
        <v>41592</v>
      </c>
      <c r="B16" s="13"/>
      <c r="C16" s="13">
        <v>7</v>
      </c>
      <c r="D16" s="13"/>
      <c r="E16" s="13"/>
      <c r="F16" s="13"/>
      <c r="G16" s="13"/>
      <c r="H16" s="13">
        <v>4</v>
      </c>
      <c r="I16" s="13"/>
      <c r="J16" s="13">
        <v>3</v>
      </c>
      <c r="K16" s="13">
        <v>1</v>
      </c>
      <c r="L16" s="13"/>
      <c r="M16" s="13"/>
      <c r="N16" s="13"/>
      <c r="O16" s="13">
        <v>8</v>
      </c>
      <c r="P16" s="13"/>
      <c r="Q16" s="13"/>
      <c r="R16" s="13"/>
      <c r="S16" s="13"/>
      <c r="T16" s="13"/>
      <c r="U16" s="13">
        <v>10</v>
      </c>
      <c r="V16" s="13">
        <v>6</v>
      </c>
      <c r="W16" s="13"/>
      <c r="X16" s="13">
        <v>5</v>
      </c>
      <c r="Y16" s="13"/>
      <c r="Z16" s="13"/>
      <c r="AA16" s="13"/>
      <c r="AB16" s="13"/>
      <c r="AC16" s="13">
        <v>9</v>
      </c>
      <c r="AD16" s="13"/>
      <c r="AE16" s="13">
        <v>2</v>
      </c>
      <c r="AF16" s="13"/>
      <c r="AG16" s="13"/>
      <c r="AH16" s="13"/>
      <c r="AI16" s="13">
        <v>55</v>
      </c>
    </row>
    <row r="17" spans="1:35" x14ac:dyDescent="0.15">
      <c r="A17" s="12">
        <v>41593</v>
      </c>
      <c r="B17" s="13"/>
      <c r="C17" s="13">
        <v>8</v>
      </c>
      <c r="D17" s="13"/>
      <c r="E17" s="13"/>
      <c r="F17" s="13"/>
      <c r="G17" s="13"/>
      <c r="H17" s="13">
        <v>4</v>
      </c>
      <c r="I17" s="13"/>
      <c r="J17" s="13">
        <v>3</v>
      </c>
      <c r="K17" s="13">
        <v>1</v>
      </c>
      <c r="L17" s="13"/>
      <c r="M17" s="13"/>
      <c r="N17" s="13"/>
      <c r="O17" s="13">
        <v>9</v>
      </c>
      <c r="P17" s="13"/>
      <c r="Q17" s="13"/>
      <c r="R17" s="13"/>
      <c r="S17" s="13"/>
      <c r="T17" s="13">
        <v>6</v>
      </c>
      <c r="U17" s="13"/>
      <c r="V17" s="13">
        <v>7</v>
      </c>
      <c r="W17" s="13"/>
      <c r="X17" s="13">
        <v>5</v>
      </c>
      <c r="Y17" s="13"/>
      <c r="Z17" s="13"/>
      <c r="AA17" s="13"/>
      <c r="AB17" s="13"/>
      <c r="AC17" s="13"/>
      <c r="AD17" s="13"/>
      <c r="AE17" s="13">
        <v>2</v>
      </c>
      <c r="AF17" s="13"/>
      <c r="AG17" s="13">
        <v>10</v>
      </c>
      <c r="AH17" s="13"/>
      <c r="AI17" s="13">
        <v>55</v>
      </c>
    </row>
    <row r="18" spans="1:35" x14ac:dyDescent="0.15">
      <c r="A18" s="12">
        <v>41594</v>
      </c>
      <c r="B18" s="13"/>
      <c r="C18" s="13">
        <v>8</v>
      </c>
      <c r="D18" s="13"/>
      <c r="E18" s="13"/>
      <c r="F18" s="13"/>
      <c r="G18" s="13"/>
      <c r="H18" s="13">
        <v>4</v>
      </c>
      <c r="I18" s="13"/>
      <c r="J18" s="13">
        <v>3</v>
      </c>
      <c r="K18" s="13">
        <v>1</v>
      </c>
      <c r="L18" s="13"/>
      <c r="M18" s="13"/>
      <c r="N18" s="13"/>
      <c r="O18" s="13">
        <v>9</v>
      </c>
      <c r="P18" s="13"/>
      <c r="Q18" s="13"/>
      <c r="R18" s="13"/>
      <c r="S18" s="13"/>
      <c r="T18" s="13">
        <v>6</v>
      </c>
      <c r="U18" s="13"/>
      <c r="V18" s="13">
        <v>7</v>
      </c>
      <c r="W18" s="13"/>
      <c r="X18" s="13">
        <v>5</v>
      </c>
      <c r="Y18" s="13"/>
      <c r="Z18" s="13"/>
      <c r="AA18" s="13"/>
      <c r="AB18" s="13"/>
      <c r="AC18" s="13"/>
      <c r="AD18" s="13"/>
      <c r="AE18" s="13">
        <v>2</v>
      </c>
      <c r="AF18" s="13"/>
      <c r="AG18" s="13">
        <v>10</v>
      </c>
      <c r="AH18" s="13"/>
      <c r="AI18" s="13">
        <v>55</v>
      </c>
    </row>
    <row r="19" spans="1:35" x14ac:dyDescent="0.15">
      <c r="A19" s="12">
        <v>41595</v>
      </c>
      <c r="B19" s="13"/>
      <c r="C19" s="13"/>
      <c r="D19" s="13">
        <v>8</v>
      </c>
      <c r="E19" s="13"/>
      <c r="F19" s="13"/>
      <c r="G19" s="13"/>
      <c r="H19" s="13">
        <v>5</v>
      </c>
      <c r="I19" s="13"/>
      <c r="J19" s="13">
        <v>3</v>
      </c>
      <c r="K19" s="13">
        <v>1</v>
      </c>
      <c r="L19" s="13"/>
      <c r="M19" s="13"/>
      <c r="N19" s="13"/>
      <c r="O19" s="13">
        <v>9</v>
      </c>
      <c r="P19" s="13"/>
      <c r="Q19" s="13"/>
      <c r="R19" s="13"/>
      <c r="S19" s="13"/>
      <c r="T19" s="13">
        <v>4</v>
      </c>
      <c r="U19" s="13"/>
      <c r="V19" s="13">
        <v>6</v>
      </c>
      <c r="W19" s="13"/>
      <c r="X19" s="13">
        <v>7</v>
      </c>
      <c r="Y19" s="13"/>
      <c r="Z19" s="13"/>
      <c r="AA19" s="13"/>
      <c r="AB19" s="13"/>
      <c r="AC19" s="13"/>
      <c r="AD19" s="13"/>
      <c r="AE19" s="13">
        <v>2</v>
      </c>
      <c r="AF19" s="13"/>
      <c r="AG19" s="13">
        <v>10</v>
      </c>
      <c r="AH19" s="13"/>
      <c r="AI19" s="13">
        <v>55</v>
      </c>
    </row>
    <row r="20" spans="1:35" x14ac:dyDescent="0.15">
      <c r="A20" s="12">
        <v>41596</v>
      </c>
      <c r="B20" s="13"/>
      <c r="C20" s="13"/>
      <c r="D20" s="13">
        <v>7</v>
      </c>
      <c r="E20" s="13"/>
      <c r="F20" s="13"/>
      <c r="G20" s="13"/>
      <c r="H20" s="13">
        <v>5</v>
      </c>
      <c r="I20" s="13"/>
      <c r="J20" s="13">
        <v>4</v>
      </c>
      <c r="K20" s="13">
        <v>1</v>
      </c>
      <c r="L20" s="13"/>
      <c r="M20" s="13"/>
      <c r="N20" s="13"/>
      <c r="O20" s="13"/>
      <c r="P20" s="13"/>
      <c r="Q20" s="13"/>
      <c r="R20" s="13"/>
      <c r="S20" s="13"/>
      <c r="T20" s="13">
        <v>3</v>
      </c>
      <c r="U20" s="13"/>
      <c r="V20" s="13">
        <v>6</v>
      </c>
      <c r="W20" s="13"/>
      <c r="X20" s="13">
        <v>8</v>
      </c>
      <c r="Y20" s="13">
        <v>9</v>
      </c>
      <c r="Z20" s="13"/>
      <c r="AA20" s="13"/>
      <c r="AB20" s="13"/>
      <c r="AC20" s="13"/>
      <c r="AD20" s="13"/>
      <c r="AE20" s="13">
        <v>2</v>
      </c>
      <c r="AF20" s="13"/>
      <c r="AG20" s="13">
        <v>10</v>
      </c>
      <c r="AH20" s="13"/>
      <c r="AI20" s="13">
        <v>55</v>
      </c>
    </row>
    <row r="21" spans="1:35" x14ac:dyDescent="0.15">
      <c r="A21" s="12">
        <v>41597</v>
      </c>
      <c r="B21" s="13"/>
      <c r="C21" s="13"/>
      <c r="D21" s="13">
        <v>7</v>
      </c>
      <c r="E21" s="13"/>
      <c r="F21" s="13"/>
      <c r="G21" s="13"/>
      <c r="H21" s="13">
        <v>5</v>
      </c>
      <c r="I21" s="13"/>
      <c r="J21" s="13">
        <v>4</v>
      </c>
      <c r="K21" s="13">
        <v>2</v>
      </c>
      <c r="L21" s="13"/>
      <c r="M21" s="13">
        <v>8</v>
      </c>
      <c r="N21" s="13"/>
      <c r="O21" s="13"/>
      <c r="P21" s="13"/>
      <c r="Q21" s="13"/>
      <c r="R21" s="13"/>
      <c r="S21" s="13"/>
      <c r="T21" s="13">
        <v>1</v>
      </c>
      <c r="U21" s="13"/>
      <c r="V21" s="13">
        <v>6</v>
      </c>
      <c r="W21" s="13"/>
      <c r="X21" s="13">
        <v>10</v>
      </c>
      <c r="Y21" s="13">
        <v>9</v>
      </c>
      <c r="Z21" s="13"/>
      <c r="AA21" s="13"/>
      <c r="AB21" s="13"/>
      <c r="AC21" s="13"/>
      <c r="AD21" s="13"/>
      <c r="AE21" s="13">
        <v>3</v>
      </c>
      <c r="AF21" s="13"/>
      <c r="AG21" s="13"/>
      <c r="AH21" s="13"/>
      <c r="AI21" s="13">
        <v>55</v>
      </c>
    </row>
    <row r="22" spans="1:35" x14ac:dyDescent="0.15">
      <c r="A22" s="12">
        <v>41598</v>
      </c>
      <c r="B22" s="13"/>
      <c r="C22" s="13"/>
      <c r="D22" s="13">
        <v>8</v>
      </c>
      <c r="E22" s="13"/>
      <c r="F22" s="13"/>
      <c r="G22" s="13">
        <v>5</v>
      </c>
      <c r="H22" s="13">
        <v>7</v>
      </c>
      <c r="I22" s="13"/>
      <c r="J22" s="13">
        <v>3</v>
      </c>
      <c r="K22" s="13">
        <v>4</v>
      </c>
      <c r="L22" s="13"/>
      <c r="M22" s="13">
        <v>9</v>
      </c>
      <c r="N22" s="13"/>
      <c r="O22" s="13"/>
      <c r="P22" s="13"/>
      <c r="Q22" s="13"/>
      <c r="R22" s="13"/>
      <c r="S22" s="13"/>
      <c r="T22" s="13">
        <v>1</v>
      </c>
      <c r="U22" s="13"/>
      <c r="V22" s="13">
        <v>6</v>
      </c>
      <c r="W22" s="13"/>
      <c r="X22" s="13">
        <v>10</v>
      </c>
      <c r="Y22" s="13"/>
      <c r="Z22" s="13"/>
      <c r="AA22" s="13"/>
      <c r="AB22" s="13"/>
      <c r="AC22" s="13"/>
      <c r="AD22" s="13"/>
      <c r="AE22" s="13">
        <v>2</v>
      </c>
      <c r="AF22" s="13"/>
      <c r="AG22" s="13"/>
      <c r="AH22" s="13"/>
      <c r="AI22" s="13">
        <v>55</v>
      </c>
    </row>
    <row r="23" spans="1:35" x14ac:dyDescent="0.15">
      <c r="A23" s="12">
        <v>41599</v>
      </c>
      <c r="B23" s="13"/>
      <c r="C23" s="13"/>
      <c r="D23" s="13">
        <v>8</v>
      </c>
      <c r="E23" s="13"/>
      <c r="F23" s="13"/>
      <c r="G23" s="13">
        <v>5</v>
      </c>
      <c r="H23" s="13">
        <v>7</v>
      </c>
      <c r="I23" s="13"/>
      <c r="J23" s="13">
        <v>3</v>
      </c>
      <c r="K23" s="13">
        <v>4</v>
      </c>
      <c r="L23" s="13"/>
      <c r="M23" s="13">
        <v>9</v>
      </c>
      <c r="N23" s="13"/>
      <c r="O23" s="13"/>
      <c r="P23" s="13"/>
      <c r="Q23" s="13"/>
      <c r="R23" s="13"/>
      <c r="S23" s="13"/>
      <c r="T23" s="13">
        <v>1</v>
      </c>
      <c r="U23" s="13"/>
      <c r="V23" s="13">
        <v>6</v>
      </c>
      <c r="W23" s="13"/>
      <c r="X23" s="13">
        <v>10</v>
      </c>
      <c r="Y23" s="13"/>
      <c r="Z23" s="13"/>
      <c r="AA23" s="13"/>
      <c r="AB23" s="13"/>
      <c r="AC23" s="13"/>
      <c r="AD23" s="13"/>
      <c r="AE23" s="13">
        <v>2</v>
      </c>
      <c r="AF23" s="13"/>
      <c r="AG23" s="13"/>
      <c r="AH23" s="13"/>
      <c r="AI23" s="13">
        <v>55</v>
      </c>
    </row>
    <row r="24" spans="1:35" x14ac:dyDescent="0.15">
      <c r="A24" s="12">
        <v>41600</v>
      </c>
      <c r="B24" s="13"/>
      <c r="C24" s="13"/>
      <c r="D24" s="13"/>
      <c r="E24" s="13"/>
      <c r="F24" s="13"/>
      <c r="G24" s="13">
        <v>1</v>
      </c>
      <c r="H24" s="13">
        <v>8</v>
      </c>
      <c r="I24" s="13"/>
      <c r="J24" s="13">
        <v>4</v>
      </c>
      <c r="K24" s="13">
        <v>5</v>
      </c>
      <c r="L24" s="13"/>
      <c r="M24" s="13">
        <v>7</v>
      </c>
      <c r="N24" s="13">
        <v>9</v>
      </c>
      <c r="O24" s="13">
        <v>10</v>
      </c>
      <c r="P24" s="13"/>
      <c r="Q24" s="13"/>
      <c r="R24" s="13"/>
      <c r="S24" s="13"/>
      <c r="T24" s="13">
        <v>3</v>
      </c>
      <c r="U24" s="13"/>
      <c r="V24" s="13">
        <v>6</v>
      </c>
      <c r="W24" s="13"/>
      <c r="X24" s="13"/>
      <c r="Y24" s="13"/>
      <c r="Z24" s="13"/>
      <c r="AA24" s="13"/>
      <c r="AB24" s="13"/>
      <c r="AC24" s="13"/>
      <c r="AD24" s="13"/>
      <c r="AE24" s="13">
        <v>2</v>
      </c>
      <c r="AF24" s="13"/>
      <c r="AG24" s="13"/>
      <c r="AH24" s="13"/>
      <c r="AI24" s="13">
        <v>55</v>
      </c>
    </row>
    <row r="25" spans="1:35" x14ac:dyDescent="0.15">
      <c r="A25" s="12">
        <v>41601</v>
      </c>
      <c r="B25" s="13"/>
      <c r="C25" s="13"/>
      <c r="D25" s="13"/>
      <c r="E25" s="13"/>
      <c r="F25" s="13"/>
      <c r="G25" s="13">
        <v>1</v>
      </c>
      <c r="H25" s="13">
        <v>8</v>
      </c>
      <c r="I25" s="13"/>
      <c r="J25" s="13">
        <v>3</v>
      </c>
      <c r="K25" s="13">
        <v>6</v>
      </c>
      <c r="L25" s="13"/>
      <c r="M25" s="13">
        <v>7</v>
      </c>
      <c r="N25" s="13">
        <v>9</v>
      </c>
      <c r="O25" s="13">
        <v>10</v>
      </c>
      <c r="P25" s="13"/>
      <c r="Q25" s="13"/>
      <c r="R25" s="13"/>
      <c r="S25" s="13"/>
      <c r="T25" s="13">
        <v>4</v>
      </c>
      <c r="U25" s="13"/>
      <c r="V25" s="13">
        <v>5</v>
      </c>
      <c r="W25" s="13"/>
      <c r="X25" s="13"/>
      <c r="Y25" s="13"/>
      <c r="Z25" s="13"/>
      <c r="AA25" s="13"/>
      <c r="AB25" s="13"/>
      <c r="AC25" s="13"/>
      <c r="AD25" s="13"/>
      <c r="AE25" s="13">
        <v>2</v>
      </c>
      <c r="AF25" s="13"/>
      <c r="AG25" s="13"/>
      <c r="AH25" s="13"/>
      <c r="AI25" s="13">
        <v>55</v>
      </c>
    </row>
    <row r="26" spans="1:35" x14ac:dyDescent="0.15">
      <c r="A26" s="12">
        <v>41602</v>
      </c>
      <c r="B26" s="13"/>
      <c r="C26" s="13"/>
      <c r="D26" s="13"/>
      <c r="E26" s="13"/>
      <c r="F26" s="13"/>
      <c r="G26" s="13">
        <v>1</v>
      </c>
      <c r="H26" s="13">
        <v>8</v>
      </c>
      <c r="I26" s="13"/>
      <c r="J26" s="13">
        <v>2</v>
      </c>
      <c r="K26" s="13">
        <v>6</v>
      </c>
      <c r="L26" s="13"/>
      <c r="M26" s="13">
        <v>7</v>
      </c>
      <c r="N26" s="13"/>
      <c r="O26" s="13">
        <v>9</v>
      </c>
      <c r="P26" s="13"/>
      <c r="Q26" s="13"/>
      <c r="R26" s="13"/>
      <c r="S26" s="13"/>
      <c r="T26" s="13">
        <v>4</v>
      </c>
      <c r="U26" s="13"/>
      <c r="V26" s="13">
        <v>5</v>
      </c>
      <c r="W26" s="13">
        <v>10</v>
      </c>
      <c r="X26" s="13"/>
      <c r="Y26" s="13"/>
      <c r="Z26" s="13"/>
      <c r="AA26" s="13"/>
      <c r="AB26" s="13"/>
      <c r="AC26" s="13"/>
      <c r="AD26" s="13"/>
      <c r="AE26" s="13">
        <v>3</v>
      </c>
      <c r="AF26" s="13"/>
      <c r="AG26" s="13"/>
      <c r="AH26" s="13"/>
      <c r="AI26" s="13">
        <v>55</v>
      </c>
    </row>
    <row r="27" spans="1:35" x14ac:dyDescent="0.15">
      <c r="A27" s="12">
        <v>41603</v>
      </c>
      <c r="B27" s="13"/>
      <c r="C27" s="13"/>
      <c r="D27" s="13"/>
      <c r="E27" s="13"/>
      <c r="F27" s="13"/>
      <c r="G27" s="13">
        <v>1</v>
      </c>
      <c r="H27" s="13">
        <v>9</v>
      </c>
      <c r="I27" s="13"/>
      <c r="J27" s="13">
        <v>2</v>
      </c>
      <c r="K27" s="13">
        <v>7</v>
      </c>
      <c r="L27" s="13"/>
      <c r="M27" s="13">
        <v>8</v>
      </c>
      <c r="N27" s="13"/>
      <c r="O27" s="13">
        <v>10</v>
      </c>
      <c r="P27" s="13"/>
      <c r="Q27" s="13"/>
      <c r="R27" s="13"/>
      <c r="S27" s="13"/>
      <c r="T27" s="13">
        <v>5</v>
      </c>
      <c r="U27" s="13"/>
      <c r="V27" s="13">
        <v>4</v>
      </c>
      <c r="W27" s="13">
        <v>6</v>
      </c>
      <c r="X27" s="13"/>
      <c r="Y27" s="13"/>
      <c r="Z27" s="13"/>
      <c r="AA27" s="13"/>
      <c r="AB27" s="13"/>
      <c r="AC27" s="13"/>
      <c r="AD27" s="13"/>
      <c r="AE27" s="13">
        <v>3</v>
      </c>
      <c r="AF27" s="13"/>
      <c r="AG27" s="13"/>
      <c r="AH27" s="13"/>
      <c r="AI27" s="13">
        <v>55</v>
      </c>
    </row>
    <row r="28" spans="1:35" x14ac:dyDescent="0.15">
      <c r="A28" s="12">
        <v>41604</v>
      </c>
      <c r="B28" s="13"/>
      <c r="C28" s="13"/>
      <c r="D28" s="13"/>
      <c r="E28" s="13"/>
      <c r="F28" s="13"/>
      <c r="G28" s="13">
        <v>1</v>
      </c>
      <c r="H28" s="13">
        <v>8</v>
      </c>
      <c r="I28" s="13"/>
      <c r="J28" s="13">
        <v>2</v>
      </c>
      <c r="K28" s="13">
        <v>7</v>
      </c>
      <c r="L28" s="13"/>
      <c r="M28" s="13">
        <v>10</v>
      </c>
      <c r="N28" s="13"/>
      <c r="O28" s="13">
        <v>9</v>
      </c>
      <c r="P28" s="13"/>
      <c r="Q28" s="13"/>
      <c r="R28" s="13"/>
      <c r="S28" s="13"/>
      <c r="T28" s="13">
        <v>6</v>
      </c>
      <c r="U28" s="13"/>
      <c r="V28" s="13">
        <v>4</v>
      </c>
      <c r="W28" s="13">
        <v>5</v>
      </c>
      <c r="X28" s="13"/>
      <c r="Y28" s="13"/>
      <c r="Z28" s="13"/>
      <c r="AA28" s="13"/>
      <c r="AB28" s="13"/>
      <c r="AC28" s="13"/>
      <c r="AD28" s="13"/>
      <c r="AE28" s="13">
        <v>3</v>
      </c>
      <c r="AF28" s="13"/>
      <c r="AG28" s="13"/>
      <c r="AH28" s="13"/>
      <c r="AI28" s="13">
        <v>55</v>
      </c>
    </row>
    <row r="29" spans="1:35" x14ac:dyDescent="0.15">
      <c r="A29" s="12">
        <v>41605</v>
      </c>
      <c r="B29" s="13"/>
      <c r="C29" s="13"/>
      <c r="D29" s="13"/>
      <c r="E29" s="13"/>
      <c r="F29" s="13"/>
      <c r="G29" s="13">
        <v>1</v>
      </c>
      <c r="H29" s="13">
        <v>8</v>
      </c>
      <c r="I29" s="13">
        <v>7</v>
      </c>
      <c r="J29" s="13">
        <v>2</v>
      </c>
      <c r="K29" s="13">
        <v>10</v>
      </c>
      <c r="L29" s="13"/>
      <c r="M29" s="13"/>
      <c r="N29" s="13"/>
      <c r="O29" s="13">
        <v>6</v>
      </c>
      <c r="P29" s="13"/>
      <c r="Q29" s="13"/>
      <c r="R29" s="13"/>
      <c r="S29" s="13"/>
      <c r="T29" s="13">
        <v>9</v>
      </c>
      <c r="U29" s="13"/>
      <c r="V29" s="13">
        <v>4</v>
      </c>
      <c r="W29" s="13">
        <v>3</v>
      </c>
      <c r="X29" s="13"/>
      <c r="Y29" s="13"/>
      <c r="Z29" s="13"/>
      <c r="AA29" s="13"/>
      <c r="AB29" s="13"/>
      <c r="AC29" s="13"/>
      <c r="AD29" s="13"/>
      <c r="AE29" s="13">
        <v>5</v>
      </c>
      <c r="AF29" s="13"/>
      <c r="AG29" s="13"/>
      <c r="AH29" s="13"/>
      <c r="AI29" s="13">
        <v>55</v>
      </c>
    </row>
    <row r="30" spans="1:35" x14ac:dyDescent="0.15">
      <c r="A30" s="12">
        <v>41606</v>
      </c>
      <c r="B30" s="13"/>
      <c r="C30" s="13"/>
      <c r="D30" s="13"/>
      <c r="E30" s="13">
        <v>9</v>
      </c>
      <c r="F30" s="13"/>
      <c r="G30" s="13">
        <v>1</v>
      </c>
      <c r="H30" s="13">
        <v>7</v>
      </c>
      <c r="I30" s="13">
        <v>5</v>
      </c>
      <c r="J30" s="13">
        <v>2</v>
      </c>
      <c r="K30" s="13">
        <v>8</v>
      </c>
      <c r="L30" s="13"/>
      <c r="M30" s="13"/>
      <c r="N30" s="13"/>
      <c r="O30" s="13">
        <v>6</v>
      </c>
      <c r="P30" s="13"/>
      <c r="Q30" s="13"/>
      <c r="R30" s="13"/>
      <c r="S30" s="13"/>
      <c r="T30" s="13"/>
      <c r="U30" s="13"/>
      <c r="V30" s="13">
        <v>4</v>
      </c>
      <c r="W30" s="13">
        <v>3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>
        <v>10</v>
      </c>
      <c r="AI30" s="13">
        <v>55</v>
      </c>
    </row>
    <row r="31" spans="1:35" x14ac:dyDescent="0.15">
      <c r="A31" s="12">
        <v>41607</v>
      </c>
      <c r="B31" s="13"/>
      <c r="C31" s="13"/>
      <c r="D31" s="13">
        <v>7</v>
      </c>
      <c r="E31" s="13">
        <v>6</v>
      </c>
      <c r="F31" s="13"/>
      <c r="G31" s="13">
        <v>5</v>
      </c>
      <c r="H31" s="13"/>
      <c r="I31" s="13"/>
      <c r="J31" s="13">
        <v>2</v>
      </c>
      <c r="K31" s="13"/>
      <c r="L31" s="13"/>
      <c r="M31" s="13"/>
      <c r="N31" s="13"/>
      <c r="O31" s="13">
        <v>8</v>
      </c>
      <c r="P31" s="13"/>
      <c r="Q31" s="13"/>
      <c r="R31" s="13"/>
      <c r="S31" s="13">
        <v>1</v>
      </c>
      <c r="T31" s="13"/>
      <c r="U31" s="13"/>
      <c r="V31" s="13">
        <v>4</v>
      </c>
      <c r="W31" s="13">
        <v>3</v>
      </c>
      <c r="X31" s="13"/>
      <c r="Y31" s="13"/>
      <c r="Z31" s="13"/>
      <c r="AA31" s="13"/>
      <c r="AB31" s="13"/>
      <c r="AC31" s="13"/>
      <c r="AD31" s="13">
        <v>9</v>
      </c>
      <c r="AE31" s="13"/>
      <c r="AF31" s="13">
        <v>10</v>
      </c>
      <c r="AG31" s="13"/>
      <c r="AH31" s="13"/>
      <c r="AI31" s="13">
        <v>55</v>
      </c>
    </row>
    <row r="32" spans="1:35" x14ac:dyDescent="0.15">
      <c r="A32" s="12">
        <v>41608</v>
      </c>
      <c r="B32" s="13"/>
      <c r="C32" s="13"/>
      <c r="D32" s="13">
        <v>2</v>
      </c>
      <c r="E32" s="13">
        <v>6</v>
      </c>
      <c r="F32" s="13"/>
      <c r="G32" s="13">
        <v>7</v>
      </c>
      <c r="H32" s="13"/>
      <c r="I32" s="13"/>
      <c r="J32" s="13">
        <v>3</v>
      </c>
      <c r="K32" s="13"/>
      <c r="L32" s="13"/>
      <c r="M32" s="13"/>
      <c r="N32" s="13"/>
      <c r="O32" s="13">
        <v>8</v>
      </c>
      <c r="P32" s="13"/>
      <c r="Q32" s="13"/>
      <c r="R32" s="13"/>
      <c r="S32" s="13">
        <v>1</v>
      </c>
      <c r="T32" s="13"/>
      <c r="U32" s="13"/>
      <c r="V32" s="13">
        <v>5</v>
      </c>
      <c r="W32" s="13">
        <v>4</v>
      </c>
      <c r="X32" s="13"/>
      <c r="Y32" s="13"/>
      <c r="Z32" s="13"/>
      <c r="AA32" s="13"/>
      <c r="AB32" s="13"/>
      <c r="AC32" s="13"/>
      <c r="AD32" s="13">
        <v>9</v>
      </c>
      <c r="AE32" s="13"/>
      <c r="AF32" s="13"/>
      <c r="AG32" s="13"/>
      <c r="AH32" s="13">
        <v>10</v>
      </c>
      <c r="AI32" s="13">
        <v>55</v>
      </c>
    </row>
    <row r="33" spans="1:35" x14ac:dyDescent="0.15">
      <c r="A33" s="12" t="s">
        <v>316</v>
      </c>
      <c r="B33" s="13">
        <v>77</v>
      </c>
      <c r="C33" s="13">
        <v>67</v>
      </c>
      <c r="D33" s="13">
        <v>47</v>
      </c>
      <c r="E33" s="13">
        <v>21</v>
      </c>
      <c r="F33" s="13">
        <v>22</v>
      </c>
      <c r="G33" s="13">
        <v>29</v>
      </c>
      <c r="H33" s="13">
        <v>124</v>
      </c>
      <c r="I33" s="13">
        <v>12</v>
      </c>
      <c r="J33" s="13">
        <v>88</v>
      </c>
      <c r="K33" s="13">
        <v>84</v>
      </c>
      <c r="L33" s="13">
        <v>16</v>
      </c>
      <c r="M33" s="13">
        <v>65</v>
      </c>
      <c r="N33" s="13">
        <v>18</v>
      </c>
      <c r="O33" s="13">
        <v>213</v>
      </c>
      <c r="P33" s="13">
        <v>29</v>
      </c>
      <c r="Q33" s="13">
        <v>88</v>
      </c>
      <c r="R33" s="13">
        <v>8</v>
      </c>
      <c r="S33" s="13">
        <v>2</v>
      </c>
      <c r="T33" s="13">
        <v>53</v>
      </c>
      <c r="U33" s="13">
        <v>10</v>
      </c>
      <c r="V33" s="13">
        <v>152</v>
      </c>
      <c r="W33" s="13">
        <v>34</v>
      </c>
      <c r="X33" s="13">
        <v>85</v>
      </c>
      <c r="Y33" s="13">
        <v>18</v>
      </c>
      <c r="Z33" s="13">
        <v>19</v>
      </c>
      <c r="AA33" s="13">
        <v>48</v>
      </c>
      <c r="AB33" s="13">
        <v>35</v>
      </c>
      <c r="AC33" s="13">
        <v>37</v>
      </c>
      <c r="AD33" s="13">
        <v>18</v>
      </c>
      <c r="AE33" s="13">
        <v>61</v>
      </c>
      <c r="AF33" s="13">
        <v>10</v>
      </c>
      <c r="AG33" s="13">
        <v>40</v>
      </c>
      <c r="AH33" s="13">
        <v>20</v>
      </c>
      <c r="AI33" s="13">
        <v>1650</v>
      </c>
    </row>
  </sheetData>
  <phoneticPr fontId="1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zoomScale="130" zoomScaleNormal="130" workbookViewId="0">
      <selection activeCell="F22" sqref="F22"/>
    </sheetView>
  </sheetViews>
  <sheetFormatPr defaultRowHeight="13.5" x14ac:dyDescent="0.15"/>
  <cols>
    <col min="2" max="2" width="48.625" bestFit="1" customWidth="1"/>
    <col min="12" max="12" width="48.6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14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2" x14ac:dyDescent="0.15">
      <c r="A2" s="1">
        <v>41579</v>
      </c>
      <c r="B2" t="s">
        <v>276</v>
      </c>
      <c r="C2">
        <v>1</v>
      </c>
      <c r="D2" s="52"/>
      <c r="E2" s="7"/>
      <c r="F2" s="7"/>
      <c r="G2" s="7"/>
      <c r="H2" s="7"/>
      <c r="I2" s="7"/>
      <c r="J2" s="7"/>
      <c r="K2" s="7"/>
    </row>
    <row r="3" spans="1:12" x14ac:dyDescent="0.15">
      <c r="A3" s="1">
        <v>41579</v>
      </c>
      <c r="B3" t="s">
        <v>277</v>
      </c>
      <c r="C3">
        <v>2</v>
      </c>
      <c r="D3" s="52"/>
    </row>
    <row r="4" spans="1:12" x14ac:dyDescent="0.15">
      <c r="A4" s="1">
        <v>41579</v>
      </c>
      <c r="B4" t="s">
        <v>216</v>
      </c>
      <c r="C4">
        <v>3</v>
      </c>
      <c r="D4" s="52"/>
    </row>
    <row r="5" spans="1:12" x14ac:dyDescent="0.15">
      <c r="A5" s="1">
        <v>41579</v>
      </c>
      <c r="B5" t="s">
        <v>206</v>
      </c>
      <c r="C5">
        <v>4</v>
      </c>
      <c r="D5" s="52"/>
    </row>
    <row r="6" spans="1:12" x14ac:dyDescent="0.15">
      <c r="A6" s="1">
        <v>41579</v>
      </c>
      <c r="B6" t="s">
        <v>204</v>
      </c>
      <c r="C6">
        <v>5</v>
      </c>
      <c r="D6" s="52"/>
    </row>
    <row r="7" spans="1:12" x14ac:dyDescent="0.15">
      <c r="A7" s="1">
        <v>41579</v>
      </c>
      <c r="B7" t="s">
        <v>278</v>
      </c>
      <c r="C7">
        <v>6</v>
      </c>
      <c r="D7" s="52"/>
    </row>
    <row r="8" spans="1:12" x14ac:dyDescent="0.15">
      <c r="A8" s="1">
        <v>41579</v>
      </c>
      <c r="B8" t="s">
        <v>279</v>
      </c>
      <c r="C8">
        <v>7</v>
      </c>
      <c r="D8" s="52"/>
    </row>
    <row r="9" spans="1:12" x14ac:dyDescent="0.15">
      <c r="A9" s="1">
        <v>41579</v>
      </c>
      <c r="B9" t="s">
        <v>280</v>
      </c>
      <c r="C9">
        <v>8</v>
      </c>
      <c r="D9" s="52"/>
    </row>
    <row r="10" spans="1:12" x14ac:dyDescent="0.15">
      <c r="A10" s="1">
        <v>41579</v>
      </c>
      <c r="B10" t="s">
        <v>281</v>
      </c>
      <c r="C10">
        <v>9</v>
      </c>
      <c r="D10" s="52"/>
    </row>
    <row r="11" spans="1:12" x14ac:dyDescent="0.15">
      <c r="A11" s="1">
        <v>41579</v>
      </c>
      <c r="B11" t="s">
        <v>282</v>
      </c>
      <c r="C11">
        <v>10</v>
      </c>
      <c r="D11" s="52"/>
    </row>
    <row r="12" spans="1:12" x14ac:dyDescent="0.15">
      <c r="A12" s="1">
        <v>41580</v>
      </c>
      <c r="B12" t="s">
        <v>276</v>
      </c>
      <c r="C12" s="14">
        <v>1</v>
      </c>
      <c r="D12">
        <f>IFERROR(VLOOKUP(L12,$B$2:$C$11,2,0),"圏外")</f>
        <v>1</v>
      </c>
      <c r="L12" t="s">
        <v>276</v>
      </c>
    </row>
    <row r="13" spans="1:12" x14ac:dyDescent="0.15">
      <c r="A13" s="1">
        <v>41580</v>
      </c>
      <c r="B13" t="s">
        <v>277</v>
      </c>
      <c r="C13" s="14">
        <v>2</v>
      </c>
      <c r="D13">
        <f t="shared" ref="D13:D20" si="0">IFERROR(VLOOKUP(L13,$B$2:$C$11,2,0),"圏外")</f>
        <v>2</v>
      </c>
      <c r="L13" t="s">
        <v>277</v>
      </c>
    </row>
    <row r="14" spans="1:12" x14ac:dyDescent="0.15">
      <c r="A14" s="1">
        <v>41580</v>
      </c>
      <c r="B14" t="s">
        <v>216</v>
      </c>
      <c r="C14" s="14">
        <v>3</v>
      </c>
      <c r="D14">
        <f t="shared" si="0"/>
        <v>3</v>
      </c>
      <c r="L14" t="s">
        <v>216</v>
      </c>
    </row>
    <row r="15" spans="1:12" x14ac:dyDescent="0.15">
      <c r="A15" s="1">
        <v>41580</v>
      </c>
      <c r="B15" t="s">
        <v>206</v>
      </c>
      <c r="C15" s="14">
        <v>4</v>
      </c>
      <c r="D15">
        <f t="shared" si="0"/>
        <v>4</v>
      </c>
      <c r="L15" t="s">
        <v>206</v>
      </c>
    </row>
    <row r="16" spans="1:12" x14ac:dyDescent="0.15">
      <c r="A16" s="1">
        <v>41580</v>
      </c>
      <c r="B16" t="s">
        <v>204</v>
      </c>
      <c r="C16" s="14">
        <v>5</v>
      </c>
      <c r="D16">
        <f t="shared" si="0"/>
        <v>5</v>
      </c>
      <c r="L16" t="s">
        <v>204</v>
      </c>
    </row>
    <row r="17" spans="1:12" x14ac:dyDescent="0.15">
      <c r="A17" s="1">
        <v>41580</v>
      </c>
      <c r="B17" t="s">
        <v>278</v>
      </c>
      <c r="C17" s="14">
        <v>6</v>
      </c>
      <c r="D17">
        <f t="shared" si="0"/>
        <v>6</v>
      </c>
      <c r="L17" t="s">
        <v>278</v>
      </c>
    </row>
    <row r="18" spans="1:12" x14ac:dyDescent="0.15">
      <c r="A18" s="1">
        <v>41580</v>
      </c>
      <c r="B18" t="s">
        <v>279</v>
      </c>
      <c r="C18" s="14">
        <v>7</v>
      </c>
      <c r="D18">
        <f t="shared" si="0"/>
        <v>7</v>
      </c>
      <c r="L18" t="s">
        <v>279</v>
      </c>
    </row>
    <row r="19" spans="1:12" x14ac:dyDescent="0.15">
      <c r="A19" s="1">
        <v>41580</v>
      </c>
      <c r="B19" t="s">
        <v>280</v>
      </c>
      <c r="C19" s="14">
        <v>8</v>
      </c>
      <c r="D19">
        <f t="shared" si="0"/>
        <v>8</v>
      </c>
      <c r="L19" t="s">
        <v>280</v>
      </c>
    </row>
    <row r="20" spans="1:12" x14ac:dyDescent="0.15">
      <c r="A20" s="1">
        <v>41580</v>
      </c>
      <c r="B20" t="s">
        <v>282</v>
      </c>
      <c r="C20" s="14">
        <v>9</v>
      </c>
      <c r="D20">
        <f t="shared" si="0"/>
        <v>10</v>
      </c>
      <c r="L20" t="s">
        <v>282</v>
      </c>
    </row>
    <row r="21" spans="1:12" x14ac:dyDescent="0.15">
      <c r="A21" s="1">
        <v>41580</v>
      </c>
      <c r="B21" t="s">
        <v>283</v>
      </c>
      <c r="C21" s="14">
        <v>10</v>
      </c>
      <c r="D21" t="str">
        <f t="shared" ref="D21" si="1">IFERROR(VLOOKUP(L21,$B$2:$C$11,2,0),"圏外")</f>
        <v>圏外</v>
      </c>
      <c r="L21" t="s">
        <v>283</v>
      </c>
    </row>
    <row r="22" spans="1:12" x14ac:dyDescent="0.15">
      <c r="A22" s="1">
        <v>41581</v>
      </c>
      <c r="B22" t="s">
        <v>276</v>
      </c>
      <c r="C22">
        <v>1</v>
      </c>
      <c r="D22">
        <f>IFERROR(VLOOKUP(L22,$B$12:$C$21,2,0),"圏外")</f>
        <v>1</v>
      </c>
      <c r="L22" t="s">
        <v>276</v>
      </c>
    </row>
    <row r="23" spans="1:12" x14ac:dyDescent="0.15">
      <c r="A23" s="1">
        <v>41581</v>
      </c>
      <c r="B23" t="s">
        <v>277</v>
      </c>
      <c r="C23">
        <v>2</v>
      </c>
      <c r="D23">
        <f>IFERROR(VLOOKUP(L23,$B$12:$C$21,2,0),"圏外")</f>
        <v>2</v>
      </c>
      <c r="L23" t="s">
        <v>277</v>
      </c>
    </row>
    <row r="24" spans="1:12" x14ac:dyDescent="0.15">
      <c r="A24" s="1">
        <v>41581</v>
      </c>
      <c r="B24" t="s">
        <v>206</v>
      </c>
      <c r="C24">
        <v>3</v>
      </c>
      <c r="D24">
        <f t="shared" ref="D24:D31" si="2">IFERROR(VLOOKUP(L24,$B$12:$C$21,2,0),"圏外")</f>
        <v>4</v>
      </c>
      <c r="L24" t="s">
        <v>206</v>
      </c>
    </row>
    <row r="25" spans="1:12" x14ac:dyDescent="0.15">
      <c r="A25" s="1">
        <v>41581</v>
      </c>
      <c r="B25" t="s">
        <v>204</v>
      </c>
      <c r="C25">
        <v>4</v>
      </c>
      <c r="D25">
        <f t="shared" si="2"/>
        <v>5</v>
      </c>
      <c r="L25" t="s">
        <v>204</v>
      </c>
    </row>
    <row r="26" spans="1:12" x14ac:dyDescent="0.15">
      <c r="A26" s="1">
        <v>41581</v>
      </c>
      <c r="B26" t="s">
        <v>216</v>
      </c>
      <c r="C26">
        <v>5</v>
      </c>
      <c r="D26">
        <f t="shared" si="2"/>
        <v>3</v>
      </c>
      <c r="L26" t="s">
        <v>216</v>
      </c>
    </row>
    <row r="27" spans="1:12" x14ac:dyDescent="0.15">
      <c r="A27" s="1">
        <v>41581</v>
      </c>
      <c r="B27" t="s">
        <v>279</v>
      </c>
      <c r="C27">
        <v>6</v>
      </c>
      <c r="D27">
        <f t="shared" si="2"/>
        <v>7</v>
      </c>
      <c r="L27" t="s">
        <v>279</v>
      </c>
    </row>
    <row r="28" spans="1:12" x14ac:dyDescent="0.15">
      <c r="A28" s="1">
        <v>41581</v>
      </c>
      <c r="B28" t="s">
        <v>278</v>
      </c>
      <c r="C28">
        <v>7</v>
      </c>
      <c r="D28">
        <f t="shared" si="2"/>
        <v>6</v>
      </c>
      <c r="L28" t="s">
        <v>278</v>
      </c>
    </row>
    <row r="29" spans="1:12" x14ac:dyDescent="0.15">
      <c r="A29" s="1">
        <v>41581</v>
      </c>
      <c r="B29" t="s">
        <v>283</v>
      </c>
      <c r="C29">
        <v>8</v>
      </c>
      <c r="D29">
        <f t="shared" si="2"/>
        <v>10</v>
      </c>
      <c r="L29" t="s">
        <v>283</v>
      </c>
    </row>
    <row r="30" spans="1:12" x14ac:dyDescent="0.15">
      <c r="A30" s="1">
        <v>41581</v>
      </c>
      <c r="B30" t="s">
        <v>282</v>
      </c>
      <c r="C30">
        <v>9</v>
      </c>
      <c r="D30">
        <f t="shared" si="2"/>
        <v>9</v>
      </c>
      <c r="L30" t="s">
        <v>282</v>
      </c>
    </row>
    <row r="31" spans="1:12" x14ac:dyDescent="0.15">
      <c r="A31" s="1">
        <v>41581</v>
      </c>
      <c r="B31" t="s">
        <v>280</v>
      </c>
      <c r="C31">
        <v>10</v>
      </c>
      <c r="D31">
        <f t="shared" si="2"/>
        <v>8</v>
      </c>
      <c r="L31" t="s">
        <v>280</v>
      </c>
    </row>
    <row r="32" spans="1:12" x14ac:dyDescent="0.15">
      <c r="A32" s="1">
        <v>41582</v>
      </c>
      <c r="B32" t="s">
        <v>276</v>
      </c>
      <c r="C32" s="14">
        <v>1</v>
      </c>
      <c r="D32">
        <f>IFERROR(VLOOKUP(L32,$B$22:$C$31,2,0),"圏外")</f>
        <v>1</v>
      </c>
      <c r="L32" t="s">
        <v>276</v>
      </c>
    </row>
    <row r="33" spans="1:12" x14ac:dyDescent="0.15">
      <c r="A33" s="1">
        <v>41582</v>
      </c>
      <c r="B33" t="s">
        <v>277</v>
      </c>
      <c r="C33" s="14">
        <v>2</v>
      </c>
      <c r="D33">
        <f>IFERROR(VLOOKUP(L33,$B$22:$C$31,2,0),"圏外")</f>
        <v>2</v>
      </c>
      <c r="L33" t="s">
        <v>277</v>
      </c>
    </row>
    <row r="34" spans="1:12" x14ac:dyDescent="0.15">
      <c r="A34" s="1">
        <v>41582</v>
      </c>
      <c r="B34" t="s">
        <v>206</v>
      </c>
      <c r="C34" s="14">
        <v>3</v>
      </c>
      <c r="D34">
        <f t="shared" ref="D34:D41" si="3">IFERROR(VLOOKUP(L34,$B$22:$C$31,2,0),"圏外")</f>
        <v>3</v>
      </c>
      <c r="L34" t="s">
        <v>206</v>
      </c>
    </row>
    <row r="35" spans="1:12" x14ac:dyDescent="0.15">
      <c r="A35" s="1">
        <v>41582</v>
      </c>
      <c r="B35" t="s">
        <v>204</v>
      </c>
      <c r="C35" s="14">
        <v>4</v>
      </c>
      <c r="D35">
        <f t="shared" si="3"/>
        <v>4</v>
      </c>
      <c r="L35" t="s">
        <v>204</v>
      </c>
    </row>
    <row r="36" spans="1:12" x14ac:dyDescent="0.15">
      <c r="A36" s="1">
        <v>41582</v>
      </c>
      <c r="B36" t="s">
        <v>202</v>
      </c>
      <c r="C36" s="14">
        <v>5</v>
      </c>
      <c r="D36" t="str">
        <f t="shared" si="3"/>
        <v>圏外</v>
      </c>
      <c r="L36" t="s">
        <v>202</v>
      </c>
    </row>
    <row r="37" spans="1:12" x14ac:dyDescent="0.15">
      <c r="A37" s="1">
        <v>41582</v>
      </c>
      <c r="B37" t="s">
        <v>279</v>
      </c>
      <c r="C37" s="14">
        <v>6</v>
      </c>
      <c r="D37">
        <f t="shared" si="3"/>
        <v>6</v>
      </c>
      <c r="L37" t="s">
        <v>279</v>
      </c>
    </row>
    <row r="38" spans="1:12" x14ac:dyDescent="0.15">
      <c r="A38" s="1">
        <v>41582</v>
      </c>
      <c r="B38" t="s">
        <v>216</v>
      </c>
      <c r="C38" s="14">
        <v>7</v>
      </c>
      <c r="D38">
        <f t="shared" si="3"/>
        <v>5</v>
      </c>
      <c r="L38" t="s">
        <v>216</v>
      </c>
    </row>
    <row r="39" spans="1:12" x14ac:dyDescent="0.15">
      <c r="A39" s="1">
        <v>41582</v>
      </c>
      <c r="B39" t="s">
        <v>278</v>
      </c>
      <c r="C39" s="14">
        <v>8</v>
      </c>
      <c r="D39">
        <f t="shared" si="3"/>
        <v>7</v>
      </c>
      <c r="L39" t="s">
        <v>278</v>
      </c>
    </row>
    <row r="40" spans="1:12" x14ac:dyDescent="0.15">
      <c r="A40" s="1">
        <v>41582</v>
      </c>
      <c r="B40" t="s">
        <v>283</v>
      </c>
      <c r="C40" s="14">
        <v>9</v>
      </c>
      <c r="D40">
        <f t="shared" si="3"/>
        <v>8</v>
      </c>
      <c r="L40" t="s">
        <v>283</v>
      </c>
    </row>
    <row r="41" spans="1:12" x14ac:dyDescent="0.15">
      <c r="A41" s="1">
        <v>41582</v>
      </c>
      <c r="B41" t="s">
        <v>282</v>
      </c>
      <c r="C41" s="14">
        <v>10</v>
      </c>
      <c r="D41">
        <f t="shared" si="3"/>
        <v>9</v>
      </c>
      <c r="L41" t="s">
        <v>282</v>
      </c>
    </row>
    <row r="42" spans="1:12" x14ac:dyDescent="0.15">
      <c r="A42" s="1">
        <v>41583</v>
      </c>
      <c r="B42" t="s">
        <v>276</v>
      </c>
      <c r="C42">
        <v>1</v>
      </c>
      <c r="D42">
        <f>IFERROR(VLOOKUP(L42,$B$32:$C$41,2,0),"圏外")</f>
        <v>1</v>
      </c>
      <c r="L42" t="s">
        <v>276</v>
      </c>
    </row>
    <row r="43" spans="1:12" x14ac:dyDescent="0.15">
      <c r="A43" s="1">
        <v>41583</v>
      </c>
      <c r="B43" t="s">
        <v>277</v>
      </c>
      <c r="C43">
        <v>2</v>
      </c>
      <c r="D43">
        <f t="shared" ref="D43:D51" si="4">IFERROR(VLOOKUP(L43,$B$32:$C$41,2,0),"圏外")</f>
        <v>2</v>
      </c>
      <c r="L43" t="s">
        <v>277</v>
      </c>
    </row>
    <row r="44" spans="1:12" x14ac:dyDescent="0.15">
      <c r="A44" s="1">
        <v>41583</v>
      </c>
      <c r="B44" t="s">
        <v>206</v>
      </c>
      <c r="C44">
        <v>3</v>
      </c>
      <c r="D44">
        <f t="shared" si="4"/>
        <v>3</v>
      </c>
      <c r="L44" t="s">
        <v>206</v>
      </c>
    </row>
    <row r="45" spans="1:12" x14ac:dyDescent="0.15">
      <c r="A45" s="1">
        <v>41583</v>
      </c>
      <c r="B45" t="s">
        <v>204</v>
      </c>
      <c r="C45">
        <v>4</v>
      </c>
      <c r="D45">
        <f t="shared" si="4"/>
        <v>4</v>
      </c>
      <c r="L45" t="s">
        <v>204</v>
      </c>
    </row>
    <row r="46" spans="1:12" x14ac:dyDescent="0.15">
      <c r="A46" s="1">
        <v>41583</v>
      </c>
      <c r="B46" t="s">
        <v>202</v>
      </c>
      <c r="C46">
        <v>5</v>
      </c>
      <c r="D46">
        <f t="shared" si="4"/>
        <v>5</v>
      </c>
      <c r="L46" t="s">
        <v>202</v>
      </c>
    </row>
    <row r="47" spans="1:12" x14ac:dyDescent="0.15">
      <c r="A47" s="1">
        <v>41583</v>
      </c>
      <c r="B47" t="s">
        <v>279</v>
      </c>
      <c r="C47">
        <v>6</v>
      </c>
      <c r="D47">
        <f t="shared" si="4"/>
        <v>6</v>
      </c>
      <c r="L47" t="s">
        <v>279</v>
      </c>
    </row>
    <row r="48" spans="1:12" x14ac:dyDescent="0.15">
      <c r="A48" s="1">
        <v>41583</v>
      </c>
      <c r="B48" t="s">
        <v>216</v>
      </c>
      <c r="C48">
        <v>7</v>
      </c>
      <c r="D48">
        <f t="shared" si="4"/>
        <v>7</v>
      </c>
      <c r="L48" t="s">
        <v>216</v>
      </c>
    </row>
    <row r="49" spans="1:12" x14ac:dyDescent="0.15">
      <c r="A49" s="1">
        <v>41583</v>
      </c>
      <c r="B49" t="s">
        <v>278</v>
      </c>
      <c r="C49">
        <v>8</v>
      </c>
      <c r="D49">
        <f t="shared" si="4"/>
        <v>8</v>
      </c>
      <c r="L49" t="s">
        <v>278</v>
      </c>
    </row>
    <row r="50" spans="1:12" x14ac:dyDescent="0.15">
      <c r="A50" s="1">
        <v>41583</v>
      </c>
      <c r="B50" t="s">
        <v>283</v>
      </c>
      <c r="C50">
        <v>9</v>
      </c>
      <c r="D50">
        <f t="shared" si="4"/>
        <v>9</v>
      </c>
      <c r="L50" t="s">
        <v>283</v>
      </c>
    </row>
    <row r="51" spans="1:12" x14ac:dyDescent="0.15">
      <c r="A51" s="1">
        <v>41583</v>
      </c>
      <c r="B51" t="s">
        <v>282</v>
      </c>
      <c r="C51">
        <v>10</v>
      </c>
      <c r="D51">
        <f t="shared" si="4"/>
        <v>10</v>
      </c>
      <c r="L51" t="s">
        <v>282</v>
      </c>
    </row>
    <row r="52" spans="1:12" x14ac:dyDescent="0.15">
      <c r="A52" s="1">
        <v>41584</v>
      </c>
      <c r="B52" t="s">
        <v>276</v>
      </c>
      <c r="C52" s="14">
        <v>1</v>
      </c>
      <c r="D52">
        <f>IFERROR(VLOOKUP(L52,$B$42:$C$51,2,0),"圏外")</f>
        <v>1</v>
      </c>
      <c r="L52" t="s">
        <v>276</v>
      </c>
    </row>
    <row r="53" spans="1:12" x14ac:dyDescent="0.15">
      <c r="A53" s="1">
        <v>41584</v>
      </c>
      <c r="B53" t="s">
        <v>206</v>
      </c>
      <c r="C53" s="14">
        <v>2</v>
      </c>
      <c r="D53">
        <f t="shared" ref="D53:D61" si="5">IFERROR(VLOOKUP(L53,$B$42:$C$51,2,0),"圏外")</f>
        <v>3</v>
      </c>
      <c r="L53" t="s">
        <v>206</v>
      </c>
    </row>
    <row r="54" spans="1:12" x14ac:dyDescent="0.15">
      <c r="A54" s="1">
        <v>41584</v>
      </c>
      <c r="B54" t="s">
        <v>277</v>
      </c>
      <c r="C54" s="14">
        <v>3</v>
      </c>
      <c r="D54">
        <f t="shared" si="5"/>
        <v>2</v>
      </c>
      <c r="L54" t="s">
        <v>277</v>
      </c>
    </row>
    <row r="55" spans="1:12" x14ac:dyDescent="0.15">
      <c r="A55" s="1">
        <v>41584</v>
      </c>
      <c r="B55" t="s">
        <v>204</v>
      </c>
      <c r="C55" s="14">
        <v>4</v>
      </c>
      <c r="D55">
        <f t="shared" si="5"/>
        <v>4</v>
      </c>
      <c r="L55" t="s">
        <v>204</v>
      </c>
    </row>
    <row r="56" spans="1:12" x14ac:dyDescent="0.15">
      <c r="A56" s="1">
        <v>41584</v>
      </c>
      <c r="B56" t="s">
        <v>202</v>
      </c>
      <c r="C56" s="14">
        <v>5</v>
      </c>
      <c r="D56">
        <f t="shared" si="5"/>
        <v>5</v>
      </c>
      <c r="L56" t="s">
        <v>202</v>
      </c>
    </row>
    <row r="57" spans="1:12" x14ac:dyDescent="0.15">
      <c r="A57" s="1">
        <v>41584</v>
      </c>
      <c r="B57" t="s">
        <v>279</v>
      </c>
      <c r="C57" s="14">
        <v>6</v>
      </c>
      <c r="D57">
        <f t="shared" si="5"/>
        <v>6</v>
      </c>
      <c r="L57" t="s">
        <v>279</v>
      </c>
    </row>
    <row r="58" spans="1:12" x14ac:dyDescent="0.15">
      <c r="A58" s="1">
        <v>41584</v>
      </c>
      <c r="B58" t="s">
        <v>278</v>
      </c>
      <c r="C58" s="14">
        <v>7</v>
      </c>
      <c r="D58">
        <f t="shared" si="5"/>
        <v>8</v>
      </c>
      <c r="L58" t="s">
        <v>278</v>
      </c>
    </row>
    <row r="59" spans="1:12" x14ac:dyDescent="0.15">
      <c r="A59" s="1">
        <v>41584</v>
      </c>
      <c r="B59" t="s">
        <v>283</v>
      </c>
      <c r="C59" s="14">
        <v>8</v>
      </c>
      <c r="D59">
        <f t="shared" si="5"/>
        <v>9</v>
      </c>
      <c r="L59" t="s">
        <v>283</v>
      </c>
    </row>
    <row r="60" spans="1:12" x14ac:dyDescent="0.15">
      <c r="A60" s="1">
        <v>41584</v>
      </c>
      <c r="B60" t="s">
        <v>282</v>
      </c>
      <c r="C60" s="14">
        <v>9</v>
      </c>
      <c r="D60">
        <f t="shared" si="5"/>
        <v>10</v>
      </c>
      <c r="L60" t="s">
        <v>282</v>
      </c>
    </row>
    <row r="61" spans="1:12" x14ac:dyDescent="0.15">
      <c r="A61" s="1">
        <v>41584</v>
      </c>
      <c r="B61" t="s">
        <v>216</v>
      </c>
      <c r="C61" s="14">
        <v>10</v>
      </c>
      <c r="D61">
        <f t="shared" si="5"/>
        <v>7</v>
      </c>
      <c r="L61" t="s">
        <v>216</v>
      </c>
    </row>
    <row r="62" spans="1:12" x14ac:dyDescent="0.15">
      <c r="A62" s="1">
        <v>41585</v>
      </c>
      <c r="B62" t="s">
        <v>276</v>
      </c>
      <c r="C62">
        <v>1</v>
      </c>
      <c r="D62">
        <f>IFERROR(VLOOKUP(L62,$B$52:$C$61,2,0),"圏外")</f>
        <v>1</v>
      </c>
      <c r="L62" t="s">
        <v>276</v>
      </c>
    </row>
    <row r="63" spans="1:12" x14ac:dyDescent="0.15">
      <c r="A63" s="1">
        <v>41585</v>
      </c>
      <c r="B63" t="s">
        <v>206</v>
      </c>
      <c r="C63">
        <v>2</v>
      </c>
      <c r="D63">
        <f t="shared" ref="D63:D71" si="6">IFERROR(VLOOKUP(L63,$B$52:$C$61,2,0),"圏外")</f>
        <v>2</v>
      </c>
      <c r="L63" t="s">
        <v>206</v>
      </c>
    </row>
    <row r="64" spans="1:12" x14ac:dyDescent="0.15">
      <c r="A64" s="1">
        <v>41585</v>
      </c>
      <c r="B64" t="s">
        <v>202</v>
      </c>
      <c r="C64">
        <v>3</v>
      </c>
      <c r="D64">
        <f t="shared" si="6"/>
        <v>5</v>
      </c>
      <c r="L64" t="s">
        <v>202</v>
      </c>
    </row>
    <row r="65" spans="1:12" x14ac:dyDescent="0.15">
      <c r="A65" s="1">
        <v>41585</v>
      </c>
      <c r="B65" t="s">
        <v>204</v>
      </c>
      <c r="C65">
        <v>4</v>
      </c>
      <c r="D65">
        <f t="shared" si="6"/>
        <v>4</v>
      </c>
      <c r="L65" t="s">
        <v>204</v>
      </c>
    </row>
    <row r="66" spans="1:12" x14ac:dyDescent="0.15">
      <c r="A66" s="1">
        <v>41585</v>
      </c>
      <c r="B66" t="s">
        <v>277</v>
      </c>
      <c r="C66">
        <v>5</v>
      </c>
      <c r="D66">
        <f t="shared" si="6"/>
        <v>3</v>
      </c>
      <c r="L66" t="s">
        <v>277</v>
      </c>
    </row>
    <row r="67" spans="1:12" x14ac:dyDescent="0.15">
      <c r="A67" s="1">
        <v>41585</v>
      </c>
      <c r="B67" t="s">
        <v>279</v>
      </c>
      <c r="C67">
        <v>6</v>
      </c>
      <c r="D67">
        <f t="shared" si="6"/>
        <v>6</v>
      </c>
      <c r="L67" t="s">
        <v>279</v>
      </c>
    </row>
    <row r="68" spans="1:12" x14ac:dyDescent="0.15">
      <c r="A68" s="1">
        <v>41585</v>
      </c>
      <c r="B68" t="s">
        <v>278</v>
      </c>
      <c r="C68">
        <v>7</v>
      </c>
      <c r="D68">
        <f t="shared" si="6"/>
        <v>7</v>
      </c>
      <c r="L68" t="s">
        <v>278</v>
      </c>
    </row>
    <row r="69" spans="1:12" x14ac:dyDescent="0.15">
      <c r="A69" s="1">
        <v>41585</v>
      </c>
      <c r="B69" t="s">
        <v>283</v>
      </c>
      <c r="C69">
        <v>8</v>
      </c>
      <c r="D69">
        <f t="shared" si="6"/>
        <v>8</v>
      </c>
      <c r="L69" t="s">
        <v>283</v>
      </c>
    </row>
    <row r="70" spans="1:12" x14ac:dyDescent="0.15">
      <c r="A70" s="1">
        <v>41585</v>
      </c>
      <c r="B70" t="s">
        <v>282</v>
      </c>
      <c r="C70">
        <v>9</v>
      </c>
      <c r="D70">
        <f t="shared" si="6"/>
        <v>9</v>
      </c>
      <c r="L70" t="s">
        <v>282</v>
      </c>
    </row>
    <row r="71" spans="1:12" x14ac:dyDescent="0.15">
      <c r="A71" s="1">
        <v>41585</v>
      </c>
      <c r="B71" t="s">
        <v>216</v>
      </c>
      <c r="C71">
        <v>10</v>
      </c>
      <c r="D71">
        <f t="shared" si="6"/>
        <v>10</v>
      </c>
      <c r="L71" t="s">
        <v>216</v>
      </c>
    </row>
    <row r="72" spans="1:12" x14ac:dyDescent="0.15">
      <c r="A72" s="1">
        <v>41586</v>
      </c>
      <c r="B72" t="s">
        <v>276</v>
      </c>
      <c r="C72" s="14">
        <v>1</v>
      </c>
      <c r="D72">
        <f>IFERROR(VLOOKUP(L72,$B$62:$C$71,2,0),"圏外")</f>
        <v>1</v>
      </c>
      <c r="L72" t="s">
        <v>276</v>
      </c>
    </row>
    <row r="73" spans="1:12" x14ac:dyDescent="0.15">
      <c r="A73" s="1">
        <v>41586</v>
      </c>
      <c r="B73" t="s">
        <v>206</v>
      </c>
      <c r="C73" s="14">
        <v>2</v>
      </c>
      <c r="D73">
        <f t="shared" ref="D73:D81" si="7">IFERROR(VLOOKUP(L73,$B$62:$C$71,2,0),"圏外")</f>
        <v>2</v>
      </c>
      <c r="L73" t="s">
        <v>206</v>
      </c>
    </row>
    <row r="74" spans="1:12" x14ac:dyDescent="0.15">
      <c r="A74" s="1">
        <v>41586</v>
      </c>
      <c r="B74" t="s">
        <v>202</v>
      </c>
      <c r="C74" s="14">
        <v>3</v>
      </c>
      <c r="D74">
        <f t="shared" si="7"/>
        <v>3</v>
      </c>
      <c r="L74" t="s">
        <v>202</v>
      </c>
    </row>
    <row r="75" spans="1:12" x14ac:dyDescent="0.15">
      <c r="A75" s="1">
        <v>41586</v>
      </c>
      <c r="B75" t="s">
        <v>279</v>
      </c>
      <c r="C75" s="14">
        <v>4</v>
      </c>
      <c r="D75">
        <f t="shared" si="7"/>
        <v>6</v>
      </c>
      <c r="L75" t="s">
        <v>279</v>
      </c>
    </row>
    <row r="76" spans="1:12" x14ac:dyDescent="0.15">
      <c r="A76" s="1">
        <v>41586</v>
      </c>
      <c r="B76" t="s">
        <v>204</v>
      </c>
      <c r="C76" s="14">
        <v>5</v>
      </c>
      <c r="D76">
        <f t="shared" si="7"/>
        <v>4</v>
      </c>
      <c r="L76" t="s">
        <v>204</v>
      </c>
    </row>
    <row r="77" spans="1:12" x14ac:dyDescent="0.15">
      <c r="A77" s="1">
        <v>41586</v>
      </c>
      <c r="B77" t="s">
        <v>282</v>
      </c>
      <c r="C77" s="14">
        <v>6</v>
      </c>
      <c r="D77">
        <f>IFERROR(VLOOKUP(L77,$B$62:$C$71,2,0),"圏外")</f>
        <v>9</v>
      </c>
      <c r="L77" t="s">
        <v>282</v>
      </c>
    </row>
    <row r="78" spans="1:12" x14ac:dyDescent="0.15">
      <c r="A78" s="1">
        <v>41586</v>
      </c>
      <c r="B78" t="s">
        <v>283</v>
      </c>
      <c r="C78" s="14">
        <v>7</v>
      </c>
      <c r="D78">
        <f t="shared" si="7"/>
        <v>8</v>
      </c>
      <c r="L78" t="s">
        <v>283</v>
      </c>
    </row>
    <row r="79" spans="1:12" x14ac:dyDescent="0.15">
      <c r="A79" s="1">
        <v>41586</v>
      </c>
      <c r="B79" t="s">
        <v>278</v>
      </c>
      <c r="C79" s="14">
        <v>8</v>
      </c>
      <c r="D79">
        <f t="shared" si="7"/>
        <v>7</v>
      </c>
      <c r="L79" t="s">
        <v>278</v>
      </c>
    </row>
    <row r="80" spans="1:12" x14ac:dyDescent="0.15">
      <c r="A80" s="1">
        <v>41586</v>
      </c>
      <c r="B80" t="s">
        <v>277</v>
      </c>
      <c r="C80" s="14">
        <v>9</v>
      </c>
      <c r="D80">
        <f t="shared" si="7"/>
        <v>5</v>
      </c>
      <c r="L80" t="s">
        <v>277</v>
      </c>
    </row>
    <row r="81" spans="1:12" x14ac:dyDescent="0.15">
      <c r="A81" s="1">
        <v>41586</v>
      </c>
      <c r="B81" t="s">
        <v>216</v>
      </c>
      <c r="C81" s="14">
        <v>10</v>
      </c>
      <c r="D81">
        <f t="shared" si="7"/>
        <v>10</v>
      </c>
      <c r="L81" t="s">
        <v>216</v>
      </c>
    </row>
    <row r="82" spans="1:12" x14ac:dyDescent="0.15">
      <c r="A82" s="1">
        <v>41587</v>
      </c>
      <c r="B82" t="s">
        <v>276</v>
      </c>
      <c r="C82">
        <v>1</v>
      </c>
      <c r="D82">
        <f>IFERROR(VLOOKUP(L82,$B$72:$C$81,2,0),"圏外")</f>
        <v>1</v>
      </c>
      <c r="L82" t="s">
        <v>276</v>
      </c>
    </row>
    <row r="83" spans="1:12" x14ac:dyDescent="0.15">
      <c r="A83" s="1">
        <v>41587</v>
      </c>
      <c r="B83" t="s">
        <v>206</v>
      </c>
      <c r="C83">
        <v>2</v>
      </c>
      <c r="D83">
        <f t="shared" ref="D83:D91" si="8">IFERROR(VLOOKUP(L83,$B$72:$C$81,2,0),"圏外")</f>
        <v>2</v>
      </c>
      <c r="L83" t="s">
        <v>206</v>
      </c>
    </row>
    <row r="84" spans="1:12" x14ac:dyDescent="0.15">
      <c r="A84" s="1">
        <v>41587</v>
      </c>
      <c r="B84" t="s">
        <v>202</v>
      </c>
      <c r="C84">
        <v>3</v>
      </c>
      <c r="D84">
        <f t="shared" si="8"/>
        <v>3</v>
      </c>
      <c r="L84" t="s">
        <v>202</v>
      </c>
    </row>
    <row r="85" spans="1:12" x14ac:dyDescent="0.15">
      <c r="A85" s="1">
        <v>41587</v>
      </c>
      <c r="B85" t="s">
        <v>279</v>
      </c>
      <c r="C85">
        <v>4</v>
      </c>
      <c r="D85">
        <f t="shared" si="8"/>
        <v>4</v>
      </c>
      <c r="L85" t="s">
        <v>279</v>
      </c>
    </row>
    <row r="86" spans="1:12" x14ac:dyDescent="0.15">
      <c r="A86" s="1">
        <v>41587</v>
      </c>
      <c r="B86" t="s">
        <v>282</v>
      </c>
      <c r="C86">
        <v>5</v>
      </c>
      <c r="D86">
        <f t="shared" si="8"/>
        <v>6</v>
      </c>
      <c r="L86" t="s">
        <v>282</v>
      </c>
    </row>
    <row r="87" spans="1:12" x14ac:dyDescent="0.15">
      <c r="A87" s="1">
        <v>41587</v>
      </c>
      <c r="B87" t="s">
        <v>278</v>
      </c>
      <c r="C87">
        <v>6</v>
      </c>
      <c r="D87">
        <f t="shared" si="8"/>
        <v>8</v>
      </c>
      <c r="L87" t="s">
        <v>278</v>
      </c>
    </row>
    <row r="88" spans="1:12" x14ac:dyDescent="0.15">
      <c r="A88" s="1">
        <v>41587</v>
      </c>
      <c r="B88" t="s">
        <v>283</v>
      </c>
      <c r="C88">
        <v>7</v>
      </c>
      <c r="D88">
        <f t="shared" si="8"/>
        <v>7</v>
      </c>
      <c r="L88" t="s">
        <v>283</v>
      </c>
    </row>
    <row r="89" spans="1:12" x14ac:dyDescent="0.15">
      <c r="A89" s="1">
        <v>41587</v>
      </c>
      <c r="B89" t="s">
        <v>204</v>
      </c>
      <c r="C89">
        <v>8</v>
      </c>
      <c r="D89">
        <f t="shared" si="8"/>
        <v>5</v>
      </c>
      <c r="L89" t="s">
        <v>204</v>
      </c>
    </row>
    <row r="90" spans="1:12" x14ac:dyDescent="0.15">
      <c r="A90" s="1">
        <v>41587</v>
      </c>
      <c r="B90" t="s">
        <v>277</v>
      </c>
      <c r="C90">
        <v>9</v>
      </c>
      <c r="D90">
        <f t="shared" si="8"/>
        <v>9</v>
      </c>
      <c r="L90" t="s">
        <v>277</v>
      </c>
    </row>
    <row r="91" spans="1:12" x14ac:dyDescent="0.15">
      <c r="A91" s="1">
        <v>41587</v>
      </c>
      <c r="B91" t="s">
        <v>216</v>
      </c>
      <c r="C91">
        <v>10</v>
      </c>
      <c r="D91">
        <f t="shared" si="8"/>
        <v>10</v>
      </c>
      <c r="L91" t="s">
        <v>216</v>
      </c>
    </row>
    <row r="92" spans="1:12" x14ac:dyDescent="0.15">
      <c r="A92" s="1">
        <v>41588</v>
      </c>
      <c r="B92" t="s">
        <v>276</v>
      </c>
      <c r="C92" s="14">
        <v>1</v>
      </c>
      <c r="D92">
        <f>IFERROR(VLOOKUP(L92,$B$82:$C$91,2,0),"圏外")</f>
        <v>1</v>
      </c>
      <c r="L92" t="s">
        <v>276</v>
      </c>
    </row>
    <row r="93" spans="1:12" x14ac:dyDescent="0.15">
      <c r="A93" s="1">
        <v>41588</v>
      </c>
      <c r="B93" t="s">
        <v>206</v>
      </c>
      <c r="C93" s="14">
        <v>2</v>
      </c>
      <c r="D93">
        <f t="shared" ref="D93:D101" si="9">IFERROR(VLOOKUP(L93,$B$82:$C$91,2,0),"圏外")</f>
        <v>2</v>
      </c>
      <c r="L93" t="s">
        <v>206</v>
      </c>
    </row>
    <row r="94" spans="1:12" x14ac:dyDescent="0.15">
      <c r="A94" s="1">
        <v>41588</v>
      </c>
      <c r="B94" t="s">
        <v>202</v>
      </c>
      <c r="C94" s="14">
        <v>3</v>
      </c>
      <c r="D94">
        <f t="shared" si="9"/>
        <v>3</v>
      </c>
      <c r="L94" t="s">
        <v>202</v>
      </c>
    </row>
    <row r="95" spans="1:12" x14ac:dyDescent="0.15">
      <c r="A95" s="1">
        <v>41588</v>
      </c>
      <c r="B95" t="s">
        <v>279</v>
      </c>
      <c r="C95" s="14">
        <v>4</v>
      </c>
      <c r="D95">
        <f t="shared" si="9"/>
        <v>4</v>
      </c>
      <c r="L95" t="s">
        <v>279</v>
      </c>
    </row>
    <row r="96" spans="1:12" x14ac:dyDescent="0.15">
      <c r="A96" s="1">
        <v>41588</v>
      </c>
      <c r="B96" t="s">
        <v>282</v>
      </c>
      <c r="C96" s="14">
        <v>5</v>
      </c>
      <c r="D96">
        <f t="shared" si="9"/>
        <v>5</v>
      </c>
      <c r="L96" t="s">
        <v>282</v>
      </c>
    </row>
    <row r="97" spans="1:12" x14ac:dyDescent="0.15">
      <c r="A97" s="1">
        <v>41588</v>
      </c>
      <c r="B97" t="s">
        <v>278</v>
      </c>
      <c r="C97" s="14">
        <v>6</v>
      </c>
      <c r="D97">
        <f t="shared" si="9"/>
        <v>6</v>
      </c>
      <c r="L97" t="s">
        <v>278</v>
      </c>
    </row>
    <row r="98" spans="1:12" x14ac:dyDescent="0.15">
      <c r="A98" s="1">
        <v>41588</v>
      </c>
      <c r="B98" t="s">
        <v>283</v>
      </c>
      <c r="C98" s="14">
        <v>7</v>
      </c>
      <c r="D98">
        <f t="shared" si="9"/>
        <v>7</v>
      </c>
      <c r="L98" t="s">
        <v>283</v>
      </c>
    </row>
    <row r="99" spans="1:12" x14ac:dyDescent="0.15">
      <c r="A99" s="1">
        <v>41588</v>
      </c>
      <c r="B99" t="s">
        <v>204</v>
      </c>
      <c r="C99" s="14">
        <v>8</v>
      </c>
      <c r="D99">
        <f t="shared" si="9"/>
        <v>8</v>
      </c>
      <c r="L99" t="s">
        <v>204</v>
      </c>
    </row>
    <row r="100" spans="1:12" x14ac:dyDescent="0.15">
      <c r="A100" s="1">
        <v>41588</v>
      </c>
      <c r="B100" t="s">
        <v>216</v>
      </c>
      <c r="C100" s="14">
        <v>9</v>
      </c>
      <c r="D100">
        <f t="shared" si="9"/>
        <v>10</v>
      </c>
      <c r="L100" t="s">
        <v>216</v>
      </c>
    </row>
    <row r="101" spans="1:12" x14ac:dyDescent="0.15">
      <c r="A101" s="1">
        <v>41588</v>
      </c>
      <c r="B101" t="s">
        <v>277</v>
      </c>
      <c r="C101" s="14">
        <v>10</v>
      </c>
      <c r="D101">
        <f t="shared" si="9"/>
        <v>9</v>
      </c>
      <c r="L101" t="s">
        <v>277</v>
      </c>
    </row>
    <row r="102" spans="1:12" x14ac:dyDescent="0.15">
      <c r="A102" s="1">
        <v>41589</v>
      </c>
      <c r="B102" t="s">
        <v>276</v>
      </c>
      <c r="C102">
        <v>1</v>
      </c>
      <c r="D102">
        <f>IFERROR(VLOOKUP(L102,$B$92:$C$101,2,0),"圏外")</f>
        <v>1</v>
      </c>
      <c r="L102" t="s">
        <v>276</v>
      </c>
    </row>
    <row r="103" spans="1:12" x14ac:dyDescent="0.15">
      <c r="A103" s="1">
        <v>41589</v>
      </c>
      <c r="B103" t="s">
        <v>206</v>
      </c>
      <c r="C103">
        <v>2</v>
      </c>
      <c r="D103">
        <f t="shared" ref="D103:D111" si="10">IFERROR(VLOOKUP(L103,$B$92:$C$101,2,0),"圏外")</f>
        <v>2</v>
      </c>
      <c r="L103" t="s">
        <v>206</v>
      </c>
    </row>
    <row r="104" spans="1:12" x14ac:dyDescent="0.15">
      <c r="A104" s="1">
        <v>41589</v>
      </c>
      <c r="B104" t="s">
        <v>279</v>
      </c>
      <c r="C104">
        <v>3</v>
      </c>
      <c r="D104">
        <f t="shared" si="10"/>
        <v>4</v>
      </c>
      <c r="L104" t="s">
        <v>279</v>
      </c>
    </row>
    <row r="105" spans="1:12" x14ac:dyDescent="0.15">
      <c r="A105" s="1">
        <v>41589</v>
      </c>
      <c r="B105" t="s">
        <v>202</v>
      </c>
      <c r="C105">
        <v>4</v>
      </c>
      <c r="D105">
        <f t="shared" si="10"/>
        <v>3</v>
      </c>
      <c r="L105" t="s">
        <v>202</v>
      </c>
    </row>
    <row r="106" spans="1:12" x14ac:dyDescent="0.15">
      <c r="A106" s="1">
        <v>41589</v>
      </c>
      <c r="B106" t="s">
        <v>282</v>
      </c>
      <c r="C106">
        <v>5</v>
      </c>
      <c r="D106">
        <f t="shared" si="10"/>
        <v>5</v>
      </c>
      <c r="L106" t="s">
        <v>282</v>
      </c>
    </row>
    <row r="107" spans="1:12" x14ac:dyDescent="0.15">
      <c r="A107" s="1">
        <v>41589</v>
      </c>
      <c r="B107" t="s">
        <v>278</v>
      </c>
      <c r="C107">
        <v>6</v>
      </c>
      <c r="D107">
        <f t="shared" si="10"/>
        <v>6</v>
      </c>
      <c r="L107" t="s">
        <v>278</v>
      </c>
    </row>
    <row r="108" spans="1:12" x14ac:dyDescent="0.15">
      <c r="A108" s="1">
        <v>41589</v>
      </c>
      <c r="B108" t="s">
        <v>283</v>
      </c>
      <c r="C108">
        <v>7</v>
      </c>
      <c r="D108">
        <f t="shared" si="10"/>
        <v>7</v>
      </c>
      <c r="L108" t="s">
        <v>283</v>
      </c>
    </row>
    <row r="109" spans="1:12" x14ac:dyDescent="0.15">
      <c r="A109" s="1">
        <v>41589</v>
      </c>
      <c r="B109" t="s">
        <v>204</v>
      </c>
      <c r="C109">
        <v>8</v>
      </c>
      <c r="D109">
        <f t="shared" si="10"/>
        <v>8</v>
      </c>
      <c r="L109" t="s">
        <v>204</v>
      </c>
    </row>
    <row r="110" spans="1:12" x14ac:dyDescent="0.15">
      <c r="A110" s="1">
        <v>41589</v>
      </c>
      <c r="B110" t="s">
        <v>216</v>
      </c>
      <c r="C110">
        <v>9</v>
      </c>
      <c r="D110">
        <f t="shared" si="10"/>
        <v>9</v>
      </c>
      <c r="L110" t="s">
        <v>216</v>
      </c>
    </row>
    <row r="111" spans="1:12" x14ac:dyDescent="0.15">
      <c r="A111" s="1">
        <v>41589</v>
      </c>
      <c r="B111" t="s">
        <v>284</v>
      </c>
      <c r="C111">
        <v>10</v>
      </c>
      <c r="D111" t="str">
        <f t="shared" si="10"/>
        <v>圏外</v>
      </c>
      <c r="L111" t="s">
        <v>284</v>
      </c>
    </row>
    <row r="112" spans="1:12" x14ac:dyDescent="0.15">
      <c r="A112" s="1">
        <v>41590</v>
      </c>
      <c r="B112" t="s">
        <v>276</v>
      </c>
      <c r="C112" s="14">
        <v>1</v>
      </c>
      <c r="D112">
        <f>IFERROR(VLOOKUP(L112,$B$102:$C$111,2,0),"圏外")</f>
        <v>1</v>
      </c>
      <c r="L112" t="s">
        <v>276</v>
      </c>
    </row>
    <row r="113" spans="1:12" x14ac:dyDescent="0.15">
      <c r="A113" s="1">
        <v>41590</v>
      </c>
      <c r="B113" t="s">
        <v>206</v>
      </c>
      <c r="C113" s="14">
        <v>2</v>
      </c>
      <c r="D113">
        <f t="shared" ref="D113:D121" si="11">IFERROR(VLOOKUP(L113,$B$102:$C$111,2,0),"圏外")</f>
        <v>2</v>
      </c>
      <c r="L113" t="s">
        <v>206</v>
      </c>
    </row>
    <row r="114" spans="1:12" x14ac:dyDescent="0.15">
      <c r="A114" s="1">
        <v>41590</v>
      </c>
      <c r="B114" t="s">
        <v>279</v>
      </c>
      <c r="C114" s="14">
        <v>3</v>
      </c>
      <c r="D114">
        <f t="shared" si="11"/>
        <v>3</v>
      </c>
      <c r="L114" t="s">
        <v>279</v>
      </c>
    </row>
    <row r="115" spans="1:12" x14ac:dyDescent="0.15">
      <c r="A115" s="1">
        <v>41590</v>
      </c>
      <c r="B115" t="s">
        <v>202</v>
      </c>
      <c r="C115" s="14">
        <v>4</v>
      </c>
      <c r="D115">
        <f t="shared" si="11"/>
        <v>4</v>
      </c>
      <c r="L115" t="s">
        <v>202</v>
      </c>
    </row>
    <row r="116" spans="1:12" x14ac:dyDescent="0.15">
      <c r="A116" s="1">
        <v>41590</v>
      </c>
      <c r="B116" t="s">
        <v>282</v>
      </c>
      <c r="C116" s="14">
        <v>5</v>
      </c>
      <c r="D116">
        <f t="shared" si="11"/>
        <v>5</v>
      </c>
      <c r="L116" t="s">
        <v>282</v>
      </c>
    </row>
    <row r="117" spans="1:12" x14ac:dyDescent="0.15">
      <c r="A117" s="1">
        <v>41590</v>
      </c>
      <c r="B117" t="s">
        <v>278</v>
      </c>
      <c r="C117" s="14">
        <v>6</v>
      </c>
      <c r="D117">
        <f t="shared" si="11"/>
        <v>6</v>
      </c>
      <c r="L117" t="s">
        <v>278</v>
      </c>
    </row>
    <row r="118" spans="1:12" x14ac:dyDescent="0.15">
      <c r="A118" s="1">
        <v>41590</v>
      </c>
      <c r="B118" t="s">
        <v>283</v>
      </c>
      <c r="C118" s="14">
        <v>7</v>
      </c>
      <c r="D118">
        <f t="shared" si="11"/>
        <v>7</v>
      </c>
      <c r="L118" t="s">
        <v>283</v>
      </c>
    </row>
    <row r="119" spans="1:12" x14ac:dyDescent="0.15">
      <c r="A119" s="1">
        <v>41590</v>
      </c>
      <c r="B119" t="s">
        <v>204</v>
      </c>
      <c r="C119" s="14">
        <v>8</v>
      </c>
      <c r="D119">
        <f t="shared" si="11"/>
        <v>8</v>
      </c>
      <c r="L119" t="s">
        <v>204</v>
      </c>
    </row>
    <row r="120" spans="1:12" x14ac:dyDescent="0.15">
      <c r="A120" s="1">
        <v>41590</v>
      </c>
      <c r="B120" t="s">
        <v>216</v>
      </c>
      <c r="C120" s="14">
        <v>9</v>
      </c>
      <c r="D120">
        <f t="shared" si="11"/>
        <v>9</v>
      </c>
      <c r="L120" t="s">
        <v>216</v>
      </c>
    </row>
    <row r="121" spans="1:12" x14ac:dyDescent="0.15">
      <c r="A121" s="1">
        <v>41590</v>
      </c>
      <c r="B121" t="s">
        <v>284</v>
      </c>
      <c r="C121" s="14">
        <v>10</v>
      </c>
      <c r="D121">
        <f t="shared" si="11"/>
        <v>10</v>
      </c>
      <c r="L121" t="s">
        <v>284</v>
      </c>
    </row>
    <row r="122" spans="1:12" x14ac:dyDescent="0.15">
      <c r="A122" s="1">
        <v>41591</v>
      </c>
      <c r="B122" t="s">
        <v>276</v>
      </c>
      <c r="C122">
        <v>1</v>
      </c>
      <c r="D122">
        <f>IFERROR(VLOOKUP(L122,$B$112:$C$121,2,0),"圏外")</f>
        <v>1</v>
      </c>
      <c r="L122" t="s">
        <v>276</v>
      </c>
    </row>
    <row r="123" spans="1:12" x14ac:dyDescent="0.15">
      <c r="A123" s="1">
        <v>41591</v>
      </c>
      <c r="B123" t="s">
        <v>206</v>
      </c>
      <c r="C123">
        <v>2</v>
      </c>
      <c r="D123">
        <f t="shared" ref="D123:D131" si="12">IFERROR(VLOOKUP(L123,$B$112:$C$121,2,0),"圏外")</f>
        <v>2</v>
      </c>
      <c r="L123" t="s">
        <v>206</v>
      </c>
    </row>
    <row r="124" spans="1:12" x14ac:dyDescent="0.15">
      <c r="A124" s="1">
        <v>41591</v>
      </c>
      <c r="B124" t="s">
        <v>279</v>
      </c>
      <c r="C124">
        <v>3</v>
      </c>
      <c r="D124">
        <f t="shared" si="12"/>
        <v>3</v>
      </c>
      <c r="L124" t="s">
        <v>279</v>
      </c>
    </row>
    <row r="125" spans="1:12" x14ac:dyDescent="0.15">
      <c r="A125" s="1">
        <v>41591</v>
      </c>
      <c r="B125" t="s">
        <v>278</v>
      </c>
      <c r="C125">
        <v>4</v>
      </c>
      <c r="D125">
        <f t="shared" si="12"/>
        <v>6</v>
      </c>
      <c r="L125" t="s">
        <v>278</v>
      </c>
    </row>
    <row r="126" spans="1:12" x14ac:dyDescent="0.15">
      <c r="A126" s="1">
        <v>41591</v>
      </c>
      <c r="B126" t="s">
        <v>282</v>
      </c>
      <c r="C126">
        <v>5</v>
      </c>
      <c r="D126">
        <f t="shared" si="12"/>
        <v>5</v>
      </c>
      <c r="L126" t="s">
        <v>282</v>
      </c>
    </row>
    <row r="127" spans="1:12" x14ac:dyDescent="0.15">
      <c r="A127" s="1">
        <v>41591</v>
      </c>
      <c r="B127" t="s">
        <v>283</v>
      </c>
      <c r="C127">
        <v>6</v>
      </c>
      <c r="D127">
        <f t="shared" si="12"/>
        <v>7</v>
      </c>
      <c r="L127" t="s">
        <v>283</v>
      </c>
    </row>
    <row r="128" spans="1:12" x14ac:dyDescent="0.15">
      <c r="A128" s="1">
        <v>41591</v>
      </c>
      <c r="B128" s="14" t="s">
        <v>285</v>
      </c>
      <c r="C128">
        <v>7</v>
      </c>
      <c r="D128">
        <f t="shared" si="12"/>
        <v>4</v>
      </c>
      <c r="L128" s="14" t="s">
        <v>285</v>
      </c>
    </row>
    <row r="129" spans="1:12" x14ac:dyDescent="0.15">
      <c r="A129" s="1">
        <v>41591</v>
      </c>
      <c r="B129" t="s">
        <v>284</v>
      </c>
      <c r="C129">
        <v>8</v>
      </c>
      <c r="D129">
        <f t="shared" si="12"/>
        <v>10</v>
      </c>
      <c r="L129" t="s">
        <v>284</v>
      </c>
    </row>
    <row r="130" spans="1:12" x14ac:dyDescent="0.15">
      <c r="A130" s="1">
        <v>41591</v>
      </c>
      <c r="B130" t="s">
        <v>216</v>
      </c>
      <c r="C130">
        <v>9</v>
      </c>
      <c r="D130">
        <f t="shared" si="12"/>
        <v>9</v>
      </c>
      <c r="L130" t="s">
        <v>216</v>
      </c>
    </row>
    <row r="131" spans="1:12" x14ac:dyDescent="0.15">
      <c r="A131" s="1">
        <v>41591</v>
      </c>
      <c r="B131" t="s">
        <v>204</v>
      </c>
      <c r="C131">
        <v>10</v>
      </c>
      <c r="D131">
        <f t="shared" si="12"/>
        <v>8</v>
      </c>
      <c r="L131" t="s">
        <v>204</v>
      </c>
    </row>
    <row r="132" spans="1:12" x14ac:dyDescent="0.15">
      <c r="A132" s="4">
        <v>41592</v>
      </c>
      <c r="B132" t="s">
        <v>276</v>
      </c>
      <c r="C132" s="14">
        <v>1</v>
      </c>
      <c r="D132">
        <f>IFERROR(VLOOKUP(L132,$B$122:$C$131,2,0),"圏外")</f>
        <v>1</v>
      </c>
      <c r="L132" t="s">
        <v>276</v>
      </c>
    </row>
    <row r="133" spans="1:12" x14ac:dyDescent="0.15">
      <c r="A133" s="4">
        <v>41592</v>
      </c>
      <c r="B133" t="s">
        <v>206</v>
      </c>
      <c r="C133" s="14">
        <v>2</v>
      </c>
      <c r="D133">
        <f t="shared" ref="D133:D141" si="13">IFERROR(VLOOKUP(L133,$B$122:$C$131,2,0),"圏外")</f>
        <v>2</v>
      </c>
      <c r="L133" t="s">
        <v>206</v>
      </c>
    </row>
    <row r="134" spans="1:12" x14ac:dyDescent="0.15">
      <c r="A134" s="4">
        <v>41592</v>
      </c>
      <c r="B134" t="s">
        <v>279</v>
      </c>
      <c r="C134" s="14">
        <v>3</v>
      </c>
      <c r="D134">
        <f t="shared" si="13"/>
        <v>3</v>
      </c>
      <c r="L134" t="s">
        <v>279</v>
      </c>
    </row>
    <row r="135" spans="1:12" x14ac:dyDescent="0.15">
      <c r="A135" s="4">
        <v>41592</v>
      </c>
      <c r="B135" t="s">
        <v>282</v>
      </c>
      <c r="C135" s="14">
        <v>4</v>
      </c>
      <c r="D135">
        <f t="shared" si="13"/>
        <v>5</v>
      </c>
      <c r="L135" t="s">
        <v>282</v>
      </c>
    </row>
    <row r="136" spans="1:12" x14ac:dyDescent="0.15">
      <c r="A136" s="4">
        <v>41592</v>
      </c>
      <c r="B136" t="s">
        <v>286</v>
      </c>
      <c r="C136" s="14">
        <v>5</v>
      </c>
      <c r="D136">
        <f t="shared" si="13"/>
        <v>4</v>
      </c>
      <c r="L136" t="s">
        <v>286</v>
      </c>
    </row>
    <row r="137" spans="1:12" x14ac:dyDescent="0.15">
      <c r="A137" s="4">
        <v>41592</v>
      </c>
      <c r="B137" t="s">
        <v>283</v>
      </c>
      <c r="C137" s="14">
        <v>6</v>
      </c>
      <c r="D137">
        <f t="shared" si="13"/>
        <v>6</v>
      </c>
      <c r="L137" t="s">
        <v>283</v>
      </c>
    </row>
    <row r="138" spans="1:12" x14ac:dyDescent="0.15">
      <c r="A138" s="4">
        <v>41592</v>
      </c>
      <c r="B138" s="14" t="s">
        <v>285</v>
      </c>
      <c r="C138" s="14">
        <v>7</v>
      </c>
      <c r="D138">
        <f t="shared" si="13"/>
        <v>7</v>
      </c>
      <c r="L138" s="14" t="s">
        <v>285</v>
      </c>
    </row>
    <row r="139" spans="1:12" x14ac:dyDescent="0.15">
      <c r="A139" s="4">
        <v>41592</v>
      </c>
      <c r="B139" s="8" t="s">
        <v>287</v>
      </c>
      <c r="C139" s="14">
        <v>8</v>
      </c>
      <c r="D139" t="str">
        <f t="shared" si="13"/>
        <v>圏外</v>
      </c>
      <c r="L139" s="8" t="s">
        <v>287</v>
      </c>
    </row>
    <row r="140" spans="1:12" x14ac:dyDescent="0.15">
      <c r="A140" s="4">
        <v>41592</v>
      </c>
      <c r="B140" t="s">
        <v>288</v>
      </c>
      <c r="C140" s="14">
        <v>9</v>
      </c>
      <c r="D140">
        <f t="shared" si="13"/>
        <v>8</v>
      </c>
      <c r="L140" t="s">
        <v>288</v>
      </c>
    </row>
    <row r="141" spans="1:12" x14ac:dyDescent="0.15">
      <c r="A141" s="4">
        <v>41592</v>
      </c>
      <c r="B141" t="s">
        <v>216</v>
      </c>
      <c r="C141" s="14">
        <v>10</v>
      </c>
      <c r="D141">
        <f t="shared" si="13"/>
        <v>9</v>
      </c>
      <c r="L141" t="s">
        <v>216</v>
      </c>
    </row>
    <row r="142" spans="1:12" x14ac:dyDescent="0.15">
      <c r="A142" s="1">
        <v>41593</v>
      </c>
      <c r="B142" t="s">
        <v>276</v>
      </c>
      <c r="C142">
        <v>1</v>
      </c>
      <c r="D142">
        <f>IFERROR(VLOOKUP(L142,$B$132:$C$141,2,0),"圏外")</f>
        <v>1</v>
      </c>
      <c r="L142" t="s">
        <v>276</v>
      </c>
    </row>
    <row r="143" spans="1:12" x14ac:dyDescent="0.15">
      <c r="A143" s="1">
        <v>41593</v>
      </c>
      <c r="B143" t="s">
        <v>206</v>
      </c>
      <c r="C143">
        <v>2</v>
      </c>
      <c r="D143">
        <f t="shared" ref="D143:D151" si="14">IFERROR(VLOOKUP(L143,$B$132:$C$141,2,0),"圏外")</f>
        <v>2</v>
      </c>
      <c r="L143" t="s">
        <v>206</v>
      </c>
    </row>
    <row r="144" spans="1:12" x14ac:dyDescent="0.15">
      <c r="A144" s="1">
        <v>41593</v>
      </c>
      <c r="B144" t="s">
        <v>279</v>
      </c>
      <c r="C144">
        <v>3</v>
      </c>
      <c r="D144">
        <f t="shared" si="14"/>
        <v>3</v>
      </c>
      <c r="L144" t="s">
        <v>279</v>
      </c>
    </row>
    <row r="145" spans="1:12" x14ac:dyDescent="0.15">
      <c r="A145" s="1">
        <v>41593</v>
      </c>
      <c r="B145" s="8" t="s">
        <v>287</v>
      </c>
      <c r="C145">
        <v>4</v>
      </c>
      <c r="D145">
        <f t="shared" si="14"/>
        <v>8</v>
      </c>
      <c r="L145" s="8" t="s">
        <v>287</v>
      </c>
    </row>
    <row r="146" spans="1:12" x14ac:dyDescent="0.15">
      <c r="A146" s="1">
        <v>41593</v>
      </c>
      <c r="B146" t="s">
        <v>282</v>
      </c>
      <c r="C146">
        <v>5</v>
      </c>
      <c r="D146">
        <f t="shared" si="14"/>
        <v>4</v>
      </c>
      <c r="L146" t="s">
        <v>282</v>
      </c>
    </row>
    <row r="147" spans="1:12" x14ac:dyDescent="0.15">
      <c r="A147" s="1">
        <v>41593</v>
      </c>
      <c r="B147" t="s">
        <v>286</v>
      </c>
      <c r="C147">
        <v>6</v>
      </c>
      <c r="D147">
        <f t="shared" si="14"/>
        <v>5</v>
      </c>
      <c r="L147" t="s">
        <v>286</v>
      </c>
    </row>
    <row r="148" spans="1:12" x14ac:dyDescent="0.15">
      <c r="A148" s="1">
        <v>41593</v>
      </c>
      <c r="B148" t="s">
        <v>283</v>
      </c>
      <c r="C148">
        <v>7</v>
      </c>
      <c r="D148">
        <f t="shared" si="14"/>
        <v>6</v>
      </c>
      <c r="L148" t="s">
        <v>283</v>
      </c>
    </row>
    <row r="149" spans="1:12" x14ac:dyDescent="0.15">
      <c r="A149" s="1">
        <v>41593</v>
      </c>
      <c r="B149" t="s">
        <v>288</v>
      </c>
      <c r="C149">
        <v>8</v>
      </c>
      <c r="D149">
        <f t="shared" si="14"/>
        <v>9</v>
      </c>
      <c r="L149" t="s">
        <v>288</v>
      </c>
    </row>
    <row r="150" spans="1:12" x14ac:dyDescent="0.15">
      <c r="A150" s="1">
        <v>41593</v>
      </c>
      <c r="B150" s="14" t="s">
        <v>285</v>
      </c>
      <c r="C150">
        <v>9</v>
      </c>
      <c r="D150">
        <f t="shared" si="14"/>
        <v>7</v>
      </c>
      <c r="L150" s="14" t="s">
        <v>285</v>
      </c>
    </row>
    <row r="151" spans="1:12" x14ac:dyDescent="0.15">
      <c r="A151" s="1">
        <v>41593</v>
      </c>
      <c r="B151" t="s">
        <v>216</v>
      </c>
      <c r="C151">
        <v>10</v>
      </c>
      <c r="D151">
        <f t="shared" si="14"/>
        <v>10</v>
      </c>
      <c r="L151" t="s">
        <v>216</v>
      </c>
    </row>
    <row r="152" spans="1:12" x14ac:dyDescent="0.15">
      <c r="A152" s="1">
        <v>41594</v>
      </c>
      <c r="B152" t="s">
        <v>276</v>
      </c>
      <c r="C152" s="14">
        <v>1</v>
      </c>
      <c r="D152">
        <f>IFERROR(VLOOKUP(L152,$B$142:$C$151,2,0),"圏外")</f>
        <v>1</v>
      </c>
      <c r="L152" t="s">
        <v>276</v>
      </c>
    </row>
    <row r="153" spans="1:12" x14ac:dyDescent="0.15">
      <c r="A153" s="1">
        <v>41594</v>
      </c>
      <c r="B153" t="s">
        <v>206</v>
      </c>
      <c r="C153" s="14">
        <v>2</v>
      </c>
      <c r="D153">
        <f t="shared" ref="D153:D161" si="15">IFERROR(VLOOKUP(L153,$B$142:$C$151,2,0),"圏外")</f>
        <v>2</v>
      </c>
      <c r="L153" t="s">
        <v>206</v>
      </c>
    </row>
    <row r="154" spans="1:12" x14ac:dyDescent="0.15">
      <c r="A154" s="1">
        <v>41594</v>
      </c>
      <c r="B154" s="8" t="s">
        <v>287</v>
      </c>
      <c r="C154" s="14">
        <v>3</v>
      </c>
      <c r="D154">
        <f t="shared" si="15"/>
        <v>4</v>
      </c>
      <c r="L154" s="8" t="s">
        <v>287</v>
      </c>
    </row>
    <row r="155" spans="1:12" x14ac:dyDescent="0.15">
      <c r="A155" s="1">
        <v>41594</v>
      </c>
      <c r="B155" t="s">
        <v>279</v>
      </c>
      <c r="C155" s="14">
        <v>4</v>
      </c>
      <c r="D155">
        <f t="shared" si="15"/>
        <v>3</v>
      </c>
      <c r="L155" t="s">
        <v>279</v>
      </c>
    </row>
    <row r="156" spans="1:12" x14ac:dyDescent="0.15">
      <c r="A156" s="1">
        <v>41594</v>
      </c>
      <c r="B156" t="s">
        <v>286</v>
      </c>
      <c r="C156" s="14">
        <v>5</v>
      </c>
      <c r="D156">
        <f t="shared" si="15"/>
        <v>6</v>
      </c>
      <c r="L156" t="s">
        <v>286</v>
      </c>
    </row>
    <row r="157" spans="1:12" x14ac:dyDescent="0.15">
      <c r="A157" s="1">
        <v>41594</v>
      </c>
      <c r="B157" t="s">
        <v>282</v>
      </c>
      <c r="C157" s="14">
        <v>6</v>
      </c>
      <c r="D157">
        <f t="shared" si="15"/>
        <v>5</v>
      </c>
      <c r="L157" t="s">
        <v>282</v>
      </c>
    </row>
    <row r="158" spans="1:12" x14ac:dyDescent="0.15">
      <c r="A158" s="1">
        <v>41594</v>
      </c>
      <c r="B158" t="s">
        <v>283</v>
      </c>
      <c r="C158" s="14">
        <v>7</v>
      </c>
      <c r="D158">
        <f t="shared" si="15"/>
        <v>7</v>
      </c>
      <c r="L158" t="s">
        <v>283</v>
      </c>
    </row>
    <row r="159" spans="1:12" x14ac:dyDescent="0.15">
      <c r="A159" s="1">
        <v>41594</v>
      </c>
      <c r="B159" t="s">
        <v>288</v>
      </c>
      <c r="C159" s="14">
        <v>8</v>
      </c>
      <c r="D159">
        <f t="shared" si="15"/>
        <v>8</v>
      </c>
      <c r="L159" t="s">
        <v>288</v>
      </c>
    </row>
    <row r="160" spans="1:12" x14ac:dyDescent="0.15">
      <c r="A160" s="1">
        <v>41594</v>
      </c>
      <c r="B160" t="s">
        <v>216</v>
      </c>
      <c r="C160" s="14">
        <v>9</v>
      </c>
      <c r="D160">
        <f t="shared" si="15"/>
        <v>10</v>
      </c>
      <c r="L160" t="s">
        <v>216</v>
      </c>
    </row>
    <row r="161" spans="1:12" x14ac:dyDescent="0.15">
      <c r="A161" s="1">
        <v>41594</v>
      </c>
      <c r="B161" s="14" t="s">
        <v>203</v>
      </c>
      <c r="C161" s="14">
        <v>10</v>
      </c>
      <c r="D161">
        <f t="shared" si="15"/>
        <v>9</v>
      </c>
      <c r="L161" s="14" t="s">
        <v>203</v>
      </c>
    </row>
    <row r="162" spans="1:12" x14ac:dyDescent="0.15">
      <c r="A162" s="1">
        <v>41595</v>
      </c>
      <c r="B162" t="s">
        <v>276</v>
      </c>
      <c r="C162">
        <v>1</v>
      </c>
      <c r="D162">
        <f>IFERROR(VLOOKUP(L162,$B$152:$C$161,2,0),"圏外")</f>
        <v>1</v>
      </c>
      <c r="L162" t="s">
        <v>276</v>
      </c>
    </row>
    <row r="163" spans="1:12" x14ac:dyDescent="0.15">
      <c r="A163" s="1">
        <v>41595</v>
      </c>
      <c r="B163" s="8" t="s">
        <v>287</v>
      </c>
      <c r="C163">
        <v>2</v>
      </c>
      <c r="D163">
        <f t="shared" ref="D163:D171" si="16">IFERROR(VLOOKUP(L163,$B$152:$C$161,2,0),"圏外")</f>
        <v>3</v>
      </c>
      <c r="L163" s="8" t="s">
        <v>287</v>
      </c>
    </row>
    <row r="164" spans="1:12" x14ac:dyDescent="0.15">
      <c r="A164" s="1">
        <v>41595</v>
      </c>
      <c r="B164" t="s">
        <v>206</v>
      </c>
      <c r="C164">
        <v>3</v>
      </c>
      <c r="D164">
        <f t="shared" si="16"/>
        <v>2</v>
      </c>
      <c r="L164" t="s">
        <v>206</v>
      </c>
    </row>
    <row r="165" spans="1:12" x14ac:dyDescent="0.15">
      <c r="A165" s="1">
        <v>41595</v>
      </c>
      <c r="B165" t="s">
        <v>279</v>
      </c>
      <c r="C165">
        <v>4</v>
      </c>
      <c r="D165">
        <f t="shared" si="16"/>
        <v>4</v>
      </c>
      <c r="L165" t="s">
        <v>279</v>
      </c>
    </row>
    <row r="166" spans="1:12" x14ac:dyDescent="0.15">
      <c r="A166" s="1">
        <v>41595</v>
      </c>
      <c r="B166" t="s">
        <v>286</v>
      </c>
      <c r="C166">
        <v>5</v>
      </c>
      <c r="D166">
        <f t="shared" si="16"/>
        <v>5</v>
      </c>
      <c r="L166" t="s">
        <v>286</v>
      </c>
    </row>
    <row r="167" spans="1:12" x14ac:dyDescent="0.15">
      <c r="A167" s="1">
        <v>41595</v>
      </c>
      <c r="B167" t="s">
        <v>282</v>
      </c>
      <c r="C167">
        <v>6</v>
      </c>
      <c r="D167">
        <f t="shared" si="16"/>
        <v>6</v>
      </c>
      <c r="L167" t="s">
        <v>282</v>
      </c>
    </row>
    <row r="168" spans="1:12" x14ac:dyDescent="0.15">
      <c r="A168" s="1">
        <v>41595</v>
      </c>
      <c r="B168" t="s">
        <v>283</v>
      </c>
      <c r="C168">
        <v>7</v>
      </c>
      <c r="D168">
        <f t="shared" si="16"/>
        <v>7</v>
      </c>
      <c r="L168" t="s">
        <v>283</v>
      </c>
    </row>
    <row r="169" spans="1:12" x14ac:dyDescent="0.15">
      <c r="A169" s="1">
        <v>41595</v>
      </c>
      <c r="B169" t="s">
        <v>288</v>
      </c>
      <c r="C169">
        <v>8</v>
      </c>
      <c r="D169">
        <f t="shared" si="16"/>
        <v>8</v>
      </c>
      <c r="L169" t="s">
        <v>288</v>
      </c>
    </row>
    <row r="170" spans="1:12" x14ac:dyDescent="0.15">
      <c r="A170" s="1">
        <v>41595</v>
      </c>
      <c r="B170" t="s">
        <v>216</v>
      </c>
      <c r="C170">
        <v>9</v>
      </c>
      <c r="D170">
        <f t="shared" si="16"/>
        <v>9</v>
      </c>
      <c r="L170" t="s">
        <v>216</v>
      </c>
    </row>
    <row r="171" spans="1:12" x14ac:dyDescent="0.15">
      <c r="A171" s="1">
        <v>41595</v>
      </c>
      <c r="B171" t="s">
        <v>289</v>
      </c>
      <c r="C171">
        <v>10</v>
      </c>
      <c r="D171" t="str">
        <f t="shared" si="16"/>
        <v>圏外</v>
      </c>
      <c r="L171" t="s">
        <v>289</v>
      </c>
    </row>
    <row r="172" spans="1:12" x14ac:dyDescent="0.15">
      <c r="A172" s="1">
        <v>41596</v>
      </c>
      <c r="B172" t="s">
        <v>276</v>
      </c>
      <c r="C172" s="14">
        <v>1</v>
      </c>
      <c r="D172">
        <f>IFERROR(VLOOKUP(L172,$B$162:$C$171,2,0),"圏外")</f>
        <v>1</v>
      </c>
      <c r="L172" t="s">
        <v>276</v>
      </c>
    </row>
    <row r="173" spans="1:12" x14ac:dyDescent="0.15">
      <c r="A173" s="1">
        <v>41596</v>
      </c>
      <c r="B173" s="8" t="s">
        <v>287</v>
      </c>
      <c r="C173" s="14">
        <v>2</v>
      </c>
      <c r="D173">
        <f t="shared" ref="D173:D181" si="17">IFERROR(VLOOKUP(L173,$B$162:$C$171,2,0),"圏外")</f>
        <v>2</v>
      </c>
      <c r="L173" s="8" t="s">
        <v>287</v>
      </c>
    </row>
    <row r="174" spans="1:12" x14ac:dyDescent="0.15">
      <c r="A174" s="1">
        <v>41596</v>
      </c>
      <c r="B174" t="s">
        <v>206</v>
      </c>
      <c r="C174" s="14">
        <v>3</v>
      </c>
      <c r="D174">
        <f t="shared" si="17"/>
        <v>3</v>
      </c>
      <c r="L174" t="s">
        <v>206</v>
      </c>
    </row>
    <row r="175" spans="1:12" x14ac:dyDescent="0.15">
      <c r="A175" s="1">
        <v>41596</v>
      </c>
      <c r="B175" t="s">
        <v>279</v>
      </c>
      <c r="C175" s="14">
        <v>4</v>
      </c>
      <c r="D175">
        <f>IFERROR(VLOOKUP(L175,$B$162:$C$171,2,0),"圏外")</f>
        <v>4</v>
      </c>
      <c r="L175" t="s">
        <v>279</v>
      </c>
    </row>
    <row r="176" spans="1:12" x14ac:dyDescent="0.15">
      <c r="A176" s="1">
        <v>41596</v>
      </c>
      <c r="B176" t="s">
        <v>286</v>
      </c>
      <c r="C176" s="14">
        <v>5</v>
      </c>
      <c r="D176">
        <f t="shared" si="17"/>
        <v>5</v>
      </c>
      <c r="L176" t="s">
        <v>286</v>
      </c>
    </row>
    <row r="177" spans="1:12" x14ac:dyDescent="0.15">
      <c r="A177" s="1">
        <v>41596</v>
      </c>
      <c r="B177" t="s">
        <v>282</v>
      </c>
      <c r="C177" s="14">
        <v>6</v>
      </c>
      <c r="D177">
        <f t="shared" si="17"/>
        <v>6</v>
      </c>
      <c r="L177" t="s">
        <v>282</v>
      </c>
    </row>
    <row r="178" spans="1:12" x14ac:dyDescent="0.15">
      <c r="A178" s="1">
        <v>41596</v>
      </c>
      <c r="B178" t="s">
        <v>283</v>
      </c>
      <c r="C178" s="14">
        <v>7</v>
      </c>
      <c r="D178">
        <f t="shared" si="17"/>
        <v>7</v>
      </c>
      <c r="L178" t="s">
        <v>283</v>
      </c>
    </row>
    <row r="179" spans="1:12" x14ac:dyDescent="0.15">
      <c r="A179" s="1">
        <v>41596</v>
      </c>
      <c r="B179" t="s">
        <v>288</v>
      </c>
      <c r="C179" s="14">
        <v>8</v>
      </c>
      <c r="D179">
        <f t="shared" si="17"/>
        <v>8</v>
      </c>
      <c r="L179" t="s">
        <v>288</v>
      </c>
    </row>
    <row r="180" spans="1:12" x14ac:dyDescent="0.15">
      <c r="A180" s="1">
        <v>41596</v>
      </c>
      <c r="B180" t="s">
        <v>216</v>
      </c>
      <c r="C180" s="14">
        <v>9</v>
      </c>
      <c r="D180">
        <f t="shared" si="17"/>
        <v>9</v>
      </c>
      <c r="L180" t="s">
        <v>216</v>
      </c>
    </row>
    <row r="181" spans="1:12" x14ac:dyDescent="0.15">
      <c r="A181" s="1">
        <v>41596</v>
      </c>
      <c r="B181" t="s">
        <v>289</v>
      </c>
      <c r="C181" s="14">
        <v>10</v>
      </c>
      <c r="D181">
        <f t="shared" si="17"/>
        <v>10</v>
      </c>
      <c r="L181" t="s">
        <v>289</v>
      </c>
    </row>
    <row r="182" spans="1:12" x14ac:dyDescent="0.15">
      <c r="A182" s="1">
        <v>41597</v>
      </c>
      <c r="B182" t="s">
        <v>276</v>
      </c>
      <c r="C182">
        <v>1</v>
      </c>
      <c r="D182">
        <f>IFERROR(VLOOKUP(L182,$B$172:$C$181,2,0),"圏外")</f>
        <v>1</v>
      </c>
      <c r="L182" t="s">
        <v>276</v>
      </c>
    </row>
    <row r="183" spans="1:12" x14ac:dyDescent="0.15">
      <c r="A183" s="1">
        <v>41597</v>
      </c>
      <c r="B183" s="8" t="s">
        <v>287</v>
      </c>
      <c r="C183">
        <v>2</v>
      </c>
      <c r="D183">
        <f>IFERROR(VLOOKUP(L183,$B$172:$C$181,2,0),"圏外")</f>
        <v>2</v>
      </c>
      <c r="L183" s="8" t="s">
        <v>287</v>
      </c>
    </row>
    <row r="184" spans="1:12" x14ac:dyDescent="0.15">
      <c r="A184" s="1">
        <v>41597</v>
      </c>
      <c r="B184" t="s">
        <v>206</v>
      </c>
      <c r="C184">
        <v>3</v>
      </c>
      <c r="D184">
        <f t="shared" ref="D184:D191" si="18">IFERROR(VLOOKUP(L184,$B$172:$C$181,2,0),"圏外")</f>
        <v>3</v>
      </c>
      <c r="L184" t="s">
        <v>206</v>
      </c>
    </row>
    <row r="185" spans="1:12" x14ac:dyDescent="0.15">
      <c r="A185" s="1">
        <v>41597</v>
      </c>
      <c r="B185" t="s">
        <v>279</v>
      </c>
      <c r="C185">
        <v>4</v>
      </c>
      <c r="D185">
        <f t="shared" si="18"/>
        <v>4</v>
      </c>
      <c r="L185" t="s">
        <v>279</v>
      </c>
    </row>
    <row r="186" spans="1:12" x14ac:dyDescent="0.15">
      <c r="A186" s="1">
        <v>41597</v>
      </c>
      <c r="B186" t="s">
        <v>286</v>
      </c>
      <c r="C186">
        <v>5</v>
      </c>
      <c r="D186">
        <f t="shared" si="18"/>
        <v>5</v>
      </c>
      <c r="L186" t="s">
        <v>286</v>
      </c>
    </row>
    <row r="187" spans="1:12" x14ac:dyDescent="0.15">
      <c r="A187" s="1">
        <v>41597</v>
      </c>
      <c r="B187" t="s">
        <v>282</v>
      </c>
      <c r="C187">
        <v>6</v>
      </c>
      <c r="D187">
        <f t="shared" si="18"/>
        <v>6</v>
      </c>
      <c r="L187" t="s">
        <v>282</v>
      </c>
    </row>
    <row r="188" spans="1:12" x14ac:dyDescent="0.15">
      <c r="A188" s="1">
        <v>41597</v>
      </c>
      <c r="B188" t="s">
        <v>283</v>
      </c>
      <c r="C188">
        <v>7</v>
      </c>
      <c r="D188">
        <f t="shared" si="18"/>
        <v>7</v>
      </c>
      <c r="L188" t="s">
        <v>283</v>
      </c>
    </row>
    <row r="189" spans="1:12" x14ac:dyDescent="0.15">
      <c r="A189" s="1">
        <v>41597</v>
      </c>
      <c r="B189" t="s">
        <v>288</v>
      </c>
      <c r="C189">
        <v>8</v>
      </c>
      <c r="D189">
        <f t="shared" si="18"/>
        <v>8</v>
      </c>
      <c r="L189" t="s">
        <v>288</v>
      </c>
    </row>
    <row r="190" spans="1:12" x14ac:dyDescent="0.15">
      <c r="A190" s="1">
        <v>41597</v>
      </c>
      <c r="B190" t="s">
        <v>216</v>
      </c>
      <c r="C190">
        <v>9</v>
      </c>
      <c r="D190">
        <f t="shared" si="18"/>
        <v>9</v>
      </c>
      <c r="L190" t="s">
        <v>216</v>
      </c>
    </row>
    <row r="191" spans="1:12" x14ac:dyDescent="0.15">
      <c r="A191" s="1">
        <v>41597</v>
      </c>
      <c r="B191" t="s">
        <v>289</v>
      </c>
      <c r="C191">
        <v>10</v>
      </c>
      <c r="D191">
        <f t="shared" si="18"/>
        <v>10</v>
      </c>
      <c r="L191" t="s">
        <v>289</v>
      </c>
    </row>
    <row r="192" spans="1:12" x14ac:dyDescent="0.15">
      <c r="A192" s="1">
        <v>41598</v>
      </c>
      <c r="B192" t="s">
        <v>276</v>
      </c>
      <c r="C192" s="14">
        <v>1</v>
      </c>
      <c r="D192">
        <f>IFERROR(VLOOKUP(L192,$B$182:$C$191,2,0),"圏外")</f>
        <v>1</v>
      </c>
      <c r="L192" t="s">
        <v>276</v>
      </c>
    </row>
    <row r="193" spans="1:12" x14ac:dyDescent="0.15">
      <c r="A193" s="1">
        <v>41598</v>
      </c>
      <c r="B193" s="8" t="s">
        <v>287</v>
      </c>
      <c r="C193" s="14">
        <v>2</v>
      </c>
      <c r="D193">
        <f>IFERROR(VLOOKUP(L193,$B$182:$C$191,2,0),"圏外")</f>
        <v>2</v>
      </c>
      <c r="L193" s="8" t="s">
        <v>287</v>
      </c>
    </row>
    <row r="194" spans="1:12" x14ac:dyDescent="0.15">
      <c r="A194" s="1">
        <v>41598</v>
      </c>
      <c r="B194" t="s">
        <v>206</v>
      </c>
      <c r="C194" s="14">
        <v>3</v>
      </c>
      <c r="D194">
        <f t="shared" ref="D194:D201" si="19">IFERROR(VLOOKUP(L194,$B$182:$C$191,2,0),"圏外")</f>
        <v>3</v>
      </c>
      <c r="L194" t="s">
        <v>206</v>
      </c>
    </row>
    <row r="195" spans="1:12" x14ac:dyDescent="0.15">
      <c r="A195" s="1">
        <v>41598</v>
      </c>
      <c r="B195" t="s">
        <v>279</v>
      </c>
      <c r="C195" s="14">
        <v>4</v>
      </c>
      <c r="D195">
        <f t="shared" si="19"/>
        <v>4</v>
      </c>
      <c r="L195" t="s">
        <v>279</v>
      </c>
    </row>
    <row r="196" spans="1:12" x14ac:dyDescent="0.15">
      <c r="A196" s="1">
        <v>41598</v>
      </c>
      <c r="B196" t="s">
        <v>236</v>
      </c>
      <c r="C196" s="14">
        <v>5</v>
      </c>
      <c r="D196" t="str">
        <f t="shared" si="19"/>
        <v>圏外</v>
      </c>
      <c r="L196" t="s">
        <v>236</v>
      </c>
    </row>
    <row r="197" spans="1:12" x14ac:dyDescent="0.15">
      <c r="A197" s="1">
        <v>41598</v>
      </c>
      <c r="B197" t="s">
        <v>286</v>
      </c>
      <c r="C197" s="14">
        <v>6</v>
      </c>
      <c r="D197">
        <f t="shared" si="19"/>
        <v>5</v>
      </c>
      <c r="L197" t="s">
        <v>286</v>
      </c>
    </row>
    <row r="198" spans="1:12" x14ac:dyDescent="0.15">
      <c r="A198" s="1">
        <v>41598</v>
      </c>
      <c r="B198" t="s">
        <v>282</v>
      </c>
      <c r="C198" s="14">
        <v>7</v>
      </c>
      <c r="D198">
        <f t="shared" si="19"/>
        <v>6</v>
      </c>
      <c r="L198" t="s">
        <v>282</v>
      </c>
    </row>
    <row r="199" spans="1:12" x14ac:dyDescent="0.15">
      <c r="A199" s="1">
        <v>41598</v>
      </c>
      <c r="B199" t="s">
        <v>283</v>
      </c>
      <c r="C199" s="14">
        <v>8</v>
      </c>
      <c r="D199">
        <f t="shared" si="19"/>
        <v>7</v>
      </c>
      <c r="L199" t="s">
        <v>283</v>
      </c>
    </row>
    <row r="200" spans="1:12" x14ac:dyDescent="0.15">
      <c r="A200" s="1">
        <v>41598</v>
      </c>
      <c r="B200" t="s">
        <v>288</v>
      </c>
      <c r="C200" s="14">
        <v>9</v>
      </c>
      <c r="D200">
        <f t="shared" si="19"/>
        <v>8</v>
      </c>
      <c r="L200" t="s">
        <v>288</v>
      </c>
    </row>
    <row r="201" spans="1:12" x14ac:dyDescent="0.15">
      <c r="A201" s="1">
        <v>41598</v>
      </c>
      <c r="B201" t="s">
        <v>216</v>
      </c>
      <c r="C201" s="14">
        <v>10</v>
      </c>
      <c r="D201">
        <f t="shared" si="19"/>
        <v>9</v>
      </c>
      <c r="L201" t="s">
        <v>216</v>
      </c>
    </row>
    <row r="202" spans="1:12" x14ac:dyDescent="0.15">
      <c r="A202" s="1">
        <v>41599</v>
      </c>
      <c r="B202" t="s">
        <v>276</v>
      </c>
      <c r="C202">
        <v>1</v>
      </c>
      <c r="D202">
        <f>IFERROR(VLOOKUP(L202,$B$192:$C$201,2,0),"圏外")</f>
        <v>1</v>
      </c>
      <c r="L202" t="s">
        <v>276</v>
      </c>
    </row>
    <row r="203" spans="1:12" x14ac:dyDescent="0.15">
      <c r="A203" s="1">
        <v>41599</v>
      </c>
      <c r="B203" s="8" t="s">
        <v>287</v>
      </c>
      <c r="C203">
        <v>2</v>
      </c>
      <c r="D203">
        <f t="shared" ref="D203:D211" si="20">IFERROR(VLOOKUP(L203,$B$192:$C$201,2,0),"圏外")</f>
        <v>2</v>
      </c>
      <c r="L203" s="8" t="s">
        <v>287</v>
      </c>
    </row>
    <row r="204" spans="1:12" x14ac:dyDescent="0.15">
      <c r="A204" s="1">
        <v>41599</v>
      </c>
      <c r="B204" t="s">
        <v>206</v>
      </c>
      <c r="C204">
        <v>3</v>
      </c>
      <c r="D204">
        <f t="shared" si="20"/>
        <v>3</v>
      </c>
      <c r="L204" t="s">
        <v>206</v>
      </c>
    </row>
    <row r="205" spans="1:12" x14ac:dyDescent="0.15">
      <c r="A205" s="1">
        <v>41599</v>
      </c>
      <c r="B205" t="s">
        <v>290</v>
      </c>
      <c r="C205">
        <v>4</v>
      </c>
      <c r="D205">
        <f t="shared" si="20"/>
        <v>4</v>
      </c>
      <c r="L205" t="s">
        <v>290</v>
      </c>
    </row>
    <row r="206" spans="1:12" x14ac:dyDescent="0.15">
      <c r="A206" s="1">
        <v>41599</v>
      </c>
      <c r="B206" t="s">
        <v>236</v>
      </c>
      <c r="C206">
        <v>5</v>
      </c>
      <c r="D206">
        <f t="shared" si="20"/>
        <v>5</v>
      </c>
      <c r="L206" t="s">
        <v>236</v>
      </c>
    </row>
    <row r="207" spans="1:12" x14ac:dyDescent="0.15">
      <c r="A207" s="1">
        <v>41599</v>
      </c>
      <c r="B207" t="s">
        <v>286</v>
      </c>
      <c r="C207">
        <v>6</v>
      </c>
      <c r="D207">
        <f>IFERROR(VLOOKUP(L207,$B$192:$C$201,2,0),"圏外")</f>
        <v>6</v>
      </c>
      <c r="L207" t="s">
        <v>286</v>
      </c>
    </row>
    <row r="208" spans="1:12" x14ac:dyDescent="0.15">
      <c r="A208" s="1">
        <v>41599</v>
      </c>
      <c r="B208" t="s">
        <v>282</v>
      </c>
      <c r="C208">
        <v>7</v>
      </c>
      <c r="D208">
        <f t="shared" si="20"/>
        <v>7</v>
      </c>
      <c r="L208" t="s">
        <v>282</v>
      </c>
    </row>
    <row r="209" spans="1:12" x14ac:dyDescent="0.15">
      <c r="A209" s="1">
        <v>41599</v>
      </c>
      <c r="B209" t="s">
        <v>291</v>
      </c>
      <c r="C209">
        <v>8</v>
      </c>
      <c r="D209">
        <f t="shared" si="20"/>
        <v>8</v>
      </c>
      <c r="L209" t="s">
        <v>291</v>
      </c>
    </row>
    <row r="210" spans="1:12" x14ac:dyDescent="0.15">
      <c r="A210" s="1">
        <v>41599</v>
      </c>
      <c r="B210" t="s">
        <v>288</v>
      </c>
      <c r="C210">
        <v>9</v>
      </c>
      <c r="D210">
        <f t="shared" si="20"/>
        <v>9</v>
      </c>
      <c r="L210" t="s">
        <v>288</v>
      </c>
    </row>
    <row r="211" spans="1:12" x14ac:dyDescent="0.15">
      <c r="A211" s="1">
        <v>41599</v>
      </c>
      <c r="B211" t="s">
        <v>216</v>
      </c>
      <c r="C211">
        <v>10</v>
      </c>
      <c r="D211">
        <f t="shared" si="20"/>
        <v>10</v>
      </c>
      <c r="L211" t="s">
        <v>216</v>
      </c>
    </row>
    <row r="212" spans="1:12" x14ac:dyDescent="0.15">
      <c r="A212" s="1">
        <v>41600</v>
      </c>
      <c r="B212" t="s">
        <v>236</v>
      </c>
      <c r="C212" s="14">
        <v>1</v>
      </c>
      <c r="D212">
        <f>IFERROR(VLOOKUP(L212,$B$202:$C$211,2,0),"圏外")</f>
        <v>5</v>
      </c>
      <c r="L212" t="s">
        <v>236</v>
      </c>
    </row>
    <row r="213" spans="1:12" x14ac:dyDescent="0.15">
      <c r="A213" s="1">
        <v>41600</v>
      </c>
      <c r="B213" s="8" t="s">
        <v>287</v>
      </c>
      <c r="C213" s="14">
        <v>2</v>
      </c>
      <c r="D213">
        <f t="shared" ref="D213:D221" si="21">IFERROR(VLOOKUP(L213,$B$202:$C$211,2,0),"圏外")</f>
        <v>2</v>
      </c>
      <c r="L213" s="8" t="s">
        <v>287</v>
      </c>
    </row>
    <row r="214" spans="1:12" x14ac:dyDescent="0.15">
      <c r="A214" s="1">
        <v>41600</v>
      </c>
      <c r="B214" t="s">
        <v>276</v>
      </c>
      <c r="C214" s="14">
        <v>3</v>
      </c>
      <c r="D214">
        <f>IFERROR(VLOOKUP(L214,$B$202:$C$211,2,0),"圏外")</f>
        <v>1</v>
      </c>
      <c r="L214" t="s">
        <v>276</v>
      </c>
    </row>
    <row r="215" spans="1:12" x14ac:dyDescent="0.15">
      <c r="A215" s="1">
        <v>41600</v>
      </c>
      <c r="B215" t="s">
        <v>206</v>
      </c>
      <c r="C215" s="14">
        <v>4</v>
      </c>
      <c r="D215">
        <f t="shared" si="21"/>
        <v>3</v>
      </c>
      <c r="L215" t="s">
        <v>206</v>
      </c>
    </row>
    <row r="216" spans="1:12" x14ac:dyDescent="0.15">
      <c r="A216" s="1">
        <v>41600</v>
      </c>
      <c r="B216" t="s">
        <v>290</v>
      </c>
      <c r="C216" s="14">
        <v>5</v>
      </c>
      <c r="D216">
        <f t="shared" si="21"/>
        <v>4</v>
      </c>
      <c r="L216" t="s">
        <v>290</v>
      </c>
    </row>
    <row r="217" spans="1:12" x14ac:dyDescent="0.15">
      <c r="A217" s="1">
        <v>41600</v>
      </c>
      <c r="B217" t="s">
        <v>286</v>
      </c>
      <c r="C217" s="14">
        <v>6</v>
      </c>
      <c r="D217">
        <f t="shared" si="21"/>
        <v>6</v>
      </c>
      <c r="L217" t="s">
        <v>286</v>
      </c>
    </row>
    <row r="218" spans="1:12" x14ac:dyDescent="0.15">
      <c r="A218" s="1">
        <v>41600</v>
      </c>
      <c r="B218" t="s">
        <v>282</v>
      </c>
      <c r="C218" s="14">
        <v>7</v>
      </c>
      <c r="D218">
        <f t="shared" si="21"/>
        <v>7</v>
      </c>
      <c r="L218" t="s">
        <v>282</v>
      </c>
    </row>
    <row r="219" spans="1:12" x14ac:dyDescent="0.15">
      <c r="A219" s="1">
        <v>41600</v>
      </c>
      <c r="B219" t="s">
        <v>239</v>
      </c>
      <c r="C219" s="14">
        <v>8</v>
      </c>
      <c r="D219" t="str">
        <f t="shared" si="21"/>
        <v>圏外</v>
      </c>
      <c r="L219" t="s">
        <v>239</v>
      </c>
    </row>
    <row r="220" spans="1:12" x14ac:dyDescent="0.15">
      <c r="A220" s="1">
        <v>41600</v>
      </c>
      <c r="B220" t="s">
        <v>291</v>
      </c>
      <c r="C220" s="14">
        <v>9</v>
      </c>
      <c r="D220">
        <f t="shared" si="21"/>
        <v>8</v>
      </c>
      <c r="L220" t="s">
        <v>291</v>
      </c>
    </row>
    <row r="221" spans="1:12" x14ac:dyDescent="0.15">
      <c r="A221" s="1">
        <v>41600</v>
      </c>
      <c r="B221" t="s">
        <v>288</v>
      </c>
      <c r="C221" s="14">
        <v>10</v>
      </c>
      <c r="D221">
        <f t="shared" si="21"/>
        <v>9</v>
      </c>
      <c r="L221" t="s">
        <v>288</v>
      </c>
    </row>
    <row r="222" spans="1:12" x14ac:dyDescent="0.15">
      <c r="A222" s="4">
        <v>41601</v>
      </c>
      <c r="B222" t="s">
        <v>236</v>
      </c>
      <c r="C222">
        <v>1</v>
      </c>
      <c r="D222">
        <f>IFERROR(VLOOKUP(L222,$B$212:$C$221,2,0),"圏外")</f>
        <v>1</v>
      </c>
      <c r="L222" t="s">
        <v>236</v>
      </c>
    </row>
    <row r="223" spans="1:12" x14ac:dyDescent="0.15">
      <c r="A223" s="4">
        <v>41601</v>
      </c>
      <c r="B223" s="8" t="s">
        <v>292</v>
      </c>
      <c r="C223">
        <v>2</v>
      </c>
      <c r="D223">
        <f t="shared" ref="D223:D231" si="22">IFERROR(VLOOKUP(L223,$B$212:$C$221,2,0),"圏外")</f>
        <v>2</v>
      </c>
      <c r="L223" s="8" t="s">
        <v>292</v>
      </c>
    </row>
    <row r="224" spans="1:12" x14ac:dyDescent="0.15">
      <c r="A224" s="4">
        <v>41601</v>
      </c>
      <c r="B224" t="s">
        <v>276</v>
      </c>
      <c r="C224">
        <v>3</v>
      </c>
      <c r="D224">
        <f t="shared" si="22"/>
        <v>3</v>
      </c>
      <c r="L224" t="s">
        <v>276</v>
      </c>
    </row>
    <row r="225" spans="1:12" x14ac:dyDescent="0.15">
      <c r="A225" s="4">
        <v>41601</v>
      </c>
      <c r="B225" t="s">
        <v>206</v>
      </c>
      <c r="C225">
        <v>4</v>
      </c>
      <c r="D225">
        <f t="shared" si="22"/>
        <v>4</v>
      </c>
      <c r="L225" t="s">
        <v>206</v>
      </c>
    </row>
    <row r="226" spans="1:12" x14ac:dyDescent="0.15">
      <c r="A226" s="4">
        <v>41601</v>
      </c>
      <c r="B226" t="s">
        <v>290</v>
      </c>
      <c r="C226">
        <v>5</v>
      </c>
      <c r="D226">
        <f t="shared" si="22"/>
        <v>5</v>
      </c>
      <c r="L226" t="s">
        <v>290</v>
      </c>
    </row>
    <row r="227" spans="1:12" x14ac:dyDescent="0.15">
      <c r="A227" s="4">
        <v>41601</v>
      </c>
      <c r="B227" t="s">
        <v>286</v>
      </c>
      <c r="C227">
        <v>6</v>
      </c>
      <c r="D227">
        <f t="shared" si="22"/>
        <v>6</v>
      </c>
      <c r="L227" t="s">
        <v>286</v>
      </c>
    </row>
    <row r="228" spans="1:12" x14ac:dyDescent="0.15">
      <c r="A228" s="4">
        <v>41601</v>
      </c>
      <c r="B228" t="s">
        <v>239</v>
      </c>
      <c r="C228">
        <v>7</v>
      </c>
      <c r="D228">
        <f t="shared" si="22"/>
        <v>8</v>
      </c>
      <c r="L228" t="s">
        <v>239</v>
      </c>
    </row>
    <row r="229" spans="1:12" x14ac:dyDescent="0.15">
      <c r="A229" s="4">
        <v>41601</v>
      </c>
      <c r="B229" t="s">
        <v>282</v>
      </c>
      <c r="C229">
        <v>8</v>
      </c>
      <c r="D229">
        <f t="shared" si="22"/>
        <v>7</v>
      </c>
      <c r="L229" t="s">
        <v>282</v>
      </c>
    </row>
    <row r="230" spans="1:12" x14ac:dyDescent="0.15">
      <c r="A230" s="4">
        <v>41601</v>
      </c>
      <c r="B230" t="s">
        <v>288</v>
      </c>
      <c r="C230">
        <v>9</v>
      </c>
      <c r="D230">
        <f t="shared" si="22"/>
        <v>10</v>
      </c>
      <c r="L230" t="s">
        <v>288</v>
      </c>
    </row>
    <row r="231" spans="1:12" x14ac:dyDescent="0.15">
      <c r="A231" s="4">
        <v>41601</v>
      </c>
      <c r="B231" t="s">
        <v>291</v>
      </c>
      <c r="C231">
        <v>10</v>
      </c>
      <c r="D231">
        <f t="shared" si="22"/>
        <v>9</v>
      </c>
      <c r="L231" t="s">
        <v>291</v>
      </c>
    </row>
    <row r="232" spans="1:12" x14ac:dyDescent="0.15">
      <c r="A232" s="1">
        <v>41602</v>
      </c>
      <c r="B232" t="s">
        <v>236</v>
      </c>
      <c r="C232" s="14">
        <v>1</v>
      </c>
      <c r="D232">
        <f>IFERROR(VLOOKUP(L232,$B$222:$C$231,2,0),"圏外")</f>
        <v>1</v>
      </c>
      <c r="L232" t="s">
        <v>236</v>
      </c>
    </row>
    <row r="233" spans="1:12" x14ac:dyDescent="0.15">
      <c r="A233" s="1">
        <v>41602</v>
      </c>
      <c r="B233" t="s">
        <v>276</v>
      </c>
      <c r="C233" s="14">
        <v>2</v>
      </c>
      <c r="D233">
        <f t="shared" ref="D233:D241" si="23">IFERROR(VLOOKUP(L233,$B$222:$C$231,2,0),"圏外")</f>
        <v>3</v>
      </c>
      <c r="L233" t="s">
        <v>276</v>
      </c>
    </row>
    <row r="234" spans="1:12" x14ac:dyDescent="0.15">
      <c r="A234" s="1">
        <v>41602</v>
      </c>
      <c r="B234" s="8" t="s">
        <v>292</v>
      </c>
      <c r="C234" s="14">
        <v>3</v>
      </c>
      <c r="D234">
        <f t="shared" si="23"/>
        <v>2</v>
      </c>
      <c r="L234" s="8" t="s">
        <v>292</v>
      </c>
    </row>
    <row r="235" spans="1:12" x14ac:dyDescent="0.15">
      <c r="A235" s="1">
        <v>41602</v>
      </c>
      <c r="B235" t="s">
        <v>206</v>
      </c>
      <c r="C235" s="14">
        <v>4</v>
      </c>
      <c r="D235">
        <f t="shared" si="23"/>
        <v>4</v>
      </c>
      <c r="L235" t="s">
        <v>206</v>
      </c>
    </row>
    <row r="236" spans="1:12" x14ac:dyDescent="0.15">
      <c r="A236" s="1">
        <v>41602</v>
      </c>
      <c r="B236" t="s">
        <v>239</v>
      </c>
      <c r="C236" s="14">
        <v>5</v>
      </c>
      <c r="D236">
        <f t="shared" si="23"/>
        <v>7</v>
      </c>
      <c r="L236" t="s">
        <v>239</v>
      </c>
    </row>
    <row r="237" spans="1:12" x14ac:dyDescent="0.15">
      <c r="A237" s="1">
        <v>41602</v>
      </c>
      <c r="B237" t="s">
        <v>290</v>
      </c>
      <c r="C237" s="14">
        <v>6</v>
      </c>
      <c r="D237">
        <f t="shared" si="23"/>
        <v>5</v>
      </c>
      <c r="L237" t="s">
        <v>290</v>
      </c>
    </row>
    <row r="238" spans="1:12" x14ac:dyDescent="0.15">
      <c r="A238" s="1">
        <v>41602</v>
      </c>
      <c r="B238" t="s">
        <v>286</v>
      </c>
      <c r="C238" s="14">
        <v>7</v>
      </c>
      <c r="D238">
        <f t="shared" si="23"/>
        <v>6</v>
      </c>
      <c r="L238" t="s">
        <v>286</v>
      </c>
    </row>
    <row r="239" spans="1:12" x14ac:dyDescent="0.15">
      <c r="A239" s="1">
        <v>41602</v>
      </c>
      <c r="B239" t="s">
        <v>282</v>
      </c>
      <c r="C239" s="14">
        <v>8</v>
      </c>
      <c r="D239">
        <f t="shared" si="23"/>
        <v>8</v>
      </c>
      <c r="L239" t="s">
        <v>282</v>
      </c>
    </row>
    <row r="240" spans="1:12" x14ac:dyDescent="0.15">
      <c r="A240" s="1">
        <v>41602</v>
      </c>
      <c r="B240" t="s">
        <v>288</v>
      </c>
      <c r="C240" s="14">
        <v>9</v>
      </c>
      <c r="D240">
        <f t="shared" si="23"/>
        <v>9</v>
      </c>
      <c r="L240" t="s">
        <v>288</v>
      </c>
    </row>
    <row r="241" spans="1:12" x14ac:dyDescent="0.15">
      <c r="A241" s="1">
        <v>41602</v>
      </c>
      <c r="B241" t="s">
        <v>216</v>
      </c>
      <c r="C241" s="14">
        <v>10</v>
      </c>
      <c r="D241" t="str">
        <f t="shared" si="23"/>
        <v>圏外</v>
      </c>
      <c r="L241" t="s">
        <v>216</v>
      </c>
    </row>
    <row r="242" spans="1:12" x14ac:dyDescent="0.15">
      <c r="A242" s="1">
        <v>41603</v>
      </c>
      <c r="B242" t="s">
        <v>236</v>
      </c>
      <c r="C242">
        <v>1</v>
      </c>
      <c r="D242">
        <f>IFERROR(VLOOKUP(L242,$B$232:$C$241,2,0),"圏外")</f>
        <v>1</v>
      </c>
      <c r="L242" t="s">
        <v>236</v>
      </c>
    </row>
    <row r="243" spans="1:12" x14ac:dyDescent="0.15">
      <c r="A243" s="1">
        <v>41603</v>
      </c>
      <c r="B243" t="s">
        <v>276</v>
      </c>
      <c r="C243">
        <v>2</v>
      </c>
      <c r="D243">
        <f t="shared" ref="D243:D251" si="24">IFERROR(VLOOKUP(L243,$B$232:$C$241,2,0),"圏外")</f>
        <v>2</v>
      </c>
      <c r="L243" t="s">
        <v>276</v>
      </c>
    </row>
    <row r="244" spans="1:12" x14ac:dyDescent="0.15">
      <c r="A244" s="1">
        <v>41603</v>
      </c>
      <c r="B244" t="s">
        <v>206</v>
      </c>
      <c r="C244">
        <v>3</v>
      </c>
      <c r="D244">
        <f t="shared" si="24"/>
        <v>4</v>
      </c>
      <c r="L244" t="s">
        <v>206</v>
      </c>
    </row>
    <row r="245" spans="1:12" x14ac:dyDescent="0.15">
      <c r="A245" s="1">
        <v>41603</v>
      </c>
      <c r="B245" t="s">
        <v>239</v>
      </c>
      <c r="C245">
        <v>4</v>
      </c>
      <c r="D245">
        <f t="shared" si="24"/>
        <v>5</v>
      </c>
      <c r="L245" t="s">
        <v>239</v>
      </c>
    </row>
    <row r="246" spans="1:12" x14ac:dyDescent="0.15">
      <c r="A246" s="1">
        <v>41603</v>
      </c>
      <c r="B246" s="8" t="s">
        <v>292</v>
      </c>
      <c r="C246">
        <v>5</v>
      </c>
      <c r="D246">
        <f t="shared" si="24"/>
        <v>3</v>
      </c>
      <c r="L246" s="8" t="s">
        <v>292</v>
      </c>
    </row>
    <row r="247" spans="1:12" x14ac:dyDescent="0.15">
      <c r="A247" s="1">
        <v>41603</v>
      </c>
      <c r="B247" t="s">
        <v>290</v>
      </c>
      <c r="C247">
        <v>6</v>
      </c>
      <c r="D247">
        <f t="shared" si="24"/>
        <v>6</v>
      </c>
      <c r="L247" t="s">
        <v>290</v>
      </c>
    </row>
    <row r="248" spans="1:12" x14ac:dyDescent="0.15">
      <c r="A248" s="1">
        <v>41603</v>
      </c>
      <c r="B248" t="s">
        <v>286</v>
      </c>
      <c r="C248">
        <v>7</v>
      </c>
      <c r="D248">
        <f t="shared" si="24"/>
        <v>7</v>
      </c>
      <c r="L248" t="s">
        <v>286</v>
      </c>
    </row>
    <row r="249" spans="1:12" x14ac:dyDescent="0.15">
      <c r="A249" s="1">
        <v>41603</v>
      </c>
      <c r="B249" t="s">
        <v>282</v>
      </c>
      <c r="C249">
        <v>8</v>
      </c>
      <c r="D249">
        <f t="shared" si="24"/>
        <v>8</v>
      </c>
      <c r="L249" t="s">
        <v>282</v>
      </c>
    </row>
    <row r="250" spans="1:12" x14ac:dyDescent="0.15">
      <c r="A250" s="1">
        <v>41603</v>
      </c>
      <c r="B250" t="s">
        <v>288</v>
      </c>
      <c r="C250">
        <v>9</v>
      </c>
      <c r="D250">
        <f t="shared" si="24"/>
        <v>9</v>
      </c>
      <c r="L250" t="s">
        <v>288</v>
      </c>
    </row>
    <row r="251" spans="1:12" x14ac:dyDescent="0.15">
      <c r="A251" s="1">
        <v>41603</v>
      </c>
      <c r="B251" t="s">
        <v>289</v>
      </c>
      <c r="C251">
        <v>10</v>
      </c>
      <c r="D251" t="str">
        <f t="shared" si="24"/>
        <v>圏外</v>
      </c>
      <c r="L251" t="s">
        <v>289</v>
      </c>
    </row>
    <row r="252" spans="1:12" x14ac:dyDescent="0.15">
      <c r="A252" s="1">
        <v>41604</v>
      </c>
      <c r="B252" t="s">
        <v>236</v>
      </c>
      <c r="C252" s="14">
        <v>1</v>
      </c>
      <c r="D252">
        <f>IFERROR(VLOOKUP(L252,$B$242:$C$251,2,0),"圏外")</f>
        <v>1</v>
      </c>
      <c r="L252" t="s">
        <v>236</v>
      </c>
    </row>
    <row r="253" spans="1:12" x14ac:dyDescent="0.15">
      <c r="A253" s="1">
        <v>41604</v>
      </c>
      <c r="B253" t="s">
        <v>239</v>
      </c>
      <c r="C253" s="14">
        <v>2</v>
      </c>
      <c r="D253">
        <f t="shared" ref="D253:D261" si="25">IFERROR(VLOOKUP(L253,$B$242:$C$251,2,0),"圏外")</f>
        <v>4</v>
      </c>
      <c r="L253" t="s">
        <v>239</v>
      </c>
    </row>
    <row r="254" spans="1:12" x14ac:dyDescent="0.15">
      <c r="A254" s="1">
        <v>41604</v>
      </c>
      <c r="B254" t="s">
        <v>206</v>
      </c>
      <c r="C254" s="14">
        <v>3</v>
      </c>
      <c r="D254">
        <f t="shared" si="25"/>
        <v>3</v>
      </c>
      <c r="L254" t="s">
        <v>206</v>
      </c>
    </row>
    <row r="255" spans="1:12" x14ac:dyDescent="0.15">
      <c r="A255" s="1">
        <v>41604</v>
      </c>
      <c r="B255" t="s">
        <v>276</v>
      </c>
      <c r="C255" s="14">
        <v>4</v>
      </c>
      <c r="D255">
        <f t="shared" si="25"/>
        <v>2</v>
      </c>
      <c r="L255" t="s">
        <v>276</v>
      </c>
    </row>
    <row r="256" spans="1:12" x14ac:dyDescent="0.15">
      <c r="A256" s="1">
        <v>41604</v>
      </c>
      <c r="B256" s="8" t="s">
        <v>292</v>
      </c>
      <c r="C256" s="14">
        <v>5</v>
      </c>
      <c r="D256">
        <f t="shared" si="25"/>
        <v>5</v>
      </c>
      <c r="L256" s="8" t="s">
        <v>292</v>
      </c>
    </row>
    <row r="257" spans="1:12" x14ac:dyDescent="0.15">
      <c r="A257" s="1">
        <v>41604</v>
      </c>
      <c r="B257" t="s">
        <v>290</v>
      </c>
      <c r="C257" s="14">
        <v>6</v>
      </c>
      <c r="D257">
        <f t="shared" si="25"/>
        <v>6</v>
      </c>
      <c r="L257" t="s">
        <v>290</v>
      </c>
    </row>
    <row r="258" spans="1:12" x14ac:dyDescent="0.15">
      <c r="A258" s="1">
        <v>41604</v>
      </c>
      <c r="B258" t="s">
        <v>286</v>
      </c>
      <c r="C258" s="14">
        <v>7</v>
      </c>
      <c r="D258">
        <f t="shared" si="25"/>
        <v>7</v>
      </c>
      <c r="L258" t="s">
        <v>286</v>
      </c>
    </row>
    <row r="259" spans="1:12" x14ac:dyDescent="0.15">
      <c r="A259" s="1">
        <v>41604</v>
      </c>
      <c r="B259" t="s">
        <v>282</v>
      </c>
      <c r="C259" s="14">
        <v>8</v>
      </c>
      <c r="D259">
        <f t="shared" si="25"/>
        <v>8</v>
      </c>
      <c r="L259" t="s">
        <v>282</v>
      </c>
    </row>
    <row r="260" spans="1:12" x14ac:dyDescent="0.15">
      <c r="A260" s="1">
        <v>41604</v>
      </c>
      <c r="B260" t="s">
        <v>288</v>
      </c>
      <c r="C260" s="14">
        <v>9</v>
      </c>
      <c r="D260">
        <f t="shared" si="25"/>
        <v>9</v>
      </c>
      <c r="L260" t="s">
        <v>288</v>
      </c>
    </row>
    <row r="261" spans="1:12" x14ac:dyDescent="0.15">
      <c r="A261" s="1">
        <v>41604</v>
      </c>
      <c r="B261" t="s">
        <v>216</v>
      </c>
      <c r="C261" s="14">
        <v>10</v>
      </c>
      <c r="D261" t="str">
        <f t="shared" si="25"/>
        <v>圏外</v>
      </c>
      <c r="L261" t="s">
        <v>216</v>
      </c>
    </row>
    <row r="262" spans="1:12" x14ac:dyDescent="0.15">
      <c r="A262" s="1">
        <v>41605</v>
      </c>
      <c r="B262" t="s">
        <v>236</v>
      </c>
      <c r="C262">
        <v>1</v>
      </c>
      <c r="D262">
        <f>IFERROR(VLOOKUP(L262,$B$252:$C$261,2,0),"圏外")</f>
        <v>1</v>
      </c>
      <c r="L262" t="s">
        <v>236</v>
      </c>
    </row>
    <row r="263" spans="1:12" x14ac:dyDescent="0.15">
      <c r="A263" s="1">
        <v>41605</v>
      </c>
      <c r="B263" t="s">
        <v>239</v>
      </c>
      <c r="C263">
        <v>2</v>
      </c>
      <c r="D263">
        <f t="shared" ref="D263:D271" si="26">IFERROR(VLOOKUP(L263,$B$252:$C$261,2,0),"圏外")</f>
        <v>2</v>
      </c>
      <c r="L263" t="s">
        <v>239</v>
      </c>
    </row>
    <row r="264" spans="1:12" x14ac:dyDescent="0.15">
      <c r="A264" s="1">
        <v>41605</v>
      </c>
      <c r="B264" t="s">
        <v>206</v>
      </c>
      <c r="C264">
        <v>3</v>
      </c>
      <c r="D264">
        <f t="shared" si="26"/>
        <v>3</v>
      </c>
      <c r="L264" t="s">
        <v>206</v>
      </c>
    </row>
    <row r="265" spans="1:12" x14ac:dyDescent="0.15">
      <c r="A265" s="1">
        <v>41605</v>
      </c>
      <c r="B265" t="s">
        <v>276</v>
      </c>
      <c r="C265">
        <v>4</v>
      </c>
      <c r="D265">
        <f t="shared" si="26"/>
        <v>4</v>
      </c>
      <c r="L265" t="s">
        <v>276</v>
      </c>
    </row>
    <row r="266" spans="1:12" x14ac:dyDescent="0.15">
      <c r="A266" s="1">
        <v>41605</v>
      </c>
      <c r="B266" s="8" t="s">
        <v>292</v>
      </c>
      <c r="C266">
        <v>5</v>
      </c>
      <c r="D266">
        <f t="shared" si="26"/>
        <v>5</v>
      </c>
      <c r="L266" s="8" t="s">
        <v>292</v>
      </c>
    </row>
    <row r="267" spans="1:12" x14ac:dyDescent="0.15">
      <c r="A267" s="1">
        <v>41605</v>
      </c>
      <c r="B267" t="s">
        <v>290</v>
      </c>
      <c r="C267">
        <v>6</v>
      </c>
      <c r="D267">
        <f t="shared" si="26"/>
        <v>6</v>
      </c>
      <c r="L267" t="s">
        <v>290</v>
      </c>
    </row>
    <row r="268" spans="1:12" x14ac:dyDescent="0.15">
      <c r="A268" s="1">
        <v>41605</v>
      </c>
      <c r="B268" t="s">
        <v>286</v>
      </c>
      <c r="C268">
        <v>7</v>
      </c>
      <c r="D268">
        <f t="shared" si="26"/>
        <v>7</v>
      </c>
      <c r="L268" t="s">
        <v>286</v>
      </c>
    </row>
    <row r="269" spans="1:12" x14ac:dyDescent="0.15">
      <c r="A269" s="1">
        <v>41605</v>
      </c>
      <c r="B269" t="s">
        <v>282</v>
      </c>
      <c r="C269">
        <v>8</v>
      </c>
      <c r="D269">
        <f t="shared" si="26"/>
        <v>8</v>
      </c>
      <c r="L269" t="s">
        <v>282</v>
      </c>
    </row>
    <row r="270" spans="1:12" x14ac:dyDescent="0.15">
      <c r="A270" s="1">
        <v>41605</v>
      </c>
      <c r="B270" t="s">
        <v>288</v>
      </c>
      <c r="C270">
        <v>9</v>
      </c>
      <c r="D270">
        <f t="shared" si="26"/>
        <v>9</v>
      </c>
      <c r="L270" t="s">
        <v>288</v>
      </c>
    </row>
    <row r="271" spans="1:12" x14ac:dyDescent="0.15">
      <c r="A271" s="1">
        <v>41605</v>
      </c>
      <c r="B271" t="s">
        <v>216</v>
      </c>
      <c r="C271">
        <v>10</v>
      </c>
      <c r="D271">
        <f t="shared" si="26"/>
        <v>10</v>
      </c>
      <c r="L271" t="s">
        <v>216</v>
      </c>
    </row>
    <row r="272" spans="1:12" x14ac:dyDescent="0.15">
      <c r="A272" s="1">
        <v>41606</v>
      </c>
      <c r="B272" t="s">
        <v>236</v>
      </c>
      <c r="C272" s="14">
        <v>1</v>
      </c>
      <c r="D272">
        <f>IFERROR(VLOOKUP(L272,$B$262:$C$271,2,0),"圏外")</f>
        <v>1</v>
      </c>
      <c r="L272" t="s">
        <v>236</v>
      </c>
    </row>
    <row r="273" spans="1:12" x14ac:dyDescent="0.15">
      <c r="A273" s="1">
        <v>41606</v>
      </c>
      <c r="B273" t="s">
        <v>206</v>
      </c>
      <c r="C273" s="14">
        <v>2</v>
      </c>
      <c r="D273">
        <f t="shared" ref="D273:D281" si="27">IFERROR(VLOOKUP(L273,$B$262:$C$271,2,0),"圏外")</f>
        <v>3</v>
      </c>
      <c r="L273" t="s">
        <v>206</v>
      </c>
    </row>
    <row r="274" spans="1:12" x14ac:dyDescent="0.15">
      <c r="A274" s="1">
        <v>41606</v>
      </c>
      <c r="B274" t="s">
        <v>239</v>
      </c>
      <c r="C274" s="14">
        <v>3</v>
      </c>
      <c r="D274">
        <f t="shared" si="27"/>
        <v>2</v>
      </c>
      <c r="L274" t="s">
        <v>239</v>
      </c>
    </row>
    <row r="275" spans="1:12" x14ac:dyDescent="0.15">
      <c r="A275" s="1">
        <v>41606</v>
      </c>
      <c r="B275" t="s">
        <v>276</v>
      </c>
      <c r="C275" s="14">
        <v>4</v>
      </c>
      <c r="D275">
        <f t="shared" si="27"/>
        <v>4</v>
      </c>
      <c r="L275" t="s">
        <v>276</v>
      </c>
    </row>
    <row r="276" spans="1:12" x14ac:dyDescent="0.15">
      <c r="A276" s="1">
        <v>41606</v>
      </c>
      <c r="B276" t="s">
        <v>290</v>
      </c>
      <c r="C276" s="14">
        <v>5</v>
      </c>
      <c r="D276">
        <f t="shared" si="27"/>
        <v>6</v>
      </c>
      <c r="L276" t="s">
        <v>290</v>
      </c>
    </row>
    <row r="277" spans="1:12" x14ac:dyDescent="0.15">
      <c r="A277" s="1">
        <v>41606</v>
      </c>
      <c r="B277" s="8" t="s">
        <v>292</v>
      </c>
      <c r="C277" s="14">
        <v>6</v>
      </c>
      <c r="D277">
        <f t="shared" si="27"/>
        <v>5</v>
      </c>
      <c r="L277" s="8" t="s">
        <v>292</v>
      </c>
    </row>
    <row r="278" spans="1:12" x14ac:dyDescent="0.15">
      <c r="A278" s="1">
        <v>41606</v>
      </c>
      <c r="B278" t="s">
        <v>286</v>
      </c>
      <c r="C278" s="14">
        <v>7</v>
      </c>
      <c r="D278">
        <f t="shared" si="27"/>
        <v>7</v>
      </c>
      <c r="L278" t="s">
        <v>286</v>
      </c>
    </row>
    <row r="279" spans="1:12" x14ac:dyDescent="0.15">
      <c r="A279" s="1">
        <v>41606</v>
      </c>
      <c r="B279" t="s">
        <v>282</v>
      </c>
      <c r="C279" s="14">
        <v>8</v>
      </c>
      <c r="D279">
        <f t="shared" si="27"/>
        <v>8</v>
      </c>
      <c r="L279" t="s">
        <v>282</v>
      </c>
    </row>
    <row r="280" spans="1:12" x14ac:dyDescent="0.15">
      <c r="A280" s="1">
        <v>41606</v>
      </c>
      <c r="B280" t="s">
        <v>288</v>
      </c>
      <c r="C280" s="14">
        <v>9</v>
      </c>
      <c r="D280">
        <f t="shared" si="27"/>
        <v>9</v>
      </c>
      <c r="L280" t="s">
        <v>288</v>
      </c>
    </row>
    <row r="281" spans="1:12" x14ac:dyDescent="0.15">
      <c r="A281" s="1">
        <v>41606</v>
      </c>
      <c r="B281" t="s">
        <v>216</v>
      </c>
      <c r="C281" s="14">
        <v>10</v>
      </c>
      <c r="D281">
        <f t="shared" si="27"/>
        <v>10</v>
      </c>
      <c r="L281" t="s">
        <v>216</v>
      </c>
    </row>
    <row r="282" spans="1:12" x14ac:dyDescent="0.15">
      <c r="A282" s="1">
        <v>41607</v>
      </c>
      <c r="B282" t="s">
        <v>249</v>
      </c>
      <c r="C282">
        <v>1</v>
      </c>
      <c r="D282">
        <f>IFERROR(VLOOKUP(L282,$B$272:$C$281,2,0),"圏外")</f>
        <v>1</v>
      </c>
      <c r="L282" t="s">
        <v>249</v>
      </c>
    </row>
    <row r="283" spans="1:12" x14ac:dyDescent="0.15">
      <c r="A283" s="1">
        <v>41607</v>
      </c>
      <c r="B283" t="s">
        <v>206</v>
      </c>
      <c r="C283">
        <v>2</v>
      </c>
      <c r="D283">
        <f t="shared" ref="D283:D291" si="28">IFERROR(VLOOKUP(L283,$B$272:$C$281,2,0),"圏外")</f>
        <v>2</v>
      </c>
      <c r="L283" t="s">
        <v>206</v>
      </c>
    </row>
    <row r="284" spans="1:12" x14ac:dyDescent="0.15">
      <c r="A284" s="1">
        <v>41607</v>
      </c>
      <c r="B284" t="s">
        <v>239</v>
      </c>
      <c r="C284">
        <v>3</v>
      </c>
      <c r="D284">
        <f t="shared" si="28"/>
        <v>3</v>
      </c>
      <c r="L284" t="s">
        <v>239</v>
      </c>
    </row>
    <row r="285" spans="1:12" x14ac:dyDescent="0.15">
      <c r="A285" s="1">
        <v>41607</v>
      </c>
      <c r="B285" t="s">
        <v>276</v>
      </c>
      <c r="C285">
        <v>4</v>
      </c>
      <c r="D285">
        <f t="shared" si="28"/>
        <v>4</v>
      </c>
      <c r="L285" t="s">
        <v>276</v>
      </c>
    </row>
    <row r="286" spans="1:12" x14ac:dyDescent="0.15">
      <c r="A286" s="1">
        <v>41607</v>
      </c>
      <c r="B286" t="s">
        <v>290</v>
      </c>
      <c r="C286">
        <v>5</v>
      </c>
      <c r="D286">
        <f t="shared" si="28"/>
        <v>5</v>
      </c>
      <c r="L286" t="s">
        <v>290</v>
      </c>
    </row>
    <row r="287" spans="1:12" x14ac:dyDescent="0.15">
      <c r="A287" s="1">
        <v>41607</v>
      </c>
      <c r="B287" t="s">
        <v>282</v>
      </c>
      <c r="C287">
        <v>6</v>
      </c>
      <c r="D287">
        <f t="shared" si="28"/>
        <v>8</v>
      </c>
      <c r="L287" t="s">
        <v>282</v>
      </c>
    </row>
    <row r="288" spans="1:12" x14ac:dyDescent="0.15">
      <c r="A288" s="1">
        <v>41607</v>
      </c>
      <c r="B288" t="s">
        <v>286</v>
      </c>
      <c r="C288">
        <v>7</v>
      </c>
      <c r="D288">
        <f t="shared" si="28"/>
        <v>7</v>
      </c>
      <c r="L288" t="s">
        <v>286</v>
      </c>
    </row>
    <row r="289" spans="1:12" x14ac:dyDescent="0.15">
      <c r="A289" s="1">
        <v>41607</v>
      </c>
      <c r="B289" s="8" t="s">
        <v>292</v>
      </c>
      <c r="C289">
        <v>8</v>
      </c>
      <c r="D289">
        <f t="shared" si="28"/>
        <v>6</v>
      </c>
      <c r="L289" s="8" t="s">
        <v>292</v>
      </c>
    </row>
    <row r="290" spans="1:12" x14ac:dyDescent="0.15">
      <c r="A290" s="1">
        <v>41607</v>
      </c>
      <c r="B290" t="s">
        <v>288</v>
      </c>
      <c r="C290">
        <v>9</v>
      </c>
      <c r="D290">
        <f t="shared" si="28"/>
        <v>9</v>
      </c>
      <c r="L290" t="s">
        <v>288</v>
      </c>
    </row>
    <row r="291" spans="1:12" x14ac:dyDescent="0.15">
      <c r="A291" s="1">
        <v>41607</v>
      </c>
      <c r="B291" t="s">
        <v>293</v>
      </c>
      <c r="C291">
        <v>10</v>
      </c>
      <c r="D291" t="str">
        <f t="shared" si="28"/>
        <v>圏外</v>
      </c>
      <c r="L291" t="s">
        <v>293</v>
      </c>
    </row>
    <row r="292" spans="1:12" x14ac:dyDescent="0.15">
      <c r="A292" s="1">
        <v>41608</v>
      </c>
      <c r="B292" t="s">
        <v>249</v>
      </c>
      <c r="C292" s="14">
        <v>1</v>
      </c>
      <c r="D292">
        <f>IFERROR(VLOOKUP(L292,$B$282:$C$291,2,0),"圏外")</f>
        <v>1</v>
      </c>
      <c r="L292" t="s">
        <v>249</v>
      </c>
    </row>
    <row r="293" spans="1:12" x14ac:dyDescent="0.15">
      <c r="A293" s="1">
        <v>41608</v>
      </c>
      <c r="B293" t="s">
        <v>206</v>
      </c>
      <c r="C293" s="14">
        <v>2</v>
      </c>
      <c r="D293">
        <f t="shared" ref="D293:D301" si="29">IFERROR(VLOOKUP(L293,$B$282:$C$291,2,0),"圏外")</f>
        <v>2</v>
      </c>
      <c r="L293" t="s">
        <v>206</v>
      </c>
    </row>
    <row r="294" spans="1:12" x14ac:dyDescent="0.15">
      <c r="A294" s="1">
        <v>41608</v>
      </c>
      <c r="B294" t="s">
        <v>239</v>
      </c>
      <c r="C294" s="14">
        <v>3</v>
      </c>
      <c r="D294">
        <f t="shared" si="29"/>
        <v>3</v>
      </c>
      <c r="L294" t="s">
        <v>239</v>
      </c>
    </row>
    <row r="295" spans="1:12" x14ac:dyDescent="0.15">
      <c r="A295" s="1">
        <v>41608</v>
      </c>
      <c r="B295" t="s">
        <v>276</v>
      </c>
      <c r="C295" s="14">
        <v>4</v>
      </c>
      <c r="D295">
        <f t="shared" si="29"/>
        <v>4</v>
      </c>
      <c r="L295" t="s">
        <v>276</v>
      </c>
    </row>
    <row r="296" spans="1:12" x14ac:dyDescent="0.15">
      <c r="A296" s="1">
        <v>41608</v>
      </c>
      <c r="B296" t="s">
        <v>290</v>
      </c>
      <c r="C296" s="14">
        <v>5</v>
      </c>
      <c r="D296">
        <f t="shared" si="29"/>
        <v>5</v>
      </c>
      <c r="L296" t="s">
        <v>290</v>
      </c>
    </row>
    <row r="297" spans="1:12" x14ac:dyDescent="0.15">
      <c r="A297" s="1">
        <v>41608</v>
      </c>
      <c r="B297" t="s">
        <v>282</v>
      </c>
      <c r="C297" s="14">
        <v>6</v>
      </c>
      <c r="D297">
        <f t="shared" si="29"/>
        <v>6</v>
      </c>
      <c r="L297" t="s">
        <v>282</v>
      </c>
    </row>
    <row r="298" spans="1:12" x14ac:dyDescent="0.15">
      <c r="A298" s="1">
        <v>41608</v>
      </c>
      <c r="B298" s="14" t="s">
        <v>294</v>
      </c>
      <c r="C298" s="14">
        <v>7</v>
      </c>
      <c r="D298" t="str">
        <f t="shared" si="29"/>
        <v>圏外</v>
      </c>
      <c r="L298" s="14" t="s">
        <v>294</v>
      </c>
    </row>
    <row r="299" spans="1:12" x14ac:dyDescent="0.15">
      <c r="A299" s="1">
        <v>41608</v>
      </c>
      <c r="B299" t="s">
        <v>286</v>
      </c>
      <c r="C299" s="14">
        <v>8</v>
      </c>
      <c r="D299">
        <f t="shared" si="29"/>
        <v>7</v>
      </c>
      <c r="L299" t="s">
        <v>286</v>
      </c>
    </row>
    <row r="300" spans="1:12" x14ac:dyDescent="0.15">
      <c r="A300" s="1">
        <v>41608</v>
      </c>
      <c r="B300" s="8" t="s">
        <v>292</v>
      </c>
      <c r="C300" s="14">
        <v>9</v>
      </c>
      <c r="D300">
        <f t="shared" si="29"/>
        <v>8</v>
      </c>
      <c r="L300" s="8" t="s">
        <v>292</v>
      </c>
    </row>
    <row r="301" spans="1:12" x14ac:dyDescent="0.15">
      <c r="A301" s="1">
        <v>41608</v>
      </c>
      <c r="B301" t="s">
        <v>293</v>
      </c>
      <c r="C301" s="14">
        <v>10</v>
      </c>
      <c r="D301">
        <f t="shared" si="29"/>
        <v>10</v>
      </c>
      <c r="L301" t="s">
        <v>293</v>
      </c>
    </row>
  </sheetData>
  <mergeCells count="1">
    <mergeCell ref="D2:D1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IOS　トップセール</vt:lpstr>
      <vt:lpstr>IOS トップ　テーブル</vt:lpstr>
      <vt:lpstr>IOS　無料</vt:lpstr>
      <vt:lpstr>IOS 無料　テーブル</vt:lpstr>
      <vt:lpstr>IOS 有料　テーブル</vt:lpstr>
      <vt:lpstr>IOS　有料</vt:lpstr>
      <vt:lpstr>Android 無料</vt:lpstr>
      <vt:lpstr>Android　無料　テーブル</vt:lpstr>
      <vt:lpstr>Android 有料</vt:lpstr>
      <vt:lpstr>Android 有料　テーブル</vt:lpstr>
      <vt:lpstr>IOS レビュー</vt:lpstr>
      <vt:lpstr>Android　レビュー</vt:lpstr>
      <vt:lpstr>タイトル名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masuda</cp:lastModifiedBy>
  <dcterms:created xsi:type="dcterms:W3CDTF">2013-11-12T06:17:03Z</dcterms:created>
  <dcterms:modified xsi:type="dcterms:W3CDTF">2014-01-14T02:04:29Z</dcterms:modified>
</cp:coreProperties>
</file>