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s\応用演習\sql_kadai\課題9\"/>
    </mc:Choice>
  </mc:AlternateContent>
  <bookViews>
    <workbookView xWindow="240" yWindow="30" windowWidth="11325" windowHeight="12765" activeTab="2"/>
  </bookViews>
  <sheets>
    <sheet name="組織・社員" sheetId="1" r:id="rId1"/>
    <sheet name="商品" sheetId="2" r:id="rId2"/>
    <sheet name="受注" sheetId="3" r:id="rId3"/>
    <sheet name="社員目標" sheetId="4" r:id="rId4"/>
    <sheet name="部課目標" sheetId="5" r:id="rId5"/>
    <sheet name="顧客" sheetId="6" r:id="rId6"/>
  </sheets>
  <definedNames>
    <definedName name="_xlnm._FilterDatabase" localSheetId="2" hidden="1">受注!$C$1:$C$203</definedName>
  </definedNames>
  <calcPr calcId="152511"/>
</workbook>
</file>

<file path=xl/calcChain.xml><?xml version="1.0" encoding="utf-8"?>
<calcChain xmlns="http://schemas.openxmlformats.org/spreadsheetml/2006/main">
  <c r="X203" i="3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3" i="4"/>
  <c r="M5" i="5"/>
  <c r="M6" i="5"/>
  <c r="M7" i="5"/>
  <c r="M8" i="5"/>
  <c r="M9" i="5"/>
  <c r="M10" i="5"/>
  <c r="M11" i="5"/>
  <c r="M12" i="5"/>
  <c r="M4" i="5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" i="3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" i="6"/>
</calcChain>
</file>

<file path=xl/sharedStrings.xml><?xml version="1.0" encoding="utf-8"?>
<sst xmlns="http://schemas.openxmlformats.org/spreadsheetml/2006/main" count="1069" uniqueCount="341">
  <si>
    <t>本部名称</t>
  </si>
  <si>
    <t>部名称</t>
  </si>
  <si>
    <t>課名称</t>
  </si>
  <si>
    <t>社員コード</t>
  </si>
  <si>
    <t>氏名</t>
  </si>
  <si>
    <t>EMAIL</t>
  </si>
  <si>
    <t>営業本部</t>
  </si>
  <si>
    <t>山田孝志</t>
  </si>
  <si>
    <t>管理職</t>
  </si>
  <si>
    <t>本部長</t>
  </si>
  <si>
    <t>yamada@daiko.co.jp</t>
  </si>
  <si>
    <t>企画部</t>
  </si>
  <si>
    <t>山内敏郎</t>
  </si>
  <si>
    <t>部長</t>
  </si>
  <si>
    <t>yamauchi@daiko.co.jp</t>
  </si>
  <si>
    <t>官公需営業部</t>
  </si>
  <si>
    <t>大岡毅夫</t>
  </si>
  <si>
    <t>oooka@daiko.co.jp</t>
  </si>
  <si>
    <t>量販店営業部</t>
  </si>
  <si>
    <t>臼井司郎</t>
  </si>
  <si>
    <t>usui@daiko.co.jp</t>
  </si>
  <si>
    <t>法人営業部</t>
  </si>
  <si>
    <t>佐藤真一</t>
  </si>
  <si>
    <t>satou@daiko.co.jp</t>
  </si>
  <si>
    <t>企画課</t>
  </si>
  <si>
    <t>斎藤剛</t>
  </si>
  <si>
    <t>課長</t>
  </si>
  <si>
    <t>saito@daiko.co.jp</t>
  </si>
  <si>
    <t>総務課</t>
  </si>
  <si>
    <t>佐藤正暁</t>
  </si>
  <si>
    <t>msaro@daiko.co.jp</t>
  </si>
  <si>
    <t>経理課</t>
  </si>
  <si>
    <t>木庭茂男</t>
  </si>
  <si>
    <t>koba@daiko.co.jp</t>
  </si>
  <si>
    <t>鈴木一郎</t>
  </si>
  <si>
    <t>suzuki@daiko.co.jp</t>
  </si>
  <si>
    <t>後藤久</t>
  </si>
  <si>
    <t>営業職</t>
  </si>
  <si>
    <t>主任</t>
  </si>
  <si>
    <t>goto@daiko.co.jp</t>
  </si>
  <si>
    <t>麻生寛</t>
  </si>
  <si>
    <t>一般社員</t>
  </si>
  <si>
    <t>aso@daiko.co.jp</t>
  </si>
  <si>
    <t>榊原靖史</t>
  </si>
  <si>
    <t>sakaki@daiko.co.jp</t>
  </si>
  <si>
    <t>三瓶隆</t>
  </si>
  <si>
    <t>sanbe@daiko.co.jp</t>
  </si>
  <si>
    <t>小泉三郎</t>
  </si>
  <si>
    <t>koizumi@daiko.co.jp</t>
  </si>
  <si>
    <t>三好弘</t>
  </si>
  <si>
    <t>miyoshi@daiko.co.jp</t>
  </si>
  <si>
    <t>大迫治郎</t>
  </si>
  <si>
    <t>oosako@daiko.co.jp</t>
  </si>
  <si>
    <t>課長代理</t>
  </si>
  <si>
    <t>maeda@daiko.co.jp</t>
  </si>
  <si>
    <t>荒川裕喜</t>
  </si>
  <si>
    <t>ara@daiko.co.jp</t>
  </si>
  <si>
    <t>山下剛</t>
  </si>
  <si>
    <t>yama@daiko.co.jp</t>
  </si>
  <si>
    <t>船田彰男</t>
  </si>
  <si>
    <t>funa@daiko.co.jp</t>
  </si>
  <si>
    <t>山下隆盛</t>
  </si>
  <si>
    <t>tyama@daiko.co.jp</t>
  </si>
  <si>
    <t>青山誠二</t>
  </si>
  <si>
    <t>ao@daiko.co.jp</t>
  </si>
  <si>
    <t>青木明夫</t>
  </si>
  <si>
    <t>aoki@daiko.co.jp</t>
  </si>
  <si>
    <t>牛田則夫</t>
  </si>
  <si>
    <t>ushi@daiko.co.jp</t>
  </si>
  <si>
    <t>mushi@daiko.co.jp</t>
  </si>
  <si>
    <t>船場一朗</t>
  </si>
  <si>
    <t>fune@daiko.co.jp</t>
  </si>
  <si>
    <t>谷木啓文</t>
  </si>
  <si>
    <t>yagi@daiko.co.jp</t>
  </si>
  <si>
    <t>前田啓文</t>
  </si>
  <si>
    <t>mae@daiko.co.jp</t>
  </si>
  <si>
    <t>商品ID</t>
  </si>
  <si>
    <t>受注年月日</t>
  </si>
  <si>
    <t>顧客ID</t>
  </si>
  <si>
    <t>発送年月日</t>
  </si>
  <si>
    <t>受注数量</t>
  </si>
  <si>
    <t>販売単価</t>
  </si>
  <si>
    <t>R010002</t>
  </si>
  <si>
    <t>R010004</t>
  </si>
  <si>
    <t>R010005</t>
  </si>
  <si>
    <t>R020001</t>
  </si>
  <si>
    <t>R020002</t>
  </si>
  <si>
    <t>R020003</t>
  </si>
  <si>
    <t>R020005</t>
  </si>
  <si>
    <t>R030002</t>
  </si>
  <si>
    <t>R030003</t>
  </si>
  <si>
    <t>R030004</t>
  </si>
  <si>
    <t>K010001</t>
  </si>
  <si>
    <t>K010003</t>
  </si>
  <si>
    <t>K010005</t>
  </si>
  <si>
    <t>K020002</t>
  </si>
  <si>
    <t>K020004</t>
  </si>
  <si>
    <t>K020006</t>
  </si>
  <si>
    <t>H010002</t>
  </si>
  <si>
    <t>H010004</t>
  </si>
  <si>
    <t>R010008</t>
  </si>
  <si>
    <t>課名称</t>
    <phoneticPr fontId="18"/>
  </si>
  <si>
    <t>部名称</t>
    <phoneticPr fontId="18"/>
  </si>
  <si>
    <t>顧客名称</t>
  </si>
  <si>
    <t>住所</t>
  </si>
  <si>
    <t>電話番号</t>
  </si>
  <si>
    <t>上新スポーツ</t>
  </si>
  <si>
    <t>大阪市中央区</t>
  </si>
  <si>
    <t>山田産業</t>
  </si>
  <si>
    <t>大阪市福島区</t>
  </si>
  <si>
    <t>大山スポーツ</t>
  </si>
  <si>
    <t>大阪市北区</t>
  </si>
  <si>
    <t>三光スポーツ</t>
  </si>
  <si>
    <t>大阪市北区堂島</t>
  </si>
  <si>
    <t>ビクトリア</t>
  </si>
  <si>
    <t>三州</t>
  </si>
  <si>
    <t>大阪市南区</t>
  </si>
  <si>
    <t>大阪スキー</t>
  </si>
  <si>
    <t>大阪市城東区</t>
  </si>
  <si>
    <t>ゴーグル</t>
  </si>
  <si>
    <t>野球屋</t>
  </si>
  <si>
    <t>大阪市此花区</t>
  </si>
  <si>
    <t>マツノ</t>
  </si>
  <si>
    <t>シマノ</t>
  </si>
  <si>
    <t>大阪市旭区</t>
  </si>
  <si>
    <t>大阪府</t>
  </si>
  <si>
    <t>大阪市</t>
  </si>
  <si>
    <t>和歌山県</t>
  </si>
  <si>
    <t>和歌山市</t>
  </si>
  <si>
    <t>兵庫県</t>
  </si>
  <si>
    <t>神戸市</t>
  </si>
  <si>
    <t>枚方市</t>
  </si>
  <si>
    <t>寝屋川市</t>
  </si>
  <si>
    <t>門真市</t>
  </si>
  <si>
    <t>シャープ</t>
  </si>
  <si>
    <t>天理市</t>
  </si>
  <si>
    <t xml:space="preserve"> 商品名称                         </t>
  </si>
  <si>
    <t xml:space="preserve"> 商品タイプコード </t>
  </si>
  <si>
    <t xml:space="preserve"> 商品タイプ名称   </t>
  </si>
  <si>
    <t xml:space="preserve">スポーツ種別コード </t>
  </si>
  <si>
    <t xml:space="preserve"> スポーツ名称         </t>
  </si>
  <si>
    <t xml:space="preserve">   標準単価 </t>
  </si>
  <si>
    <t xml:space="preserve"> 販売可否</t>
  </si>
  <si>
    <t xml:space="preserve">                                  </t>
  </si>
  <si>
    <t xml:space="preserve">                  </t>
  </si>
  <si>
    <t xml:space="preserve">            </t>
  </si>
  <si>
    <t xml:space="preserve">                   </t>
  </si>
  <si>
    <t xml:space="preserve">                      </t>
  </si>
  <si>
    <t>注：スキー用品、バレーボール用品等は現在扱っていないが、スキーのスポーツ種別コードがW001であるとの情報はデータベースに格納すること。</t>
    <rPh sb="0" eb="1">
      <t>チュウ</t>
    </rPh>
    <rPh sb="5" eb="7">
      <t>ヨウヒン</t>
    </rPh>
    <rPh sb="14" eb="16">
      <t>ヨウヒン</t>
    </rPh>
    <rPh sb="16" eb="17">
      <t>トウ</t>
    </rPh>
    <rPh sb="18" eb="20">
      <t>ゲンザイ</t>
    </rPh>
    <rPh sb="20" eb="21">
      <t>アツカ</t>
    </rPh>
    <rPh sb="36" eb="38">
      <t>シュベツ</t>
    </rPh>
    <rPh sb="51" eb="53">
      <t>ジョウホウ</t>
    </rPh>
    <rPh sb="61" eb="63">
      <t>カクノウ</t>
    </rPh>
    <phoneticPr fontId="18"/>
  </si>
  <si>
    <t>　　同様に、スキー板も現在扱っていないが、スキー板の商品タイプコードがB009であることはデータベースに格納すること。</t>
    <rPh sb="2" eb="4">
      <t>ドウヨウ</t>
    </rPh>
    <rPh sb="9" eb="10">
      <t>イタ</t>
    </rPh>
    <rPh sb="11" eb="13">
      <t>ゲンザイ</t>
    </rPh>
    <rPh sb="13" eb="14">
      <t>アツカ</t>
    </rPh>
    <rPh sb="24" eb="25">
      <t>イタ</t>
    </rPh>
    <rPh sb="26" eb="28">
      <t>ショウヒン</t>
    </rPh>
    <rPh sb="52" eb="54">
      <t>カクノウ</t>
    </rPh>
    <phoneticPr fontId="18"/>
  </si>
  <si>
    <t>S03B010001</t>
  </si>
  <si>
    <t>B01</t>
  </si>
  <si>
    <t>B02</t>
  </si>
  <si>
    <t>B03</t>
  </si>
  <si>
    <t>B04</t>
  </si>
  <si>
    <t>B05</t>
  </si>
  <si>
    <t>B06</t>
  </si>
  <si>
    <t>B07</t>
  </si>
  <si>
    <t>S03B010003</t>
  </si>
  <si>
    <t>S03B010004</t>
  </si>
  <si>
    <t>S03B010007</t>
  </si>
  <si>
    <t>S03B010011</t>
  </si>
  <si>
    <t>S03B010012</t>
  </si>
  <si>
    <t>S01B010002</t>
  </si>
  <si>
    <t>S01B010003</t>
  </si>
  <si>
    <t>S01B020001</t>
  </si>
  <si>
    <t>S01B020002</t>
  </si>
  <si>
    <t>S01B020003</t>
  </si>
  <si>
    <t>S01B020004</t>
  </si>
  <si>
    <t>S01B020005</t>
  </si>
  <si>
    <t>S01B020006</t>
  </si>
  <si>
    <t>S01B020007</t>
  </si>
  <si>
    <t>S01B030001</t>
  </si>
  <si>
    <t>S01B030002</t>
  </si>
  <si>
    <t>S01B030003</t>
  </si>
  <si>
    <t>S01B030004</t>
  </si>
  <si>
    <t>S01B030005</t>
  </si>
  <si>
    <t>S01B040001</t>
  </si>
  <si>
    <t>S01B040002</t>
  </si>
  <si>
    <t>S01B050001</t>
  </si>
  <si>
    <t>S01B050002</t>
  </si>
  <si>
    <t>S01B050003</t>
  </si>
  <si>
    <t>S01B050004</t>
  </si>
  <si>
    <t>S01B060001</t>
  </si>
  <si>
    <t>S01B060002</t>
  </si>
  <si>
    <t>S01B060003</t>
  </si>
  <si>
    <t>S03B070002</t>
  </si>
  <si>
    <t>S03B070004</t>
  </si>
  <si>
    <t>S03B070006</t>
  </si>
  <si>
    <t>サッカー</t>
  </si>
  <si>
    <t>野球</t>
  </si>
  <si>
    <t>スキー</t>
  </si>
  <si>
    <t>バレーボール</t>
  </si>
  <si>
    <t>スケート</t>
  </si>
  <si>
    <t>ソフトボール</t>
  </si>
  <si>
    <t>卓球</t>
  </si>
  <si>
    <t>ボール</t>
  </si>
  <si>
    <t>ミット</t>
  </si>
  <si>
    <t>バット</t>
  </si>
  <si>
    <t>靴</t>
  </si>
  <si>
    <t>ヘルメット</t>
  </si>
  <si>
    <t>プロテクタ</t>
  </si>
  <si>
    <t>ウェア</t>
  </si>
  <si>
    <t>ラケット</t>
  </si>
  <si>
    <t>クラブプロ</t>
  </si>
  <si>
    <t>テイクオフ2</t>
  </si>
  <si>
    <t>テイクオフ3</t>
  </si>
  <si>
    <t>ガマラダ・キッズ</t>
  </si>
  <si>
    <t>コラーニFF435W</t>
  </si>
  <si>
    <t>コラーニフットサル</t>
  </si>
  <si>
    <t>硬式ボールBB-910</t>
  </si>
  <si>
    <t>硬式ボールBB-930</t>
  </si>
  <si>
    <t>軟式ボールLB-318A</t>
  </si>
  <si>
    <t>内野用グラブPG-8640</t>
  </si>
  <si>
    <t>グラブPG-8611</t>
  </si>
  <si>
    <t>キャッチャーミットCM-4220</t>
  </si>
  <si>
    <t>グラブFG-433</t>
  </si>
  <si>
    <t>グラブFG-453</t>
  </si>
  <si>
    <t>グラブ(左用)FG-705</t>
  </si>
  <si>
    <t>ファーストミットCMS-4711</t>
  </si>
  <si>
    <t>木製バットBT-70</t>
  </si>
  <si>
    <t>圧縮バットBTW-3000</t>
  </si>
  <si>
    <t>公認アルミAT-850</t>
  </si>
  <si>
    <t>公認アルミATK-850B</t>
  </si>
  <si>
    <t>スパイクS122L</t>
  </si>
  <si>
    <t>スパイクS122F</t>
  </si>
  <si>
    <t>両耳ヘルメットH130</t>
  </si>
  <si>
    <t>片耳ヘルメット（右用）H135</t>
  </si>
  <si>
    <t>片耳ヘルメット（左用）H135</t>
  </si>
  <si>
    <t>捕手用ヘルメットCH120</t>
  </si>
  <si>
    <t>プロテクターP108</t>
  </si>
  <si>
    <t>マスクM336</t>
  </si>
  <si>
    <t>レッグガードL303</t>
  </si>
  <si>
    <t>ゲームベスト</t>
  </si>
  <si>
    <t>ゲームベスト蛍光</t>
  </si>
  <si>
    <t>ゲームベストレモン</t>
  </si>
  <si>
    <t>商品ID</t>
    <rPh sb="0" eb="2">
      <t>ショウヒン</t>
    </rPh>
    <phoneticPr fontId="18"/>
  </si>
  <si>
    <t>S01B050004</t>
    <phoneticPr fontId="18"/>
  </si>
  <si>
    <t>R010002</t>
    <phoneticPr fontId="18"/>
  </si>
  <si>
    <t>S01B040001</t>
    <phoneticPr fontId="18"/>
  </si>
  <si>
    <t>職種</t>
    <phoneticPr fontId="18"/>
  </si>
  <si>
    <t>職位</t>
    <phoneticPr fontId="18"/>
  </si>
  <si>
    <t>S03</t>
    <phoneticPr fontId="18"/>
  </si>
  <si>
    <t>B01</t>
    <phoneticPr fontId="18"/>
  </si>
  <si>
    <t>S01B010001</t>
    <phoneticPr fontId="18"/>
  </si>
  <si>
    <t>S01</t>
    <phoneticPr fontId="18"/>
  </si>
  <si>
    <t>S01</t>
    <phoneticPr fontId="18"/>
  </si>
  <si>
    <t>B02</t>
    <phoneticPr fontId="18"/>
  </si>
  <si>
    <t>野球</t>
    <phoneticPr fontId="18"/>
  </si>
  <si>
    <t>B03</t>
    <phoneticPr fontId="18"/>
  </si>
  <si>
    <t>未公認アルミAT-65S</t>
    <phoneticPr fontId="18"/>
  </si>
  <si>
    <t>バット</t>
    <phoneticPr fontId="18"/>
  </si>
  <si>
    <t>S01</t>
    <phoneticPr fontId="18"/>
  </si>
  <si>
    <t>S01</t>
    <phoneticPr fontId="18"/>
  </si>
  <si>
    <t>S01</t>
    <phoneticPr fontId="18"/>
  </si>
  <si>
    <t>S01</t>
    <phoneticPr fontId="18"/>
  </si>
  <si>
    <t>S03</t>
    <phoneticPr fontId="18"/>
  </si>
  <si>
    <t>W01</t>
    <phoneticPr fontId="18"/>
  </si>
  <si>
    <t>T02</t>
    <phoneticPr fontId="18"/>
  </si>
  <si>
    <t>W02</t>
    <phoneticPr fontId="18"/>
  </si>
  <si>
    <t>S02</t>
    <phoneticPr fontId="18"/>
  </si>
  <si>
    <t>T01</t>
    <phoneticPr fontId="18"/>
  </si>
  <si>
    <t xml:space="preserve"> B08</t>
    <phoneticPr fontId="18"/>
  </si>
  <si>
    <t xml:space="preserve"> B09</t>
    <phoneticPr fontId="18"/>
  </si>
  <si>
    <t>スキー板</t>
    <phoneticPr fontId="18"/>
  </si>
  <si>
    <t>0665412345</t>
    <phoneticPr fontId="18"/>
  </si>
  <si>
    <t>0668761524</t>
    <phoneticPr fontId="18"/>
  </si>
  <si>
    <t>0662538199</t>
    <phoneticPr fontId="18"/>
  </si>
  <si>
    <t>0668872635</t>
    <phoneticPr fontId="18"/>
  </si>
  <si>
    <t>0662568889</t>
    <phoneticPr fontId="18"/>
  </si>
  <si>
    <t>0665860987</t>
    <phoneticPr fontId="18"/>
  </si>
  <si>
    <t>0661234567</t>
    <phoneticPr fontId="18"/>
  </si>
  <si>
    <t>0662345670</t>
    <phoneticPr fontId="18"/>
  </si>
  <si>
    <t>0662269876</t>
    <phoneticPr fontId="18"/>
  </si>
  <si>
    <t>0662341111</t>
    <phoneticPr fontId="18"/>
  </si>
  <si>
    <t>0662223333</t>
    <phoneticPr fontId="18"/>
  </si>
  <si>
    <t>0667777771</t>
    <phoneticPr fontId="18"/>
  </si>
  <si>
    <t>0456789111</t>
    <phoneticPr fontId="18"/>
  </si>
  <si>
    <t>0777777777</t>
    <phoneticPr fontId="18"/>
  </si>
  <si>
    <t>0666666666</t>
    <phoneticPr fontId="18"/>
  </si>
  <si>
    <t>0728611111</t>
    <phoneticPr fontId="18"/>
  </si>
  <si>
    <t>0734445555</t>
    <phoneticPr fontId="18"/>
  </si>
  <si>
    <t>0676544320</t>
    <phoneticPr fontId="18"/>
  </si>
  <si>
    <t>0567890211</t>
    <phoneticPr fontId="18"/>
  </si>
  <si>
    <t>第1営業課</t>
  </si>
  <si>
    <t>第2営業課</t>
  </si>
  <si>
    <t>第3営業課</t>
  </si>
  <si>
    <t>虫明晃子</t>
    <rPh sb="2" eb="4">
      <t>アキコ</t>
    </rPh>
    <phoneticPr fontId="18"/>
  </si>
  <si>
    <t>第1営業課</t>
    <phoneticPr fontId="18"/>
  </si>
  <si>
    <t>第2営業課</t>
    <phoneticPr fontId="18"/>
  </si>
  <si>
    <t>第3営業課</t>
    <phoneticPr fontId="18"/>
  </si>
  <si>
    <t>組織コード</t>
    <rPh sb="0" eb="2">
      <t>ソシキ</t>
    </rPh>
    <phoneticPr fontId="18"/>
  </si>
  <si>
    <t>F0000</t>
  </si>
  <si>
    <t>F0100</t>
  </si>
  <si>
    <t>F0200</t>
  </si>
  <si>
    <t>F0300</t>
  </si>
  <si>
    <t>F0400</t>
  </si>
  <si>
    <t>F0101</t>
  </si>
  <si>
    <t>F0102</t>
  </si>
  <si>
    <t>F0103</t>
  </si>
  <si>
    <t>F0301</t>
  </si>
  <si>
    <t>F0302</t>
  </si>
  <si>
    <t>F0303</t>
  </si>
  <si>
    <t>F0201</t>
  </si>
  <si>
    <t>F0202</t>
  </si>
  <si>
    <t>F0401</t>
  </si>
  <si>
    <t>組織コード</t>
    <rPh sb="0" eb="2">
      <t>ソシキ</t>
    </rPh>
    <phoneticPr fontId="18"/>
  </si>
  <si>
    <t>担当組織コード</t>
    <rPh sb="2" eb="4">
      <t>ソシキ</t>
    </rPh>
    <phoneticPr fontId="18"/>
  </si>
  <si>
    <t>S01B010005</t>
    <phoneticPr fontId="18"/>
  </si>
  <si>
    <t>軟式ボールLB-320A</t>
    <phoneticPr fontId="18"/>
  </si>
  <si>
    <t>パナソニック</t>
    <phoneticPr fontId="18"/>
  </si>
  <si>
    <t>K020008</t>
    <phoneticPr fontId="18"/>
  </si>
  <si>
    <t>常翔学園</t>
    <rPh sb="0" eb="2">
      <t>ツネショウ</t>
    </rPh>
    <rPh sb="2" eb="4">
      <t>ガクエン</t>
    </rPh>
    <phoneticPr fontId="18"/>
  </si>
  <si>
    <t>大阪市</t>
    <rPh sb="0" eb="3">
      <t>オオサカシ</t>
    </rPh>
    <phoneticPr fontId="18"/>
  </si>
  <si>
    <t>K020008</t>
    <phoneticPr fontId="18"/>
  </si>
  <si>
    <t>F0202</t>
    <phoneticPr fontId="18"/>
  </si>
  <si>
    <t>S03B010001</t>
    <phoneticPr fontId="18"/>
  </si>
  <si>
    <t>K020008</t>
  </si>
  <si>
    <t>K020008</t>
    <phoneticPr fontId="18"/>
  </si>
  <si>
    <t>NTT西日本</t>
    <rPh sb="3" eb="4">
      <t>ニシ</t>
    </rPh>
    <rPh sb="4" eb="6">
      <t>ニホン</t>
    </rPh>
    <phoneticPr fontId="18"/>
  </si>
  <si>
    <t>H010001</t>
  </si>
  <si>
    <t>H010001</t>
    <phoneticPr fontId="18"/>
  </si>
  <si>
    <t>大阪市</t>
    <rPh sb="0" eb="3">
      <t>オオサカシ</t>
    </rPh>
    <phoneticPr fontId="18"/>
  </si>
  <si>
    <t>F0401</t>
    <phoneticPr fontId="18"/>
  </si>
  <si>
    <t>0665881231</t>
    <phoneticPr fontId="18"/>
  </si>
  <si>
    <t>前田健史</t>
    <phoneticPr fontId="18"/>
  </si>
  <si>
    <t>受注ID</t>
    <phoneticPr fontId="18"/>
  </si>
  <si>
    <t>第1四半期売上目標</t>
    <rPh sb="0" eb="1">
      <t>ダイ</t>
    </rPh>
    <rPh sb="2" eb="4">
      <t>シハン</t>
    </rPh>
    <rPh sb="4" eb="5">
      <t>キ</t>
    </rPh>
    <rPh sb="5" eb="7">
      <t>ウリアゲ</t>
    </rPh>
    <phoneticPr fontId="18"/>
  </si>
  <si>
    <t>第2四半期売上目標</t>
    <phoneticPr fontId="18"/>
  </si>
  <si>
    <t>第3四半期売上目標</t>
    <phoneticPr fontId="18"/>
  </si>
  <si>
    <t>第4四半期売上目標</t>
    <phoneticPr fontId="18"/>
  </si>
  <si>
    <t>第1四半期粗利目標</t>
    <phoneticPr fontId="18"/>
  </si>
  <si>
    <t>第2四半期粗利目標</t>
    <phoneticPr fontId="18"/>
  </si>
  <si>
    <t>第3四半期粗利目標</t>
    <phoneticPr fontId="18"/>
  </si>
  <si>
    <t>第4四半期粗利目標</t>
    <phoneticPr fontId="18"/>
  </si>
  <si>
    <t>第1四半期売上目標</t>
    <phoneticPr fontId="18"/>
  </si>
  <si>
    <t>第2四半期売上目標</t>
    <phoneticPr fontId="18"/>
  </si>
  <si>
    <t>第4四半期売上目標</t>
    <phoneticPr fontId="18"/>
  </si>
  <si>
    <t>第1四半期粗利目標</t>
    <phoneticPr fontId="18"/>
  </si>
  <si>
    <t>第2四半期粗利目標</t>
    <phoneticPr fontId="18"/>
  </si>
  <si>
    <t>第3四半期粗利目標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</si>
</sst>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14" fontId="20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49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 shrinkToFit="1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right" vertical="center"/>
    </xf>
    <xf numFmtId="49" fontId="20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L3" sqref="L3"/>
    </sheetView>
  </sheetViews>
  <sheetFormatPr defaultRowHeight="13.5" x14ac:dyDescent="0.15"/>
  <cols>
    <col min="1" max="1" width="11.125" style="1" customWidth="1"/>
    <col min="2" max="2" width="12.25" style="1" customWidth="1"/>
    <col min="3" max="3" width="15.125" style="1" customWidth="1"/>
    <col min="4" max="4" width="12.625" style="1" customWidth="1"/>
    <col min="5" max="5" width="9.625" style="1" customWidth="1"/>
    <col min="6" max="6" width="11.5" style="1" customWidth="1"/>
    <col min="7" max="7" width="9" style="1"/>
    <col min="8" max="8" width="11.125" style="1" customWidth="1"/>
    <col min="9" max="9" width="18.75" style="1" customWidth="1"/>
    <col min="10" max="22" width="9" style="1"/>
    <col min="23" max="23" width="9" style="1" customWidth="1"/>
    <col min="24" max="16384" width="9" style="1"/>
  </cols>
  <sheetData>
    <row r="2" spans="1:9" x14ac:dyDescent="0.15">
      <c r="A2" s="4" t="s">
        <v>291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240</v>
      </c>
      <c r="H2" s="4" t="s">
        <v>241</v>
      </c>
      <c r="I2" s="4" t="s">
        <v>5</v>
      </c>
    </row>
    <row r="3" spans="1:9" x14ac:dyDescent="0.15">
      <c r="A3" s="4" t="s">
        <v>292</v>
      </c>
      <c r="B3" s="4" t="s">
        <v>6</v>
      </c>
      <c r="C3" s="4"/>
      <c r="D3" s="4"/>
      <c r="E3" s="4">
        <v>800003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 x14ac:dyDescent="0.15">
      <c r="A4" s="4" t="s">
        <v>293</v>
      </c>
      <c r="B4" s="4" t="s">
        <v>6</v>
      </c>
      <c r="C4" s="4" t="s">
        <v>11</v>
      </c>
      <c r="D4" s="4"/>
      <c r="E4" s="4">
        <v>830007</v>
      </c>
      <c r="F4" s="4" t="s">
        <v>12</v>
      </c>
      <c r="G4" s="4" t="s">
        <v>8</v>
      </c>
      <c r="H4" s="4" t="s">
        <v>13</v>
      </c>
      <c r="I4" s="4" t="s">
        <v>14</v>
      </c>
    </row>
    <row r="5" spans="1:9" x14ac:dyDescent="0.15">
      <c r="A5" s="4" t="s">
        <v>294</v>
      </c>
      <c r="B5" s="4" t="s">
        <v>6</v>
      </c>
      <c r="C5" s="4" t="s">
        <v>15</v>
      </c>
      <c r="D5" s="4"/>
      <c r="E5" s="4">
        <v>830026</v>
      </c>
      <c r="F5" s="4" t="s">
        <v>16</v>
      </c>
      <c r="G5" s="4" t="s">
        <v>8</v>
      </c>
      <c r="H5" s="4" t="s">
        <v>13</v>
      </c>
      <c r="I5" s="4" t="s">
        <v>17</v>
      </c>
    </row>
    <row r="6" spans="1:9" x14ac:dyDescent="0.15">
      <c r="A6" s="4" t="s">
        <v>295</v>
      </c>
      <c r="B6" s="4" t="s">
        <v>6</v>
      </c>
      <c r="C6" s="4" t="s">
        <v>18</v>
      </c>
      <c r="D6" s="4"/>
      <c r="E6" s="4">
        <v>840047</v>
      </c>
      <c r="F6" s="4" t="s">
        <v>19</v>
      </c>
      <c r="G6" s="4" t="s">
        <v>8</v>
      </c>
      <c r="H6" s="4" t="s">
        <v>13</v>
      </c>
      <c r="I6" s="4" t="s">
        <v>20</v>
      </c>
    </row>
    <row r="7" spans="1:9" x14ac:dyDescent="0.15">
      <c r="A7" s="4" t="s">
        <v>296</v>
      </c>
      <c r="B7" s="4" t="s">
        <v>6</v>
      </c>
      <c r="C7" s="4" t="s">
        <v>21</v>
      </c>
      <c r="D7" s="4"/>
      <c r="E7" s="4">
        <v>850036</v>
      </c>
      <c r="F7" s="4" t="s">
        <v>22</v>
      </c>
      <c r="G7" s="4" t="s">
        <v>8</v>
      </c>
      <c r="H7" s="4" t="s">
        <v>13</v>
      </c>
      <c r="I7" s="4" t="s">
        <v>23</v>
      </c>
    </row>
    <row r="8" spans="1:9" x14ac:dyDescent="0.15">
      <c r="A8" s="4" t="s">
        <v>297</v>
      </c>
      <c r="B8" s="4" t="s">
        <v>6</v>
      </c>
      <c r="C8" s="4" t="s">
        <v>11</v>
      </c>
      <c r="D8" s="4" t="s">
        <v>24</v>
      </c>
      <c r="E8" s="4">
        <v>890111</v>
      </c>
      <c r="F8" s="4" t="s">
        <v>25</v>
      </c>
      <c r="G8" s="4" t="s">
        <v>8</v>
      </c>
      <c r="H8" s="4" t="s">
        <v>26</v>
      </c>
      <c r="I8" s="4" t="s">
        <v>27</v>
      </c>
    </row>
    <row r="9" spans="1:9" x14ac:dyDescent="0.15">
      <c r="A9" s="4" t="s">
        <v>298</v>
      </c>
      <c r="B9" s="4" t="s">
        <v>6</v>
      </c>
      <c r="C9" s="4" t="s">
        <v>11</v>
      </c>
      <c r="D9" s="4" t="s">
        <v>28</v>
      </c>
      <c r="E9" s="4">
        <v>900102</v>
      </c>
      <c r="F9" s="4" t="s">
        <v>29</v>
      </c>
      <c r="G9" s="4" t="s">
        <v>8</v>
      </c>
      <c r="H9" s="4" t="s">
        <v>26</v>
      </c>
      <c r="I9" s="4" t="s">
        <v>30</v>
      </c>
    </row>
    <row r="10" spans="1:9" x14ac:dyDescent="0.15">
      <c r="A10" s="4" t="s">
        <v>299</v>
      </c>
      <c r="B10" s="4" t="s">
        <v>6</v>
      </c>
      <c r="C10" s="4" t="s">
        <v>11</v>
      </c>
      <c r="D10" s="4" t="s">
        <v>31</v>
      </c>
      <c r="E10" s="4">
        <v>870231</v>
      </c>
      <c r="F10" s="4" t="s">
        <v>32</v>
      </c>
      <c r="G10" s="4" t="s">
        <v>8</v>
      </c>
      <c r="H10" s="4" t="s">
        <v>26</v>
      </c>
      <c r="I10" s="4" t="s">
        <v>33</v>
      </c>
    </row>
    <row r="11" spans="1:9" x14ac:dyDescent="0.15">
      <c r="A11" s="4" t="s">
        <v>300</v>
      </c>
      <c r="B11" s="4" t="s">
        <v>6</v>
      </c>
      <c r="C11" s="4" t="s">
        <v>18</v>
      </c>
      <c r="D11" s="4" t="s">
        <v>284</v>
      </c>
      <c r="E11" s="4">
        <v>870066</v>
      </c>
      <c r="F11" s="4" t="s">
        <v>34</v>
      </c>
      <c r="G11" s="4" t="s">
        <v>8</v>
      </c>
      <c r="H11" s="4" t="s">
        <v>26</v>
      </c>
      <c r="I11" s="4" t="s">
        <v>35</v>
      </c>
    </row>
    <row r="12" spans="1:9" x14ac:dyDescent="0.15">
      <c r="A12" s="4" t="s">
        <v>300</v>
      </c>
      <c r="B12" s="4" t="s">
        <v>6</v>
      </c>
      <c r="C12" s="4" t="s">
        <v>18</v>
      </c>
      <c r="D12" s="4" t="s">
        <v>284</v>
      </c>
      <c r="E12" s="4">
        <v>900088</v>
      </c>
      <c r="F12" s="4" t="s">
        <v>36</v>
      </c>
      <c r="G12" s="4" t="s">
        <v>37</v>
      </c>
      <c r="H12" s="4" t="s">
        <v>38</v>
      </c>
      <c r="I12" s="4" t="s">
        <v>39</v>
      </c>
    </row>
    <row r="13" spans="1:9" x14ac:dyDescent="0.15">
      <c r="A13" s="4" t="s">
        <v>300</v>
      </c>
      <c r="B13" s="4" t="s">
        <v>6</v>
      </c>
      <c r="C13" s="4" t="s">
        <v>18</v>
      </c>
      <c r="D13" s="4" t="s">
        <v>284</v>
      </c>
      <c r="E13" s="4">
        <v>980023</v>
      </c>
      <c r="F13" s="4" t="s">
        <v>40</v>
      </c>
      <c r="G13" s="4" t="s">
        <v>37</v>
      </c>
      <c r="H13" s="4" t="s">
        <v>41</v>
      </c>
      <c r="I13" s="4" t="s">
        <v>42</v>
      </c>
    </row>
    <row r="14" spans="1:9" x14ac:dyDescent="0.15">
      <c r="A14" s="4" t="s">
        <v>301</v>
      </c>
      <c r="B14" s="4" t="s">
        <v>6</v>
      </c>
      <c r="C14" s="4" t="s">
        <v>18</v>
      </c>
      <c r="D14" s="4" t="s">
        <v>285</v>
      </c>
      <c r="E14" s="4">
        <v>890123</v>
      </c>
      <c r="F14" s="4" t="s">
        <v>43</v>
      </c>
      <c r="G14" s="4" t="s">
        <v>8</v>
      </c>
      <c r="H14" s="4" t="s">
        <v>26</v>
      </c>
      <c r="I14" s="4" t="s">
        <v>44</v>
      </c>
    </row>
    <row r="15" spans="1:9" x14ac:dyDescent="0.15">
      <c r="A15" s="4" t="s">
        <v>301</v>
      </c>
      <c r="B15" s="4" t="s">
        <v>6</v>
      </c>
      <c r="C15" s="4" t="s">
        <v>18</v>
      </c>
      <c r="D15" s="4" t="s">
        <v>285</v>
      </c>
      <c r="E15" s="4">
        <v>920001</v>
      </c>
      <c r="F15" s="4" t="s">
        <v>45</v>
      </c>
      <c r="G15" s="4" t="s">
        <v>37</v>
      </c>
      <c r="H15" s="4" t="s">
        <v>38</v>
      </c>
      <c r="I15" s="4" t="s">
        <v>46</v>
      </c>
    </row>
    <row r="16" spans="1:9" x14ac:dyDescent="0.15">
      <c r="A16" s="4" t="s">
        <v>301</v>
      </c>
      <c r="B16" s="4" t="s">
        <v>6</v>
      </c>
      <c r="C16" s="4" t="s">
        <v>18</v>
      </c>
      <c r="D16" s="4" t="s">
        <v>285</v>
      </c>
      <c r="E16" s="4">
        <v>960023</v>
      </c>
      <c r="F16" s="4" t="s">
        <v>47</v>
      </c>
      <c r="G16" s="4" t="s">
        <v>37</v>
      </c>
      <c r="H16" s="4" t="s">
        <v>41</v>
      </c>
      <c r="I16" s="4" t="s">
        <v>48</v>
      </c>
    </row>
    <row r="17" spans="1:9" x14ac:dyDescent="0.15">
      <c r="A17" s="4" t="s">
        <v>301</v>
      </c>
      <c r="B17" s="4" t="s">
        <v>6</v>
      </c>
      <c r="C17" s="4" t="s">
        <v>18</v>
      </c>
      <c r="D17" s="4" t="s">
        <v>285</v>
      </c>
      <c r="E17" s="4">
        <v>970100</v>
      </c>
      <c r="F17" s="4" t="s">
        <v>49</v>
      </c>
      <c r="G17" s="4" t="s">
        <v>37</v>
      </c>
      <c r="H17" s="4" t="s">
        <v>41</v>
      </c>
      <c r="I17" s="4" t="s">
        <v>50</v>
      </c>
    </row>
    <row r="18" spans="1:9" x14ac:dyDescent="0.15">
      <c r="A18" s="4" t="s">
        <v>302</v>
      </c>
      <c r="B18" s="4" t="s">
        <v>6</v>
      </c>
      <c r="C18" s="4" t="s">
        <v>18</v>
      </c>
      <c r="D18" s="4" t="s">
        <v>286</v>
      </c>
      <c r="E18" s="4">
        <v>870101</v>
      </c>
      <c r="F18" s="4" t="s">
        <v>51</v>
      </c>
      <c r="G18" s="4" t="s">
        <v>8</v>
      </c>
      <c r="H18" s="4" t="s">
        <v>26</v>
      </c>
      <c r="I18" s="4" t="s">
        <v>52</v>
      </c>
    </row>
    <row r="19" spans="1:9" x14ac:dyDescent="0.15">
      <c r="A19" s="4" t="s">
        <v>302</v>
      </c>
      <c r="B19" s="4" t="s">
        <v>6</v>
      </c>
      <c r="C19" s="4" t="s">
        <v>18</v>
      </c>
      <c r="D19" s="4" t="s">
        <v>286</v>
      </c>
      <c r="E19" s="4">
        <v>890003</v>
      </c>
      <c r="F19" s="4" t="s">
        <v>325</v>
      </c>
      <c r="G19" s="4" t="s">
        <v>37</v>
      </c>
      <c r="H19" s="4" t="s">
        <v>53</v>
      </c>
      <c r="I19" s="4" t="s">
        <v>54</v>
      </c>
    </row>
    <row r="20" spans="1:9" x14ac:dyDescent="0.15">
      <c r="A20" s="4" t="s">
        <v>302</v>
      </c>
      <c r="B20" s="4" t="s">
        <v>6</v>
      </c>
      <c r="C20" s="4" t="s">
        <v>18</v>
      </c>
      <c r="D20" s="4" t="s">
        <v>286</v>
      </c>
      <c r="E20" s="4">
        <v>940023</v>
      </c>
      <c r="F20" s="4" t="s">
        <v>55</v>
      </c>
      <c r="G20" s="4" t="s">
        <v>37</v>
      </c>
      <c r="H20" s="4" t="s">
        <v>38</v>
      </c>
      <c r="I20" s="4" t="s">
        <v>56</v>
      </c>
    </row>
    <row r="21" spans="1:9" x14ac:dyDescent="0.15">
      <c r="A21" s="4" t="s">
        <v>302</v>
      </c>
      <c r="B21" s="4" t="s">
        <v>6</v>
      </c>
      <c r="C21" s="4" t="s">
        <v>18</v>
      </c>
      <c r="D21" s="4" t="s">
        <v>286</v>
      </c>
      <c r="E21" s="4">
        <v>990068</v>
      </c>
      <c r="F21" s="4" t="s">
        <v>57</v>
      </c>
      <c r="G21" s="4" t="s">
        <v>37</v>
      </c>
      <c r="H21" s="4" t="s">
        <v>41</v>
      </c>
      <c r="I21" s="4" t="s">
        <v>58</v>
      </c>
    </row>
    <row r="22" spans="1:9" x14ac:dyDescent="0.15">
      <c r="A22" s="4" t="s">
        <v>303</v>
      </c>
      <c r="B22" s="4" t="s">
        <v>6</v>
      </c>
      <c r="C22" s="4" t="s">
        <v>15</v>
      </c>
      <c r="D22" s="4" t="s">
        <v>284</v>
      </c>
      <c r="E22" s="4">
        <v>880003</v>
      </c>
      <c r="F22" s="4" t="s">
        <v>59</v>
      </c>
      <c r="G22" s="4" t="s">
        <v>8</v>
      </c>
      <c r="H22" s="4" t="s">
        <v>26</v>
      </c>
      <c r="I22" s="4" t="s">
        <v>60</v>
      </c>
    </row>
    <row r="23" spans="1:9" x14ac:dyDescent="0.15">
      <c r="A23" s="4" t="s">
        <v>303</v>
      </c>
      <c r="B23" s="4" t="s">
        <v>6</v>
      </c>
      <c r="C23" s="4" t="s">
        <v>15</v>
      </c>
      <c r="D23" s="4" t="s">
        <v>284</v>
      </c>
      <c r="E23" s="4">
        <v>930101</v>
      </c>
      <c r="F23" s="4" t="s">
        <v>61</v>
      </c>
      <c r="G23" s="4" t="s">
        <v>37</v>
      </c>
      <c r="H23" s="4" t="s">
        <v>53</v>
      </c>
      <c r="I23" s="4" t="s">
        <v>62</v>
      </c>
    </row>
    <row r="24" spans="1:9" x14ac:dyDescent="0.15">
      <c r="A24" s="4" t="s">
        <v>303</v>
      </c>
      <c r="B24" s="4" t="s">
        <v>6</v>
      </c>
      <c r="C24" s="4" t="s">
        <v>15</v>
      </c>
      <c r="D24" s="4" t="s">
        <v>284</v>
      </c>
      <c r="E24" s="4">
        <v>960123</v>
      </c>
      <c r="F24" s="4" t="s">
        <v>63</v>
      </c>
      <c r="G24" s="4" t="s">
        <v>37</v>
      </c>
      <c r="H24" s="4" t="s">
        <v>41</v>
      </c>
      <c r="I24" s="4" t="s">
        <v>64</v>
      </c>
    </row>
    <row r="25" spans="1:9" x14ac:dyDescent="0.15">
      <c r="A25" s="4" t="s">
        <v>304</v>
      </c>
      <c r="B25" s="4" t="s">
        <v>6</v>
      </c>
      <c r="C25" s="4" t="s">
        <v>15</v>
      </c>
      <c r="D25" s="4" t="s">
        <v>285</v>
      </c>
      <c r="E25" s="4">
        <v>890051</v>
      </c>
      <c r="F25" s="4" t="s">
        <v>65</v>
      </c>
      <c r="G25" s="4" t="s">
        <v>8</v>
      </c>
      <c r="H25" s="4" t="s">
        <v>26</v>
      </c>
      <c r="I25" s="4" t="s">
        <v>66</v>
      </c>
    </row>
    <row r="26" spans="1:9" x14ac:dyDescent="0.15">
      <c r="A26" s="4" t="s">
        <v>304</v>
      </c>
      <c r="B26" s="4" t="s">
        <v>6</v>
      </c>
      <c r="C26" s="4" t="s">
        <v>15</v>
      </c>
      <c r="D26" s="4" t="s">
        <v>285</v>
      </c>
      <c r="E26" s="4">
        <v>930161</v>
      </c>
      <c r="F26" s="4" t="s">
        <v>67</v>
      </c>
      <c r="G26" s="4" t="s">
        <v>37</v>
      </c>
      <c r="H26" s="4" t="s">
        <v>53</v>
      </c>
      <c r="I26" s="4" t="s">
        <v>68</v>
      </c>
    </row>
    <row r="27" spans="1:9" x14ac:dyDescent="0.15">
      <c r="A27" s="4" t="s">
        <v>304</v>
      </c>
      <c r="B27" s="4" t="s">
        <v>6</v>
      </c>
      <c r="C27" s="4" t="s">
        <v>15</v>
      </c>
      <c r="D27" s="4" t="s">
        <v>285</v>
      </c>
      <c r="E27" s="4">
        <v>980031</v>
      </c>
      <c r="F27" s="4" t="s">
        <v>287</v>
      </c>
      <c r="G27" s="4" t="s">
        <v>37</v>
      </c>
      <c r="H27" s="4" t="s">
        <v>41</v>
      </c>
      <c r="I27" s="4" t="s">
        <v>69</v>
      </c>
    </row>
    <row r="28" spans="1:9" x14ac:dyDescent="0.15">
      <c r="A28" s="4" t="s">
        <v>305</v>
      </c>
      <c r="B28" s="4" t="s">
        <v>6</v>
      </c>
      <c r="C28" s="4" t="s">
        <v>21</v>
      </c>
      <c r="D28" s="4" t="s">
        <v>284</v>
      </c>
      <c r="E28" s="4">
        <v>900001</v>
      </c>
      <c r="F28" s="4" t="s">
        <v>70</v>
      </c>
      <c r="G28" s="4" t="s">
        <v>8</v>
      </c>
      <c r="H28" s="4" t="s">
        <v>26</v>
      </c>
      <c r="I28" s="4" t="s">
        <v>71</v>
      </c>
    </row>
    <row r="29" spans="1:9" x14ac:dyDescent="0.15">
      <c r="A29" s="4" t="s">
        <v>305</v>
      </c>
      <c r="B29" s="4" t="s">
        <v>6</v>
      </c>
      <c r="C29" s="4" t="s">
        <v>21</v>
      </c>
      <c r="D29" s="4" t="s">
        <v>284</v>
      </c>
      <c r="E29" s="4">
        <v>950011</v>
      </c>
      <c r="F29" s="4" t="s">
        <v>72</v>
      </c>
      <c r="G29" s="4" t="s">
        <v>37</v>
      </c>
      <c r="H29" s="4" t="s">
        <v>38</v>
      </c>
      <c r="I29" s="4" t="s">
        <v>73</v>
      </c>
    </row>
    <row r="30" spans="1:9" x14ac:dyDescent="0.15">
      <c r="A30" s="4" t="s">
        <v>305</v>
      </c>
      <c r="B30" s="4" t="s">
        <v>6</v>
      </c>
      <c r="C30" s="4" t="s">
        <v>21</v>
      </c>
      <c r="D30" s="4" t="s">
        <v>284</v>
      </c>
      <c r="E30" s="4">
        <v>990011</v>
      </c>
      <c r="F30" s="4" t="s">
        <v>74</v>
      </c>
      <c r="G30" s="4" t="s">
        <v>37</v>
      </c>
      <c r="H30" s="4" t="s">
        <v>41</v>
      </c>
      <c r="I30" s="4" t="s">
        <v>75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B28" workbookViewId="0">
      <selection activeCell="K4" sqref="K4"/>
    </sheetView>
  </sheetViews>
  <sheetFormatPr defaultRowHeight="13.5" x14ac:dyDescent="0.15"/>
  <cols>
    <col min="1" max="1" width="12.5" style="1" customWidth="1"/>
    <col min="2" max="2" width="28.125" style="1" customWidth="1"/>
    <col min="3" max="3" width="20" style="1" customWidth="1"/>
    <col min="4" max="4" width="17.25" style="1" customWidth="1"/>
    <col min="5" max="5" width="20.75" style="1" customWidth="1"/>
    <col min="6" max="6" width="15" style="1" customWidth="1"/>
    <col min="7" max="7" width="11.375" style="1" customWidth="1"/>
    <col min="8" max="8" width="10.75" style="1" customWidth="1"/>
    <col min="9" max="16384" width="9" style="1"/>
  </cols>
  <sheetData>
    <row r="1" spans="1:9" x14ac:dyDescent="0.15">
      <c r="A1" s="1" t="s">
        <v>236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</row>
    <row r="2" spans="1:9" x14ac:dyDescent="0.15">
      <c r="A2" s="6" t="s">
        <v>150</v>
      </c>
      <c r="B2" s="1" t="s">
        <v>204</v>
      </c>
      <c r="C2" s="1" t="s">
        <v>151</v>
      </c>
      <c r="D2" s="1" t="s">
        <v>196</v>
      </c>
      <c r="E2" s="1" t="s">
        <v>242</v>
      </c>
      <c r="F2" s="1" t="s">
        <v>189</v>
      </c>
      <c r="G2" s="1">
        <v>5000</v>
      </c>
      <c r="H2" s="1">
        <v>1</v>
      </c>
    </row>
    <row r="3" spans="1:9" x14ac:dyDescent="0.15">
      <c r="A3" s="6" t="s">
        <v>158</v>
      </c>
      <c r="B3" s="1" t="s">
        <v>205</v>
      </c>
      <c r="C3" s="1" t="s">
        <v>243</v>
      </c>
      <c r="D3" s="1" t="s">
        <v>196</v>
      </c>
      <c r="E3" s="1" t="s">
        <v>242</v>
      </c>
      <c r="F3" s="1" t="s">
        <v>189</v>
      </c>
      <c r="G3" s="1">
        <v>4200</v>
      </c>
      <c r="H3" s="1">
        <v>0</v>
      </c>
    </row>
    <row r="4" spans="1:9" x14ac:dyDescent="0.15">
      <c r="A4" s="6" t="s">
        <v>159</v>
      </c>
      <c r="B4" s="1" t="s">
        <v>206</v>
      </c>
      <c r="C4" s="1" t="s">
        <v>151</v>
      </c>
      <c r="D4" s="1" t="s">
        <v>196</v>
      </c>
      <c r="E4" s="1" t="s">
        <v>242</v>
      </c>
      <c r="F4" s="1" t="s">
        <v>189</v>
      </c>
      <c r="G4" s="1">
        <v>5500</v>
      </c>
      <c r="H4" s="1">
        <v>1</v>
      </c>
    </row>
    <row r="5" spans="1:9" x14ac:dyDescent="0.15">
      <c r="A5" s="6" t="s">
        <v>160</v>
      </c>
      <c r="B5" s="1" t="s">
        <v>207</v>
      </c>
      <c r="C5" s="1" t="s">
        <v>151</v>
      </c>
      <c r="D5" s="1" t="s">
        <v>196</v>
      </c>
      <c r="E5" s="1" t="s">
        <v>242</v>
      </c>
      <c r="F5" s="1" t="s">
        <v>189</v>
      </c>
      <c r="G5" s="1">
        <v>3600</v>
      </c>
      <c r="H5" s="1">
        <v>1</v>
      </c>
    </row>
    <row r="6" spans="1:9" x14ac:dyDescent="0.15">
      <c r="A6" s="6" t="s">
        <v>161</v>
      </c>
      <c r="B6" s="1" t="s">
        <v>208</v>
      </c>
      <c r="C6" s="1" t="s">
        <v>151</v>
      </c>
      <c r="D6" s="1" t="s">
        <v>196</v>
      </c>
      <c r="E6" s="1" t="s">
        <v>242</v>
      </c>
      <c r="F6" s="1" t="s">
        <v>189</v>
      </c>
      <c r="G6" s="1">
        <v>6000</v>
      </c>
      <c r="H6" s="1">
        <v>1</v>
      </c>
    </row>
    <row r="7" spans="1:9" x14ac:dyDescent="0.15">
      <c r="A7" s="6" t="s">
        <v>162</v>
      </c>
      <c r="B7" s="1" t="s">
        <v>209</v>
      </c>
      <c r="C7" s="1" t="s">
        <v>151</v>
      </c>
      <c r="D7" s="1" t="s">
        <v>196</v>
      </c>
      <c r="E7" s="1" t="s">
        <v>242</v>
      </c>
      <c r="F7" s="1" t="s">
        <v>189</v>
      </c>
      <c r="G7" s="1">
        <v>4000</v>
      </c>
      <c r="H7" s="1">
        <v>1</v>
      </c>
    </row>
    <row r="8" spans="1:9" x14ac:dyDescent="0.15">
      <c r="A8" s="6" t="s">
        <v>244</v>
      </c>
      <c r="B8" s="1" t="s">
        <v>210</v>
      </c>
      <c r="C8" s="1" t="s">
        <v>151</v>
      </c>
      <c r="D8" s="1" t="s">
        <v>196</v>
      </c>
      <c r="E8" s="1" t="s">
        <v>245</v>
      </c>
      <c r="F8" s="1" t="s">
        <v>190</v>
      </c>
      <c r="G8" s="1">
        <v>720</v>
      </c>
      <c r="H8" s="1">
        <v>0</v>
      </c>
    </row>
    <row r="9" spans="1:9" x14ac:dyDescent="0.15">
      <c r="A9" s="6" t="s">
        <v>163</v>
      </c>
      <c r="B9" s="1" t="s">
        <v>211</v>
      </c>
      <c r="C9" s="1" t="s">
        <v>151</v>
      </c>
      <c r="D9" s="1" t="s">
        <v>196</v>
      </c>
      <c r="E9" s="1" t="s">
        <v>245</v>
      </c>
      <c r="F9" s="1" t="s">
        <v>190</v>
      </c>
      <c r="G9" s="1">
        <v>900</v>
      </c>
      <c r="H9" s="1">
        <v>1</v>
      </c>
    </row>
    <row r="10" spans="1:9" x14ac:dyDescent="0.15">
      <c r="A10" s="6" t="s">
        <v>164</v>
      </c>
      <c r="B10" s="1" t="s">
        <v>212</v>
      </c>
      <c r="C10" s="1" t="s">
        <v>151</v>
      </c>
      <c r="D10" s="1" t="s">
        <v>196</v>
      </c>
      <c r="E10" s="1" t="s">
        <v>245</v>
      </c>
      <c r="F10" s="1" t="s">
        <v>190</v>
      </c>
      <c r="G10" s="1">
        <v>300</v>
      </c>
      <c r="H10" s="1">
        <v>1</v>
      </c>
    </row>
    <row r="11" spans="1:9" x14ac:dyDescent="0.15">
      <c r="A11" s="11" t="s">
        <v>308</v>
      </c>
      <c r="B11" s="4" t="s">
        <v>309</v>
      </c>
      <c r="C11" s="4" t="s">
        <v>151</v>
      </c>
      <c r="D11" s="4" t="s">
        <v>196</v>
      </c>
      <c r="E11" s="4" t="s">
        <v>245</v>
      </c>
      <c r="F11" s="4" t="s">
        <v>190</v>
      </c>
      <c r="G11" s="4">
        <v>360</v>
      </c>
      <c r="H11" s="4">
        <v>1</v>
      </c>
      <c r="I11" s="4"/>
    </row>
    <row r="12" spans="1:9" x14ac:dyDescent="0.15">
      <c r="A12" s="6" t="s">
        <v>165</v>
      </c>
      <c r="B12" s="1" t="s">
        <v>213</v>
      </c>
      <c r="C12" s="1" t="s">
        <v>152</v>
      </c>
      <c r="D12" s="1" t="s">
        <v>197</v>
      </c>
      <c r="E12" s="1" t="s">
        <v>246</v>
      </c>
      <c r="F12" s="1" t="s">
        <v>190</v>
      </c>
      <c r="G12" s="1">
        <v>4500</v>
      </c>
      <c r="H12" s="1">
        <v>1</v>
      </c>
    </row>
    <row r="13" spans="1:9" x14ac:dyDescent="0.15">
      <c r="A13" s="6" t="s">
        <v>166</v>
      </c>
      <c r="B13" s="1" t="s">
        <v>214</v>
      </c>
      <c r="C13" s="1" t="s">
        <v>152</v>
      </c>
      <c r="D13" s="1" t="s">
        <v>197</v>
      </c>
      <c r="E13" s="1" t="s">
        <v>246</v>
      </c>
      <c r="F13" s="1" t="s">
        <v>190</v>
      </c>
      <c r="G13" s="1">
        <v>4000</v>
      </c>
      <c r="H13" s="1">
        <v>1</v>
      </c>
    </row>
    <row r="14" spans="1:9" x14ac:dyDescent="0.15">
      <c r="A14" s="6" t="s">
        <v>167</v>
      </c>
      <c r="B14" s="1" t="s">
        <v>215</v>
      </c>
      <c r="C14" s="1" t="s">
        <v>247</v>
      </c>
      <c r="D14" s="1" t="s">
        <v>197</v>
      </c>
      <c r="E14" s="1" t="s">
        <v>246</v>
      </c>
      <c r="F14" s="1" t="s">
        <v>190</v>
      </c>
      <c r="G14" s="1">
        <v>7000</v>
      </c>
      <c r="H14" s="1">
        <v>1</v>
      </c>
    </row>
    <row r="15" spans="1:9" x14ac:dyDescent="0.15">
      <c r="A15" s="6" t="s">
        <v>168</v>
      </c>
      <c r="B15" s="1" t="s">
        <v>216</v>
      </c>
      <c r="C15" s="1" t="s">
        <v>152</v>
      </c>
      <c r="D15" s="1" t="s">
        <v>197</v>
      </c>
      <c r="E15" s="1" t="s">
        <v>246</v>
      </c>
      <c r="F15" s="1" t="s">
        <v>190</v>
      </c>
      <c r="G15" s="1">
        <v>3000</v>
      </c>
      <c r="H15" s="1">
        <v>1</v>
      </c>
    </row>
    <row r="16" spans="1:9" x14ac:dyDescent="0.15">
      <c r="A16" s="6" t="s">
        <v>169</v>
      </c>
      <c r="B16" s="1" t="s">
        <v>217</v>
      </c>
      <c r="C16" s="1" t="s">
        <v>152</v>
      </c>
      <c r="D16" s="1" t="s">
        <v>197</v>
      </c>
      <c r="E16" s="1" t="s">
        <v>246</v>
      </c>
      <c r="F16" s="1" t="s">
        <v>190</v>
      </c>
      <c r="G16" s="1">
        <v>3500</v>
      </c>
      <c r="H16" s="1">
        <v>0</v>
      </c>
    </row>
    <row r="17" spans="1:8" x14ac:dyDescent="0.15">
      <c r="A17" s="6" t="s">
        <v>170</v>
      </c>
      <c r="B17" s="1" t="s">
        <v>218</v>
      </c>
      <c r="C17" s="1" t="s">
        <v>152</v>
      </c>
      <c r="D17" s="1" t="s">
        <v>197</v>
      </c>
      <c r="E17" s="1" t="s">
        <v>246</v>
      </c>
      <c r="F17" s="1" t="s">
        <v>248</v>
      </c>
      <c r="G17" s="1">
        <v>6000</v>
      </c>
      <c r="H17" s="1">
        <v>1</v>
      </c>
    </row>
    <row r="18" spans="1:8" x14ac:dyDescent="0.15">
      <c r="A18" s="6" t="s">
        <v>171</v>
      </c>
      <c r="B18" s="1" t="s">
        <v>219</v>
      </c>
      <c r="C18" s="1" t="s">
        <v>152</v>
      </c>
      <c r="D18" s="1" t="s">
        <v>197</v>
      </c>
      <c r="E18" s="1" t="s">
        <v>246</v>
      </c>
      <c r="F18" s="1" t="s">
        <v>190</v>
      </c>
      <c r="G18" s="1">
        <v>8000</v>
      </c>
      <c r="H18" s="1">
        <v>1</v>
      </c>
    </row>
    <row r="19" spans="1:8" x14ac:dyDescent="0.15">
      <c r="A19" s="6" t="s">
        <v>172</v>
      </c>
      <c r="B19" s="1" t="s">
        <v>220</v>
      </c>
      <c r="C19" s="1" t="s">
        <v>249</v>
      </c>
      <c r="D19" s="1" t="s">
        <v>198</v>
      </c>
      <c r="E19" s="1" t="s">
        <v>246</v>
      </c>
      <c r="F19" s="1" t="s">
        <v>190</v>
      </c>
      <c r="G19" s="1">
        <v>1000</v>
      </c>
      <c r="H19" s="1">
        <v>1</v>
      </c>
    </row>
    <row r="20" spans="1:8" x14ac:dyDescent="0.15">
      <c r="A20" s="6" t="s">
        <v>173</v>
      </c>
      <c r="B20" s="1" t="s">
        <v>221</v>
      </c>
      <c r="C20" s="1" t="s">
        <v>249</v>
      </c>
      <c r="D20" s="1" t="s">
        <v>198</v>
      </c>
      <c r="E20" s="1" t="s">
        <v>246</v>
      </c>
      <c r="F20" s="1" t="s">
        <v>190</v>
      </c>
      <c r="G20" s="1">
        <v>3000</v>
      </c>
      <c r="H20" s="1">
        <v>1</v>
      </c>
    </row>
    <row r="21" spans="1:8" x14ac:dyDescent="0.15">
      <c r="A21" s="6" t="s">
        <v>174</v>
      </c>
      <c r="B21" s="1" t="s">
        <v>250</v>
      </c>
      <c r="C21" s="1" t="s">
        <v>153</v>
      </c>
      <c r="D21" s="1" t="s">
        <v>198</v>
      </c>
      <c r="E21" s="1" t="s">
        <v>246</v>
      </c>
      <c r="F21" s="1" t="s">
        <v>248</v>
      </c>
      <c r="G21" s="1">
        <v>2000</v>
      </c>
      <c r="H21" s="1">
        <v>1</v>
      </c>
    </row>
    <row r="22" spans="1:8" x14ac:dyDescent="0.15">
      <c r="A22" s="6" t="s">
        <v>175</v>
      </c>
      <c r="B22" s="1" t="s">
        <v>222</v>
      </c>
      <c r="C22" s="1" t="s">
        <v>153</v>
      </c>
      <c r="D22" s="1" t="s">
        <v>251</v>
      </c>
      <c r="E22" s="1" t="s">
        <v>252</v>
      </c>
      <c r="F22" s="1" t="s">
        <v>190</v>
      </c>
      <c r="G22" s="1">
        <v>4000</v>
      </c>
      <c r="H22" s="1">
        <v>1</v>
      </c>
    </row>
    <row r="23" spans="1:8" x14ac:dyDescent="0.15">
      <c r="A23" s="6" t="s">
        <v>176</v>
      </c>
      <c r="B23" s="1" t="s">
        <v>223</v>
      </c>
      <c r="C23" s="1" t="s">
        <v>153</v>
      </c>
      <c r="D23" s="1" t="s">
        <v>198</v>
      </c>
      <c r="E23" s="1" t="s">
        <v>246</v>
      </c>
      <c r="F23" s="1" t="s">
        <v>190</v>
      </c>
      <c r="G23" s="1">
        <v>5000</v>
      </c>
      <c r="H23" s="1">
        <v>1</v>
      </c>
    </row>
    <row r="24" spans="1:8" x14ac:dyDescent="0.15">
      <c r="A24" s="6" t="s">
        <v>177</v>
      </c>
      <c r="B24" s="1" t="s">
        <v>224</v>
      </c>
      <c r="C24" s="1" t="s">
        <v>154</v>
      </c>
      <c r="D24" s="1" t="s">
        <v>199</v>
      </c>
      <c r="E24" s="1" t="s">
        <v>253</v>
      </c>
      <c r="F24" s="1" t="s">
        <v>190</v>
      </c>
      <c r="G24" s="1">
        <v>7000</v>
      </c>
      <c r="H24" s="1">
        <v>1</v>
      </c>
    </row>
    <row r="25" spans="1:8" x14ac:dyDescent="0.15">
      <c r="A25" s="6" t="s">
        <v>178</v>
      </c>
      <c r="B25" s="1" t="s">
        <v>225</v>
      </c>
      <c r="C25" s="1" t="s">
        <v>154</v>
      </c>
      <c r="D25" s="1" t="s">
        <v>199</v>
      </c>
      <c r="E25" s="1" t="s">
        <v>253</v>
      </c>
      <c r="F25" s="1" t="s">
        <v>190</v>
      </c>
      <c r="G25" s="1">
        <v>8000</v>
      </c>
      <c r="H25" s="1">
        <v>1</v>
      </c>
    </row>
    <row r="26" spans="1:8" x14ac:dyDescent="0.15">
      <c r="A26" s="6" t="s">
        <v>179</v>
      </c>
      <c r="B26" s="1" t="s">
        <v>226</v>
      </c>
      <c r="C26" s="1" t="s">
        <v>155</v>
      </c>
      <c r="D26" s="1" t="s">
        <v>200</v>
      </c>
      <c r="E26" s="1" t="s">
        <v>254</v>
      </c>
      <c r="F26" s="1" t="s">
        <v>190</v>
      </c>
      <c r="G26" s="1">
        <v>5000</v>
      </c>
      <c r="H26" s="1">
        <v>1</v>
      </c>
    </row>
    <row r="27" spans="1:8" x14ac:dyDescent="0.15">
      <c r="A27" s="6" t="s">
        <v>180</v>
      </c>
      <c r="B27" s="1" t="s">
        <v>227</v>
      </c>
      <c r="C27" s="1" t="s">
        <v>155</v>
      </c>
      <c r="D27" s="1" t="s">
        <v>200</v>
      </c>
      <c r="E27" s="1" t="s">
        <v>254</v>
      </c>
      <c r="F27" s="1" t="s">
        <v>190</v>
      </c>
      <c r="G27" s="1">
        <v>6000</v>
      </c>
      <c r="H27" s="1">
        <v>1</v>
      </c>
    </row>
    <row r="28" spans="1:8" x14ac:dyDescent="0.15">
      <c r="A28" s="6" t="s">
        <v>181</v>
      </c>
      <c r="B28" s="1" t="s">
        <v>228</v>
      </c>
      <c r="C28" s="1" t="s">
        <v>155</v>
      </c>
      <c r="D28" s="1" t="s">
        <v>200</v>
      </c>
      <c r="E28" s="1" t="s">
        <v>254</v>
      </c>
      <c r="F28" s="1" t="s">
        <v>190</v>
      </c>
      <c r="G28" s="1">
        <v>6000</v>
      </c>
      <c r="H28" s="1">
        <v>1</v>
      </c>
    </row>
    <row r="29" spans="1:8" x14ac:dyDescent="0.15">
      <c r="A29" s="6" t="s">
        <v>182</v>
      </c>
      <c r="B29" s="1" t="s">
        <v>229</v>
      </c>
      <c r="C29" s="1" t="s">
        <v>155</v>
      </c>
      <c r="D29" s="1" t="s">
        <v>200</v>
      </c>
      <c r="E29" s="1" t="s">
        <v>254</v>
      </c>
      <c r="F29" s="1" t="s">
        <v>190</v>
      </c>
      <c r="G29" s="1">
        <v>8000</v>
      </c>
      <c r="H29" s="1">
        <v>1</v>
      </c>
    </row>
    <row r="30" spans="1:8" x14ac:dyDescent="0.15">
      <c r="A30" s="6" t="s">
        <v>183</v>
      </c>
      <c r="B30" s="1" t="s">
        <v>230</v>
      </c>
      <c r="C30" s="1" t="s">
        <v>156</v>
      </c>
      <c r="D30" s="1" t="s">
        <v>201</v>
      </c>
      <c r="E30" s="1" t="s">
        <v>255</v>
      </c>
      <c r="F30" s="1" t="s">
        <v>190</v>
      </c>
      <c r="G30" s="1">
        <v>8000</v>
      </c>
      <c r="H30" s="1">
        <v>1</v>
      </c>
    </row>
    <row r="31" spans="1:8" x14ac:dyDescent="0.15">
      <c r="A31" s="6" t="s">
        <v>184</v>
      </c>
      <c r="B31" s="1" t="s">
        <v>231</v>
      </c>
      <c r="C31" s="1" t="s">
        <v>156</v>
      </c>
      <c r="D31" s="1" t="s">
        <v>201</v>
      </c>
      <c r="E31" s="1" t="s">
        <v>255</v>
      </c>
      <c r="F31" s="1" t="s">
        <v>190</v>
      </c>
      <c r="G31" s="1">
        <v>5000</v>
      </c>
      <c r="H31" s="1">
        <v>1</v>
      </c>
    </row>
    <row r="32" spans="1:8" x14ac:dyDescent="0.15">
      <c r="A32" s="6" t="s">
        <v>185</v>
      </c>
      <c r="B32" s="1" t="s">
        <v>232</v>
      </c>
      <c r="C32" s="1" t="s">
        <v>156</v>
      </c>
      <c r="D32" s="1" t="s">
        <v>201</v>
      </c>
      <c r="E32" s="1" t="s">
        <v>255</v>
      </c>
      <c r="F32" s="1" t="s">
        <v>190</v>
      </c>
      <c r="G32" s="1">
        <v>9000</v>
      </c>
      <c r="H32" s="1">
        <v>1</v>
      </c>
    </row>
    <row r="33" spans="1:8" x14ac:dyDescent="0.15">
      <c r="A33" s="6" t="s">
        <v>186</v>
      </c>
      <c r="B33" s="1" t="s">
        <v>233</v>
      </c>
      <c r="C33" s="1" t="s">
        <v>157</v>
      </c>
      <c r="D33" s="1" t="s">
        <v>202</v>
      </c>
      <c r="E33" s="1" t="s">
        <v>256</v>
      </c>
      <c r="F33" s="1" t="s">
        <v>189</v>
      </c>
      <c r="G33" s="1">
        <v>3000</v>
      </c>
      <c r="H33" s="1">
        <v>1</v>
      </c>
    </row>
    <row r="34" spans="1:8" x14ac:dyDescent="0.15">
      <c r="A34" s="6" t="s">
        <v>187</v>
      </c>
      <c r="B34" s="1" t="s">
        <v>234</v>
      </c>
      <c r="C34" s="1" t="s">
        <v>157</v>
      </c>
      <c r="D34" s="1" t="s">
        <v>202</v>
      </c>
      <c r="E34" s="1" t="s">
        <v>256</v>
      </c>
      <c r="F34" s="1" t="s">
        <v>189</v>
      </c>
      <c r="G34" s="1">
        <v>3200</v>
      </c>
      <c r="H34" s="1">
        <v>1</v>
      </c>
    </row>
    <row r="35" spans="1:8" x14ac:dyDescent="0.15">
      <c r="A35" s="6" t="s">
        <v>188</v>
      </c>
      <c r="B35" s="1" t="s">
        <v>235</v>
      </c>
      <c r="C35" s="1" t="s">
        <v>157</v>
      </c>
      <c r="D35" s="1" t="s">
        <v>202</v>
      </c>
      <c r="E35" s="1" t="s">
        <v>256</v>
      </c>
      <c r="F35" s="1" t="s">
        <v>189</v>
      </c>
      <c r="G35" s="1">
        <v>4000</v>
      </c>
      <c r="H35" s="1">
        <v>1</v>
      </c>
    </row>
    <row r="36" spans="1:8" x14ac:dyDescent="0.15">
      <c r="B36" s="1" t="s">
        <v>143</v>
      </c>
      <c r="C36" s="1" t="s">
        <v>144</v>
      </c>
      <c r="E36" s="1" t="s">
        <v>257</v>
      </c>
      <c r="F36" s="1" t="s">
        <v>191</v>
      </c>
      <c r="G36" s="1" t="s">
        <v>145</v>
      </c>
    </row>
    <row r="37" spans="1:8" x14ac:dyDescent="0.15">
      <c r="B37" s="1" t="s">
        <v>143</v>
      </c>
      <c r="C37" s="1" t="s">
        <v>144</v>
      </c>
      <c r="E37" s="1" t="s">
        <v>258</v>
      </c>
      <c r="F37" s="1" t="s">
        <v>192</v>
      </c>
    </row>
    <row r="38" spans="1:8" x14ac:dyDescent="0.15">
      <c r="B38" s="1" t="s">
        <v>143</v>
      </c>
      <c r="C38" s="1" t="s">
        <v>144</v>
      </c>
      <c r="E38" s="1" t="s">
        <v>259</v>
      </c>
      <c r="F38" s="1" t="s">
        <v>193</v>
      </c>
      <c r="G38" s="1" t="s">
        <v>145</v>
      </c>
    </row>
    <row r="39" spans="1:8" x14ac:dyDescent="0.15">
      <c r="B39" s="1" t="s">
        <v>143</v>
      </c>
      <c r="C39" s="1" t="s">
        <v>144</v>
      </c>
      <c r="E39" s="1" t="s">
        <v>260</v>
      </c>
      <c r="F39" s="1" t="s">
        <v>194</v>
      </c>
      <c r="G39" s="1" t="s">
        <v>145</v>
      </c>
    </row>
    <row r="40" spans="1:8" x14ac:dyDescent="0.15">
      <c r="B40" s="1" t="s">
        <v>143</v>
      </c>
      <c r="C40" s="1" t="s">
        <v>144</v>
      </c>
      <c r="E40" s="1" t="s">
        <v>261</v>
      </c>
      <c r="F40" s="1" t="s">
        <v>195</v>
      </c>
      <c r="G40" s="1" t="s">
        <v>145</v>
      </c>
    </row>
    <row r="41" spans="1:8" x14ac:dyDescent="0.15">
      <c r="B41" s="1" t="s">
        <v>143</v>
      </c>
      <c r="C41" s="1" t="s">
        <v>262</v>
      </c>
      <c r="D41" s="1" t="s">
        <v>203</v>
      </c>
      <c r="E41" s="1" t="s">
        <v>146</v>
      </c>
      <c r="F41" s="1" t="s">
        <v>147</v>
      </c>
    </row>
    <row r="42" spans="1:8" x14ac:dyDescent="0.15">
      <c r="B42" s="1" t="s">
        <v>143</v>
      </c>
      <c r="C42" s="1" t="s">
        <v>263</v>
      </c>
      <c r="D42" s="1" t="s">
        <v>264</v>
      </c>
      <c r="E42" s="1" t="s">
        <v>146</v>
      </c>
      <c r="F42" s="1" t="s">
        <v>147</v>
      </c>
      <c r="G42" s="1" t="s">
        <v>145</v>
      </c>
    </row>
    <row r="45" spans="1:8" x14ac:dyDescent="0.15">
      <c r="A45" s="1" t="s">
        <v>148</v>
      </c>
    </row>
    <row r="46" spans="1:8" x14ac:dyDescent="0.15">
      <c r="A46" s="1" t="s">
        <v>149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3"/>
  <sheetViews>
    <sheetView tabSelected="1" topLeftCell="B1" zoomScaleNormal="100" workbookViewId="0">
      <selection activeCell="C1" sqref="C1:C1048576"/>
    </sheetView>
  </sheetViews>
  <sheetFormatPr defaultRowHeight="13.5" x14ac:dyDescent="0.15"/>
  <cols>
    <col min="1" max="1" width="6.75" style="1" customWidth="1"/>
    <col min="2" max="2" width="12.25" style="1" customWidth="1"/>
    <col min="3" max="3" width="9" style="1"/>
    <col min="4" max="4" width="11" style="1" customWidth="1"/>
    <col min="5" max="5" width="10.875" style="1" customWidth="1"/>
    <col min="6" max="6" width="12.375" style="2" customWidth="1"/>
    <col min="7" max="8" width="9" style="1"/>
    <col min="9" max="9" width="14.625" style="1" customWidth="1"/>
    <col min="10" max="10" width="16.125" style="1" customWidth="1"/>
    <col min="11" max="11" width="9" style="1"/>
    <col min="12" max="12" width="9.5" style="1" bestFit="1" customWidth="1"/>
    <col min="13" max="16384" width="9" style="1"/>
  </cols>
  <sheetData>
    <row r="1" spans="1:24" x14ac:dyDescent="0.15">
      <c r="A1" s="4" t="s">
        <v>326</v>
      </c>
      <c r="B1" s="4" t="s">
        <v>77</v>
      </c>
      <c r="C1" s="4" t="s">
        <v>78</v>
      </c>
      <c r="D1" s="4" t="s">
        <v>3</v>
      </c>
      <c r="E1" s="4" t="s">
        <v>79</v>
      </c>
      <c r="F1" s="9" t="s">
        <v>76</v>
      </c>
      <c r="G1" s="4" t="s">
        <v>80</v>
      </c>
      <c r="H1" s="4" t="s">
        <v>81</v>
      </c>
      <c r="I1" s="2"/>
      <c r="J1" s="2"/>
    </row>
    <row r="2" spans="1:24" x14ac:dyDescent="0.15">
      <c r="A2" s="4">
        <v>1</v>
      </c>
      <c r="B2" s="3">
        <v>42826</v>
      </c>
      <c r="C2" s="4" t="s">
        <v>82</v>
      </c>
      <c r="D2" s="4">
        <v>870066</v>
      </c>
      <c r="E2" s="3">
        <v>42826</v>
      </c>
      <c r="F2" s="5" t="s">
        <v>163</v>
      </c>
      <c r="G2" s="4">
        <v>5000</v>
      </c>
      <c r="H2" s="4">
        <v>700</v>
      </c>
      <c r="J2" s="1" t="str">
        <f>"insert into 受注(受注ID, 受注年月日, 顧客ID, 社員コード, 発送年月日) values('"&amp;A2&amp;"', '"&amp;TEXT(B2,"yyyy/mm/dd")&amp;"', '"&amp;C2&amp;"', '"&amp;D2&amp;"', '"&amp;IF(E2 = "","",TEXT(E2,"yyyy/mm/dd"))&amp;"');"</f>
        <v>insert into 受注(受注ID, 受注年月日, 顧客ID, 社員コード, 発送年月日) values('1', '2017/04/01', 'R010002', '870066', '2017/04/01');</v>
      </c>
    </row>
    <row r="3" spans="1:24" x14ac:dyDescent="0.15">
      <c r="A3" s="4">
        <v>1</v>
      </c>
      <c r="B3" s="3">
        <v>42826</v>
      </c>
      <c r="C3" s="4" t="s">
        <v>82</v>
      </c>
      <c r="D3" s="4">
        <v>870066</v>
      </c>
      <c r="E3" s="3">
        <v>42826</v>
      </c>
      <c r="F3" s="5" t="s">
        <v>164</v>
      </c>
      <c r="G3" s="4">
        <v>10000</v>
      </c>
      <c r="H3" s="4">
        <v>300</v>
      </c>
      <c r="J3" s="1" t="str">
        <f t="shared" ref="J3:J66" si="0">"insert into 受注(受注ID, 受注年月日, 顧客ID, 社員コード, 発送年月日) values('"&amp;A3&amp;"', '"&amp;TEXT(B3,"yyyy/mm/dd")&amp;"', '"&amp;C3&amp;"', '"&amp;D3&amp;"', '"&amp;IF(E3 = "","",TEXT(E3,"yyyy/mm/dd"))&amp;"');"</f>
        <v>insert into 受注(受注ID, 受注年月日, 顧客ID, 社員コード, 発送年月日) values('1', '2017/04/01', 'R010002', '870066', '2017/04/01');</v>
      </c>
      <c r="X3" s="1" t="str">
        <f>"insert into 受注明細(受注ID, 商品ID, 受注数量, 販売単価) values('"&amp;A2&amp;"', '"&amp;F2&amp;"', '"&amp;G2&amp;"', '"&amp;H2&amp;"');"</f>
        <v>insert into 受注明細(受注ID, 商品ID, 受注数量, 販売単価) values('1', 'S01B010002', '5000', '700');</v>
      </c>
    </row>
    <row r="4" spans="1:24" x14ac:dyDescent="0.15">
      <c r="A4" s="4">
        <v>1</v>
      </c>
      <c r="B4" s="3">
        <v>42826</v>
      </c>
      <c r="C4" s="4" t="s">
        <v>82</v>
      </c>
      <c r="D4" s="4">
        <v>870066</v>
      </c>
      <c r="E4" s="3">
        <v>42826</v>
      </c>
      <c r="F4" s="5" t="s">
        <v>165</v>
      </c>
      <c r="G4" s="4">
        <v>1000</v>
      </c>
      <c r="H4" s="4">
        <v>4000</v>
      </c>
      <c r="J4" s="1" t="str">
        <f t="shared" si="0"/>
        <v>insert into 受注(受注ID, 受注年月日, 顧客ID, 社員コード, 発送年月日) values('1', '2017/04/01', 'R010002', '870066', '2017/04/01');</v>
      </c>
      <c r="X4" s="1" t="str">
        <f t="shared" ref="X4:X67" si="1">"insert into 受注明細(受注ID, 商品ID, 受注数量, 販売単価) values('"&amp;A3&amp;"', '"&amp;F3&amp;"', '"&amp;G3&amp;"', '"&amp;H3&amp;"');"</f>
        <v>insert into 受注明細(受注ID, 商品ID, 受注数量, 販売単価) values('1', 'S01B010003', '10000', '300');</v>
      </c>
    </row>
    <row r="5" spans="1:24" x14ac:dyDescent="0.15">
      <c r="A5" s="4">
        <v>2</v>
      </c>
      <c r="B5" s="3">
        <v>42826</v>
      </c>
      <c r="C5" s="4" t="s">
        <v>83</v>
      </c>
      <c r="D5" s="4">
        <v>900088</v>
      </c>
      <c r="E5" s="3">
        <v>42828</v>
      </c>
      <c r="F5" s="5" t="s">
        <v>166</v>
      </c>
      <c r="G5" s="4">
        <v>1000</v>
      </c>
      <c r="H5" s="4">
        <v>3200</v>
      </c>
      <c r="J5" s="1" t="str">
        <f t="shared" si="0"/>
        <v>insert into 受注(受注ID, 受注年月日, 顧客ID, 社員コード, 発送年月日) values('2', '2017/04/01', 'R010004', '900088', '2017/04/03');</v>
      </c>
      <c r="X5" s="1" t="str">
        <f t="shared" si="1"/>
        <v>insert into 受注明細(受注ID, 商品ID, 受注数量, 販売単価) values('1', 'S01B020001', '1000', '4000');</v>
      </c>
    </row>
    <row r="6" spans="1:24" x14ac:dyDescent="0.15">
      <c r="A6" s="4">
        <v>2</v>
      </c>
      <c r="B6" s="3">
        <v>42826</v>
      </c>
      <c r="C6" s="4" t="s">
        <v>83</v>
      </c>
      <c r="D6" s="4">
        <v>900088</v>
      </c>
      <c r="E6" s="3">
        <v>42828</v>
      </c>
      <c r="F6" s="5" t="s">
        <v>167</v>
      </c>
      <c r="G6" s="4">
        <v>800</v>
      </c>
      <c r="H6" s="4">
        <v>6000</v>
      </c>
      <c r="J6" s="1" t="str">
        <f t="shared" si="0"/>
        <v>insert into 受注(受注ID, 受注年月日, 顧客ID, 社員コード, 発送年月日) values('2', '2017/04/01', 'R010004', '900088', '2017/04/03');</v>
      </c>
      <c r="X6" s="1" t="str">
        <f t="shared" si="1"/>
        <v>insert into 受注明細(受注ID, 商品ID, 受注数量, 販売単価) values('2', 'S01B020002', '1000', '3200');</v>
      </c>
    </row>
    <row r="7" spans="1:24" x14ac:dyDescent="0.15">
      <c r="A7" s="4">
        <v>2</v>
      </c>
      <c r="B7" s="3">
        <v>42826</v>
      </c>
      <c r="C7" s="4" t="s">
        <v>83</v>
      </c>
      <c r="D7" s="4">
        <v>900088</v>
      </c>
      <c r="E7" s="3">
        <v>42828</v>
      </c>
      <c r="F7" s="5" t="s">
        <v>168</v>
      </c>
      <c r="G7" s="4">
        <v>1000</v>
      </c>
      <c r="H7" s="4">
        <v>2500</v>
      </c>
      <c r="J7" s="1" t="str">
        <f t="shared" si="0"/>
        <v>insert into 受注(受注ID, 受注年月日, 顧客ID, 社員コード, 発送年月日) values('2', '2017/04/01', 'R010004', '900088', '2017/04/03');</v>
      </c>
      <c r="X7" s="1" t="str">
        <f t="shared" si="1"/>
        <v>insert into 受注明細(受注ID, 商品ID, 受注数量, 販売単価) values('2', 'S01B020003', '800', '6000');</v>
      </c>
    </row>
    <row r="8" spans="1:24" x14ac:dyDescent="0.15">
      <c r="A8" s="4">
        <v>3</v>
      </c>
      <c r="B8" s="3">
        <v>42826</v>
      </c>
      <c r="C8" s="4" t="s">
        <v>84</v>
      </c>
      <c r="D8" s="4">
        <v>980023</v>
      </c>
      <c r="E8" s="3">
        <v>42826</v>
      </c>
      <c r="F8" s="5" t="s">
        <v>170</v>
      </c>
      <c r="G8" s="4">
        <v>1000</v>
      </c>
      <c r="H8" s="4">
        <v>4000</v>
      </c>
      <c r="J8" s="1" t="str">
        <f t="shared" si="0"/>
        <v>insert into 受注(受注ID, 受注年月日, 顧客ID, 社員コード, 発送年月日) values('3', '2017/04/01', 'R010005', '980023', '2017/04/01');</v>
      </c>
      <c r="X8" s="1" t="str">
        <f t="shared" si="1"/>
        <v>insert into 受注明細(受注ID, 商品ID, 受注数量, 販売単価) values('2', 'S01B020004', '1000', '2500');</v>
      </c>
    </row>
    <row r="9" spans="1:24" x14ac:dyDescent="0.15">
      <c r="A9" s="4">
        <v>3</v>
      </c>
      <c r="B9" s="3">
        <v>42826</v>
      </c>
      <c r="C9" s="4" t="s">
        <v>84</v>
      </c>
      <c r="D9" s="4">
        <v>980023</v>
      </c>
      <c r="E9" s="3">
        <v>42826</v>
      </c>
      <c r="F9" s="5" t="s">
        <v>171</v>
      </c>
      <c r="G9" s="4">
        <v>500</v>
      </c>
      <c r="H9" s="4">
        <v>7000</v>
      </c>
      <c r="J9" s="1" t="str">
        <f t="shared" si="0"/>
        <v>insert into 受注(受注ID, 受注年月日, 顧客ID, 社員コード, 発送年月日) values('3', '2017/04/01', 'R010005', '980023', '2017/04/01');</v>
      </c>
      <c r="X9" s="1" t="str">
        <f t="shared" si="1"/>
        <v>insert into 受注明細(受注ID, 商品ID, 受注数量, 販売単価) values('3', 'S01B020006', '1000', '4000');</v>
      </c>
    </row>
    <row r="10" spans="1:24" x14ac:dyDescent="0.15">
      <c r="A10" s="4">
        <v>3</v>
      </c>
      <c r="B10" s="3">
        <v>42826</v>
      </c>
      <c r="C10" s="4" t="s">
        <v>84</v>
      </c>
      <c r="D10" s="4">
        <v>980023</v>
      </c>
      <c r="E10" s="3">
        <v>42826</v>
      </c>
      <c r="F10" s="5" t="s">
        <v>172</v>
      </c>
      <c r="G10" s="4">
        <v>1000</v>
      </c>
      <c r="H10" s="4">
        <v>800</v>
      </c>
      <c r="J10" s="1" t="str">
        <f t="shared" si="0"/>
        <v>insert into 受注(受注ID, 受注年月日, 顧客ID, 社員コード, 発送年月日) values('3', '2017/04/01', 'R010005', '980023', '2017/04/01');</v>
      </c>
      <c r="X10" s="1" t="str">
        <f t="shared" si="1"/>
        <v>insert into 受注明細(受注ID, 商品ID, 受注数量, 販売単価) values('3', 'S01B020007', '500', '7000');</v>
      </c>
    </row>
    <row r="11" spans="1:24" x14ac:dyDescent="0.15">
      <c r="A11" s="4">
        <v>4</v>
      </c>
      <c r="B11" s="3">
        <v>42830</v>
      </c>
      <c r="C11" s="4" t="s">
        <v>85</v>
      </c>
      <c r="D11" s="4">
        <v>890123</v>
      </c>
      <c r="E11" s="3">
        <v>42830</v>
      </c>
      <c r="F11" s="5" t="s">
        <v>173</v>
      </c>
      <c r="G11" s="4">
        <v>1000</v>
      </c>
      <c r="H11" s="4">
        <v>3000</v>
      </c>
      <c r="J11" s="1" t="str">
        <f t="shared" si="0"/>
        <v>insert into 受注(受注ID, 受注年月日, 顧客ID, 社員コード, 発送年月日) values('4', '2017/04/05', 'R020001', '890123', '2017/04/05');</v>
      </c>
      <c r="X11" s="1" t="str">
        <f t="shared" si="1"/>
        <v>insert into 受注明細(受注ID, 商品ID, 受注数量, 販売単価) values('3', 'S01B030001', '1000', '800');</v>
      </c>
    </row>
    <row r="12" spans="1:24" x14ac:dyDescent="0.15">
      <c r="A12" s="4">
        <v>4</v>
      </c>
      <c r="B12" s="3">
        <v>42830</v>
      </c>
      <c r="C12" s="4" t="s">
        <v>85</v>
      </c>
      <c r="D12" s="4">
        <v>890123</v>
      </c>
      <c r="E12" s="3">
        <v>42830</v>
      </c>
      <c r="F12" s="5" t="s">
        <v>174</v>
      </c>
      <c r="G12" s="4">
        <v>1000</v>
      </c>
      <c r="H12" s="4">
        <v>2000</v>
      </c>
      <c r="J12" s="1" t="str">
        <f t="shared" si="0"/>
        <v>insert into 受注(受注ID, 受注年月日, 顧客ID, 社員コード, 発送年月日) values('4', '2017/04/05', 'R020001', '890123', '2017/04/05');</v>
      </c>
      <c r="X12" s="1" t="str">
        <f t="shared" si="1"/>
        <v>insert into 受注明細(受注ID, 商品ID, 受注数量, 販売単価) values('4', 'S01B030002', '1000', '3000');</v>
      </c>
    </row>
    <row r="13" spans="1:24" x14ac:dyDescent="0.15">
      <c r="A13" s="4">
        <v>4</v>
      </c>
      <c r="B13" s="3">
        <v>42830</v>
      </c>
      <c r="C13" s="4" t="s">
        <v>85</v>
      </c>
      <c r="D13" s="4">
        <v>890123</v>
      </c>
      <c r="E13" s="3">
        <v>42830</v>
      </c>
      <c r="F13" s="5" t="s">
        <v>175</v>
      </c>
      <c r="G13" s="4">
        <v>1200</v>
      </c>
      <c r="H13" s="4">
        <v>4000</v>
      </c>
      <c r="J13" s="1" t="str">
        <f t="shared" si="0"/>
        <v>insert into 受注(受注ID, 受注年月日, 顧客ID, 社員コード, 発送年月日) values('4', '2017/04/05', 'R020001', '890123', '2017/04/05');</v>
      </c>
      <c r="X13" s="1" t="str">
        <f t="shared" si="1"/>
        <v>insert into 受注明細(受注ID, 商品ID, 受注数量, 販売単価) values('4', 'S01B030003', '1000', '2000');</v>
      </c>
    </row>
    <row r="14" spans="1:24" x14ac:dyDescent="0.15">
      <c r="A14" s="4">
        <v>5</v>
      </c>
      <c r="B14" s="3">
        <v>42831</v>
      </c>
      <c r="C14" s="4" t="s">
        <v>86</v>
      </c>
      <c r="D14" s="4">
        <v>920001</v>
      </c>
      <c r="E14" s="3">
        <v>42834</v>
      </c>
      <c r="F14" s="5" t="s">
        <v>176</v>
      </c>
      <c r="G14" s="4">
        <v>1000</v>
      </c>
      <c r="H14" s="4">
        <v>4800</v>
      </c>
      <c r="J14" s="1" t="str">
        <f t="shared" si="0"/>
        <v>insert into 受注(受注ID, 受注年月日, 顧客ID, 社員コード, 発送年月日) values('5', '2017/04/06', 'R020002', '920001', '2017/04/09');</v>
      </c>
      <c r="X14" s="1" t="str">
        <f t="shared" si="1"/>
        <v>insert into 受注明細(受注ID, 商品ID, 受注数量, 販売単価) values('4', 'S01B030004', '1200', '4000');</v>
      </c>
    </row>
    <row r="15" spans="1:24" x14ac:dyDescent="0.15">
      <c r="A15" s="4">
        <v>5</v>
      </c>
      <c r="B15" s="3">
        <v>42831</v>
      </c>
      <c r="C15" s="4" t="s">
        <v>86</v>
      </c>
      <c r="D15" s="4">
        <v>920001</v>
      </c>
      <c r="E15" s="3">
        <v>42834</v>
      </c>
      <c r="F15" s="5" t="s">
        <v>177</v>
      </c>
      <c r="G15" s="4">
        <v>800</v>
      </c>
      <c r="H15" s="4">
        <v>7000</v>
      </c>
      <c r="J15" s="1" t="str">
        <f t="shared" si="0"/>
        <v>insert into 受注(受注ID, 受注年月日, 顧客ID, 社員コード, 発送年月日) values('5', '2017/04/06', 'R020002', '920001', '2017/04/09');</v>
      </c>
      <c r="X15" s="1" t="str">
        <f t="shared" si="1"/>
        <v>insert into 受注明細(受注ID, 商品ID, 受注数量, 販売単価) values('5', 'S01B030005', '1000', '4800');</v>
      </c>
    </row>
    <row r="16" spans="1:24" x14ac:dyDescent="0.15">
      <c r="A16" s="4">
        <v>6</v>
      </c>
      <c r="B16" s="3">
        <v>42832</v>
      </c>
      <c r="C16" s="4" t="s">
        <v>87</v>
      </c>
      <c r="D16" s="4">
        <v>960023</v>
      </c>
      <c r="E16" s="3">
        <v>42832</v>
      </c>
      <c r="F16" s="5" t="s">
        <v>178</v>
      </c>
      <c r="G16" s="4">
        <v>500</v>
      </c>
      <c r="H16" s="4">
        <v>8000</v>
      </c>
      <c r="J16" s="1" t="str">
        <f t="shared" si="0"/>
        <v>insert into 受注(受注ID, 受注年月日, 顧客ID, 社員コード, 発送年月日) values('6', '2017/04/07', 'R020003', '960023', '2017/04/07');</v>
      </c>
      <c r="X16" s="1" t="str">
        <f t="shared" si="1"/>
        <v>insert into 受注明細(受注ID, 商品ID, 受注数量, 販売単価) values('5', 'S01B040001', '800', '7000');</v>
      </c>
    </row>
    <row r="17" spans="1:24" x14ac:dyDescent="0.15">
      <c r="A17" s="4">
        <v>6</v>
      </c>
      <c r="B17" s="3">
        <v>42832</v>
      </c>
      <c r="C17" s="4" t="s">
        <v>87</v>
      </c>
      <c r="D17" s="4">
        <v>960023</v>
      </c>
      <c r="E17" s="3">
        <v>42832</v>
      </c>
      <c r="F17" s="5" t="s">
        <v>179</v>
      </c>
      <c r="G17" s="4">
        <v>500</v>
      </c>
      <c r="H17" s="4">
        <v>4000</v>
      </c>
      <c r="J17" s="1" t="str">
        <f t="shared" si="0"/>
        <v>insert into 受注(受注ID, 受注年月日, 顧客ID, 社員コード, 発送年月日) values('6', '2017/04/07', 'R020003', '960023', '2017/04/07');</v>
      </c>
      <c r="X17" s="1" t="str">
        <f t="shared" si="1"/>
        <v>insert into 受注明細(受注ID, 商品ID, 受注数量, 販売単価) values('6', 'S01B040002', '500', '8000');</v>
      </c>
    </row>
    <row r="18" spans="1:24" x14ac:dyDescent="0.15">
      <c r="A18" s="4">
        <v>6</v>
      </c>
      <c r="B18" s="3">
        <v>42832</v>
      </c>
      <c r="C18" s="4" t="s">
        <v>87</v>
      </c>
      <c r="D18" s="4">
        <v>960023</v>
      </c>
      <c r="E18" s="3">
        <v>42832</v>
      </c>
      <c r="F18" s="5" t="s">
        <v>180</v>
      </c>
      <c r="G18" s="4">
        <v>500</v>
      </c>
      <c r="H18" s="4">
        <v>4000</v>
      </c>
      <c r="J18" s="1" t="str">
        <f t="shared" si="0"/>
        <v>insert into 受注(受注ID, 受注年月日, 顧客ID, 社員コード, 発送年月日) values('6', '2017/04/07', 'R020003', '960023', '2017/04/07');</v>
      </c>
      <c r="X18" s="1" t="str">
        <f t="shared" si="1"/>
        <v>insert into 受注明細(受注ID, 商品ID, 受注数量, 販売単価) values('6', 'S01B050001', '500', '4000');</v>
      </c>
    </row>
    <row r="19" spans="1:24" x14ac:dyDescent="0.15">
      <c r="A19" s="4">
        <v>6</v>
      </c>
      <c r="B19" s="3">
        <v>42832</v>
      </c>
      <c r="C19" s="4" t="s">
        <v>87</v>
      </c>
      <c r="D19" s="4">
        <v>960023</v>
      </c>
      <c r="E19" s="3">
        <v>42832</v>
      </c>
      <c r="F19" s="5" t="s">
        <v>181</v>
      </c>
      <c r="G19" s="4">
        <v>200</v>
      </c>
      <c r="H19" s="4">
        <v>6000</v>
      </c>
      <c r="J19" s="1" t="str">
        <f t="shared" si="0"/>
        <v>insert into 受注(受注ID, 受注年月日, 顧客ID, 社員コード, 発送年月日) values('6', '2017/04/07', 'R020003', '960023', '2017/04/07');</v>
      </c>
      <c r="X19" s="1" t="str">
        <f t="shared" si="1"/>
        <v>insert into 受注明細(受注ID, 商品ID, 受注数量, 販売単価) values('6', 'S01B050002', '500', '4000');</v>
      </c>
    </row>
    <row r="20" spans="1:24" x14ac:dyDescent="0.15">
      <c r="A20" s="4">
        <v>7</v>
      </c>
      <c r="B20" s="3">
        <v>42833</v>
      </c>
      <c r="C20" s="4" t="s">
        <v>88</v>
      </c>
      <c r="D20" s="4">
        <v>970100</v>
      </c>
      <c r="E20" s="3">
        <v>42837</v>
      </c>
      <c r="F20" s="5" t="s">
        <v>182</v>
      </c>
      <c r="G20" s="4">
        <v>300</v>
      </c>
      <c r="H20" s="4">
        <v>7900</v>
      </c>
      <c r="J20" s="1" t="str">
        <f t="shared" si="0"/>
        <v>insert into 受注(受注ID, 受注年月日, 顧客ID, 社員コード, 発送年月日) values('7', '2017/04/08', 'R020005', '970100', '2017/04/12');</v>
      </c>
      <c r="X20" s="1" t="str">
        <f t="shared" si="1"/>
        <v>insert into 受注明細(受注ID, 商品ID, 受注数量, 販売単価) values('6', 'S01B050003', '200', '6000');</v>
      </c>
    </row>
    <row r="21" spans="1:24" x14ac:dyDescent="0.15">
      <c r="A21" s="4">
        <v>7</v>
      </c>
      <c r="B21" s="3">
        <v>42833</v>
      </c>
      <c r="C21" s="4" t="s">
        <v>88</v>
      </c>
      <c r="D21" s="4">
        <v>970100</v>
      </c>
      <c r="E21" s="3">
        <v>42837</v>
      </c>
      <c r="F21" s="5" t="s">
        <v>183</v>
      </c>
      <c r="G21" s="4">
        <v>500</v>
      </c>
      <c r="H21" s="4">
        <v>7000</v>
      </c>
      <c r="J21" s="1" t="str">
        <f t="shared" si="0"/>
        <v>insert into 受注(受注ID, 受注年月日, 顧客ID, 社員コード, 発送年月日) values('7', '2017/04/08', 'R020005', '970100', '2017/04/12');</v>
      </c>
      <c r="X21" s="1" t="str">
        <f t="shared" si="1"/>
        <v>insert into 受注明細(受注ID, 商品ID, 受注数量, 販売単価) values('7', 'S01B050004', '300', '7900');</v>
      </c>
    </row>
    <row r="22" spans="1:24" x14ac:dyDescent="0.15">
      <c r="A22" s="4">
        <v>7</v>
      </c>
      <c r="B22" s="3">
        <v>42833</v>
      </c>
      <c r="C22" s="4" t="s">
        <v>88</v>
      </c>
      <c r="D22" s="4">
        <v>970100</v>
      </c>
      <c r="E22" s="3">
        <v>42837</v>
      </c>
      <c r="F22" s="5" t="s">
        <v>184</v>
      </c>
      <c r="G22" s="4">
        <v>500</v>
      </c>
      <c r="H22" s="4">
        <v>3900</v>
      </c>
      <c r="J22" s="1" t="str">
        <f t="shared" si="0"/>
        <v>insert into 受注(受注ID, 受注年月日, 顧客ID, 社員コード, 発送年月日) values('7', '2017/04/08', 'R020005', '970100', '2017/04/12');</v>
      </c>
      <c r="X22" s="1" t="str">
        <f t="shared" si="1"/>
        <v>insert into 受注明細(受注ID, 商品ID, 受注数量, 販売単価) values('7', 'S01B060001', '500', '7000');</v>
      </c>
    </row>
    <row r="23" spans="1:24" x14ac:dyDescent="0.15">
      <c r="A23" s="4">
        <v>8</v>
      </c>
      <c r="B23" s="3">
        <v>42834</v>
      </c>
      <c r="C23" s="4" t="s">
        <v>89</v>
      </c>
      <c r="D23" s="4">
        <v>870101</v>
      </c>
      <c r="E23" s="3">
        <v>42834</v>
      </c>
      <c r="F23" s="5" t="s">
        <v>185</v>
      </c>
      <c r="G23" s="4">
        <v>1000</v>
      </c>
      <c r="H23" s="4">
        <v>10000</v>
      </c>
      <c r="J23" s="1" t="str">
        <f t="shared" si="0"/>
        <v>insert into 受注(受注ID, 受注年月日, 顧客ID, 社員コード, 発送年月日) values('8', '2017/04/09', 'R030002', '870101', '2017/04/09');</v>
      </c>
      <c r="X23" s="1" t="str">
        <f t="shared" si="1"/>
        <v>insert into 受注明細(受注ID, 商品ID, 受注数量, 販売単価) values('7', 'S01B060002', '500', '3900');</v>
      </c>
    </row>
    <row r="24" spans="1:24" x14ac:dyDescent="0.15">
      <c r="A24" s="4">
        <v>8</v>
      </c>
      <c r="B24" s="3">
        <v>42834</v>
      </c>
      <c r="C24" s="4" t="s">
        <v>89</v>
      </c>
      <c r="D24" s="4">
        <v>870101</v>
      </c>
      <c r="E24" s="3">
        <v>42834</v>
      </c>
      <c r="F24" s="5" t="s">
        <v>150</v>
      </c>
      <c r="G24" s="4">
        <v>200</v>
      </c>
      <c r="H24" s="4">
        <v>5000</v>
      </c>
      <c r="J24" s="1" t="str">
        <f t="shared" si="0"/>
        <v>insert into 受注(受注ID, 受注年月日, 顧客ID, 社員コード, 発送年月日) values('8', '2017/04/09', 'R030002', '870101', '2017/04/09');</v>
      </c>
      <c r="X24" s="1" t="str">
        <f t="shared" si="1"/>
        <v>insert into 受注明細(受注ID, 商品ID, 受注数量, 販売単価) values('8', 'S01B060003', '1000', '10000');</v>
      </c>
    </row>
    <row r="25" spans="1:24" x14ac:dyDescent="0.15">
      <c r="A25" s="4">
        <v>9</v>
      </c>
      <c r="B25" s="3">
        <v>42836</v>
      </c>
      <c r="C25" s="4" t="s">
        <v>90</v>
      </c>
      <c r="D25" s="4">
        <v>890003</v>
      </c>
      <c r="E25" s="3">
        <v>42836</v>
      </c>
      <c r="F25" s="5" t="s">
        <v>159</v>
      </c>
      <c r="G25" s="4">
        <v>1000</v>
      </c>
      <c r="H25" s="4">
        <v>5000</v>
      </c>
      <c r="J25" s="1" t="str">
        <f t="shared" si="0"/>
        <v>insert into 受注(受注ID, 受注年月日, 顧客ID, 社員コード, 発送年月日) values('9', '2017/04/11', 'R030003', '890003', '2017/04/11');</v>
      </c>
      <c r="X25" s="1" t="str">
        <f t="shared" si="1"/>
        <v>insert into 受注明細(受注ID, 商品ID, 受注数量, 販売単価) values('8', 'S03B010001', '200', '5000');</v>
      </c>
    </row>
    <row r="26" spans="1:24" x14ac:dyDescent="0.15">
      <c r="A26" s="4">
        <v>9</v>
      </c>
      <c r="B26" s="3">
        <v>42836</v>
      </c>
      <c r="C26" s="4" t="s">
        <v>90</v>
      </c>
      <c r="D26" s="4">
        <v>890003</v>
      </c>
      <c r="E26" s="3">
        <v>42836</v>
      </c>
      <c r="F26" s="5" t="s">
        <v>160</v>
      </c>
      <c r="G26" s="4">
        <v>1000</v>
      </c>
      <c r="H26" s="4">
        <v>3000</v>
      </c>
      <c r="J26" s="1" t="str">
        <f t="shared" si="0"/>
        <v>insert into 受注(受注ID, 受注年月日, 顧客ID, 社員コード, 発送年月日) values('9', '2017/04/11', 'R030003', '890003', '2017/04/11');</v>
      </c>
      <c r="X26" s="1" t="str">
        <f t="shared" si="1"/>
        <v>insert into 受注明細(受注ID, 商品ID, 受注数量, 販売単価) values('9', 'S03B010004', '1000', '5000');</v>
      </c>
    </row>
    <row r="27" spans="1:24" x14ac:dyDescent="0.15">
      <c r="A27" s="4">
        <v>9</v>
      </c>
      <c r="B27" s="3">
        <v>42836</v>
      </c>
      <c r="C27" s="4" t="s">
        <v>90</v>
      </c>
      <c r="D27" s="4">
        <v>890003</v>
      </c>
      <c r="E27" s="3">
        <v>42836</v>
      </c>
      <c r="F27" s="5" t="s">
        <v>161</v>
      </c>
      <c r="G27" s="4">
        <v>200</v>
      </c>
      <c r="H27" s="4">
        <v>5000</v>
      </c>
      <c r="J27" s="1" t="str">
        <f t="shared" si="0"/>
        <v>insert into 受注(受注ID, 受注年月日, 顧客ID, 社員コード, 発送年月日) values('9', '2017/04/11', 'R030003', '890003', '2017/04/11');</v>
      </c>
      <c r="X27" s="1" t="str">
        <f t="shared" si="1"/>
        <v>insert into 受注明細(受注ID, 商品ID, 受注数量, 販売単価) values('9', 'S03B010007', '1000', '3000');</v>
      </c>
    </row>
    <row r="28" spans="1:24" x14ac:dyDescent="0.15">
      <c r="A28" s="4">
        <v>9</v>
      </c>
      <c r="B28" s="3">
        <v>42836</v>
      </c>
      <c r="C28" s="4" t="s">
        <v>90</v>
      </c>
      <c r="D28" s="4">
        <v>890003</v>
      </c>
      <c r="E28" s="3">
        <v>42836</v>
      </c>
      <c r="F28" s="5" t="s">
        <v>162</v>
      </c>
      <c r="G28" s="4">
        <v>300</v>
      </c>
      <c r="H28" s="4">
        <v>4000</v>
      </c>
      <c r="J28" s="1" t="str">
        <f t="shared" si="0"/>
        <v>insert into 受注(受注ID, 受注年月日, 顧客ID, 社員コード, 発送年月日) values('9', '2017/04/11', 'R030003', '890003', '2017/04/11');</v>
      </c>
      <c r="X28" s="1" t="str">
        <f t="shared" si="1"/>
        <v>insert into 受注明細(受注ID, 商品ID, 受注数量, 販売単価) values('9', 'S03B010011', '200', '5000');</v>
      </c>
    </row>
    <row r="29" spans="1:24" x14ac:dyDescent="0.15">
      <c r="A29" s="4">
        <v>10</v>
      </c>
      <c r="B29" s="3">
        <v>42837</v>
      </c>
      <c r="C29" s="4" t="s">
        <v>91</v>
      </c>
      <c r="D29" s="4">
        <v>940023</v>
      </c>
      <c r="E29" s="3">
        <v>42837</v>
      </c>
      <c r="F29" s="5" t="s">
        <v>186</v>
      </c>
      <c r="G29" s="4">
        <v>1000</v>
      </c>
      <c r="H29" s="4">
        <v>3000</v>
      </c>
      <c r="J29" s="1" t="str">
        <f t="shared" si="0"/>
        <v>insert into 受注(受注ID, 受注年月日, 顧客ID, 社員コード, 発送年月日) values('10', '2017/04/12', 'R030004', '940023', '2017/04/12');</v>
      </c>
      <c r="X29" s="1" t="str">
        <f t="shared" si="1"/>
        <v>insert into 受注明細(受注ID, 商品ID, 受注数量, 販売単価) values('9', 'S03B010012', '300', '4000');</v>
      </c>
    </row>
    <row r="30" spans="1:24" x14ac:dyDescent="0.15">
      <c r="A30" s="4">
        <v>10</v>
      </c>
      <c r="B30" s="3">
        <v>42837</v>
      </c>
      <c r="C30" s="4" t="s">
        <v>91</v>
      </c>
      <c r="D30" s="4">
        <v>940023</v>
      </c>
      <c r="E30" s="3">
        <v>42837</v>
      </c>
      <c r="F30" s="5" t="s">
        <v>187</v>
      </c>
      <c r="G30" s="4">
        <v>1000</v>
      </c>
      <c r="H30" s="4">
        <v>3000</v>
      </c>
      <c r="J30" s="1" t="str">
        <f t="shared" si="0"/>
        <v>insert into 受注(受注ID, 受注年月日, 顧客ID, 社員コード, 発送年月日) values('10', '2017/04/12', 'R030004', '940023', '2017/04/12');</v>
      </c>
      <c r="X30" s="1" t="str">
        <f t="shared" si="1"/>
        <v>insert into 受注明細(受注ID, 商品ID, 受注数量, 販売単価) values('10', 'S03B070002', '1000', '3000');</v>
      </c>
    </row>
    <row r="31" spans="1:24" x14ac:dyDescent="0.15">
      <c r="A31" s="4">
        <v>10</v>
      </c>
      <c r="B31" s="3">
        <v>42837</v>
      </c>
      <c r="C31" s="4" t="s">
        <v>91</v>
      </c>
      <c r="D31" s="4">
        <v>940023</v>
      </c>
      <c r="E31" s="3">
        <v>42837</v>
      </c>
      <c r="F31" s="5" t="s">
        <v>188</v>
      </c>
      <c r="G31" s="4">
        <v>1000</v>
      </c>
      <c r="H31" s="4">
        <v>3000</v>
      </c>
      <c r="J31" s="1" t="str">
        <f t="shared" si="0"/>
        <v>insert into 受注(受注ID, 受注年月日, 顧客ID, 社員コード, 発送年月日) values('10', '2017/04/12', 'R030004', '940023', '2017/04/12');</v>
      </c>
      <c r="X31" s="1" t="str">
        <f t="shared" si="1"/>
        <v>insert into 受注明細(受注ID, 商品ID, 受注数量, 販売単価) values('10', 'S03B070004', '1000', '3000');</v>
      </c>
    </row>
    <row r="32" spans="1:24" x14ac:dyDescent="0.15">
      <c r="A32" s="4">
        <v>11</v>
      </c>
      <c r="B32" s="3">
        <v>42840</v>
      </c>
      <c r="C32" s="4" t="s">
        <v>89</v>
      </c>
      <c r="D32" s="4">
        <v>990068</v>
      </c>
      <c r="E32" s="3">
        <v>42840</v>
      </c>
      <c r="F32" s="5" t="s">
        <v>163</v>
      </c>
      <c r="G32" s="4">
        <v>1000</v>
      </c>
      <c r="H32" s="4">
        <v>900</v>
      </c>
      <c r="J32" s="1" t="str">
        <f t="shared" si="0"/>
        <v>insert into 受注(受注ID, 受注年月日, 顧客ID, 社員コード, 発送年月日) values('11', '2017/04/15', 'R030002', '990068', '2017/04/15');</v>
      </c>
      <c r="X32" s="1" t="str">
        <f t="shared" si="1"/>
        <v>insert into 受注明細(受注ID, 商品ID, 受注数量, 販売単価) values('10', 'S03B070006', '1000', '3000');</v>
      </c>
    </row>
    <row r="33" spans="1:24" x14ac:dyDescent="0.15">
      <c r="A33" s="4">
        <v>11</v>
      </c>
      <c r="B33" s="3">
        <v>42840</v>
      </c>
      <c r="C33" s="4" t="s">
        <v>89</v>
      </c>
      <c r="D33" s="4">
        <v>990068</v>
      </c>
      <c r="E33" s="3">
        <v>42840</v>
      </c>
      <c r="F33" s="5" t="s">
        <v>164</v>
      </c>
      <c r="G33" s="4">
        <v>10000</v>
      </c>
      <c r="H33" s="4">
        <v>300</v>
      </c>
      <c r="J33" s="1" t="str">
        <f t="shared" si="0"/>
        <v>insert into 受注(受注ID, 受注年月日, 顧客ID, 社員コード, 発送年月日) values('11', '2017/04/15', 'R030002', '990068', '2017/04/15');</v>
      </c>
      <c r="X33" s="1" t="str">
        <f t="shared" si="1"/>
        <v>insert into 受注明細(受注ID, 商品ID, 受注数量, 販売単価) values('11', 'S01B010002', '1000', '900');</v>
      </c>
    </row>
    <row r="34" spans="1:24" x14ac:dyDescent="0.15">
      <c r="A34" s="4">
        <v>11</v>
      </c>
      <c r="B34" s="3">
        <v>42840</v>
      </c>
      <c r="C34" s="4" t="s">
        <v>89</v>
      </c>
      <c r="D34" s="4">
        <v>990068</v>
      </c>
      <c r="E34" s="3">
        <v>42840</v>
      </c>
      <c r="F34" s="5" t="s">
        <v>165</v>
      </c>
      <c r="G34" s="4">
        <v>1000</v>
      </c>
      <c r="H34" s="4">
        <v>4000</v>
      </c>
      <c r="J34" s="1" t="str">
        <f t="shared" si="0"/>
        <v>insert into 受注(受注ID, 受注年月日, 顧客ID, 社員コード, 発送年月日) values('11', '2017/04/15', 'R030002', '990068', '2017/04/15');</v>
      </c>
      <c r="X34" s="1" t="str">
        <f t="shared" si="1"/>
        <v>insert into 受注明細(受注ID, 商品ID, 受注数量, 販売単価) values('11', 'S01B010003', '10000', '300');</v>
      </c>
    </row>
    <row r="35" spans="1:24" x14ac:dyDescent="0.15">
      <c r="A35" s="4">
        <v>12</v>
      </c>
      <c r="B35" s="3">
        <v>42840</v>
      </c>
      <c r="C35" s="4" t="s">
        <v>92</v>
      </c>
      <c r="D35" s="4">
        <v>880003</v>
      </c>
      <c r="E35" s="3">
        <v>42844</v>
      </c>
      <c r="F35" s="5" t="s">
        <v>166</v>
      </c>
      <c r="G35" s="4">
        <v>1000</v>
      </c>
      <c r="H35" s="4">
        <v>4000</v>
      </c>
      <c r="J35" s="1" t="str">
        <f t="shared" si="0"/>
        <v>insert into 受注(受注ID, 受注年月日, 顧客ID, 社員コード, 発送年月日) values('12', '2017/04/15', 'K010001', '880003', '2017/04/19');</v>
      </c>
      <c r="X35" s="1" t="str">
        <f t="shared" si="1"/>
        <v>insert into 受注明細(受注ID, 商品ID, 受注数量, 販売単価) values('11', 'S01B020001', '1000', '4000');</v>
      </c>
    </row>
    <row r="36" spans="1:24" x14ac:dyDescent="0.15">
      <c r="A36" s="4">
        <v>12</v>
      </c>
      <c r="B36" s="3">
        <v>42840</v>
      </c>
      <c r="C36" s="4" t="s">
        <v>92</v>
      </c>
      <c r="D36" s="4">
        <v>880003</v>
      </c>
      <c r="E36" s="3">
        <v>42844</v>
      </c>
      <c r="F36" s="5" t="s">
        <v>167</v>
      </c>
      <c r="G36" s="4">
        <v>500</v>
      </c>
      <c r="H36" s="4">
        <v>7000</v>
      </c>
      <c r="J36" s="1" t="str">
        <f t="shared" si="0"/>
        <v>insert into 受注(受注ID, 受注年月日, 顧客ID, 社員コード, 発送年月日) values('12', '2017/04/15', 'K010001', '880003', '2017/04/19');</v>
      </c>
      <c r="X36" s="1" t="str">
        <f t="shared" si="1"/>
        <v>insert into 受注明細(受注ID, 商品ID, 受注数量, 販売単価) values('12', 'S01B020002', '1000', '4000');</v>
      </c>
    </row>
    <row r="37" spans="1:24" x14ac:dyDescent="0.15">
      <c r="A37" s="4">
        <v>12</v>
      </c>
      <c r="B37" s="3">
        <v>42840</v>
      </c>
      <c r="C37" s="4" t="s">
        <v>92</v>
      </c>
      <c r="D37" s="4">
        <v>880003</v>
      </c>
      <c r="E37" s="3">
        <v>42844</v>
      </c>
      <c r="F37" s="5" t="s">
        <v>168</v>
      </c>
      <c r="G37" s="4">
        <v>1000</v>
      </c>
      <c r="H37" s="4">
        <v>3000</v>
      </c>
      <c r="J37" s="1" t="str">
        <f t="shared" si="0"/>
        <v>insert into 受注(受注ID, 受注年月日, 顧客ID, 社員コード, 発送年月日) values('12', '2017/04/15', 'K010001', '880003', '2017/04/19');</v>
      </c>
      <c r="X37" s="1" t="str">
        <f t="shared" si="1"/>
        <v>insert into 受注明細(受注ID, 商品ID, 受注数量, 販売単価) values('12', 'S01B020003', '500', '7000');</v>
      </c>
    </row>
    <row r="38" spans="1:24" x14ac:dyDescent="0.15">
      <c r="A38" s="4">
        <v>13</v>
      </c>
      <c r="B38" s="3">
        <v>42842</v>
      </c>
      <c r="C38" s="4" t="s">
        <v>93</v>
      </c>
      <c r="D38" s="4">
        <v>930101</v>
      </c>
      <c r="E38" s="3">
        <v>42842</v>
      </c>
      <c r="F38" s="5" t="s">
        <v>170</v>
      </c>
      <c r="G38" s="4">
        <v>1000</v>
      </c>
      <c r="H38" s="4">
        <v>6000</v>
      </c>
      <c r="J38" s="1" t="str">
        <f t="shared" si="0"/>
        <v>insert into 受注(受注ID, 受注年月日, 顧客ID, 社員コード, 発送年月日) values('13', '2017/04/17', 'K010003', '930101', '2017/04/17');</v>
      </c>
      <c r="X38" s="1" t="str">
        <f t="shared" si="1"/>
        <v>insert into 受注明細(受注ID, 商品ID, 受注数量, 販売単価) values('12', 'S01B020004', '1000', '3000');</v>
      </c>
    </row>
    <row r="39" spans="1:24" x14ac:dyDescent="0.15">
      <c r="A39" s="4">
        <v>13</v>
      </c>
      <c r="B39" s="3">
        <v>42842</v>
      </c>
      <c r="C39" s="4" t="s">
        <v>93</v>
      </c>
      <c r="D39" s="4">
        <v>930101</v>
      </c>
      <c r="E39" s="3">
        <v>42842</v>
      </c>
      <c r="F39" s="5" t="s">
        <v>171</v>
      </c>
      <c r="G39" s="4">
        <v>500</v>
      </c>
      <c r="H39" s="4">
        <v>9000</v>
      </c>
      <c r="J39" s="1" t="str">
        <f t="shared" si="0"/>
        <v>insert into 受注(受注ID, 受注年月日, 顧客ID, 社員コード, 発送年月日) values('13', '2017/04/17', 'K010003', '930101', '2017/04/17');</v>
      </c>
      <c r="X39" s="1" t="str">
        <f t="shared" si="1"/>
        <v>insert into 受注明細(受注ID, 商品ID, 受注数量, 販売単価) values('13', 'S01B020006', '1000', '6000');</v>
      </c>
    </row>
    <row r="40" spans="1:24" x14ac:dyDescent="0.15">
      <c r="A40" s="4">
        <v>14</v>
      </c>
      <c r="B40" s="3">
        <v>42843</v>
      </c>
      <c r="C40" s="4" t="s">
        <v>94</v>
      </c>
      <c r="D40" s="4">
        <v>960123</v>
      </c>
      <c r="E40" s="3">
        <v>42843</v>
      </c>
      <c r="F40" s="5" t="s">
        <v>172</v>
      </c>
      <c r="G40" s="4">
        <v>3000</v>
      </c>
      <c r="H40" s="4">
        <v>1000</v>
      </c>
      <c r="J40" s="1" t="str">
        <f t="shared" si="0"/>
        <v>insert into 受注(受注ID, 受注年月日, 顧客ID, 社員コード, 発送年月日) values('14', '2017/04/18', 'K010005', '960123', '2017/04/18');</v>
      </c>
      <c r="X40" s="1" t="str">
        <f t="shared" si="1"/>
        <v>insert into 受注明細(受注ID, 商品ID, 受注数量, 販売単価) values('13', 'S01B020007', '500', '9000');</v>
      </c>
    </row>
    <row r="41" spans="1:24" x14ac:dyDescent="0.15">
      <c r="A41" s="4">
        <v>14</v>
      </c>
      <c r="B41" s="3">
        <v>42843</v>
      </c>
      <c r="C41" s="4" t="s">
        <v>94</v>
      </c>
      <c r="D41" s="4">
        <v>960123</v>
      </c>
      <c r="E41" s="3">
        <v>42843</v>
      </c>
      <c r="F41" s="5" t="s">
        <v>173</v>
      </c>
      <c r="G41" s="4">
        <v>2000</v>
      </c>
      <c r="H41" s="4">
        <v>3000</v>
      </c>
      <c r="J41" s="1" t="str">
        <f t="shared" si="0"/>
        <v>insert into 受注(受注ID, 受注年月日, 顧客ID, 社員コード, 発送年月日) values('14', '2017/04/18', 'K010005', '960123', '2017/04/18');</v>
      </c>
      <c r="X41" s="1" t="str">
        <f t="shared" si="1"/>
        <v>insert into 受注明細(受注ID, 商品ID, 受注数量, 販売単価) values('14', 'S01B030001', '3000', '1000');</v>
      </c>
    </row>
    <row r="42" spans="1:24" x14ac:dyDescent="0.15">
      <c r="A42" s="4">
        <v>15</v>
      </c>
      <c r="B42" s="3">
        <v>42844</v>
      </c>
      <c r="C42" s="4" t="s">
        <v>95</v>
      </c>
      <c r="D42" s="4">
        <v>890051</v>
      </c>
      <c r="E42" s="3">
        <v>42850</v>
      </c>
      <c r="F42" s="5" t="s">
        <v>174</v>
      </c>
      <c r="G42" s="4">
        <v>1000</v>
      </c>
      <c r="H42" s="4">
        <v>2200</v>
      </c>
      <c r="J42" s="1" t="str">
        <f t="shared" si="0"/>
        <v>insert into 受注(受注ID, 受注年月日, 顧客ID, 社員コード, 発送年月日) values('15', '2017/04/19', 'K020002', '890051', '2017/04/25');</v>
      </c>
      <c r="X42" s="1" t="str">
        <f t="shared" si="1"/>
        <v>insert into 受注明細(受注ID, 商品ID, 受注数量, 販売単価) values('14', 'S01B030002', '2000', '3000');</v>
      </c>
    </row>
    <row r="43" spans="1:24" x14ac:dyDescent="0.15">
      <c r="A43" s="4">
        <v>15</v>
      </c>
      <c r="B43" s="3">
        <v>42844</v>
      </c>
      <c r="C43" s="4" t="s">
        <v>95</v>
      </c>
      <c r="D43" s="4">
        <v>890051</v>
      </c>
      <c r="E43" s="3">
        <v>42850</v>
      </c>
      <c r="F43" s="5" t="s">
        <v>175</v>
      </c>
      <c r="G43" s="4">
        <v>1000</v>
      </c>
      <c r="H43" s="4">
        <v>4000</v>
      </c>
      <c r="J43" s="1" t="str">
        <f t="shared" si="0"/>
        <v>insert into 受注(受注ID, 受注年月日, 顧客ID, 社員コード, 発送年月日) values('15', '2017/04/19', 'K020002', '890051', '2017/04/25');</v>
      </c>
      <c r="X43" s="1" t="str">
        <f t="shared" si="1"/>
        <v>insert into 受注明細(受注ID, 商品ID, 受注数量, 販売単価) values('15', 'S01B030003', '1000', '2200');</v>
      </c>
    </row>
    <row r="44" spans="1:24" x14ac:dyDescent="0.15">
      <c r="A44" s="4">
        <v>15</v>
      </c>
      <c r="B44" s="3">
        <v>42844</v>
      </c>
      <c r="C44" s="4" t="s">
        <v>95</v>
      </c>
      <c r="D44" s="4">
        <v>890051</v>
      </c>
      <c r="E44" s="3">
        <v>42850</v>
      </c>
      <c r="F44" s="5" t="s">
        <v>176</v>
      </c>
      <c r="G44" s="4">
        <v>1000</v>
      </c>
      <c r="H44" s="4">
        <v>5000</v>
      </c>
      <c r="J44" s="1" t="str">
        <f t="shared" si="0"/>
        <v>insert into 受注(受注ID, 受注年月日, 顧客ID, 社員コード, 発送年月日) values('15', '2017/04/19', 'K020002', '890051', '2017/04/25');</v>
      </c>
      <c r="X44" s="1" t="str">
        <f t="shared" si="1"/>
        <v>insert into 受注明細(受注ID, 商品ID, 受注数量, 販売単価) values('15', 'S01B030004', '1000', '4000');</v>
      </c>
    </row>
    <row r="45" spans="1:24" x14ac:dyDescent="0.15">
      <c r="A45" s="4">
        <v>16</v>
      </c>
      <c r="B45" s="3">
        <v>42845</v>
      </c>
      <c r="C45" s="4" t="s">
        <v>96</v>
      </c>
      <c r="D45" s="4">
        <v>930161</v>
      </c>
      <c r="E45" s="3">
        <v>42845</v>
      </c>
      <c r="F45" s="5" t="s">
        <v>177</v>
      </c>
      <c r="G45" s="4">
        <v>700</v>
      </c>
      <c r="H45" s="4">
        <v>7000</v>
      </c>
      <c r="J45" s="1" t="str">
        <f t="shared" si="0"/>
        <v>insert into 受注(受注ID, 受注年月日, 顧客ID, 社員コード, 発送年月日) values('16', '2017/04/20', 'K020004', '930161', '2017/04/20');</v>
      </c>
      <c r="X45" s="1" t="str">
        <f t="shared" si="1"/>
        <v>insert into 受注明細(受注ID, 商品ID, 受注数量, 販売単価) values('15', 'S01B030005', '1000', '5000');</v>
      </c>
    </row>
    <row r="46" spans="1:24" x14ac:dyDescent="0.15">
      <c r="A46" s="4">
        <v>16</v>
      </c>
      <c r="B46" s="3">
        <v>42845</v>
      </c>
      <c r="C46" s="4" t="s">
        <v>96</v>
      </c>
      <c r="D46" s="4">
        <v>930161</v>
      </c>
      <c r="E46" s="3">
        <v>42845</v>
      </c>
      <c r="F46" s="5" t="s">
        <v>178</v>
      </c>
      <c r="G46" s="4">
        <v>500</v>
      </c>
      <c r="H46" s="4">
        <v>8000</v>
      </c>
      <c r="J46" s="1" t="str">
        <f t="shared" si="0"/>
        <v>insert into 受注(受注ID, 受注年月日, 顧客ID, 社員コード, 発送年月日) values('16', '2017/04/20', 'K020004', '930161', '2017/04/20');</v>
      </c>
      <c r="X46" s="1" t="str">
        <f t="shared" si="1"/>
        <v>insert into 受注明細(受注ID, 商品ID, 受注数量, 販売単価) values('16', 'S01B040001', '700', '7000');</v>
      </c>
    </row>
    <row r="47" spans="1:24" x14ac:dyDescent="0.15">
      <c r="A47" s="4">
        <v>16</v>
      </c>
      <c r="B47" s="3">
        <v>42845</v>
      </c>
      <c r="C47" s="4" t="s">
        <v>96</v>
      </c>
      <c r="D47" s="4">
        <v>930161</v>
      </c>
      <c r="E47" s="3">
        <v>42845</v>
      </c>
      <c r="F47" s="5" t="s">
        <v>179</v>
      </c>
      <c r="G47" s="4">
        <v>200</v>
      </c>
      <c r="H47" s="4">
        <v>5500</v>
      </c>
      <c r="J47" s="1" t="str">
        <f t="shared" si="0"/>
        <v>insert into 受注(受注ID, 受注年月日, 顧客ID, 社員コード, 発送年月日) values('16', '2017/04/20', 'K020004', '930161', '2017/04/20');</v>
      </c>
      <c r="X47" s="1" t="str">
        <f t="shared" si="1"/>
        <v>insert into 受注明細(受注ID, 商品ID, 受注数量, 販売単価) values('16', 'S01B040002', '500', '8000');</v>
      </c>
    </row>
    <row r="48" spans="1:24" x14ac:dyDescent="0.15">
      <c r="A48" s="4">
        <v>16</v>
      </c>
      <c r="B48" s="3">
        <v>42845</v>
      </c>
      <c r="C48" s="4" t="s">
        <v>96</v>
      </c>
      <c r="D48" s="4">
        <v>930161</v>
      </c>
      <c r="E48" s="3">
        <v>42845</v>
      </c>
      <c r="F48" s="5" t="s">
        <v>180</v>
      </c>
      <c r="G48" s="4">
        <v>100</v>
      </c>
      <c r="H48" s="4">
        <v>6000</v>
      </c>
      <c r="J48" s="1" t="str">
        <f t="shared" si="0"/>
        <v>insert into 受注(受注ID, 受注年月日, 顧客ID, 社員コード, 発送年月日) values('16', '2017/04/20', 'K020004', '930161', '2017/04/20');</v>
      </c>
      <c r="X48" s="1" t="str">
        <f t="shared" si="1"/>
        <v>insert into 受注明細(受注ID, 商品ID, 受注数量, 販売単価) values('16', 'S01B050001', '200', '5500');</v>
      </c>
    </row>
    <row r="49" spans="1:24" x14ac:dyDescent="0.15">
      <c r="A49" s="4">
        <v>16</v>
      </c>
      <c r="B49" s="3">
        <v>42845</v>
      </c>
      <c r="C49" s="4" t="s">
        <v>96</v>
      </c>
      <c r="D49" s="4">
        <v>930161</v>
      </c>
      <c r="E49" s="3">
        <v>42845</v>
      </c>
      <c r="F49" s="5" t="s">
        <v>181</v>
      </c>
      <c r="G49" s="4">
        <v>100</v>
      </c>
      <c r="H49" s="4">
        <v>6000</v>
      </c>
      <c r="J49" s="1" t="str">
        <f t="shared" si="0"/>
        <v>insert into 受注(受注ID, 受注年月日, 顧客ID, 社員コード, 発送年月日) values('16', '2017/04/20', 'K020004', '930161', '2017/04/20');</v>
      </c>
      <c r="X49" s="1" t="str">
        <f t="shared" si="1"/>
        <v>insert into 受注明細(受注ID, 商品ID, 受注数量, 販売単価) values('16', 'S01B050002', '100', '6000');</v>
      </c>
    </row>
    <row r="50" spans="1:24" x14ac:dyDescent="0.15">
      <c r="A50" s="4">
        <v>17</v>
      </c>
      <c r="B50" s="3">
        <v>42847</v>
      </c>
      <c r="C50" s="4" t="s">
        <v>97</v>
      </c>
      <c r="D50" s="4">
        <v>980031</v>
      </c>
      <c r="E50" s="3">
        <v>42848</v>
      </c>
      <c r="F50" s="5" t="s">
        <v>182</v>
      </c>
      <c r="G50" s="4">
        <v>100</v>
      </c>
      <c r="H50" s="4">
        <v>8000</v>
      </c>
      <c r="J50" s="1" t="str">
        <f t="shared" si="0"/>
        <v>insert into 受注(受注ID, 受注年月日, 顧客ID, 社員コード, 発送年月日) values('17', '2017/04/22', 'K020006', '980031', '2017/04/23');</v>
      </c>
      <c r="X50" s="1" t="str">
        <f t="shared" si="1"/>
        <v>insert into 受注明細(受注ID, 商品ID, 受注数量, 販売単価) values('16', 'S01B050003', '100', '6000');</v>
      </c>
    </row>
    <row r="51" spans="1:24" x14ac:dyDescent="0.15">
      <c r="A51" s="4">
        <v>17</v>
      </c>
      <c r="B51" s="3">
        <v>42847</v>
      </c>
      <c r="C51" s="4" t="s">
        <v>97</v>
      </c>
      <c r="D51" s="4">
        <v>980031</v>
      </c>
      <c r="E51" s="3">
        <v>42848</v>
      </c>
      <c r="F51" s="5" t="s">
        <v>183</v>
      </c>
      <c r="G51" s="4">
        <v>500</v>
      </c>
      <c r="H51" s="4">
        <v>9000</v>
      </c>
      <c r="J51" s="1" t="str">
        <f t="shared" si="0"/>
        <v>insert into 受注(受注ID, 受注年月日, 顧客ID, 社員コード, 発送年月日) values('17', '2017/04/22', 'K020006', '980031', '2017/04/23');</v>
      </c>
      <c r="X51" s="1" t="str">
        <f t="shared" si="1"/>
        <v>insert into 受注明細(受注ID, 商品ID, 受注数量, 販売単価) values('17', 'S01B050004', '100', '8000');</v>
      </c>
    </row>
    <row r="52" spans="1:24" x14ac:dyDescent="0.15">
      <c r="A52" s="4">
        <v>17</v>
      </c>
      <c r="B52" s="3">
        <v>42847</v>
      </c>
      <c r="C52" s="4" t="s">
        <v>97</v>
      </c>
      <c r="D52" s="4">
        <v>980031</v>
      </c>
      <c r="E52" s="3">
        <v>42848</v>
      </c>
      <c r="F52" s="5" t="s">
        <v>184</v>
      </c>
      <c r="G52" s="4">
        <v>500</v>
      </c>
      <c r="H52" s="4">
        <v>5000</v>
      </c>
      <c r="J52" s="1" t="str">
        <f t="shared" si="0"/>
        <v>insert into 受注(受注ID, 受注年月日, 顧客ID, 社員コード, 発送年月日) values('17', '2017/04/22', 'K020006', '980031', '2017/04/23');</v>
      </c>
      <c r="X52" s="1" t="str">
        <f t="shared" si="1"/>
        <v>insert into 受注明細(受注ID, 商品ID, 受注数量, 販売単価) values('17', 'S01B060001', '500', '9000');</v>
      </c>
    </row>
    <row r="53" spans="1:24" x14ac:dyDescent="0.15">
      <c r="A53" s="4">
        <v>17</v>
      </c>
      <c r="B53" s="3">
        <v>42847</v>
      </c>
      <c r="C53" s="4" t="s">
        <v>97</v>
      </c>
      <c r="D53" s="4">
        <v>980031</v>
      </c>
      <c r="E53" s="3">
        <v>42848</v>
      </c>
      <c r="F53" s="5" t="s">
        <v>185</v>
      </c>
      <c r="G53" s="4">
        <v>100</v>
      </c>
      <c r="H53" s="4">
        <v>9000</v>
      </c>
      <c r="J53" s="1" t="str">
        <f t="shared" si="0"/>
        <v>insert into 受注(受注ID, 受注年月日, 顧客ID, 社員コード, 発送年月日) values('17', '2017/04/22', 'K020006', '980031', '2017/04/23');</v>
      </c>
      <c r="X53" s="1" t="str">
        <f t="shared" si="1"/>
        <v>insert into 受注明細(受注ID, 商品ID, 受注数量, 販売単価) values('17', 'S01B060002', '500', '5000');</v>
      </c>
    </row>
    <row r="54" spans="1:24" x14ac:dyDescent="0.15">
      <c r="A54" s="4">
        <v>17</v>
      </c>
      <c r="B54" s="3">
        <v>42847</v>
      </c>
      <c r="C54" s="4" t="s">
        <v>97</v>
      </c>
      <c r="D54" s="4">
        <v>980031</v>
      </c>
      <c r="E54" s="3">
        <v>42848</v>
      </c>
      <c r="F54" s="5" t="s">
        <v>150</v>
      </c>
      <c r="G54" s="4">
        <v>200</v>
      </c>
      <c r="H54" s="4">
        <v>5000</v>
      </c>
      <c r="J54" s="1" t="str">
        <f t="shared" si="0"/>
        <v>insert into 受注(受注ID, 受注年月日, 顧客ID, 社員コード, 発送年月日) values('17', '2017/04/22', 'K020006', '980031', '2017/04/23');</v>
      </c>
      <c r="X54" s="1" t="str">
        <f t="shared" si="1"/>
        <v>insert into 受注明細(受注ID, 商品ID, 受注数量, 販売単価) values('17', 'S01B060003', '100', '9000');</v>
      </c>
    </row>
    <row r="55" spans="1:24" x14ac:dyDescent="0.15">
      <c r="A55" s="4">
        <v>18</v>
      </c>
      <c r="B55" s="3">
        <v>42848</v>
      </c>
      <c r="C55" s="4" t="s">
        <v>98</v>
      </c>
      <c r="D55" s="4">
        <v>900001</v>
      </c>
      <c r="E55" s="3">
        <v>42848</v>
      </c>
      <c r="F55" s="5" t="s">
        <v>159</v>
      </c>
      <c r="G55" s="4">
        <v>1000</v>
      </c>
      <c r="H55" s="4">
        <v>5000</v>
      </c>
      <c r="J55" s="1" t="str">
        <f t="shared" si="0"/>
        <v>insert into 受注(受注ID, 受注年月日, 顧客ID, 社員コード, 発送年月日) values('18', '2017/04/23', 'H010002', '900001', '2017/04/23');</v>
      </c>
      <c r="X55" s="1" t="str">
        <f t="shared" si="1"/>
        <v>insert into 受注明細(受注ID, 商品ID, 受注数量, 販売単価) values('17', 'S03B010001', '200', '5000');</v>
      </c>
    </row>
    <row r="56" spans="1:24" x14ac:dyDescent="0.15">
      <c r="A56" s="4">
        <v>18</v>
      </c>
      <c r="B56" s="3">
        <v>42848</v>
      </c>
      <c r="C56" s="4" t="s">
        <v>98</v>
      </c>
      <c r="D56" s="4">
        <v>900001</v>
      </c>
      <c r="E56" s="3">
        <v>42848</v>
      </c>
      <c r="F56" s="5" t="s">
        <v>160</v>
      </c>
      <c r="G56" s="4">
        <v>1000</v>
      </c>
      <c r="H56" s="4">
        <v>3000</v>
      </c>
      <c r="J56" s="1" t="str">
        <f t="shared" si="0"/>
        <v>insert into 受注(受注ID, 受注年月日, 顧客ID, 社員コード, 発送年月日) values('18', '2017/04/23', 'H010002', '900001', '2017/04/23');</v>
      </c>
      <c r="X56" s="1" t="str">
        <f t="shared" si="1"/>
        <v>insert into 受注明細(受注ID, 商品ID, 受注数量, 販売単価) values('18', 'S03B010004', '1000', '5000');</v>
      </c>
    </row>
    <row r="57" spans="1:24" x14ac:dyDescent="0.15">
      <c r="A57" s="4">
        <v>18</v>
      </c>
      <c r="B57" s="3">
        <v>42848</v>
      </c>
      <c r="C57" s="4" t="s">
        <v>98</v>
      </c>
      <c r="D57" s="4">
        <v>900001</v>
      </c>
      <c r="E57" s="3">
        <v>42848</v>
      </c>
      <c r="F57" s="5" t="s">
        <v>161</v>
      </c>
      <c r="G57" s="4">
        <v>100</v>
      </c>
      <c r="H57" s="4">
        <v>5500</v>
      </c>
      <c r="J57" s="1" t="str">
        <f t="shared" si="0"/>
        <v>insert into 受注(受注ID, 受注年月日, 顧客ID, 社員コード, 発送年月日) values('18', '2017/04/23', 'H010002', '900001', '2017/04/23');</v>
      </c>
      <c r="X57" s="1" t="str">
        <f t="shared" si="1"/>
        <v>insert into 受注明細(受注ID, 商品ID, 受注数量, 販売単価) values('18', 'S03B010007', '1000', '3000');</v>
      </c>
    </row>
    <row r="58" spans="1:24" x14ac:dyDescent="0.15">
      <c r="A58" s="4">
        <v>18</v>
      </c>
      <c r="B58" s="3">
        <v>42848</v>
      </c>
      <c r="C58" s="4" t="s">
        <v>98</v>
      </c>
      <c r="D58" s="4">
        <v>900001</v>
      </c>
      <c r="E58" s="3">
        <v>42848</v>
      </c>
      <c r="F58" s="5" t="s">
        <v>162</v>
      </c>
      <c r="G58" s="4">
        <v>1000</v>
      </c>
      <c r="H58" s="4">
        <v>4000</v>
      </c>
      <c r="J58" s="1" t="str">
        <f t="shared" si="0"/>
        <v>insert into 受注(受注ID, 受注年月日, 顧客ID, 社員コード, 発送年月日) values('18', '2017/04/23', 'H010002', '900001', '2017/04/23');</v>
      </c>
      <c r="X58" s="1" t="str">
        <f t="shared" si="1"/>
        <v>insert into 受注明細(受注ID, 商品ID, 受注数量, 販売単価) values('18', 'S03B010011', '100', '5500');</v>
      </c>
    </row>
    <row r="59" spans="1:24" x14ac:dyDescent="0.15">
      <c r="A59" s="4">
        <v>19</v>
      </c>
      <c r="B59" s="3">
        <v>42850</v>
      </c>
      <c r="C59" s="4" t="s">
        <v>320</v>
      </c>
      <c r="D59" s="4">
        <v>950011</v>
      </c>
      <c r="E59" s="3">
        <v>42850</v>
      </c>
      <c r="F59" s="5" t="s">
        <v>186</v>
      </c>
      <c r="G59" s="4">
        <v>1000</v>
      </c>
      <c r="H59" s="4">
        <v>2000</v>
      </c>
      <c r="J59" s="1" t="str">
        <f t="shared" si="0"/>
        <v>insert into 受注(受注ID, 受注年月日, 顧客ID, 社員コード, 発送年月日) values('19', '2017/04/25', 'H010001', '950011', '2017/04/25');</v>
      </c>
      <c r="X59" s="1" t="str">
        <f t="shared" si="1"/>
        <v>insert into 受注明細(受注ID, 商品ID, 受注数量, 販売単価) values('18', 'S03B010012', '1000', '4000');</v>
      </c>
    </row>
    <row r="60" spans="1:24" x14ac:dyDescent="0.15">
      <c r="A60" s="4">
        <v>19</v>
      </c>
      <c r="B60" s="3">
        <v>42850</v>
      </c>
      <c r="C60" s="4" t="s">
        <v>320</v>
      </c>
      <c r="D60" s="4">
        <v>950011</v>
      </c>
      <c r="E60" s="3">
        <v>42850</v>
      </c>
      <c r="F60" s="5" t="s">
        <v>187</v>
      </c>
      <c r="G60" s="4">
        <v>1000</v>
      </c>
      <c r="H60" s="4">
        <v>3000</v>
      </c>
      <c r="J60" s="1" t="str">
        <f t="shared" si="0"/>
        <v>insert into 受注(受注ID, 受注年月日, 顧客ID, 社員コード, 発送年月日) values('19', '2017/04/25', 'H010001', '950011', '2017/04/25');</v>
      </c>
      <c r="X60" s="1" t="str">
        <f t="shared" si="1"/>
        <v>insert into 受注明細(受注ID, 商品ID, 受注数量, 販売単価) values('19', 'S03B070002', '1000', '2000');</v>
      </c>
    </row>
    <row r="61" spans="1:24" x14ac:dyDescent="0.15">
      <c r="A61" s="4">
        <v>19</v>
      </c>
      <c r="B61" s="3">
        <v>42850</v>
      </c>
      <c r="C61" s="4" t="s">
        <v>320</v>
      </c>
      <c r="D61" s="4">
        <v>950011</v>
      </c>
      <c r="E61" s="3">
        <v>42850</v>
      </c>
      <c r="F61" s="5" t="s">
        <v>188</v>
      </c>
      <c r="G61" s="4">
        <v>200</v>
      </c>
      <c r="H61" s="4">
        <v>3500</v>
      </c>
      <c r="J61" s="1" t="str">
        <f t="shared" si="0"/>
        <v>insert into 受注(受注ID, 受注年月日, 顧客ID, 社員コード, 発送年月日) values('19', '2017/04/25', 'H010001', '950011', '2017/04/25');</v>
      </c>
      <c r="X61" s="1" t="str">
        <f t="shared" si="1"/>
        <v>insert into 受注明細(受注ID, 商品ID, 受注数量, 販売単価) values('19', 'S03B070004', '1000', '3000');</v>
      </c>
    </row>
    <row r="62" spans="1:24" x14ac:dyDescent="0.15">
      <c r="A62" s="4">
        <v>19</v>
      </c>
      <c r="B62" s="3">
        <v>42850</v>
      </c>
      <c r="C62" s="4" t="s">
        <v>320</v>
      </c>
      <c r="D62" s="4">
        <v>950011</v>
      </c>
      <c r="E62" s="3">
        <v>42850</v>
      </c>
      <c r="F62" s="5" t="s">
        <v>163</v>
      </c>
      <c r="G62" s="4">
        <v>5000</v>
      </c>
      <c r="H62" s="4">
        <v>800</v>
      </c>
      <c r="J62" s="1" t="str">
        <f t="shared" si="0"/>
        <v>insert into 受注(受注ID, 受注年月日, 顧客ID, 社員コード, 発送年月日) values('19', '2017/04/25', 'H010001', '950011', '2017/04/25');</v>
      </c>
      <c r="X62" s="1" t="str">
        <f t="shared" si="1"/>
        <v>insert into 受注明細(受注ID, 商品ID, 受注数量, 販売単価) values('19', 'S03B070006', '200', '3500');</v>
      </c>
    </row>
    <row r="63" spans="1:24" x14ac:dyDescent="0.15">
      <c r="A63" s="4">
        <v>20</v>
      </c>
      <c r="B63" s="3">
        <v>42855</v>
      </c>
      <c r="C63" s="4" t="s">
        <v>99</v>
      </c>
      <c r="D63" s="4">
        <v>990011</v>
      </c>
      <c r="E63" s="3">
        <v>42855</v>
      </c>
      <c r="F63" s="5" t="s">
        <v>164</v>
      </c>
      <c r="G63" s="4">
        <v>1000</v>
      </c>
      <c r="H63" s="4">
        <v>300</v>
      </c>
      <c r="J63" s="1" t="str">
        <f t="shared" si="0"/>
        <v>insert into 受注(受注ID, 受注年月日, 顧客ID, 社員コード, 発送年月日) values('20', '2017/04/30', 'H010004', '990011', '2017/04/30');</v>
      </c>
      <c r="X63" s="1" t="str">
        <f t="shared" si="1"/>
        <v>insert into 受注明細(受注ID, 商品ID, 受注数量, 販売単価) values('19', 'S01B010002', '5000', '800');</v>
      </c>
    </row>
    <row r="64" spans="1:24" x14ac:dyDescent="0.15">
      <c r="A64" s="4">
        <v>20</v>
      </c>
      <c r="B64" s="3">
        <v>42855</v>
      </c>
      <c r="C64" s="4" t="s">
        <v>99</v>
      </c>
      <c r="D64" s="4">
        <v>990011</v>
      </c>
      <c r="E64" s="3">
        <v>42855</v>
      </c>
      <c r="F64" s="5" t="s">
        <v>165</v>
      </c>
      <c r="G64" s="4">
        <v>500</v>
      </c>
      <c r="H64" s="4">
        <v>4000</v>
      </c>
      <c r="J64" s="1" t="str">
        <f t="shared" si="0"/>
        <v>insert into 受注(受注ID, 受注年月日, 顧客ID, 社員コード, 発送年月日) values('20', '2017/04/30', 'H010004', '990011', '2017/04/30');</v>
      </c>
      <c r="X64" s="1" t="str">
        <f t="shared" si="1"/>
        <v>insert into 受注明細(受注ID, 商品ID, 受注数量, 販売単価) values('20', 'S01B010003', '1000', '300');</v>
      </c>
    </row>
    <row r="65" spans="1:24" x14ac:dyDescent="0.15">
      <c r="A65" s="4">
        <v>20</v>
      </c>
      <c r="B65" s="3">
        <v>42855</v>
      </c>
      <c r="C65" s="4" t="s">
        <v>99</v>
      </c>
      <c r="D65" s="4">
        <v>990011</v>
      </c>
      <c r="E65" s="3">
        <v>42855</v>
      </c>
      <c r="F65" s="5" t="s">
        <v>166</v>
      </c>
      <c r="G65" s="4">
        <v>500</v>
      </c>
      <c r="H65" s="4">
        <v>4000</v>
      </c>
      <c r="J65" s="1" t="str">
        <f t="shared" si="0"/>
        <v>insert into 受注(受注ID, 受注年月日, 顧客ID, 社員コード, 発送年月日) values('20', '2017/04/30', 'H010004', '990011', '2017/04/30');</v>
      </c>
      <c r="X65" s="1" t="str">
        <f t="shared" si="1"/>
        <v>insert into 受注明細(受注ID, 商品ID, 受注数量, 販売単価) values('20', 'S01B020001', '500', '4000');</v>
      </c>
    </row>
    <row r="66" spans="1:24" x14ac:dyDescent="0.15">
      <c r="A66" s="4">
        <v>20</v>
      </c>
      <c r="B66" s="3">
        <v>42855</v>
      </c>
      <c r="C66" s="4" t="s">
        <v>99</v>
      </c>
      <c r="D66" s="4">
        <v>990011</v>
      </c>
      <c r="E66" s="3">
        <v>42855</v>
      </c>
      <c r="F66" s="5" t="s">
        <v>167</v>
      </c>
      <c r="G66" s="4">
        <v>500</v>
      </c>
      <c r="H66" s="4">
        <v>6000</v>
      </c>
      <c r="J66" s="1" t="str">
        <f t="shared" si="0"/>
        <v>insert into 受注(受注ID, 受注年月日, 顧客ID, 社員コード, 発送年月日) values('20', '2017/04/30', 'H010004', '990011', '2017/04/30');</v>
      </c>
      <c r="X66" s="1" t="str">
        <f t="shared" si="1"/>
        <v>insert into 受注明細(受注ID, 商品ID, 受注数量, 販売単価) values('20', 'S01B020002', '500', '4000');</v>
      </c>
    </row>
    <row r="67" spans="1:24" x14ac:dyDescent="0.15">
      <c r="A67" s="4">
        <v>21</v>
      </c>
      <c r="B67" s="3">
        <v>42861</v>
      </c>
      <c r="C67" s="4" t="s">
        <v>82</v>
      </c>
      <c r="D67" s="4">
        <v>870066</v>
      </c>
      <c r="E67" s="3">
        <v>42862</v>
      </c>
      <c r="F67" s="5" t="s">
        <v>168</v>
      </c>
      <c r="G67" s="4">
        <v>2000</v>
      </c>
      <c r="H67" s="4">
        <v>3000</v>
      </c>
      <c r="J67" s="1" t="str">
        <f t="shared" ref="J67:J130" si="2">"insert into 受注(受注ID, 受注年月日, 顧客ID, 社員コード, 発送年月日) values('"&amp;A67&amp;"', '"&amp;TEXT(B67,"yyyy/mm/dd")&amp;"', '"&amp;C67&amp;"', '"&amp;D67&amp;"', '"&amp;IF(E67 = "","",TEXT(E67,"yyyy/mm/dd"))&amp;"');"</f>
        <v>insert into 受注(受注ID, 受注年月日, 顧客ID, 社員コード, 発送年月日) values('21', '2017/05/06', 'R010002', '870066', '2017/05/07');</v>
      </c>
      <c r="X67" s="1" t="str">
        <f t="shared" si="1"/>
        <v>insert into 受注明細(受注ID, 商品ID, 受注数量, 販売単価) values('20', 'S01B020003', '500', '6000');</v>
      </c>
    </row>
    <row r="68" spans="1:24" x14ac:dyDescent="0.15">
      <c r="A68" s="4">
        <v>21</v>
      </c>
      <c r="B68" s="3">
        <v>42861</v>
      </c>
      <c r="C68" s="4" t="s">
        <v>82</v>
      </c>
      <c r="D68" s="4">
        <v>870066</v>
      </c>
      <c r="E68" s="3">
        <v>42862</v>
      </c>
      <c r="F68" s="5" t="s">
        <v>170</v>
      </c>
      <c r="G68" s="4">
        <v>1000</v>
      </c>
      <c r="H68" s="4">
        <v>5000</v>
      </c>
      <c r="J68" s="1" t="str">
        <f t="shared" si="2"/>
        <v>insert into 受注(受注ID, 受注年月日, 顧客ID, 社員コード, 発送年月日) values('21', '2017/05/06', 'R010002', '870066', '2017/05/07');</v>
      </c>
      <c r="X68" s="1" t="str">
        <f t="shared" ref="X68:X131" si="3">"insert into 受注明細(受注ID, 商品ID, 受注数量, 販売単価) values('"&amp;A67&amp;"', '"&amp;F67&amp;"', '"&amp;G67&amp;"', '"&amp;H67&amp;"');"</f>
        <v>insert into 受注明細(受注ID, 商品ID, 受注数量, 販売単価) values('21', 'S01B020004', '2000', '3000');</v>
      </c>
    </row>
    <row r="69" spans="1:24" x14ac:dyDescent="0.15">
      <c r="A69" s="4">
        <v>22</v>
      </c>
      <c r="B69" s="3">
        <v>42862</v>
      </c>
      <c r="C69" s="4" t="s">
        <v>83</v>
      </c>
      <c r="D69" s="4">
        <v>900088</v>
      </c>
      <c r="E69" s="3">
        <v>42862</v>
      </c>
      <c r="F69" s="5" t="s">
        <v>171</v>
      </c>
      <c r="G69" s="4">
        <v>1000</v>
      </c>
      <c r="H69" s="4">
        <v>7000</v>
      </c>
      <c r="J69" s="1" t="str">
        <f t="shared" si="2"/>
        <v>insert into 受注(受注ID, 受注年月日, 顧客ID, 社員コード, 発送年月日) values('22', '2017/05/07', 'R010004', '900088', '2017/05/07');</v>
      </c>
      <c r="X69" s="1" t="str">
        <f t="shared" si="3"/>
        <v>insert into 受注明細(受注ID, 商品ID, 受注数量, 販売単価) values('21', 'S01B020006', '1000', '5000');</v>
      </c>
    </row>
    <row r="70" spans="1:24" x14ac:dyDescent="0.15">
      <c r="A70" s="4">
        <v>22</v>
      </c>
      <c r="B70" s="3">
        <v>42862</v>
      </c>
      <c r="C70" s="4" t="s">
        <v>83</v>
      </c>
      <c r="D70" s="4">
        <v>900088</v>
      </c>
      <c r="E70" s="3">
        <v>42862</v>
      </c>
      <c r="F70" s="5" t="s">
        <v>172</v>
      </c>
      <c r="G70" s="4">
        <v>1000</v>
      </c>
      <c r="H70" s="4">
        <v>1000</v>
      </c>
      <c r="J70" s="1" t="str">
        <f t="shared" si="2"/>
        <v>insert into 受注(受注ID, 受注年月日, 顧客ID, 社員コード, 発送年月日) values('22', '2017/05/07', 'R010004', '900088', '2017/05/07');</v>
      </c>
      <c r="X70" s="1" t="str">
        <f t="shared" si="3"/>
        <v>insert into 受注明細(受注ID, 商品ID, 受注数量, 販売単価) values('22', 'S01B020007', '1000', '7000');</v>
      </c>
    </row>
    <row r="71" spans="1:24" x14ac:dyDescent="0.15">
      <c r="A71" s="4">
        <v>22</v>
      </c>
      <c r="B71" s="3">
        <v>42862</v>
      </c>
      <c r="C71" s="4" t="s">
        <v>83</v>
      </c>
      <c r="D71" s="4">
        <v>900088</v>
      </c>
      <c r="E71" s="3">
        <v>42862</v>
      </c>
      <c r="F71" s="5" t="s">
        <v>173</v>
      </c>
      <c r="G71" s="4">
        <v>1000</v>
      </c>
      <c r="H71" s="4">
        <v>3000</v>
      </c>
      <c r="J71" s="1" t="str">
        <f t="shared" si="2"/>
        <v>insert into 受注(受注ID, 受注年月日, 顧客ID, 社員コード, 発送年月日) values('22', '2017/05/07', 'R010004', '900088', '2017/05/07');</v>
      </c>
      <c r="X71" s="1" t="str">
        <f t="shared" si="3"/>
        <v>insert into 受注明細(受注ID, 商品ID, 受注数量, 販売単価) values('22', 'S01B030001', '1000', '1000');</v>
      </c>
    </row>
    <row r="72" spans="1:24" x14ac:dyDescent="0.15">
      <c r="A72" s="4">
        <v>22</v>
      </c>
      <c r="B72" s="3">
        <v>42862</v>
      </c>
      <c r="C72" s="4" t="s">
        <v>83</v>
      </c>
      <c r="D72" s="4">
        <v>900088</v>
      </c>
      <c r="E72" s="3">
        <v>42862</v>
      </c>
      <c r="F72" s="5" t="s">
        <v>174</v>
      </c>
      <c r="G72" s="4">
        <v>1000</v>
      </c>
      <c r="H72" s="4">
        <v>2000</v>
      </c>
      <c r="J72" s="1" t="str">
        <f t="shared" si="2"/>
        <v>insert into 受注(受注ID, 受注年月日, 顧客ID, 社員コード, 発送年月日) values('22', '2017/05/07', 'R010004', '900088', '2017/05/07');</v>
      </c>
      <c r="X72" s="1" t="str">
        <f t="shared" si="3"/>
        <v>insert into 受注明細(受注ID, 商品ID, 受注数量, 販売単価) values('22', 'S01B030002', '1000', '3000');</v>
      </c>
    </row>
    <row r="73" spans="1:24" x14ac:dyDescent="0.15">
      <c r="A73" s="4">
        <v>23</v>
      </c>
      <c r="B73" s="3">
        <v>42863</v>
      </c>
      <c r="C73" s="4" t="s">
        <v>100</v>
      </c>
      <c r="D73" s="4">
        <v>980023</v>
      </c>
      <c r="E73" s="3">
        <v>42870</v>
      </c>
      <c r="F73" s="5" t="s">
        <v>175</v>
      </c>
      <c r="G73" s="4">
        <v>1000</v>
      </c>
      <c r="H73" s="4">
        <v>3500</v>
      </c>
      <c r="J73" s="1" t="str">
        <f t="shared" si="2"/>
        <v>insert into 受注(受注ID, 受注年月日, 顧客ID, 社員コード, 発送年月日) values('23', '2017/05/08', 'R010008', '980023', '2017/05/15');</v>
      </c>
      <c r="X73" s="1" t="str">
        <f t="shared" si="3"/>
        <v>insert into 受注明細(受注ID, 商品ID, 受注数量, 販売単価) values('22', 'S01B030003', '1000', '2000');</v>
      </c>
    </row>
    <row r="74" spans="1:24" x14ac:dyDescent="0.15">
      <c r="A74" s="4">
        <v>23</v>
      </c>
      <c r="B74" s="3">
        <v>42863</v>
      </c>
      <c r="C74" s="4" t="s">
        <v>100</v>
      </c>
      <c r="D74" s="4">
        <v>980023</v>
      </c>
      <c r="E74" s="3">
        <v>42870</v>
      </c>
      <c r="F74" s="5" t="s">
        <v>176</v>
      </c>
      <c r="G74" s="4">
        <v>1000</v>
      </c>
      <c r="H74" s="4">
        <v>4000</v>
      </c>
      <c r="J74" s="1" t="str">
        <f t="shared" si="2"/>
        <v>insert into 受注(受注ID, 受注年月日, 顧客ID, 社員コード, 発送年月日) values('23', '2017/05/08', 'R010008', '980023', '2017/05/15');</v>
      </c>
      <c r="X74" s="1" t="str">
        <f t="shared" si="3"/>
        <v>insert into 受注明細(受注ID, 商品ID, 受注数量, 販売単価) values('23', 'S01B030004', '1000', '3500');</v>
      </c>
    </row>
    <row r="75" spans="1:24" x14ac:dyDescent="0.15">
      <c r="A75" s="4">
        <v>23</v>
      </c>
      <c r="B75" s="3">
        <v>42863</v>
      </c>
      <c r="C75" s="4" t="s">
        <v>100</v>
      </c>
      <c r="D75" s="4">
        <v>980023</v>
      </c>
      <c r="E75" s="3">
        <v>42870</v>
      </c>
      <c r="F75" s="5" t="s">
        <v>177</v>
      </c>
      <c r="G75" s="4">
        <v>300</v>
      </c>
      <c r="H75" s="4">
        <v>6000</v>
      </c>
      <c r="J75" s="1" t="str">
        <f t="shared" si="2"/>
        <v>insert into 受注(受注ID, 受注年月日, 顧客ID, 社員コード, 発送年月日) values('23', '2017/05/08', 'R010008', '980023', '2017/05/15');</v>
      </c>
      <c r="X75" s="1" t="str">
        <f t="shared" si="3"/>
        <v>insert into 受注明細(受注ID, 商品ID, 受注数量, 販売単価) values('23', 'S01B030005', '1000', '4000');</v>
      </c>
    </row>
    <row r="76" spans="1:24" x14ac:dyDescent="0.15">
      <c r="A76" s="4">
        <v>23</v>
      </c>
      <c r="B76" s="3">
        <v>42863</v>
      </c>
      <c r="C76" s="4" t="s">
        <v>100</v>
      </c>
      <c r="D76" s="4">
        <v>980023</v>
      </c>
      <c r="E76" s="3">
        <v>42870</v>
      </c>
      <c r="F76" s="5" t="s">
        <v>178</v>
      </c>
      <c r="G76" s="4">
        <v>300</v>
      </c>
      <c r="H76" s="4">
        <v>7000</v>
      </c>
      <c r="J76" s="1" t="str">
        <f t="shared" si="2"/>
        <v>insert into 受注(受注ID, 受注年月日, 顧客ID, 社員コード, 発送年月日) values('23', '2017/05/08', 'R010008', '980023', '2017/05/15');</v>
      </c>
      <c r="X76" s="1" t="str">
        <f t="shared" si="3"/>
        <v>insert into 受注明細(受注ID, 商品ID, 受注数量, 販売単価) values('23', 'S01B040001', '300', '6000');</v>
      </c>
    </row>
    <row r="77" spans="1:24" x14ac:dyDescent="0.15">
      <c r="A77" s="4">
        <v>24</v>
      </c>
      <c r="B77" s="3">
        <v>42863</v>
      </c>
      <c r="C77" s="4" t="s">
        <v>85</v>
      </c>
      <c r="D77" s="4">
        <v>890123</v>
      </c>
      <c r="E77" s="3">
        <v>42863</v>
      </c>
      <c r="F77" s="5" t="s">
        <v>179</v>
      </c>
      <c r="G77" s="4">
        <v>3000</v>
      </c>
      <c r="H77" s="4">
        <v>4000</v>
      </c>
      <c r="J77" s="1" t="str">
        <f t="shared" si="2"/>
        <v>insert into 受注(受注ID, 受注年月日, 顧客ID, 社員コード, 発送年月日) values('24', '2017/05/08', 'R020001', '890123', '2017/05/08');</v>
      </c>
      <c r="X77" s="1" t="str">
        <f t="shared" si="3"/>
        <v>insert into 受注明細(受注ID, 商品ID, 受注数量, 販売単価) values('23', 'S01B040002', '300', '7000');</v>
      </c>
    </row>
    <row r="78" spans="1:24" x14ac:dyDescent="0.15">
      <c r="A78" s="4">
        <v>25</v>
      </c>
      <c r="B78" s="3">
        <v>42866</v>
      </c>
      <c r="C78" s="4" t="s">
        <v>86</v>
      </c>
      <c r="D78" s="4">
        <v>920001</v>
      </c>
      <c r="E78" s="3">
        <v>42867</v>
      </c>
      <c r="F78" s="5" t="s">
        <v>180</v>
      </c>
      <c r="G78" s="4">
        <v>1000</v>
      </c>
      <c r="H78" s="4">
        <v>6000</v>
      </c>
      <c r="J78" s="1" t="str">
        <f t="shared" si="2"/>
        <v>insert into 受注(受注ID, 受注年月日, 顧客ID, 社員コード, 発送年月日) values('25', '2017/05/11', 'R020002', '920001', '2017/05/12');</v>
      </c>
      <c r="X78" s="1" t="str">
        <f t="shared" si="3"/>
        <v>insert into 受注明細(受注ID, 商品ID, 受注数量, 販売単価) values('24', 'S01B050001', '3000', '4000');</v>
      </c>
    </row>
    <row r="79" spans="1:24" x14ac:dyDescent="0.15">
      <c r="A79" s="4">
        <v>25</v>
      </c>
      <c r="B79" s="3">
        <v>42866</v>
      </c>
      <c r="C79" s="4" t="s">
        <v>86</v>
      </c>
      <c r="D79" s="4">
        <v>920001</v>
      </c>
      <c r="E79" s="3">
        <v>42867</v>
      </c>
      <c r="F79" s="5" t="s">
        <v>181</v>
      </c>
      <c r="G79" s="4">
        <v>1000</v>
      </c>
      <c r="H79" s="4">
        <v>5000</v>
      </c>
      <c r="J79" s="1" t="str">
        <f t="shared" si="2"/>
        <v>insert into 受注(受注ID, 受注年月日, 顧客ID, 社員コード, 発送年月日) values('25', '2017/05/11', 'R020002', '920001', '2017/05/12');</v>
      </c>
      <c r="X79" s="1" t="str">
        <f t="shared" si="3"/>
        <v>insert into 受注明細(受注ID, 商品ID, 受注数量, 販売単価) values('25', 'S01B050002', '1000', '6000');</v>
      </c>
    </row>
    <row r="80" spans="1:24" x14ac:dyDescent="0.15">
      <c r="A80" s="4">
        <v>25</v>
      </c>
      <c r="B80" s="3">
        <v>42866</v>
      </c>
      <c r="C80" s="4" t="s">
        <v>86</v>
      </c>
      <c r="D80" s="4">
        <v>920001</v>
      </c>
      <c r="E80" s="3">
        <v>42867</v>
      </c>
      <c r="F80" s="5" t="s">
        <v>182</v>
      </c>
      <c r="G80" s="4">
        <v>200</v>
      </c>
      <c r="H80" s="4">
        <v>7000</v>
      </c>
      <c r="J80" s="1" t="str">
        <f t="shared" si="2"/>
        <v>insert into 受注(受注ID, 受注年月日, 顧客ID, 社員コード, 発送年月日) values('25', '2017/05/11', 'R020002', '920001', '2017/05/12');</v>
      </c>
      <c r="X80" s="1" t="str">
        <f t="shared" si="3"/>
        <v>insert into 受注明細(受注ID, 商品ID, 受注数量, 販売単価) values('25', 'S01B050003', '1000', '5000');</v>
      </c>
    </row>
    <row r="81" spans="1:24" x14ac:dyDescent="0.15">
      <c r="A81" s="4">
        <v>25</v>
      </c>
      <c r="B81" s="3">
        <v>42866</v>
      </c>
      <c r="C81" s="4" t="s">
        <v>86</v>
      </c>
      <c r="D81" s="4">
        <v>920001</v>
      </c>
      <c r="E81" s="3">
        <v>42867</v>
      </c>
      <c r="F81" s="5" t="s">
        <v>183</v>
      </c>
      <c r="G81" s="4">
        <v>200</v>
      </c>
      <c r="H81" s="4">
        <v>7000</v>
      </c>
      <c r="J81" s="1" t="str">
        <f t="shared" si="2"/>
        <v>insert into 受注(受注ID, 受注年月日, 顧客ID, 社員コード, 発送年月日) values('25', '2017/05/11', 'R020002', '920001', '2017/05/12');</v>
      </c>
      <c r="X81" s="1" t="str">
        <f t="shared" si="3"/>
        <v>insert into 受注明細(受注ID, 商品ID, 受注数量, 販売単価) values('25', 'S01B050004', '200', '7000');</v>
      </c>
    </row>
    <row r="82" spans="1:24" x14ac:dyDescent="0.15">
      <c r="A82" s="4">
        <v>26</v>
      </c>
      <c r="B82" s="3">
        <v>42867</v>
      </c>
      <c r="C82" s="4" t="s">
        <v>87</v>
      </c>
      <c r="D82" s="4">
        <v>960023</v>
      </c>
      <c r="E82" s="3">
        <v>42868</v>
      </c>
      <c r="F82" s="5" t="s">
        <v>184</v>
      </c>
      <c r="G82" s="4">
        <v>1000</v>
      </c>
      <c r="H82" s="4">
        <v>4000</v>
      </c>
      <c r="J82" s="1" t="str">
        <f t="shared" si="2"/>
        <v>insert into 受注(受注ID, 受注年月日, 顧客ID, 社員コード, 発送年月日) values('26', '2017/05/12', 'R020003', '960023', '2017/05/13');</v>
      </c>
      <c r="X82" s="1" t="str">
        <f t="shared" si="3"/>
        <v>insert into 受注明細(受注ID, 商品ID, 受注数量, 販売単価) values('25', 'S01B060001', '200', '7000');</v>
      </c>
    </row>
    <row r="83" spans="1:24" x14ac:dyDescent="0.15">
      <c r="A83" s="4">
        <v>26</v>
      </c>
      <c r="B83" s="3">
        <v>42867</v>
      </c>
      <c r="C83" s="4" t="s">
        <v>87</v>
      </c>
      <c r="D83" s="4">
        <v>960023</v>
      </c>
      <c r="E83" s="3">
        <v>42868</v>
      </c>
      <c r="F83" s="5" t="s">
        <v>185</v>
      </c>
      <c r="G83" s="4">
        <v>200</v>
      </c>
      <c r="H83" s="4">
        <v>8000</v>
      </c>
      <c r="J83" s="1" t="str">
        <f t="shared" si="2"/>
        <v>insert into 受注(受注ID, 受注年月日, 顧客ID, 社員コード, 発送年月日) values('26', '2017/05/12', 'R020003', '960023', '2017/05/13');</v>
      </c>
      <c r="X83" s="1" t="str">
        <f t="shared" si="3"/>
        <v>insert into 受注明細(受注ID, 商品ID, 受注数量, 販売単価) values('26', 'S01B060002', '1000', '4000');</v>
      </c>
    </row>
    <row r="84" spans="1:24" x14ac:dyDescent="0.15">
      <c r="A84" s="4">
        <v>26</v>
      </c>
      <c r="B84" s="3">
        <v>42867</v>
      </c>
      <c r="C84" s="4" t="s">
        <v>87</v>
      </c>
      <c r="D84" s="4">
        <v>960023</v>
      </c>
      <c r="E84" s="3">
        <v>42868</v>
      </c>
      <c r="F84" s="5" t="s">
        <v>150</v>
      </c>
      <c r="G84" s="4">
        <v>500</v>
      </c>
      <c r="H84" s="4">
        <v>4000</v>
      </c>
      <c r="J84" s="1" t="str">
        <f t="shared" si="2"/>
        <v>insert into 受注(受注ID, 受注年月日, 顧客ID, 社員コード, 発送年月日) values('26', '2017/05/12', 'R020003', '960023', '2017/05/13');</v>
      </c>
      <c r="X84" s="1" t="str">
        <f t="shared" si="3"/>
        <v>insert into 受注明細(受注ID, 商品ID, 受注数量, 販売単価) values('26', 'S01B060003', '200', '8000');</v>
      </c>
    </row>
    <row r="85" spans="1:24" x14ac:dyDescent="0.15">
      <c r="A85" s="4">
        <v>26</v>
      </c>
      <c r="B85" s="3">
        <v>42867</v>
      </c>
      <c r="C85" s="4" t="s">
        <v>87</v>
      </c>
      <c r="D85" s="4">
        <v>960023</v>
      </c>
      <c r="E85" s="3">
        <v>42868</v>
      </c>
      <c r="F85" s="5" t="s">
        <v>159</v>
      </c>
      <c r="G85" s="4">
        <v>500</v>
      </c>
      <c r="H85" s="4">
        <v>5000</v>
      </c>
      <c r="J85" s="1" t="str">
        <f t="shared" si="2"/>
        <v>insert into 受注(受注ID, 受注年月日, 顧客ID, 社員コード, 発送年月日) values('26', '2017/05/12', 'R020003', '960023', '2017/05/13');</v>
      </c>
      <c r="X85" s="1" t="str">
        <f t="shared" si="3"/>
        <v>insert into 受注明細(受注ID, 商品ID, 受注数量, 販売単価) values('26', 'S03B010001', '500', '4000');</v>
      </c>
    </row>
    <row r="86" spans="1:24" x14ac:dyDescent="0.15">
      <c r="A86" s="4">
        <v>27</v>
      </c>
      <c r="B86" s="3">
        <v>42867</v>
      </c>
      <c r="C86" s="4" t="s">
        <v>88</v>
      </c>
      <c r="D86" s="4">
        <v>970100</v>
      </c>
      <c r="E86" s="3">
        <v>42867</v>
      </c>
      <c r="F86" s="5" t="s">
        <v>160</v>
      </c>
      <c r="G86" s="4">
        <v>1000</v>
      </c>
      <c r="H86" s="4">
        <v>4000</v>
      </c>
      <c r="J86" s="1" t="str">
        <f t="shared" si="2"/>
        <v>insert into 受注(受注ID, 受注年月日, 顧客ID, 社員コード, 発送年月日) values('27', '2017/05/12', 'R020005', '970100', '2017/05/12');</v>
      </c>
      <c r="X86" s="1" t="str">
        <f t="shared" si="3"/>
        <v>insert into 受注明細(受注ID, 商品ID, 受注数量, 販売単価) values('26', 'S03B010004', '500', '5000');</v>
      </c>
    </row>
    <row r="87" spans="1:24" x14ac:dyDescent="0.15">
      <c r="A87" s="4">
        <v>27</v>
      </c>
      <c r="B87" s="3">
        <v>42867</v>
      </c>
      <c r="C87" s="4" t="s">
        <v>88</v>
      </c>
      <c r="D87" s="4">
        <v>970100</v>
      </c>
      <c r="E87" s="3">
        <v>42867</v>
      </c>
      <c r="F87" s="5" t="s">
        <v>161</v>
      </c>
      <c r="G87" s="4">
        <v>500</v>
      </c>
      <c r="H87" s="4">
        <v>5000</v>
      </c>
      <c r="J87" s="1" t="str">
        <f t="shared" si="2"/>
        <v>insert into 受注(受注ID, 受注年月日, 顧客ID, 社員コード, 発送年月日) values('27', '2017/05/12', 'R020005', '970100', '2017/05/12');</v>
      </c>
      <c r="X87" s="1" t="str">
        <f t="shared" si="3"/>
        <v>insert into 受注明細(受注ID, 商品ID, 受注数量, 販売単価) values('27', 'S03B010007', '1000', '4000');</v>
      </c>
    </row>
    <row r="88" spans="1:24" x14ac:dyDescent="0.15">
      <c r="A88" s="4">
        <v>27</v>
      </c>
      <c r="B88" s="3">
        <v>42867</v>
      </c>
      <c r="C88" s="4" t="s">
        <v>88</v>
      </c>
      <c r="D88" s="4">
        <v>970100</v>
      </c>
      <c r="E88" s="3">
        <v>42867</v>
      </c>
      <c r="F88" s="5" t="s">
        <v>162</v>
      </c>
      <c r="G88" s="4">
        <v>500</v>
      </c>
      <c r="H88" s="4">
        <v>3000</v>
      </c>
      <c r="J88" s="1" t="str">
        <f t="shared" si="2"/>
        <v>insert into 受注(受注ID, 受注年月日, 顧客ID, 社員コード, 発送年月日) values('27', '2017/05/12', 'R020005', '970100', '2017/05/12');</v>
      </c>
      <c r="X88" s="1" t="str">
        <f t="shared" si="3"/>
        <v>insert into 受注明細(受注ID, 商品ID, 受注数量, 販売単価) values('27', 'S03B010011', '500', '5000');</v>
      </c>
    </row>
    <row r="89" spans="1:24" x14ac:dyDescent="0.15">
      <c r="A89" s="4">
        <v>28</v>
      </c>
      <c r="B89" s="3">
        <v>42870</v>
      </c>
      <c r="C89" s="4" t="s">
        <v>89</v>
      </c>
      <c r="D89" s="4">
        <v>870101</v>
      </c>
      <c r="E89" s="3">
        <v>42873</v>
      </c>
      <c r="F89" s="5" t="s">
        <v>186</v>
      </c>
      <c r="G89" s="4">
        <v>1000</v>
      </c>
      <c r="H89" s="4">
        <v>3000</v>
      </c>
      <c r="J89" s="1" t="str">
        <f t="shared" si="2"/>
        <v>insert into 受注(受注ID, 受注年月日, 顧客ID, 社員コード, 発送年月日) values('28', '2017/05/15', 'R030002', '870101', '2017/05/18');</v>
      </c>
      <c r="X89" s="1" t="str">
        <f t="shared" si="3"/>
        <v>insert into 受注明細(受注ID, 商品ID, 受注数量, 販売単価) values('27', 'S03B010012', '500', '3000');</v>
      </c>
    </row>
    <row r="90" spans="1:24" x14ac:dyDescent="0.15">
      <c r="A90" s="4">
        <v>28</v>
      </c>
      <c r="B90" s="3">
        <v>42870</v>
      </c>
      <c r="C90" s="4" t="s">
        <v>89</v>
      </c>
      <c r="D90" s="4">
        <v>870101</v>
      </c>
      <c r="E90" s="3">
        <v>42873</v>
      </c>
      <c r="F90" s="5" t="s">
        <v>187</v>
      </c>
      <c r="G90" s="4">
        <v>1000</v>
      </c>
      <c r="H90" s="4">
        <v>3000</v>
      </c>
      <c r="J90" s="1" t="str">
        <f t="shared" si="2"/>
        <v>insert into 受注(受注ID, 受注年月日, 顧客ID, 社員コード, 発送年月日) values('28', '2017/05/15', 'R030002', '870101', '2017/05/18');</v>
      </c>
      <c r="X90" s="1" t="str">
        <f t="shared" si="3"/>
        <v>insert into 受注明細(受注ID, 商品ID, 受注数量, 販売単価) values('28', 'S03B070002', '1000', '3000');</v>
      </c>
    </row>
    <row r="91" spans="1:24" x14ac:dyDescent="0.15">
      <c r="A91" s="4">
        <v>28</v>
      </c>
      <c r="B91" s="3">
        <v>42870</v>
      </c>
      <c r="C91" s="4" t="s">
        <v>89</v>
      </c>
      <c r="D91" s="4">
        <v>870101</v>
      </c>
      <c r="E91" s="3">
        <v>42873</v>
      </c>
      <c r="F91" s="5" t="s">
        <v>188</v>
      </c>
      <c r="G91" s="4">
        <v>1000</v>
      </c>
      <c r="H91" s="4">
        <v>4000</v>
      </c>
      <c r="J91" s="1" t="str">
        <f t="shared" si="2"/>
        <v>insert into 受注(受注ID, 受注年月日, 顧客ID, 社員コード, 発送年月日) values('28', '2017/05/15', 'R030002', '870101', '2017/05/18');</v>
      </c>
      <c r="X91" s="1" t="str">
        <f t="shared" si="3"/>
        <v>insert into 受注明細(受注ID, 商品ID, 受注数量, 販売単価) values('28', 'S03B070004', '1000', '3000');</v>
      </c>
    </row>
    <row r="92" spans="1:24" x14ac:dyDescent="0.15">
      <c r="A92" s="4">
        <v>29</v>
      </c>
      <c r="B92" s="3">
        <v>42871</v>
      </c>
      <c r="C92" s="4" t="s">
        <v>90</v>
      </c>
      <c r="D92" s="4">
        <v>890003</v>
      </c>
      <c r="E92" s="3">
        <v>42872</v>
      </c>
      <c r="F92" s="5" t="s">
        <v>163</v>
      </c>
      <c r="G92" s="4">
        <v>10000</v>
      </c>
      <c r="H92" s="4">
        <v>900</v>
      </c>
      <c r="J92" s="1" t="str">
        <f t="shared" si="2"/>
        <v>insert into 受注(受注ID, 受注年月日, 顧客ID, 社員コード, 発送年月日) values('29', '2017/05/16', 'R030003', '890003', '2017/05/17');</v>
      </c>
      <c r="X92" s="1" t="str">
        <f t="shared" si="3"/>
        <v>insert into 受注明細(受注ID, 商品ID, 受注数量, 販売単価) values('28', 'S03B070006', '1000', '4000');</v>
      </c>
    </row>
    <row r="93" spans="1:24" x14ac:dyDescent="0.15">
      <c r="A93" s="4">
        <v>29</v>
      </c>
      <c r="B93" s="3">
        <v>42871</v>
      </c>
      <c r="C93" s="4" t="s">
        <v>90</v>
      </c>
      <c r="D93" s="4">
        <v>890003</v>
      </c>
      <c r="E93" s="3">
        <v>42872</v>
      </c>
      <c r="F93" s="5" t="s">
        <v>164</v>
      </c>
      <c r="G93" s="4">
        <v>10000</v>
      </c>
      <c r="H93" s="4">
        <v>300</v>
      </c>
      <c r="J93" s="1" t="str">
        <f t="shared" si="2"/>
        <v>insert into 受注(受注ID, 受注年月日, 顧客ID, 社員コード, 発送年月日) values('29', '2017/05/16', 'R030003', '890003', '2017/05/17');</v>
      </c>
      <c r="X93" s="1" t="str">
        <f t="shared" si="3"/>
        <v>insert into 受注明細(受注ID, 商品ID, 受注数量, 販売単価) values('29', 'S01B010002', '10000', '900');</v>
      </c>
    </row>
    <row r="94" spans="1:24" x14ac:dyDescent="0.15">
      <c r="A94" s="4">
        <v>30</v>
      </c>
      <c r="B94" s="3">
        <v>42871</v>
      </c>
      <c r="C94" s="4" t="s">
        <v>91</v>
      </c>
      <c r="D94" s="4">
        <v>940023</v>
      </c>
      <c r="E94" s="3">
        <v>42871</v>
      </c>
      <c r="F94" s="5" t="s">
        <v>165</v>
      </c>
      <c r="G94" s="4">
        <v>1000</v>
      </c>
      <c r="H94" s="4">
        <v>4000</v>
      </c>
      <c r="J94" s="1" t="str">
        <f t="shared" si="2"/>
        <v>insert into 受注(受注ID, 受注年月日, 顧客ID, 社員コード, 発送年月日) values('30', '2017/05/16', 'R030004', '940023', '2017/05/16');</v>
      </c>
      <c r="X94" s="1" t="str">
        <f t="shared" si="3"/>
        <v>insert into 受注明細(受注ID, 商品ID, 受注数量, 販売単価) values('29', 'S01B010003', '10000', '300');</v>
      </c>
    </row>
    <row r="95" spans="1:24" x14ac:dyDescent="0.15">
      <c r="A95" s="4">
        <v>30</v>
      </c>
      <c r="B95" s="3">
        <v>42871</v>
      </c>
      <c r="C95" s="4" t="s">
        <v>91</v>
      </c>
      <c r="D95" s="4">
        <v>940023</v>
      </c>
      <c r="E95" s="3">
        <v>42871</v>
      </c>
      <c r="F95" s="5" t="s">
        <v>166</v>
      </c>
      <c r="G95" s="4">
        <v>1000</v>
      </c>
      <c r="H95" s="4">
        <v>3000</v>
      </c>
      <c r="J95" s="1" t="str">
        <f t="shared" si="2"/>
        <v>insert into 受注(受注ID, 受注年月日, 顧客ID, 社員コード, 発送年月日) values('30', '2017/05/16', 'R030004', '940023', '2017/05/16');</v>
      </c>
      <c r="X95" s="1" t="str">
        <f t="shared" si="3"/>
        <v>insert into 受注明細(受注ID, 商品ID, 受注数量, 販売単価) values('30', 'S01B020001', '1000', '4000');</v>
      </c>
    </row>
    <row r="96" spans="1:24" x14ac:dyDescent="0.15">
      <c r="A96" s="4">
        <v>30</v>
      </c>
      <c r="B96" s="3">
        <v>42871</v>
      </c>
      <c r="C96" s="4" t="s">
        <v>91</v>
      </c>
      <c r="D96" s="4">
        <v>940023</v>
      </c>
      <c r="E96" s="3">
        <v>42871</v>
      </c>
      <c r="F96" s="5" t="s">
        <v>167</v>
      </c>
      <c r="G96" s="4">
        <v>500</v>
      </c>
      <c r="H96" s="4">
        <v>7000</v>
      </c>
      <c r="J96" s="1" t="str">
        <f t="shared" si="2"/>
        <v>insert into 受注(受注ID, 受注年月日, 顧客ID, 社員コード, 発送年月日) values('30', '2017/05/16', 'R030004', '940023', '2017/05/16');</v>
      </c>
      <c r="X96" s="1" t="str">
        <f t="shared" si="3"/>
        <v>insert into 受注明細(受注ID, 商品ID, 受注数量, 販売単価) values('30', 'S01B020002', '1000', '3000');</v>
      </c>
    </row>
    <row r="97" spans="1:24" x14ac:dyDescent="0.15">
      <c r="A97" s="4">
        <v>31</v>
      </c>
      <c r="B97" s="3">
        <v>42873</v>
      </c>
      <c r="C97" s="4" t="s">
        <v>89</v>
      </c>
      <c r="D97" s="4">
        <v>990068</v>
      </c>
      <c r="E97" s="3">
        <v>42874</v>
      </c>
      <c r="F97" s="5" t="s">
        <v>168</v>
      </c>
      <c r="G97" s="4">
        <v>1000</v>
      </c>
      <c r="H97" s="4">
        <v>3000</v>
      </c>
      <c r="J97" s="1" t="str">
        <f t="shared" si="2"/>
        <v>insert into 受注(受注ID, 受注年月日, 顧客ID, 社員コード, 発送年月日) values('31', '2017/05/18', 'R030002', '990068', '2017/05/19');</v>
      </c>
      <c r="X97" s="1" t="str">
        <f t="shared" si="3"/>
        <v>insert into 受注明細(受注ID, 商品ID, 受注数量, 販売単価) values('30', 'S01B020003', '500', '7000');</v>
      </c>
    </row>
    <row r="98" spans="1:24" x14ac:dyDescent="0.15">
      <c r="A98" s="4">
        <v>31</v>
      </c>
      <c r="B98" s="3">
        <v>42873</v>
      </c>
      <c r="C98" s="4" t="s">
        <v>89</v>
      </c>
      <c r="D98" s="4">
        <v>990068</v>
      </c>
      <c r="E98" s="3">
        <v>42874</v>
      </c>
      <c r="F98" s="5" t="s">
        <v>170</v>
      </c>
      <c r="G98" s="4">
        <v>500</v>
      </c>
      <c r="H98" s="4">
        <v>5000</v>
      </c>
      <c r="J98" s="1" t="str">
        <f t="shared" si="2"/>
        <v>insert into 受注(受注ID, 受注年月日, 顧客ID, 社員コード, 発送年月日) values('31', '2017/05/18', 'R030002', '990068', '2017/05/19');</v>
      </c>
      <c r="X98" s="1" t="str">
        <f t="shared" si="3"/>
        <v>insert into 受注明細(受注ID, 商品ID, 受注数量, 販売単価) values('31', 'S01B020004', '1000', '3000');</v>
      </c>
    </row>
    <row r="99" spans="1:24" x14ac:dyDescent="0.15">
      <c r="A99" s="4">
        <v>31</v>
      </c>
      <c r="B99" s="3">
        <v>42873</v>
      </c>
      <c r="C99" s="4" t="s">
        <v>89</v>
      </c>
      <c r="D99" s="4">
        <v>990068</v>
      </c>
      <c r="E99" s="3">
        <v>42874</v>
      </c>
      <c r="F99" s="5" t="s">
        <v>171</v>
      </c>
      <c r="G99" s="4">
        <v>500</v>
      </c>
      <c r="H99" s="4">
        <v>8000</v>
      </c>
      <c r="J99" s="1" t="str">
        <f t="shared" si="2"/>
        <v>insert into 受注(受注ID, 受注年月日, 顧客ID, 社員コード, 発送年月日) values('31', '2017/05/18', 'R030002', '990068', '2017/05/19');</v>
      </c>
      <c r="X99" s="1" t="str">
        <f t="shared" si="3"/>
        <v>insert into 受注明細(受注ID, 商品ID, 受注数量, 販売単価) values('31', 'S01B020006', '500', '5000');</v>
      </c>
    </row>
    <row r="100" spans="1:24" x14ac:dyDescent="0.15">
      <c r="A100" s="4">
        <v>32</v>
      </c>
      <c r="B100" s="3">
        <v>42874</v>
      </c>
      <c r="C100" s="4" t="s">
        <v>92</v>
      </c>
      <c r="D100" s="4">
        <v>880003</v>
      </c>
      <c r="E100" s="3">
        <v>42877</v>
      </c>
      <c r="F100" s="5" t="s">
        <v>172</v>
      </c>
      <c r="G100" s="4">
        <v>10000</v>
      </c>
      <c r="H100" s="4">
        <v>1000</v>
      </c>
      <c r="J100" s="1" t="str">
        <f t="shared" si="2"/>
        <v>insert into 受注(受注ID, 受注年月日, 顧客ID, 社員コード, 発送年月日) values('32', '2017/05/19', 'K010001', '880003', '2017/05/22');</v>
      </c>
      <c r="X100" s="1" t="str">
        <f t="shared" si="3"/>
        <v>insert into 受注明細(受注ID, 商品ID, 受注数量, 販売単価) values('31', 'S01B020007', '500', '8000');</v>
      </c>
    </row>
    <row r="101" spans="1:24" x14ac:dyDescent="0.15">
      <c r="A101" s="4">
        <v>32</v>
      </c>
      <c r="B101" s="3">
        <v>42874</v>
      </c>
      <c r="C101" s="4" t="s">
        <v>92</v>
      </c>
      <c r="D101" s="4">
        <v>880003</v>
      </c>
      <c r="E101" s="3">
        <v>42877</v>
      </c>
      <c r="F101" s="5" t="s">
        <v>173</v>
      </c>
      <c r="G101" s="4">
        <v>500</v>
      </c>
      <c r="H101" s="4">
        <v>3000</v>
      </c>
      <c r="J101" s="1" t="str">
        <f t="shared" si="2"/>
        <v>insert into 受注(受注ID, 受注年月日, 顧客ID, 社員コード, 発送年月日) values('32', '2017/05/19', 'K010001', '880003', '2017/05/22');</v>
      </c>
      <c r="X101" s="1" t="str">
        <f t="shared" si="3"/>
        <v>insert into 受注明細(受注ID, 商品ID, 受注数量, 販売単価) values('32', 'S01B030001', '10000', '1000');</v>
      </c>
    </row>
    <row r="102" spans="1:24" x14ac:dyDescent="0.15">
      <c r="A102" s="4">
        <v>33</v>
      </c>
      <c r="B102" s="3">
        <v>42875</v>
      </c>
      <c r="C102" s="4" t="s">
        <v>93</v>
      </c>
      <c r="D102" s="4">
        <v>930101</v>
      </c>
      <c r="E102" s="3">
        <v>42875</v>
      </c>
      <c r="F102" s="5" t="s">
        <v>174</v>
      </c>
      <c r="G102" s="4">
        <v>1000</v>
      </c>
      <c r="H102" s="4">
        <v>2000</v>
      </c>
      <c r="J102" s="1" t="str">
        <f t="shared" si="2"/>
        <v>insert into 受注(受注ID, 受注年月日, 顧客ID, 社員コード, 発送年月日) values('33', '2017/05/20', 'K010003', '930101', '2017/05/20');</v>
      </c>
      <c r="X102" s="1" t="str">
        <f t="shared" si="3"/>
        <v>insert into 受注明細(受注ID, 商品ID, 受注数量, 販売単価) values('32', 'S01B030002', '500', '3000');</v>
      </c>
    </row>
    <row r="103" spans="1:24" x14ac:dyDescent="0.15">
      <c r="A103" s="4">
        <v>33</v>
      </c>
      <c r="B103" s="3">
        <v>42875</v>
      </c>
      <c r="C103" s="4" t="s">
        <v>93</v>
      </c>
      <c r="D103" s="4">
        <v>930101</v>
      </c>
      <c r="E103" s="3">
        <v>42875</v>
      </c>
      <c r="F103" s="5" t="s">
        <v>175</v>
      </c>
      <c r="G103" s="4">
        <v>1000</v>
      </c>
      <c r="H103" s="4">
        <v>4000</v>
      </c>
      <c r="J103" s="1" t="str">
        <f t="shared" si="2"/>
        <v>insert into 受注(受注ID, 受注年月日, 顧客ID, 社員コード, 発送年月日) values('33', '2017/05/20', 'K010003', '930101', '2017/05/20');</v>
      </c>
      <c r="X103" s="1" t="str">
        <f t="shared" si="3"/>
        <v>insert into 受注明細(受注ID, 商品ID, 受注数量, 販売単価) values('33', 'S01B030003', '1000', '2000');</v>
      </c>
    </row>
    <row r="104" spans="1:24" x14ac:dyDescent="0.15">
      <c r="A104" s="4">
        <v>33</v>
      </c>
      <c r="B104" s="3">
        <v>42875</v>
      </c>
      <c r="C104" s="4" t="s">
        <v>93</v>
      </c>
      <c r="D104" s="4">
        <v>930101</v>
      </c>
      <c r="E104" s="3">
        <v>42875</v>
      </c>
      <c r="F104" s="5" t="s">
        <v>176</v>
      </c>
      <c r="G104" s="4">
        <v>500</v>
      </c>
      <c r="H104" s="4">
        <v>5000</v>
      </c>
      <c r="J104" s="1" t="str">
        <f t="shared" si="2"/>
        <v>insert into 受注(受注ID, 受注年月日, 顧客ID, 社員コード, 発送年月日) values('33', '2017/05/20', 'K010003', '930101', '2017/05/20');</v>
      </c>
      <c r="X104" s="1" t="str">
        <f t="shared" si="3"/>
        <v>insert into 受注明細(受注ID, 商品ID, 受注数量, 販売単価) values('33', 'S01B030004', '1000', '4000');</v>
      </c>
    </row>
    <row r="105" spans="1:24" x14ac:dyDescent="0.15">
      <c r="A105" s="4">
        <v>33</v>
      </c>
      <c r="B105" s="3">
        <v>42875</v>
      </c>
      <c r="C105" s="4" t="s">
        <v>93</v>
      </c>
      <c r="D105" s="4">
        <v>930101</v>
      </c>
      <c r="E105" s="3">
        <v>42875</v>
      </c>
      <c r="F105" s="5" t="s">
        <v>177</v>
      </c>
      <c r="G105" s="4">
        <v>200</v>
      </c>
      <c r="H105" s="4">
        <v>7000</v>
      </c>
      <c r="J105" s="1" t="str">
        <f t="shared" si="2"/>
        <v>insert into 受注(受注ID, 受注年月日, 顧客ID, 社員コード, 発送年月日) values('33', '2017/05/20', 'K010003', '930101', '2017/05/20');</v>
      </c>
      <c r="X105" s="1" t="str">
        <f t="shared" si="3"/>
        <v>insert into 受注明細(受注ID, 商品ID, 受注数量, 販売単価) values('33', 'S01B030005', '500', '5000');</v>
      </c>
    </row>
    <row r="106" spans="1:24" x14ac:dyDescent="0.15">
      <c r="A106" s="4">
        <v>34</v>
      </c>
      <c r="B106" s="3">
        <v>42876</v>
      </c>
      <c r="C106" s="4" t="s">
        <v>94</v>
      </c>
      <c r="D106" s="4">
        <v>960123</v>
      </c>
      <c r="E106" s="3">
        <v>42879</v>
      </c>
      <c r="F106" s="5" t="s">
        <v>178</v>
      </c>
      <c r="G106" s="4">
        <v>500</v>
      </c>
      <c r="H106" s="4">
        <v>8000</v>
      </c>
      <c r="J106" s="1" t="str">
        <f t="shared" si="2"/>
        <v>insert into 受注(受注ID, 受注年月日, 顧客ID, 社員コード, 発送年月日) values('34', '2017/05/21', 'K010005', '960123', '2017/05/24');</v>
      </c>
      <c r="X106" s="1" t="str">
        <f t="shared" si="3"/>
        <v>insert into 受注明細(受注ID, 商品ID, 受注数量, 販売単価) values('33', 'S01B040001', '200', '7000');</v>
      </c>
    </row>
    <row r="107" spans="1:24" x14ac:dyDescent="0.15">
      <c r="A107" s="4">
        <v>34</v>
      </c>
      <c r="B107" s="3">
        <v>42876</v>
      </c>
      <c r="C107" s="4" t="s">
        <v>94</v>
      </c>
      <c r="D107" s="4">
        <v>960123</v>
      </c>
      <c r="E107" s="3">
        <v>42879</v>
      </c>
      <c r="F107" s="5" t="s">
        <v>179</v>
      </c>
      <c r="G107" s="4">
        <v>500</v>
      </c>
      <c r="H107" s="4">
        <v>5000</v>
      </c>
      <c r="J107" s="1" t="str">
        <f t="shared" si="2"/>
        <v>insert into 受注(受注ID, 受注年月日, 顧客ID, 社員コード, 発送年月日) values('34', '2017/05/21', 'K010005', '960123', '2017/05/24');</v>
      </c>
      <c r="X107" s="1" t="str">
        <f t="shared" si="3"/>
        <v>insert into 受注明細(受注ID, 商品ID, 受注数量, 販売単価) values('34', 'S01B040002', '500', '8000');</v>
      </c>
    </row>
    <row r="108" spans="1:24" x14ac:dyDescent="0.15">
      <c r="A108" s="4">
        <v>34</v>
      </c>
      <c r="B108" s="3">
        <v>42876</v>
      </c>
      <c r="C108" s="4" t="s">
        <v>94</v>
      </c>
      <c r="D108" s="4">
        <v>960123</v>
      </c>
      <c r="E108" s="3">
        <v>42879</v>
      </c>
      <c r="F108" s="5" t="s">
        <v>180</v>
      </c>
      <c r="G108" s="4">
        <v>100</v>
      </c>
      <c r="H108" s="4">
        <v>6000</v>
      </c>
      <c r="J108" s="1" t="str">
        <f t="shared" si="2"/>
        <v>insert into 受注(受注ID, 受注年月日, 顧客ID, 社員コード, 発送年月日) values('34', '2017/05/21', 'K010005', '960123', '2017/05/24');</v>
      </c>
      <c r="X108" s="1" t="str">
        <f t="shared" si="3"/>
        <v>insert into 受注明細(受注ID, 商品ID, 受注数量, 販売単価) values('34', 'S01B050001', '500', '5000');</v>
      </c>
    </row>
    <row r="109" spans="1:24" x14ac:dyDescent="0.15">
      <c r="A109" s="4">
        <v>34</v>
      </c>
      <c r="B109" s="3">
        <v>42876</v>
      </c>
      <c r="C109" s="4" t="s">
        <v>94</v>
      </c>
      <c r="D109" s="4">
        <v>960123</v>
      </c>
      <c r="E109" s="3">
        <v>42879</v>
      </c>
      <c r="F109" s="5" t="s">
        <v>181</v>
      </c>
      <c r="G109" s="4">
        <v>100</v>
      </c>
      <c r="H109" s="4">
        <v>6000</v>
      </c>
      <c r="J109" s="1" t="str">
        <f t="shared" si="2"/>
        <v>insert into 受注(受注ID, 受注年月日, 顧客ID, 社員コード, 発送年月日) values('34', '2017/05/21', 'K010005', '960123', '2017/05/24');</v>
      </c>
      <c r="X109" s="1" t="str">
        <f t="shared" si="3"/>
        <v>insert into 受注明細(受注ID, 商品ID, 受注数量, 販売単価) values('34', 'S01B050002', '100', '6000');</v>
      </c>
    </row>
    <row r="110" spans="1:24" x14ac:dyDescent="0.15">
      <c r="A110" s="4">
        <v>35</v>
      </c>
      <c r="B110" s="3">
        <v>42877</v>
      </c>
      <c r="C110" s="4" t="s">
        <v>95</v>
      </c>
      <c r="D110" s="4">
        <v>890051</v>
      </c>
      <c r="E110" s="3">
        <v>42882</v>
      </c>
      <c r="F110" s="5" t="s">
        <v>182</v>
      </c>
      <c r="G110" s="4">
        <v>1000</v>
      </c>
      <c r="H110" s="4">
        <v>8000</v>
      </c>
      <c r="J110" s="1" t="str">
        <f t="shared" si="2"/>
        <v>insert into 受注(受注ID, 受注年月日, 顧客ID, 社員コード, 発送年月日) values('35', '2017/05/22', 'K020002', '890051', '2017/05/27');</v>
      </c>
      <c r="X110" s="1" t="str">
        <f t="shared" si="3"/>
        <v>insert into 受注明細(受注ID, 商品ID, 受注数量, 販売単価) values('34', 'S01B050003', '100', '6000');</v>
      </c>
    </row>
    <row r="111" spans="1:24" x14ac:dyDescent="0.15">
      <c r="A111" s="4">
        <v>35</v>
      </c>
      <c r="B111" s="3">
        <v>42877</v>
      </c>
      <c r="C111" s="4" t="s">
        <v>95</v>
      </c>
      <c r="D111" s="4">
        <v>890051</v>
      </c>
      <c r="E111" s="3">
        <v>42882</v>
      </c>
      <c r="F111" s="5" t="s">
        <v>183</v>
      </c>
      <c r="G111" s="4">
        <v>500</v>
      </c>
      <c r="H111" s="4">
        <v>8000</v>
      </c>
      <c r="J111" s="1" t="str">
        <f t="shared" si="2"/>
        <v>insert into 受注(受注ID, 受注年月日, 顧客ID, 社員コード, 発送年月日) values('35', '2017/05/22', 'K020002', '890051', '2017/05/27');</v>
      </c>
      <c r="X111" s="1" t="str">
        <f t="shared" si="3"/>
        <v>insert into 受注明細(受注ID, 商品ID, 受注数量, 販売単価) values('35', 'S01B050004', '1000', '8000');</v>
      </c>
    </row>
    <row r="112" spans="1:24" x14ac:dyDescent="0.15">
      <c r="A112" s="4">
        <v>36</v>
      </c>
      <c r="B112" s="3">
        <v>42878</v>
      </c>
      <c r="C112" s="4" t="s">
        <v>96</v>
      </c>
      <c r="D112" s="4">
        <v>930161</v>
      </c>
      <c r="E112" s="3">
        <v>42879</v>
      </c>
      <c r="F112" s="5" t="s">
        <v>184</v>
      </c>
      <c r="G112" s="4">
        <v>1000</v>
      </c>
      <c r="H112" s="4">
        <v>6000</v>
      </c>
      <c r="J112" s="1" t="str">
        <f t="shared" si="2"/>
        <v>insert into 受注(受注ID, 受注年月日, 顧客ID, 社員コード, 発送年月日) values('36', '2017/05/23', 'K020004', '930161', '2017/05/24');</v>
      </c>
      <c r="X112" s="1" t="str">
        <f t="shared" si="3"/>
        <v>insert into 受注明細(受注ID, 商品ID, 受注数量, 販売単価) values('35', 'S01B060001', '500', '8000');</v>
      </c>
    </row>
    <row r="113" spans="1:24" x14ac:dyDescent="0.15">
      <c r="A113" s="4">
        <v>36</v>
      </c>
      <c r="B113" s="3">
        <v>42878</v>
      </c>
      <c r="C113" s="4" t="s">
        <v>96</v>
      </c>
      <c r="D113" s="4">
        <v>930161</v>
      </c>
      <c r="E113" s="3">
        <v>42879</v>
      </c>
      <c r="F113" s="5" t="s">
        <v>185</v>
      </c>
      <c r="G113" s="4">
        <v>100</v>
      </c>
      <c r="H113" s="4">
        <v>9000</v>
      </c>
      <c r="J113" s="1" t="str">
        <f t="shared" si="2"/>
        <v>insert into 受注(受注ID, 受注年月日, 顧客ID, 社員コード, 発送年月日) values('36', '2017/05/23', 'K020004', '930161', '2017/05/24');</v>
      </c>
      <c r="X113" s="1" t="str">
        <f t="shared" si="3"/>
        <v>insert into 受注明細(受注ID, 商品ID, 受注数量, 販売単価) values('36', 'S01B060002', '1000', '6000');</v>
      </c>
    </row>
    <row r="114" spans="1:24" x14ac:dyDescent="0.15">
      <c r="A114" s="4">
        <v>36</v>
      </c>
      <c r="B114" s="3">
        <v>42878</v>
      </c>
      <c r="C114" s="4" t="s">
        <v>96</v>
      </c>
      <c r="D114" s="4">
        <v>930161</v>
      </c>
      <c r="E114" s="3">
        <v>42879</v>
      </c>
      <c r="F114" s="5" t="s">
        <v>150</v>
      </c>
      <c r="G114" s="4">
        <v>100</v>
      </c>
      <c r="H114" s="4">
        <v>6000</v>
      </c>
      <c r="J114" s="1" t="str">
        <f t="shared" si="2"/>
        <v>insert into 受注(受注ID, 受注年月日, 顧客ID, 社員コード, 発送年月日) values('36', '2017/05/23', 'K020004', '930161', '2017/05/24');</v>
      </c>
      <c r="X114" s="1" t="str">
        <f t="shared" si="3"/>
        <v>insert into 受注明細(受注ID, 商品ID, 受注数量, 販売単価) values('36', 'S01B060003', '100', '9000');</v>
      </c>
    </row>
    <row r="115" spans="1:24" x14ac:dyDescent="0.15">
      <c r="A115" s="4">
        <v>37</v>
      </c>
      <c r="B115" s="3">
        <v>42879</v>
      </c>
      <c r="C115" s="4" t="s">
        <v>97</v>
      </c>
      <c r="D115" s="4">
        <v>980031</v>
      </c>
      <c r="E115" s="3">
        <v>42881</v>
      </c>
      <c r="F115" s="5" t="s">
        <v>159</v>
      </c>
      <c r="G115" s="4">
        <v>500</v>
      </c>
      <c r="H115" s="4">
        <v>6000</v>
      </c>
      <c r="J115" s="1" t="str">
        <f t="shared" si="2"/>
        <v>insert into 受注(受注ID, 受注年月日, 顧客ID, 社員コード, 発送年月日) values('37', '2017/05/24', 'K020006', '980031', '2017/05/26');</v>
      </c>
      <c r="X115" s="1" t="str">
        <f t="shared" si="3"/>
        <v>insert into 受注明細(受注ID, 商品ID, 受注数量, 販売単価) values('36', 'S03B010001', '100', '6000');</v>
      </c>
    </row>
    <row r="116" spans="1:24" x14ac:dyDescent="0.15">
      <c r="A116" s="4">
        <v>37</v>
      </c>
      <c r="B116" s="3">
        <v>42879</v>
      </c>
      <c r="C116" s="4" t="s">
        <v>97</v>
      </c>
      <c r="D116" s="4">
        <v>980031</v>
      </c>
      <c r="E116" s="3">
        <v>42881</v>
      </c>
      <c r="F116" s="5" t="s">
        <v>160</v>
      </c>
      <c r="G116" s="4">
        <v>500</v>
      </c>
      <c r="H116" s="4">
        <v>4000</v>
      </c>
      <c r="J116" s="1" t="str">
        <f t="shared" si="2"/>
        <v>insert into 受注(受注ID, 受注年月日, 顧客ID, 社員コード, 発送年月日) values('37', '2017/05/24', 'K020006', '980031', '2017/05/26');</v>
      </c>
      <c r="X116" s="1" t="str">
        <f t="shared" si="3"/>
        <v>insert into 受注明細(受注ID, 商品ID, 受注数量, 販売単価) values('37', 'S03B010004', '500', '6000');</v>
      </c>
    </row>
    <row r="117" spans="1:24" x14ac:dyDescent="0.15">
      <c r="A117" s="4">
        <v>37</v>
      </c>
      <c r="B117" s="3">
        <v>42879</v>
      </c>
      <c r="C117" s="4" t="s">
        <v>97</v>
      </c>
      <c r="D117" s="4">
        <v>980031</v>
      </c>
      <c r="E117" s="3">
        <v>42881</v>
      </c>
      <c r="F117" s="5" t="s">
        <v>161</v>
      </c>
      <c r="G117" s="4">
        <v>100</v>
      </c>
      <c r="H117" s="4">
        <v>6000</v>
      </c>
      <c r="J117" s="1" t="str">
        <f t="shared" si="2"/>
        <v>insert into 受注(受注ID, 受注年月日, 顧客ID, 社員コード, 発送年月日) values('37', '2017/05/24', 'K020006', '980031', '2017/05/26');</v>
      </c>
      <c r="X117" s="1" t="str">
        <f t="shared" si="3"/>
        <v>insert into 受注明細(受注ID, 商品ID, 受注数量, 販売単価) values('37', 'S03B010007', '500', '4000');</v>
      </c>
    </row>
    <row r="118" spans="1:24" x14ac:dyDescent="0.15">
      <c r="A118" s="4">
        <v>38</v>
      </c>
      <c r="B118" s="3">
        <v>42881</v>
      </c>
      <c r="C118" s="4" t="s">
        <v>98</v>
      </c>
      <c r="D118" s="4">
        <v>900001</v>
      </c>
      <c r="E118" s="3">
        <v>42881</v>
      </c>
      <c r="F118" s="5" t="s">
        <v>162</v>
      </c>
      <c r="G118" s="4">
        <v>1000</v>
      </c>
      <c r="H118" s="4">
        <v>3500</v>
      </c>
      <c r="J118" s="1" t="str">
        <f t="shared" si="2"/>
        <v>insert into 受注(受注ID, 受注年月日, 顧客ID, 社員コード, 発送年月日) values('38', '2017/05/26', 'H010002', '900001', '2017/05/26');</v>
      </c>
      <c r="X118" s="1" t="str">
        <f t="shared" si="3"/>
        <v>insert into 受注明細(受注ID, 商品ID, 受注数量, 販売単価) values('37', 'S03B010011', '100', '6000');</v>
      </c>
    </row>
    <row r="119" spans="1:24" x14ac:dyDescent="0.15">
      <c r="A119" s="4">
        <v>38</v>
      </c>
      <c r="B119" s="3">
        <v>42881</v>
      </c>
      <c r="C119" s="4" t="s">
        <v>98</v>
      </c>
      <c r="D119" s="4">
        <v>900001</v>
      </c>
      <c r="E119" s="3">
        <v>42881</v>
      </c>
      <c r="F119" s="5" t="s">
        <v>186</v>
      </c>
      <c r="G119" s="4">
        <v>1000</v>
      </c>
      <c r="H119" s="4">
        <v>3000</v>
      </c>
      <c r="J119" s="1" t="str">
        <f t="shared" si="2"/>
        <v>insert into 受注(受注ID, 受注年月日, 顧客ID, 社員コード, 発送年月日) values('38', '2017/05/26', 'H010002', '900001', '2017/05/26');</v>
      </c>
      <c r="X119" s="1" t="str">
        <f t="shared" si="3"/>
        <v>insert into 受注明細(受注ID, 商品ID, 受注数量, 販売単価) values('38', 'S03B010012', '1000', '3500');</v>
      </c>
    </row>
    <row r="120" spans="1:24" x14ac:dyDescent="0.15">
      <c r="A120" s="4">
        <v>38</v>
      </c>
      <c r="B120" s="3">
        <v>42881</v>
      </c>
      <c r="C120" s="4" t="s">
        <v>98</v>
      </c>
      <c r="D120" s="4">
        <v>900001</v>
      </c>
      <c r="E120" s="3">
        <v>42881</v>
      </c>
      <c r="F120" s="5" t="s">
        <v>187</v>
      </c>
      <c r="G120" s="4">
        <v>1000</v>
      </c>
      <c r="H120" s="4">
        <v>3000</v>
      </c>
      <c r="J120" s="1" t="str">
        <f t="shared" si="2"/>
        <v>insert into 受注(受注ID, 受注年月日, 顧客ID, 社員コード, 発送年月日) values('38', '2017/05/26', 'H010002', '900001', '2017/05/26');</v>
      </c>
      <c r="X120" s="1" t="str">
        <f t="shared" si="3"/>
        <v>insert into 受注明細(受注ID, 商品ID, 受注数量, 販売単価) values('38', 'S03B070002', '1000', '3000');</v>
      </c>
    </row>
    <row r="121" spans="1:24" x14ac:dyDescent="0.15">
      <c r="A121" s="4">
        <v>39</v>
      </c>
      <c r="B121" s="3">
        <v>42884</v>
      </c>
      <c r="C121" s="4" t="s">
        <v>320</v>
      </c>
      <c r="D121" s="4">
        <v>950011</v>
      </c>
      <c r="E121" s="3">
        <v>42884</v>
      </c>
      <c r="F121" s="5" t="s">
        <v>188</v>
      </c>
      <c r="G121" s="4">
        <v>1000</v>
      </c>
      <c r="H121" s="4">
        <v>3500</v>
      </c>
      <c r="J121" s="1" t="str">
        <f t="shared" si="2"/>
        <v>insert into 受注(受注ID, 受注年月日, 顧客ID, 社員コード, 発送年月日) values('39', '2017/05/29', 'H010001', '950011', '2017/05/29');</v>
      </c>
      <c r="X121" s="1" t="str">
        <f t="shared" si="3"/>
        <v>insert into 受注明細(受注ID, 商品ID, 受注数量, 販売単価) values('38', 'S03B070004', '1000', '3000');</v>
      </c>
    </row>
    <row r="122" spans="1:24" x14ac:dyDescent="0.15">
      <c r="A122" s="4">
        <v>39</v>
      </c>
      <c r="B122" s="3">
        <v>42884</v>
      </c>
      <c r="C122" s="4" t="s">
        <v>320</v>
      </c>
      <c r="D122" s="4">
        <v>950011</v>
      </c>
      <c r="E122" s="3">
        <v>42884</v>
      </c>
      <c r="F122" s="5" t="s">
        <v>163</v>
      </c>
      <c r="G122" s="4">
        <v>1000</v>
      </c>
      <c r="H122" s="4">
        <v>900</v>
      </c>
      <c r="J122" s="1" t="str">
        <f t="shared" si="2"/>
        <v>insert into 受注(受注ID, 受注年月日, 顧客ID, 社員コード, 発送年月日) values('39', '2017/05/29', 'H010001', '950011', '2017/05/29');</v>
      </c>
      <c r="X122" s="1" t="str">
        <f t="shared" si="3"/>
        <v>insert into 受注明細(受注ID, 商品ID, 受注数量, 販売単価) values('39', 'S03B070006', '1000', '3500');</v>
      </c>
    </row>
    <row r="123" spans="1:24" x14ac:dyDescent="0.15">
      <c r="A123" s="4">
        <v>39</v>
      </c>
      <c r="B123" s="3">
        <v>42884</v>
      </c>
      <c r="C123" s="4" t="s">
        <v>320</v>
      </c>
      <c r="D123" s="4">
        <v>950011</v>
      </c>
      <c r="E123" s="3">
        <v>42884</v>
      </c>
      <c r="F123" s="5" t="s">
        <v>164</v>
      </c>
      <c r="G123" s="4">
        <v>1000</v>
      </c>
      <c r="H123" s="4">
        <v>300</v>
      </c>
      <c r="J123" s="1" t="str">
        <f t="shared" si="2"/>
        <v>insert into 受注(受注ID, 受注年月日, 顧客ID, 社員コード, 発送年月日) values('39', '2017/05/29', 'H010001', '950011', '2017/05/29');</v>
      </c>
      <c r="X123" s="1" t="str">
        <f t="shared" si="3"/>
        <v>insert into 受注明細(受注ID, 商品ID, 受注数量, 販売単価) values('39', 'S01B010002', '1000', '900');</v>
      </c>
    </row>
    <row r="124" spans="1:24" x14ac:dyDescent="0.15">
      <c r="A124" s="4">
        <v>39</v>
      </c>
      <c r="B124" s="3">
        <v>42884</v>
      </c>
      <c r="C124" s="4" t="s">
        <v>320</v>
      </c>
      <c r="D124" s="4">
        <v>950011</v>
      </c>
      <c r="E124" s="3">
        <v>42884</v>
      </c>
      <c r="F124" s="5" t="s">
        <v>165</v>
      </c>
      <c r="G124" s="4">
        <v>500</v>
      </c>
      <c r="H124" s="4">
        <v>4000</v>
      </c>
      <c r="J124" s="1" t="str">
        <f t="shared" si="2"/>
        <v>insert into 受注(受注ID, 受注年月日, 顧客ID, 社員コード, 発送年月日) values('39', '2017/05/29', 'H010001', '950011', '2017/05/29');</v>
      </c>
      <c r="X124" s="1" t="str">
        <f t="shared" si="3"/>
        <v>insert into 受注明細(受注ID, 商品ID, 受注数量, 販売単価) values('39', 'S01B010003', '1000', '300');</v>
      </c>
    </row>
    <row r="125" spans="1:24" x14ac:dyDescent="0.15">
      <c r="A125" s="4">
        <v>40</v>
      </c>
      <c r="B125" s="3">
        <v>42885</v>
      </c>
      <c r="C125" s="4" t="s">
        <v>99</v>
      </c>
      <c r="D125" s="4">
        <v>990011</v>
      </c>
      <c r="E125" s="3">
        <v>42889</v>
      </c>
      <c r="F125" s="5" t="s">
        <v>166</v>
      </c>
      <c r="G125" s="4">
        <v>500</v>
      </c>
      <c r="H125" s="4">
        <v>4000</v>
      </c>
      <c r="J125" s="1" t="str">
        <f t="shared" si="2"/>
        <v>insert into 受注(受注ID, 受注年月日, 顧客ID, 社員コード, 発送年月日) values('40', '2017/05/30', 'H010004', '990011', '2017/06/03');</v>
      </c>
      <c r="X125" s="1" t="str">
        <f t="shared" si="3"/>
        <v>insert into 受注明細(受注ID, 商品ID, 受注数量, 販売単価) values('39', 'S01B020001', '500', '4000');</v>
      </c>
    </row>
    <row r="126" spans="1:24" x14ac:dyDescent="0.15">
      <c r="A126" s="4">
        <v>40</v>
      </c>
      <c r="B126" s="3">
        <v>42885</v>
      </c>
      <c r="C126" s="4" t="s">
        <v>99</v>
      </c>
      <c r="D126" s="4">
        <v>990011</v>
      </c>
      <c r="E126" s="3">
        <v>42889</v>
      </c>
      <c r="F126" s="5" t="s">
        <v>167</v>
      </c>
      <c r="G126" s="4">
        <v>500</v>
      </c>
      <c r="H126" s="4">
        <v>6000</v>
      </c>
      <c r="J126" s="1" t="str">
        <f t="shared" si="2"/>
        <v>insert into 受注(受注ID, 受注年月日, 顧客ID, 社員コード, 発送年月日) values('40', '2017/05/30', 'H010004', '990011', '2017/06/03');</v>
      </c>
      <c r="X126" s="1" t="str">
        <f t="shared" si="3"/>
        <v>insert into 受注明細(受注ID, 商品ID, 受注数量, 販売単価) values('40', 'S01B020002', '500', '4000');</v>
      </c>
    </row>
    <row r="127" spans="1:24" x14ac:dyDescent="0.15">
      <c r="A127" s="4">
        <v>40</v>
      </c>
      <c r="B127" s="3">
        <v>42885</v>
      </c>
      <c r="C127" s="4" t="s">
        <v>99</v>
      </c>
      <c r="D127" s="4">
        <v>990011</v>
      </c>
      <c r="E127" s="3">
        <v>42889</v>
      </c>
      <c r="F127" s="5" t="s">
        <v>168</v>
      </c>
      <c r="G127" s="4">
        <v>500</v>
      </c>
      <c r="H127" s="4">
        <v>3000</v>
      </c>
      <c r="J127" s="1" t="str">
        <f t="shared" si="2"/>
        <v>insert into 受注(受注ID, 受注年月日, 顧客ID, 社員コード, 発送年月日) values('40', '2017/05/30', 'H010004', '990011', '2017/06/03');</v>
      </c>
      <c r="X127" s="1" t="str">
        <f t="shared" si="3"/>
        <v>insert into 受注明細(受注ID, 商品ID, 受注数量, 販売単価) values('40', 'S01B020003', '500', '6000');</v>
      </c>
    </row>
    <row r="128" spans="1:24" x14ac:dyDescent="0.15">
      <c r="A128" s="4">
        <v>40</v>
      </c>
      <c r="B128" s="3">
        <v>42885</v>
      </c>
      <c r="C128" s="4" t="s">
        <v>99</v>
      </c>
      <c r="D128" s="4">
        <v>990011</v>
      </c>
      <c r="E128" s="3">
        <v>42889</v>
      </c>
      <c r="F128" s="5" t="s">
        <v>170</v>
      </c>
      <c r="G128" s="4">
        <v>500</v>
      </c>
      <c r="H128" s="4">
        <v>5000</v>
      </c>
      <c r="J128" s="1" t="str">
        <f t="shared" si="2"/>
        <v>insert into 受注(受注ID, 受注年月日, 顧客ID, 社員コード, 発送年月日) values('40', '2017/05/30', 'H010004', '990011', '2017/06/03');</v>
      </c>
      <c r="X128" s="1" t="str">
        <f t="shared" si="3"/>
        <v>insert into 受注明細(受注ID, 商品ID, 受注数量, 販売単価) values('40', 'S01B020004', '500', '3000');</v>
      </c>
    </row>
    <row r="129" spans="1:24" x14ac:dyDescent="0.15">
      <c r="A129" s="4">
        <v>41</v>
      </c>
      <c r="B129" s="3">
        <v>42887</v>
      </c>
      <c r="C129" s="4" t="s">
        <v>82</v>
      </c>
      <c r="D129" s="4">
        <v>870066</v>
      </c>
      <c r="E129" s="3">
        <v>42887</v>
      </c>
      <c r="F129" s="5" t="s">
        <v>171</v>
      </c>
      <c r="G129" s="4">
        <v>1000</v>
      </c>
      <c r="H129" s="4">
        <v>7000</v>
      </c>
      <c r="J129" s="1" t="str">
        <f t="shared" si="2"/>
        <v>insert into 受注(受注ID, 受注年月日, 顧客ID, 社員コード, 発送年月日) values('41', '2017/06/01', 'R010002', '870066', '2017/06/01');</v>
      </c>
      <c r="X129" s="1" t="str">
        <f t="shared" si="3"/>
        <v>insert into 受注明細(受注ID, 商品ID, 受注数量, 販売単価) values('40', 'S01B020006', '500', '5000');</v>
      </c>
    </row>
    <row r="130" spans="1:24" x14ac:dyDescent="0.15">
      <c r="A130" s="4">
        <v>41</v>
      </c>
      <c r="B130" s="3">
        <v>42887</v>
      </c>
      <c r="C130" s="4" t="s">
        <v>82</v>
      </c>
      <c r="D130" s="4">
        <v>870066</v>
      </c>
      <c r="E130" s="3">
        <v>42887</v>
      </c>
      <c r="F130" s="5" t="s">
        <v>172</v>
      </c>
      <c r="G130" s="4">
        <v>1000</v>
      </c>
      <c r="H130" s="4">
        <v>1000</v>
      </c>
      <c r="J130" s="1" t="str">
        <f t="shared" si="2"/>
        <v>insert into 受注(受注ID, 受注年月日, 顧客ID, 社員コード, 発送年月日) values('41', '2017/06/01', 'R010002', '870066', '2017/06/01');</v>
      </c>
      <c r="X130" s="1" t="str">
        <f t="shared" si="3"/>
        <v>insert into 受注明細(受注ID, 商品ID, 受注数量, 販売単価) values('41', 'S01B020007', '1000', '7000');</v>
      </c>
    </row>
    <row r="131" spans="1:24" x14ac:dyDescent="0.15">
      <c r="A131" s="4">
        <v>41</v>
      </c>
      <c r="B131" s="3">
        <v>42887</v>
      </c>
      <c r="C131" s="4" t="s">
        <v>82</v>
      </c>
      <c r="D131" s="4">
        <v>870066</v>
      </c>
      <c r="E131" s="3">
        <v>42887</v>
      </c>
      <c r="F131" s="5" t="s">
        <v>173</v>
      </c>
      <c r="G131" s="4">
        <v>1000</v>
      </c>
      <c r="H131" s="4">
        <v>3000</v>
      </c>
      <c r="J131" s="1" t="str">
        <f t="shared" ref="J131:J194" si="4">"insert into 受注(受注ID, 受注年月日, 顧客ID, 社員コード, 発送年月日) values('"&amp;A131&amp;"', '"&amp;TEXT(B131,"yyyy/mm/dd")&amp;"', '"&amp;C131&amp;"', '"&amp;D131&amp;"', '"&amp;IF(E131 = "","",TEXT(E131,"yyyy/mm/dd"))&amp;"');"</f>
        <v>insert into 受注(受注ID, 受注年月日, 顧客ID, 社員コード, 発送年月日) values('41', '2017/06/01', 'R010002', '870066', '2017/06/01');</v>
      </c>
      <c r="X131" s="1" t="str">
        <f t="shared" si="3"/>
        <v>insert into 受注明細(受注ID, 商品ID, 受注数量, 販売単価) values('41', 'S01B030001', '1000', '1000');</v>
      </c>
    </row>
    <row r="132" spans="1:24" x14ac:dyDescent="0.15">
      <c r="A132" s="4">
        <v>42</v>
      </c>
      <c r="B132" s="3">
        <v>42888</v>
      </c>
      <c r="C132" s="4" t="s">
        <v>83</v>
      </c>
      <c r="D132" s="4">
        <v>900088</v>
      </c>
      <c r="E132" s="3">
        <v>42891</v>
      </c>
      <c r="F132" s="5" t="s">
        <v>174</v>
      </c>
      <c r="G132" s="4">
        <v>1000</v>
      </c>
      <c r="H132" s="4">
        <v>2000</v>
      </c>
      <c r="J132" s="1" t="str">
        <f t="shared" si="4"/>
        <v>insert into 受注(受注ID, 受注年月日, 顧客ID, 社員コード, 発送年月日) values('42', '2017/06/02', 'R010004', '900088', '2017/06/05');</v>
      </c>
      <c r="X132" s="1" t="str">
        <f t="shared" ref="X132:X195" si="5">"insert into 受注明細(受注ID, 商品ID, 受注数量, 販売単価) values('"&amp;A131&amp;"', '"&amp;F131&amp;"', '"&amp;G131&amp;"', '"&amp;H131&amp;"');"</f>
        <v>insert into 受注明細(受注ID, 商品ID, 受注数量, 販売単価) values('41', 'S01B030002', '1000', '3000');</v>
      </c>
    </row>
    <row r="133" spans="1:24" x14ac:dyDescent="0.15">
      <c r="A133" s="4">
        <v>42</v>
      </c>
      <c r="B133" s="3">
        <v>42888</v>
      </c>
      <c r="C133" s="4" t="s">
        <v>83</v>
      </c>
      <c r="D133" s="4">
        <v>900088</v>
      </c>
      <c r="E133" s="3">
        <v>42891</v>
      </c>
      <c r="F133" s="5" t="s">
        <v>175</v>
      </c>
      <c r="G133" s="4">
        <v>1000</v>
      </c>
      <c r="H133" s="4">
        <v>3500</v>
      </c>
      <c r="J133" s="1" t="str">
        <f t="shared" si="4"/>
        <v>insert into 受注(受注ID, 受注年月日, 顧客ID, 社員コード, 発送年月日) values('42', '2017/06/02', 'R010004', '900088', '2017/06/05');</v>
      </c>
      <c r="X133" s="1" t="str">
        <f t="shared" si="5"/>
        <v>insert into 受注明細(受注ID, 商品ID, 受注数量, 販売単価) values('42', 'S01B030003', '1000', '2000');</v>
      </c>
    </row>
    <row r="134" spans="1:24" x14ac:dyDescent="0.15">
      <c r="A134" s="4">
        <v>42</v>
      </c>
      <c r="B134" s="3">
        <v>42888</v>
      </c>
      <c r="C134" s="4" t="s">
        <v>83</v>
      </c>
      <c r="D134" s="4">
        <v>900088</v>
      </c>
      <c r="E134" s="3">
        <v>42891</v>
      </c>
      <c r="F134" s="5" t="s">
        <v>176</v>
      </c>
      <c r="G134" s="4">
        <v>1000</v>
      </c>
      <c r="H134" s="4">
        <v>4000</v>
      </c>
      <c r="J134" s="1" t="str">
        <f t="shared" si="4"/>
        <v>insert into 受注(受注ID, 受注年月日, 顧客ID, 社員コード, 発送年月日) values('42', '2017/06/02', 'R010004', '900088', '2017/06/05');</v>
      </c>
      <c r="X134" s="1" t="str">
        <f t="shared" si="5"/>
        <v>insert into 受注明細(受注ID, 商品ID, 受注数量, 販売単価) values('42', 'S01B030004', '1000', '3500');</v>
      </c>
    </row>
    <row r="135" spans="1:24" x14ac:dyDescent="0.15">
      <c r="A135" s="4">
        <v>43</v>
      </c>
      <c r="B135" s="3">
        <v>42889</v>
      </c>
      <c r="C135" s="4" t="s">
        <v>100</v>
      </c>
      <c r="D135" s="4">
        <v>980023</v>
      </c>
      <c r="E135" s="3">
        <v>42889</v>
      </c>
      <c r="F135" s="5" t="s">
        <v>177</v>
      </c>
      <c r="G135" s="4">
        <v>300</v>
      </c>
      <c r="H135" s="4">
        <v>6000</v>
      </c>
      <c r="J135" s="1" t="str">
        <f t="shared" si="4"/>
        <v>insert into 受注(受注ID, 受注年月日, 顧客ID, 社員コード, 発送年月日) values('43', '2017/06/03', 'R010008', '980023', '2017/06/03');</v>
      </c>
      <c r="X135" s="1" t="str">
        <f t="shared" si="5"/>
        <v>insert into 受注明細(受注ID, 商品ID, 受注数量, 販売単価) values('42', 'S01B030005', '1000', '4000');</v>
      </c>
    </row>
    <row r="136" spans="1:24" x14ac:dyDescent="0.15">
      <c r="A136" s="4">
        <v>43</v>
      </c>
      <c r="B136" s="3">
        <v>42889</v>
      </c>
      <c r="C136" s="4" t="s">
        <v>100</v>
      </c>
      <c r="D136" s="4">
        <v>980023</v>
      </c>
      <c r="E136" s="3">
        <v>42889</v>
      </c>
      <c r="F136" s="5" t="s">
        <v>178</v>
      </c>
      <c r="G136" s="4">
        <v>300</v>
      </c>
      <c r="H136" s="4">
        <v>7000</v>
      </c>
      <c r="J136" s="1" t="str">
        <f t="shared" si="4"/>
        <v>insert into 受注(受注ID, 受注年月日, 顧客ID, 社員コード, 発送年月日) values('43', '2017/06/03', 'R010008', '980023', '2017/06/03');</v>
      </c>
      <c r="X136" s="1" t="str">
        <f t="shared" si="5"/>
        <v>insert into 受注明細(受注ID, 商品ID, 受注数量, 販売単価) values('43', 'S01B040001', '300', '6000');</v>
      </c>
    </row>
    <row r="137" spans="1:24" x14ac:dyDescent="0.15">
      <c r="A137" s="4">
        <v>43</v>
      </c>
      <c r="B137" s="3">
        <v>42889</v>
      </c>
      <c r="C137" s="4" t="s">
        <v>100</v>
      </c>
      <c r="D137" s="4">
        <v>980023</v>
      </c>
      <c r="E137" s="3">
        <v>42889</v>
      </c>
      <c r="F137" s="5" t="s">
        <v>179</v>
      </c>
      <c r="G137" s="4">
        <v>3000</v>
      </c>
      <c r="H137" s="4">
        <v>4000</v>
      </c>
      <c r="J137" s="1" t="str">
        <f t="shared" si="4"/>
        <v>insert into 受注(受注ID, 受注年月日, 顧客ID, 社員コード, 発送年月日) values('43', '2017/06/03', 'R010008', '980023', '2017/06/03');</v>
      </c>
      <c r="X137" s="1" t="str">
        <f t="shared" si="5"/>
        <v>insert into 受注明細(受注ID, 商品ID, 受注数量, 販売単価) values('43', 'S01B040002', '300', '7000');</v>
      </c>
    </row>
    <row r="138" spans="1:24" x14ac:dyDescent="0.15">
      <c r="A138" s="4">
        <v>43</v>
      </c>
      <c r="B138" s="3">
        <v>42889</v>
      </c>
      <c r="C138" s="4" t="s">
        <v>100</v>
      </c>
      <c r="D138" s="4">
        <v>980023</v>
      </c>
      <c r="E138" s="3">
        <v>42889</v>
      </c>
      <c r="F138" s="5" t="s">
        <v>180</v>
      </c>
      <c r="G138" s="4">
        <v>1000</v>
      </c>
      <c r="H138" s="4">
        <v>6000</v>
      </c>
      <c r="J138" s="1" t="str">
        <f t="shared" si="4"/>
        <v>insert into 受注(受注ID, 受注年月日, 顧客ID, 社員コード, 発送年月日) values('43', '2017/06/03', 'R010008', '980023', '2017/06/03');</v>
      </c>
      <c r="X138" s="1" t="str">
        <f t="shared" si="5"/>
        <v>insert into 受注明細(受注ID, 商品ID, 受注数量, 販売単価) values('43', 'S01B050001', '3000', '4000');</v>
      </c>
    </row>
    <row r="139" spans="1:24" x14ac:dyDescent="0.15">
      <c r="A139" s="4">
        <v>44</v>
      </c>
      <c r="B139" s="3">
        <v>42892</v>
      </c>
      <c r="C139" s="4" t="s">
        <v>85</v>
      </c>
      <c r="D139" s="4">
        <v>890123</v>
      </c>
      <c r="E139" s="3">
        <v>42892</v>
      </c>
      <c r="F139" s="5" t="s">
        <v>181</v>
      </c>
      <c r="G139" s="4">
        <v>1000</v>
      </c>
      <c r="H139" s="4">
        <v>5000</v>
      </c>
      <c r="J139" s="1" t="str">
        <f t="shared" si="4"/>
        <v>insert into 受注(受注ID, 受注年月日, 顧客ID, 社員コード, 発送年月日) values('44', '2017/06/06', 'R020001', '890123', '2017/06/06');</v>
      </c>
      <c r="X139" s="1" t="str">
        <f t="shared" si="5"/>
        <v>insert into 受注明細(受注ID, 商品ID, 受注数量, 販売単価) values('43', 'S01B050002', '1000', '6000');</v>
      </c>
    </row>
    <row r="140" spans="1:24" x14ac:dyDescent="0.15">
      <c r="A140" s="4">
        <v>44</v>
      </c>
      <c r="B140" s="3">
        <v>42892</v>
      </c>
      <c r="C140" s="4" t="s">
        <v>85</v>
      </c>
      <c r="D140" s="4">
        <v>890123</v>
      </c>
      <c r="E140" s="3">
        <v>42892</v>
      </c>
      <c r="F140" s="5" t="s">
        <v>237</v>
      </c>
      <c r="G140" s="4">
        <v>200</v>
      </c>
      <c r="H140" s="4">
        <v>7000</v>
      </c>
      <c r="J140" s="1" t="str">
        <f t="shared" si="4"/>
        <v>insert into 受注(受注ID, 受注年月日, 顧客ID, 社員コード, 発送年月日) values('44', '2017/06/06', 'R020001', '890123', '2017/06/06');</v>
      </c>
      <c r="X140" s="1" t="str">
        <f t="shared" si="5"/>
        <v>insert into 受注明細(受注ID, 商品ID, 受注数量, 販売単価) values('44', 'S01B050003', '1000', '5000');</v>
      </c>
    </row>
    <row r="141" spans="1:24" x14ac:dyDescent="0.15">
      <c r="A141" s="4">
        <v>45</v>
      </c>
      <c r="B141" s="3">
        <v>42896</v>
      </c>
      <c r="C141" s="4" t="s">
        <v>86</v>
      </c>
      <c r="D141" s="4">
        <v>920001</v>
      </c>
      <c r="E141" s="3">
        <v>42898</v>
      </c>
      <c r="F141" s="5" t="s">
        <v>183</v>
      </c>
      <c r="G141" s="4">
        <v>200</v>
      </c>
      <c r="H141" s="4">
        <v>7000</v>
      </c>
      <c r="J141" s="1" t="str">
        <f t="shared" si="4"/>
        <v>insert into 受注(受注ID, 受注年月日, 顧客ID, 社員コード, 発送年月日) values('45', '2017/06/10', 'R020002', '920001', '2017/06/12');</v>
      </c>
      <c r="X141" s="1" t="str">
        <f t="shared" si="5"/>
        <v>insert into 受注明細(受注ID, 商品ID, 受注数量, 販売単価) values('44', 'S01B050004', '200', '7000');</v>
      </c>
    </row>
    <row r="142" spans="1:24" x14ac:dyDescent="0.15">
      <c r="A142" s="4">
        <v>45</v>
      </c>
      <c r="B142" s="3">
        <v>42896</v>
      </c>
      <c r="C142" s="4" t="s">
        <v>86</v>
      </c>
      <c r="D142" s="4">
        <v>920001</v>
      </c>
      <c r="E142" s="3">
        <v>42898</v>
      </c>
      <c r="F142" s="5" t="s">
        <v>184</v>
      </c>
      <c r="G142" s="4">
        <v>1000</v>
      </c>
      <c r="H142" s="4">
        <v>4000</v>
      </c>
      <c r="J142" s="1" t="str">
        <f t="shared" si="4"/>
        <v>insert into 受注(受注ID, 受注年月日, 顧客ID, 社員コード, 発送年月日) values('45', '2017/06/10', 'R020002', '920001', '2017/06/12');</v>
      </c>
      <c r="X142" s="1" t="str">
        <f t="shared" si="5"/>
        <v>insert into 受注明細(受注ID, 商品ID, 受注数量, 販売単価) values('45', 'S01B060001', '200', '7000');</v>
      </c>
    </row>
    <row r="143" spans="1:24" x14ac:dyDescent="0.15">
      <c r="A143" s="4">
        <v>45</v>
      </c>
      <c r="B143" s="3">
        <v>42896</v>
      </c>
      <c r="C143" s="4" t="s">
        <v>86</v>
      </c>
      <c r="D143" s="4">
        <v>920001</v>
      </c>
      <c r="E143" s="3">
        <v>42898</v>
      </c>
      <c r="F143" s="5" t="s">
        <v>185</v>
      </c>
      <c r="G143" s="4">
        <v>200</v>
      </c>
      <c r="H143" s="4">
        <v>8000</v>
      </c>
      <c r="J143" s="1" t="str">
        <f t="shared" si="4"/>
        <v>insert into 受注(受注ID, 受注年月日, 顧客ID, 社員コード, 発送年月日) values('45', '2017/06/10', 'R020002', '920001', '2017/06/12');</v>
      </c>
      <c r="X143" s="1" t="str">
        <f t="shared" si="5"/>
        <v>insert into 受注明細(受注ID, 商品ID, 受注数量, 販売単価) values('45', 'S01B060002', '1000', '4000');</v>
      </c>
    </row>
    <row r="144" spans="1:24" x14ac:dyDescent="0.15">
      <c r="A144" s="4">
        <v>45</v>
      </c>
      <c r="B144" s="3">
        <v>42896</v>
      </c>
      <c r="C144" s="4" t="s">
        <v>86</v>
      </c>
      <c r="D144" s="4">
        <v>920001</v>
      </c>
      <c r="E144" s="3">
        <v>42898</v>
      </c>
      <c r="F144" s="5" t="s">
        <v>150</v>
      </c>
      <c r="G144" s="4">
        <v>500</v>
      </c>
      <c r="H144" s="4">
        <v>4000</v>
      </c>
      <c r="J144" s="1" t="str">
        <f t="shared" si="4"/>
        <v>insert into 受注(受注ID, 受注年月日, 顧客ID, 社員コード, 発送年月日) values('45', '2017/06/10', 'R020002', '920001', '2017/06/12');</v>
      </c>
      <c r="X144" s="1" t="str">
        <f t="shared" si="5"/>
        <v>insert into 受注明細(受注ID, 商品ID, 受注数量, 販売単価) values('45', 'S01B060003', '200', '8000');</v>
      </c>
    </row>
    <row r="145" spans="1:24" x14ac:dyDescent="0.15">
      <c r="A145" s="4">
        <v>45</v>
      </c>
      <c r="B145" s="3">
        <v>42896</v>
      </c>
      <c r="C145" s="4" t="s">
        <v>86</v>
      </c>
      <c r="D145" s="4">
        <v>920001</v>
      </c>
      <c r="E145" s="3">
        <v>42898</v>
      </c>
      <c r="F145" s="5" t="s">
        <v>159</v>
      </c>
      <c r="G145" s="4">
        <v>500</v>
      </c>
      <c r="H145" s="4">
        <v>5000</v>
      </c>
      <c r="J145" s="1" t="str">
        <f t="shared" si="4"/>
        <v>insert into 受注(受注ID, 受注年月日, 顧客ID, 社員コード, 発送年月日) values('45', '2017/06/10', 'R020002', '920001', '2017/06/12');</v>
      </c>
      <c r="X145" s="1" t="str">
        <f t="shared" si="5"/>
        <v>insert into 受注明細(受注ID, 商品ID, 受注数量, 販売単価) values('45', 'S03B010001', '500', '4000');</v>
      </c>
    </row>
    <row r="146" spans="1:24" x14ac:dyDescent="0.15">
      <c r="A146" s="4">
        <v>46</v>
      </c>
      <c r="B146" s="3">
        <v>42897</v>
      </c>
      <c r="C146" s="4" t="s">
        <v>87</v>
      </c>
      <c r="D146" s="4">
        <v>960023</v>
      </c>
      <c r="E146" s="3">
        <v>42904</v>
      </c>
      <c r="F146" s="5" t="s">
        <v>160</v>
      </c>
      <c r="G146" s="4">
        <v>1000</v>
      </c>
      <c r="H146" s="4">
        <v>4000</v>
      </c>
      <c r="J146" s="1" t="str">
        <f t="shared" si="4"/>
        <v>insert into 受注(受注ID, 受注年月日, 顧客ID, 社員コード, 発送年月日) values('46', '2017/06/11', 'R020003', '960023', '2017/06/18');</v>
      </c>
      <c r="X146" s="1" t="str">
        <f t="shared" si="5"/>
        <v>insert into 受注明細(受注ID, 商品ID, 受注数量, 販売単価) values('45', 'S03B010004', '500', '5000');</v>
      </c>
    </row>
    <row r="147" spans="1:24" x14ac:dyDescent="0.15">
      <c r="A147" s="4">
        <v>46</v>
      </c>
      <c r="B147" s="3">
        <v>42897</v>
      </c>
      <c r="C147" s="4" t="s">
        <v>87</v>
      </c>
      <c r="D147" s="4">
        <v>960023</v>
      </c>
      <c r="E147" s="3">
        <v>42904</v>
      </c>
      <c r="F147" s="5" t="s">
        <v>161</v>
      </c>
      <c r="G147" s="4">
        <v>500</v>
      </c>
      <c r="H147" s="4">
        <v>5000</v>
      </c>
      <c r="J147" s="1" t="str">
        <f t="shared" si="4"/>
        <v>insert into 受注(受注ID, 受注年月日, 顧客ID, 社員コード, 発送年月日) values('46', '2017/06/11', 'R020003', '960023', '2017/06/18');</v>
      </c>
      <c r="X147" s="1" t="str">
        <f t="shared" si="5"/>
        <v>insert into 受注明細(受注ID, 商品ID, 受注数量, 販売単価) values('46', 'S03B010007', '1000', '4000');</v>
      </c>
    </row>
    <row r="148" spans="1:24" x14ac:dyDescent="0.15">
      <c r="A148" s="4">
        <v>47</v>
      </c>
      <c r="B148" s="3">
        <v>42898</v>
      </c>
      <c r="C148" s="4" t="s">
        <v>88</v>
      </c>
      <c r="D148" s="4">
        <v>970100</v>
      </c>
      <c r="E148" s="3">
        <v>42899</v>
      </c>
      <c r="F148" s="5" t="s">
        <v>162</v>
      </c>
      <c r="G148" s="4">
        <v>500</v>
      </c>
      <c r="H148" s="4">
        <v>3000</v>
      </c>
      <c r="J148" s="1" t="str">
        <f t="shared" si="4"/>
        <v>insert into 受注(受注ID, 受注年月日, 顧客ID, 社員コード, 発送年月日) values('47', '2017/06/12', 'R020005', '970100', '2017/06/13');</v>
      </c>
      <c r="X148" s="1" t="str">
        <f t="shared" si="5"/>
        <v>insert into 受注明細(受注ID, 商品ID, 受注数量, 販売単価) values('46', 'S03B010011', '500', '5000');</v>
      </c>
    </row>
    <row r="149" spans="1:24" x14ac:dyDescent="0.15">
      <c r="A149" s="4">
        <v>47</v>
      </c>
      <c r="B149" s="3">
        <v>42898</v>
      </c>
      <c r="C149" s="4" t="s">
        <v>88</v>
      </c>
      <c r="D149" s="4">
        <v>970100</v>
      </c>
      <c r="E149" s="3">
        <v>42899</v>
      </c>
      <c r="F149" s="5" t="s">
        <v>186</v>
      </c>
      <c r="G149" s="4">
        <v>1000</v>
      </c>
      <c r="H149" s="4">
        <v>3000</v>
      </c>
      <c r="J149" s="1" t="str">
        <f t="shared" si="4"/>
        <v>insert into 受注(受注ID, 受注年月日, 顧客ID, 社員コード, 発送年月日) values('47', '2017/06/12', 'R020005', '970100', '2017/06/13');</v>
      </c>
      <c r="X149" s="1" t="str">
        <f t="shared" si="5"/>
        <v>insert into 受注明細(受注ID, 商品ID, 受注数量, 販売単価) values('47', 'S03B010012', '500', '3000');</v>
      </c>
    </row>
    <row r="150" spans="1:24" x14ac:dyDescent="0.15">
      <c r="A150" s="4">
        <v>47</v>
      </c>
      <c r="B150" s="3">
        <v>42898</v>
      </c>
      <c r="C150" s="4" t="s">
        <v>88</v>
      </c>
      <c r="D150" s="4">
        <v>970100</v>
      </c>
      <c r="E150" s="3">
        <v>42899</v>
      </c>
      <c r="F150" s="5" t="s">
        <v>187</v>
      </c>
      <c r="G150" s="4">
        <v>1000</v>
      </c>
      <c r="H150" s="4">
        <v>3000</v>
      </c>
      <c r="J150" s="1" t="str">
        <f t="shared" si="4"/>
        <v>insert into 受注(受注ID, 受注年月日, 顧客ID, 社員コード, 発送年月日) values('47', '2017/06/12', 'R020005', '970100', '2017/06/13');</v>
      </c>
      <c r="X150" s="1" t="str">
        <f t="shared" si="5"/>
        <v>insert into 受注明細(受注ID, 商品ID, 受注数量, 販売単価) values('47', 'S03B070002', '1000', '3000');</v>
      </c>
    </row>
    <row r="151" spans="1:24" x14ac:dyDescent="0.15">
      <c r="A151" s="4">
        <v>47</v>
      </c>
      <c r="B151" s="3">
        <v>42898</v>
      </c>
      <c r="C151" s="4" t="s">
        <v>88</v>
      </c>
      <c r="D151" s="4">
        <v>970100</v>
      </c>
      <c r="E151" s="3">
        <v>42899</v>
      </c>
      <c r="F151" s="5" t="s">
        <v>188</v>
      </c>
      <c r="G151" s="4">
        <v>1000</v>
      </c>
      <c r="H151" s="4">
        <v>4000</v>
      </c>
      <c r="J151" s="1" t="str">
        <f t="shared" si="4"/>
        <v>insert into 受注(受注ID, 受注年月日, 顧客ID, 社員コード, 発送年月日) values('47', '2017/06/12', 'R020005', '970100', '2017/06/13');</v>
      </c>
      <c r="X151" s="1" t="str">
        <f t="shared" si="5"/>
        <v>insert into 受注明細(受注ID, 商品ID, 受注数量, 販売単価) values('47', 'S03B070004', '1000', '3000');</v>
      </c>
    </row>
    <row r="152" spans="1:24" x14ac:dyDescent="0.15">
      <c r="A152" s="4">
        <v>48</v>
      </c>
      <c r="B152" s="3">
        <v>42898</v>
      </c>
      <c r="C152" s="4" t="s">
        <v>89</v>
      </c>
      <c r="D152" s="4">
        <v>870101</v>
      </c>
      <c r="E152" s="3">
        <v>42900</v>
      </c>
      <c r="F152" s="5" t="s">
        <v>163</v>
      </c>
      <c r="G152" s="4">
        <v>10000</v>
      </c>
      <c r="H152" s="4">
        <v>900</v>
      </c>
      <c r="J152" s="1" t="str">
        <f t="shared" si="4"/>
        <v>insert into 受注(受注ID, 受注年月日, 顧客ID, 社員コード, 発送年月日) values('48', '2017/06/12', 'R030002', '870101', '2017/06/14');</v>
      </c>
      <c r="X152" s="1" t="str">
        <f t="shared" si="5"/>
        <v>insert into 受注明細(受注ID, 商品ID, 受注数量, 販売単価) values('47', 'S03B070006', '1000', '4000');</v>
      </c>
    </row>
    <row r="153" spans="1:24" x14ac:dyDescent="0.15">
      <c r="A153" s="4">
        <v>48</v>
      </c>
      <c r="B153" s="3">
        <v>42898</v>
      </c>
      <c r="C153" s="4" t="s">
        <v>89</v>
      </c>
      <c r="D153" s="4">
        <v>870101</v>
      </c>
      <c r="E153" s="3">
        <v>42900</v>
      </c>
      <c r="F153" s="5" t="s">
        <v>164</v>
      </c>
      <c r="G153" s="4">
        <v>10000</v>
      </c>
      <c r="H153" s="4">
        <v>300</v>
      </c>
      <c r="J153" s="1" t="str">
        <f t="shared" si="4"/>
        <v>insert into 受注(受注ID, 受注年月日, 顧客ID, 社員コード, 発送年月日) values('48', '2017/06/12', 'R030002', '870101', '2017/06/14');</v>
      </c>
      <c r="X153" s="1" t="str">
        <f t="shared" si="5"/>
        <v>insert into 受注明細(受注ID, 商品ID, 受注数量, 販売単価) values('48', 'S01B010002', '10000', '900');</v>
      </c>
    </row>
    <row r="154" spans="1:24" x14ac:dyDescent="0.15">
      <c r="A154" s="4">
        <v>49</v>
      </c>
      <c r="B154" s="3">
        <v>42898</v>
      </c>
      <c r="C154" s="4" t="s">
        <v>90</v>
      </c>
      <c r="D154" s="4">
        <v>890003</v>
      </c>
      <c r="E154" s="3">
        <v>42898</v>
      </c>
      <c r="F154" s="5" t="s">
        <v>165</v>
      </c>
      <c r="G154" s="4">
        <v>1000</v>
      </c>
      <c r="H154" s="4">
        <v>4000</v>
      </c>
      <c r="J154" s="1" t="str">
        <f t="shared" si="4"/>
        <v>insert into 受注(受注ID, 受注年月日, 顧客ID, 社員コード, 発送年月日) values('49', '2017/06/12', 'R030003', '890003', '2017/06/12');</v>
      </c>
      <c r="X154" s="1" t="str">
        <f t="shared" si="5"/>
        <v>insert into 受注明細(受注ID, 商品ID, 受注数量, 販売単価) values('48', 'S01B010003', '10000', '300');</v>
      </c>
    </row>
    <row r="155" spans="1:24" x14ac:dyDescent="0.15">
      <c r="A155" s="4">
        <v>49</v>
      </c>
      <c r="B155" s="3">
        <v>42898</v>
      </c>
      <c r="C155" s="4" t="s">
        <v>90</v>
      </c>
      <c r="D155" s="4">
        <v>890003</v>
      </c>
      <c r="E155" s="3">
        <v>42898</v>
      </c>
      <c r="F155" s="5" t="s">
        <v>166</v>
      </c>
      <c r="G155" s="4">
        <v>1000</v>
      </c>
      <c r="H155" s="4">
        <v>3000</v>
      </c>
      <c r="J155" s="1" t="str">
        <f t="shared" si="4"/>
        <v>insert into 受注(受注ID, 受注年月日, 顧客ID, 社員コード, 発送年月日) values('49', '2017/06/12', 'R030003', '890003', '2017/06/12');</v>
      </c>
      <c r="X155" s="1" t="str">
        <f t="shared" si="5"/>
        <v>insert into 受注明細(受注ID, 商品ID, 受注数量, 販売単価) values('49', 'S01B020001', '1000', '4000');</v>
      </c>
    </row>
    <row r="156" spans="1:24" x14ac:dyDescent="0.15">
      <c r="A156" s="4">
        <v>50</v>
      </c>
      <c r="B156" s="3">
        <v>42901</v>
      </c>
      <c r="C156" s="4" t="s">
        <v>91</v>
      </c>
      <c r="D156" s="4">
        <v>940023</v>
      </c>
      <c r="E156" s="3">
        <v>42901</v>
      </c>
      <c r="F156" s="5" t="s">
        <v>167</v>
      </c>
      <c r="G156" s="4">
        <v>500</v>
      </c>
      <c r="H156" s="4">
        <v>7000</v>
      </c>
      <c r="J156" s="1" t="str">
        <f t="shared" si="4"/>
        <v>insert into 受注(受注ID, 受注年月日, 顧客ID, 社員コード, 発送年月日) values('50', '2017/06/15', 'R030004', '940023', '2017/06/15');</v>
      </c>
      <c r="X156" s="1" t="str">
        <f t="shared" si="5"/>
        <v>insert into 受注明細(受注ID, 商品ID, 受注数量, 販売単価) values('49', 'S01B020002', '1000', '3000');</v>
      </c>
    </row>
    <row r="157" spans="1:24" x14ac:dyDescent="0.15">
      <c r="A157" s="4">
        <v>50</v>
      </c>
      <c r="B157" s="3">
        <v>42901</v>
      </c>
      <c r="C157" s="4" t="s">
        <v>91</v>
      </c>
      <c r="D157" s="4">
        <v>940023</v>
      </c>
      <c r="E157" s="3">
        <v>42901</v>
      </c>
      <c r="F157" s="5" t="s">
        <v>168</v>
      </c>
      <c r="G157" s="4">
        <v>1000</v>
      </c>
      <c r="H157" s="4">
        <v>3000</v>
      </c>
      <c r="J157" s="1" t="str">
        <f t="shared" si="4"/>
        <v>insert into 受注(受注ID, 受注年月日, 顧客ID, 社員コード, 発送年月日) values('50', '2017/06/15', 'R030004', '940023', '2017/06/15');</v>
      </c>
      <c r="X157" s="1" t="str">
        <f t="shared" si="5"/>
        <v>insert into 受注明細(受注ID, 商品ID, 受注数量, 販売単価) values('50', 'S01B020003', '500', '7000');</v>
      </c>
    </row>
    <row r="158" spans="1:24" x14ac:dyDescent="0.15">
      <c r="A158" s="4">
        <v>50</v>
      </c>
      <c r="B158" s="3">
        <v>42901</v>
      </c>
      <c r="C158" s="4" t="s">
        <v>91</v>
      </c>
      <c r="D158" s="4">
        <v>940023</v>
      </c>
      <c r="E158" s="3">
        <v>42901</v>
      </c>
      <c r="F158" s="5" t="s">
        <v>170</v>
      </c>
      <c r="G158" s="4">
        <v>500</v>
      </c>
      <c r="H158" s="4">
        <v>5000</v>
      </c>
      <c r="J158" s="1" t="str">
        <f t="shared" si="4"/>
        <v>insert into 受注(受注ID, 受注年月日, 顧客ID, 社員コード, 発送年月日) values('50', '2017/06/15', 'R030004', '940023', '2017/06/15');</v>
      </c>
      <c r="X158" s="1" t="str">
        <f t="shared" si="5"/>
        <v>insert into 受注明細(受注ID, 商品ID, 受注数量, 販売単価) values('50', 'S01B020004', '1000', '3000');</v>
      </c>
    </row>
    <row r="159" spans="1:24" x14ac:dyDescent="0.15">
      <c r="A159" s="4">
        <v>51</v>
      </c>
      <c r="B159" s="3">
        <v>42901</v>
      </c>
      <c r="C159" s="4" t="s">
        <v>89</v>
      </c>
      <c r="D159" s="4">
        <v>990068</v>
      </c>
      <c r="E159" s="3">
        <v>42903</v>
      </c>
      <c r="F159" s="5" t="s">
        <v>171</v>
      </c>
      <c r="G159" s="4">
        <v>500</v>
      </c>
      <c r="H159" s="4">
        <v>8000</v>
      </c>
      <c r="J159" s="1" t="str">
        <f t="shared" si="4"/>
        <v>insert into 受注(受注ID, 受注年月日, 顧客ID, 社員コード, 発送年月日) values('51', '2017/06/15', 'R030002', '990068', '2017/06/17');</v>
      </c>
      <c r="X159" s="1" t="str">
        <f t="shared" si="5"/>
        <v>insert into 受注明細(受注ID, 商品ID, 受注数量, 販売単価) values('50', 'S01B020006', '500', '5000');</v>
      </c>
    </row>
    <row r="160" spans="1:24" x14ac:dyDescent="0.15">
      <c r="A160" s="4">
        <v>51</v>
      </c>
      <c r="B160" s="3">
        <v>42901</v>
      </c>
      <c r="C160" s="4" t="s">
        <v>89</v>
      </c>
      <c r="D160" s="4">
        <v>990068</v>
      </c>
      <c r="E160" s="3">
        <v>42903</v>
      </c>
      <c r="F160" s="5" t="s">
        <v>172</v>
      </c>
      <c r="G160" s="4">
        <v>10000</v>
      </c>
      <c r="H160" s="4">
        <v>1000</v>
      </c>
      <c r="J160" s="1" t="str">
        <f t="shared" si="4"/>
        <v>insert into 受注(受注ID, 受注年月日, 顧客ID, 社員コード, 発送年月日) values('51', '2017/06/15', 'R030002', '990068', '2017/06/17');</v>
      </c>
      <c r="X160" s="1" t="str">
        <f t="shared" si="5"/>
        <v>insert into 受注明細(受注ID, 商品ID, 受注数量, 販売単価) values('51', 'S01B020007', '500', '8000');</v>
      </c>
    </row>
    <row r="161" spans="1:24" x14ac:dyDescent="0.15">
      <c r="A161" s="4">
        <v>52</v>
      </c>
      <c r="B161" s="3">
        <v>42903</v>
      </c>
      <c r="C161" s="4" t="s">
        <v>92</v>
      </c>
      <c r="D161" s="4">
        <v>880003</v>
      </c>
      <c r="E161" s="3">
        <v>42905</v>
      </c>
      <c r="F161" s="5" t="s">
        <v>173</v>
      </c>
      <c r="G161" s="4">
        <v>500</v>
      </c>
      <c r="H161" s="4">
        <v>3000</v>
      </c>
      <c r="J161" s="1" t="str">
        <f t="shared" si="4"/>
        <v>insert into 受注(受注ID, 受注年月日, 顧客ID, 社員コード, 発送年月日) values('52', '2017/06/17', 'K010001', '880003', '2017/06/19');</v>
      </c>
      <c r="X161" s="1" t="str">
        <f t="shared" si="5"/>
        <v>insert into 受注明細(受注ID, 商品ID, 受注数量, 販売単価) values('51', 'S01B030001', '10000', '1000');</v>
      </c>
    </row>
    <row r="162" spans="1:24" x14ac:dyDescent="0.15">
      <c r="A162" s="4">
        <v>52</v>
      </c>
      <c r="B162" s="3">
        <v>42903</v>
      </c>
      <c r="C162" s="4" t="s">
        <v>92</v>
      </c>
      <c r="D162" s="4">
        <v>880003</v>
      </c>
      <c r="E162" s="3">
        <v>42905</v>
      </c>
      <c r="F162" s="5" t="s">
        <v>174</v>
      </c>
      <c r="G162" s="4">
        <v>1000</v>
      </c>
      <c r="H162" s="4">
        <v>2000</v>
      </c>
      <c r="J162" s="1" t="str">
        <f t="shared" si="4"/>
        <v>insert into 受注(受注ID, 受注年月日, 顧客ID, 社員コード, 発送年月日) values('52', '2017/06/17', 'K010001', '880003', '2017/06/19');</v>
      </c>
      <c r="X162" s="1" t="str">
        <f t="shared" si="5"/>
        <v>insert into 受注明細(受注ID, 商品ID, 受注数量, 販売単価) values('52', 'S01B030002', '500', '3000');</v>
      </c>
    </row>
    <row r="163" spans="1:24" x14ac:dyDescent="0.15">
      <c r="A163" s="4">
        <v>53</v>
      </c>
      <c r="B163" s="3">
        <v>42904</v>
      </c>
      <c r="C163" s="4" t="s">
        <v>93</v>
      </c>
      <c r="D163" s="4">
        <v>930101</v>
      </c>
      <c r="E163" s="3">
        <v>42905</v>
      </c>
      <c r="F163" s="5" t="s">
        <v>175</v>
      </c>
      <c r="G163" s="4">
        <v>1000</v>
      </c>
      <c r="H163" s="4">
        <v>4000</v>
      </c>
      <c r="J163" s="1" t="str">
        <f t="shared" si="4"/>
        <v>insert into 受注(受注ID, 受注年月日, 顧客ID, 社員コード, 発送年月日) values('53', '2017/06/18', 'K010003', '930101', '2017/06/19');</v>
      </c>
      <c r="X163" s="1" t="str">
        <f t="shared" si="5"/>
        <v>insert into 受注明細(受注ID, 商品ID, 受注数量, 販売単価) values('52', 'S01B030003', '1000', '2000');</v>
      </c>
    </row>
    <row r="164" spans="1:24" x14ac:dyDescent="0.15">
      <c r="A164" s="4">
        <v>53</v>
      </c>
      <c r="B164" s="3">
        <v>42904</v>
      </c>
      <c r="C164" s="4" t="s">
        <v>93</v>
      </c>
      <c r="D164" s="4">
        <v>930101</v>
      </c>
      <c r="E164" s="3">
        <v>42905</v>
      </c>
      <c r="F164" s="5" t="s">
        <v>176</v>
      </c>
      <c r="G164" s="4">
        <v>500</v>
      </c>
      <c r="H164" s="4">
        <v>5000</v>
      </c>
      <c r="J164" s="1" t="str">
        <f t="shared" si="4"/>
        <v>insert into 受注(受注ID, 受注年月日, 顧客ID, 社員コード, 発送年月日) values('53', '2017/06/18', 'K010003', '930101', '2017/06/19');</v>
      </c>
      <c r="X164" s="1" t="str">
        <f t="shared" si="5"/>
        <v>insert into 受注明細(受注ID, 商品ID, 受注数量, 販売単価) values('53', 'S01B030004', '1000', '4000');</v>
      </c>
    </row>
    <row r="165" spans="1:24" x14ac:dyDescent="0.15">
      <c r="A165" s="4">
        <v>54</v>
      </c>
      <c r="B165" s="3">
        <v>42906</v>
      </c>
      <c r="C165" s="4" t="s">
        <v>94</v>
      </c>
      <c r="D165" s="4">
        <v>960123</v>
      </c>
      <c r="E165" s="3">
        <v>42911</v>
      </c>
      <c r="F165" s="5" t="s">
        <v>177</v>
      </c>
      <c r="G165" s="4">
        <v>200</v>
      </c>
      <c r="H165" s="4">
        <v>7000</v>
      </c>
      <c r="J165" s="1" t="str">
        <f t="shared" si="4"/>
        <v>insert into 受注(受注ID, 受注年月日, 顧客ID, 社員コード, 発送年月日) values('54', '2017/06/20', 'K010005', '960123', '2017/06/25');</v>
      </c>
      <c r="X165" s="1" t="str">
        <f t="shared" si="5"/>
        <v>insert into 受注明細(受注ID, 商品ID, 受注数量, 販売単価) values('53', 'S01B030005', '500', '5000');</v>
      </c>
    </row>
    <row r="166" spans="1:24" x14ac:dyDescent="0.15">
      <c r="A166" s="4">
        <v>54</v>
      </c>
      <c r="B166" s="3">
        <v>42906</v>
      </c>
      <c r="C166" s="4" t="s">
        <v>94</v>
      </c>
      <c r="D166" s="4">
        <v>960123</v>
      </c>
      <c r="E166" s="3">
        <v>42911</v>
      </c>
      <c r="F166" s="5" t="s">
        <v>178</v>
      </c>
      <c r="G166" s="4">
        <v>500</v>
      </c>
      <c r="H166" s="4">
        <v>8000</v>
      </c>
      <c r="J166" s="1" t="str">
        <f t="shared" si="4"/>
        <v>insert into 受注(受注ID, 受注年月日, 顧客ID, 社員コード, 発送年月日) values('54', '2017/06/20', 'K010005', '960123', '2017/06/25');</v>
      </c>
      <c r="X166" s="1" t="str">
        <f t="shared" si="5"/>
        <v>insert into 受注明細(受注ID, 商品ID, 受注数量, 販売単価) values('54', 'S01B040001', '200', '7000');</v>
      </c>
    </row>
    <row r="167" spans="1:24" x14ac:dyDescent="0.15">
      <c r="A167" s="4">
        <v>55</v>
      </c>
      <c r="B167" s="3">
        <v>42907</v>
      </c>
      <c r="C167" s="4" t="s">
        <v>95</v>
      </c>
      <c r="D167" s="4">
        <v>890051</v>
      </c>
      <c r="E167" s="4"/>
      <c r="F167" s="5" t="s">
        <v>179</v>
      </c>
      <c r="G167" s="4">
        <v>500</v>
      </c>
      <c r="H167" s="4">
        <v>5000</v>
      </c>
      <c r="J167" s="1" t="str">
        <f t="shared" si="4"/>
        <v>insert into 受注(受注ID, 受注年月日, 顧客ID, 社員コード, 発送年月日) values('55', '2017/06/21', 'K020002', '890051', '');</v>
      </c>
      <c r="X167" s="1" t="str">
        <f t="shared" si="5"/>
        <v>insert into 受注明細(受注ID, 商品ID, 受注数量, 販売単価) values('54', 'S01B040002', '500', '8000');</v>
      </c>
    </row>
    <row r="168" spans="1:24" x14ac:dyDescent="0.15">
      <c r="A168" s="4">
        <v>55</v>
      </c>
      <c r="B168" s="3">
        <v>42907</v>
      </c>
      <c r="C168" s="4" t="s">
        <v>95</v>
      </c>
      <c r="D168" s="4">
        <v>890051</v>
      </c>
      <c r="E168" s="4"/>
      <c r="F168" s="5" t="s">
        <v>180</v>
      </c>
      <c r="G168" s="4">
        <v>100</v>
      </c>
      <c r="H168" s="4">
        <v>6000</v>
      </c>
      <c r="J168" s="1" t="str">
        <f t="shared" si="4"/>
        <v>insert into 受注(受注ID, 受注年月日, 顧客ID, 社員コード, 発送年月日) values('55', '2017/06/21', 'K020002', '890051', '');</v>
      </c>
      <c r="X168" s="1" t="str">
        <f t="shared" si="5"/>
        <v>insert into 受注明細(受注ID, 商品ID, 受注数量, 販売単価) values('55', 'S01B050001', '500', '5000');</v>
      </c>
    </row>
    <row r="169" spans="1:24" x14ac:dyDescent="0.15">
      <c r="A169" s="4">
        <v>55</v>
      </c>
      <c r="B169" s="3">
        <v>42907</v>
      </c>
      <c r="C169" s="4" t="s">
        <v>95</v>
      </c>
      <c r="D169" s="4">
        <v>890051</v>
      </c>
      <c r="E169" s="4"/>
      <c r="F169" s="5" t="s">
        <v>181</v>
      </c>
      <c r="G169" s="4">
        <v>100</v>
      </c>
      <c r="H169" s="4">
        <v>6000</v>
      </c>
      <c r="J169" s="1" t="str">
        <f t="shared" si="4"/>
        <v>insert into 受注(受注ID, 受注年月日, 顧客ID, 社員コード, 発送年月日) values('55', '2017/06/21', 'K020002', '890051', '');</v>
      </c>
      <c r="X169" s="1" t="str">
        <f t="shared" si="5"/>
        <v>insert into 受注明細(受注ID, 商品ID, 受注数量, 販売単価) values('55', 'S01B050002', '100', '6000');</v>
      </c>
    </row>
    <row r="170" spans="1:24" x14ac:dyDescent="0.15">
      <c r="A170" s="4">
        <v>55</v>
      </c>
      <c r="B170" s="3">
        <v>42907</v>
      </c>
      <c r="C170" s="4" t="s">
        <v>95</v>
      </c>
      <c r="D170" s="4">
        <v>890051</v>
      </c>
      <c r="E170" s="4"/>
      <c r="F170" s="5" t="s">
        <v>182</v>
      </c>
      <c r="G170" s="4">
        <v>1000</v>
      </c>
      <c r="H170" s="4">
        <v>8000</v>
      </c>
      <c r="J170" s="1" t="str">
        <f t="shared" si="4"/>
        <v>insert into 受注(受注ID, 受注年月日, 顧客ID, 社員コード, 発送年月日) values('55', '2017/06/21', 'K020002', '890051', '');</v>
      </c>
      <c r="X170" s="1" t="str">
        <f t="shared" si="5"/>
        <v>insert into 受注明細(受注ID, 商品ID, 受注数量, 販売単価) values('55', 'S01B050003', '100', '6000');</v>
      </c>
    </row>
    <row r="171" spans="1:24" x14ac:dyDescent="0.15">
      <c r="A171" s="4">
        <v>56</v>
      </c>
      <c r="B171" s="3">
        <v>42908</v>
      </c>
      <c r="C171" s="4" t="s">
        <v>96</v>
      </c>
      <c r="D171" s="4">
        <v>930161</v>
      </c>
      <c r="E171" s="3">
        <v>42909</v>
      </c>
      <c r="F171" s="5" t="s">
        <v>183</v>
      </c>
      <c r="G171" s="4">
        <v>500</v>
      </c>
      <c r="H171" s="4">
        <v>8000</v>
      </c>
      <c r="J171" s="1" t="str">
        <f t="shared" si="4"/>
        <v>insert into 受注(受注ID, 受注年月日, 顧客ID, 社員コード, 発送年月日) values('56', '2017/06/22', 'K020004', '930161', '2017/06/23');</v>
      </c>
      <c r="X171" s="1" t="str">
        <f t="shared" si="5"/>
        <v>insert into 受注明細(受注ID, 商品ID, 受注数量, 販売単価) values('55', 'S01B050004', '1000', '8000');</v>
      </c>
    </row>
    <row r="172" spans="1:24" x14ac:dyDescent="0.15">
      <c r="A172" s="4">
        <v>56</v>
      </c>
      <c r="B172" s="3">
        <v>42908</v>
      </c>
      <c r="C172" s="4" t="s">
        <v>96</v>
      </c>
      <c r="D172" s="4">
        <v>930161</v>
      </c>
      <c r="E172" s="3">
        <v>42909</v>
      </c>
      <c r="F172" s="5" t="s">
        <v>184</v>
      </c>
      <c r="G172" s="4">
        <v>1000</v>
      </c>
      <c r="H172" s="4">
        <v>6000</v>
      </c>
      <c r="J172" s="1" t="str">
        <f t="shared" si="4"/>
        <v>insert into 受注(受注ID, 受注年月日, 顧客ID, 社員コード, 発送年月日) values('56', '2017/06/22', 'K020004', '930161', '2017/06/23');</v>
      </c>
      <c r="X172" s="1" t="str">
        <f t="shared" si="5"/>
        <v>insert into 受注明細(受注ID, 商品ID, 受注数量, 販売単価) values('56', 'S01B060001', '500', '8000');</v>
      </c>
    </row>
    <row r="173" spans="1:24" x14ac:dyDescent="0.15">
      <c r="A173" s="4">
        <v>56</v>
      </c>
      <c r="B173" s="3">
        <v>42908</v>
      </c>
      <c r="C173" s="4" t="s">
        <v>96</v>
      </c>
      <c r="D173" s="4">
        <v>930161</v>
      </c>
      <c r="E173" s="3">
        <v>42909</v>
      </c>
      <c r="F173" s="5" t="s">
        <v>185</v>
      </c>
      <c r="G173" s="4">
        <v>100</v>
      </c>
      <c r="H173" s="4">
        <v>9000</v>
      </c>
      <c r="J173" s="1" t="str">
        <f t="shared" si="4"/>
        <v>insert into 受注(受注ID, 受注年月日, 顧客ID, 社員コード, 発送年月日) values('56', '2017/06/22', 'K020004', '930161', '2017/06/23');</v>
      </c>
      <c r="X173" s="1" t="str">
        <f t="shared" si="5"/>
        <v>insert into 受注明細(受注ID, 商品ID, 受注数量, 販売単価) values('56', 'S01B060002', '1000', '6000');</v>
      </c>
    </row>
    <row r="174" spans="1:24" x14ac:dyDescent="0.15">
      <c r="A174" s="4">
        <v>56</v>
      </c>
      <c r="B174" s="3">
        <v>42908</v>
      </c>
      <c r="C174" s="4" t="s">
        <v>96</v>
      </c>
      <c r="D174" s="4">
        <v>930161</v>
      </c>
      <c r="E174" s="3">
        <v>42909</v>
      </c>
      <c r="F174" s="5" t="s">
        <v>150</v>
      </c>
      <c r="G174" s="4">
        <v>100</v>
      </c>
      <c r="H174" s="4">
        <v>6000</v>
      </c>
      <c r="J174" s="1" t="str">
        <f t="shared" si="4"/>
        <v>insert into 受注(受注ID, 受注年月日, 顧客ID, 社員コード, 発送年月日) values('56', '2017/06/22', 'K020004', '930161', '2017/06/23');</v>
      </c>
      <c r="X174" s="1" t="str">
        <f t="shared" si="5"/>
        <v>insert into 受注明細(受注ID, 商品ID, 受注数量, 販売単価) values('56', 'S01B060003', '100', '9000');</v>
      </c>
    </row>
    <row r="175" spans="1:24" x14ac:dyDescent="0.15">
      <c r="A175" s="4">
        <v>57</v>
      </c>
      <c r="B175" s="3">
        <v>42909</v>
      </c>
      <c r="C175" s="4" t="s">
        <v>97</v>
      </c>
      <c r="D175" s="4">
        <v>980031</v>
      </c>
      <c r="E175" s="4"/>
      <c r="F175" s="5" t="s">
        <v>159</v>
      </c>
      <c r="G175" s="4">
        <v>500</v>
      </c>
      <c r="H175" s="4">
        <v>6000</v>
      </c>
      <c r="J175" s="1" t="str">
        <f t="shared" si="4"/>
        <v>insert into 受注(受注ID, 受注年月日, 顧客ID, 社員コード, 発送年月日) values('57', '2017/06/23', 'K020006', '980031', '');</v>
      </c>
      <c r="X175" s="1" t="str">
        <f t="shared" si="5"/>
        <v>insert into 受注明細(受注ID, 商品ID, 受注数量, 販売単価) values('56', 'S03B010001', '100', '6000');</v>
      </c>
    </row>
    <row r="176" spans="1:24" x14ac:dyDescent="0.15">
      <c r="A176" s="4">
        <v>57</v>
      </c>
      <c r="B176" s="3">
        <v>42909</v>
      </c>
      <c r="C176" s="4" t="s">
        <v>97</v>
      </c>
      <c r="D176" s="4">
        <v>980031</v>
      </c>
      <c r="E176" s="4"/>
      <c r="F176" s="5" t="s">
        <v>160</v>
      </c>
      <c r="G176" s="4">
        <v>500</v>
      </c>
      <c r="H176" s="4">
        <v>4000</v>
      </c>
      <c r="J176" s="1" t="str">
        <f t="shared" si="4"/>
        <v>insert into 受注(受注ID, 受注年月日, 顧客ID, 社員コード, 発送年月日) values('57', '2017/06/23', 'K020006', '980031', '');</v>
      </c>
      <c r="X176" s="1" t="str">
        <f t="shared" si="5"/>
        <v>insert into 受注明細(受注ID, 商品ID, 受注数量, 販売単価) values('57', 'S03B010004', '500', '6000');</v>
      </c>
    </row>
    <row r="177" spans="1:24" x14ac:dyDescent="0.15">
      <c r="A177" s="4">
        <v>57</v>
      </c>
      <c r="B177" s="3">
        <v>42909</v>
      </c>
      <c r="C177" s="4" t="s">
        <v>97</v>
      </c>
      <c r="D177" s="4">
        <v>980031</v>
      </c>
      <c r="E177" s="4"/>
      <c r="F177" s="5" t="s">
        <v>161</v>
      </c>
      <c r="G177" s="4">
        <v>100</v>
      </c>
      <c r="H177" s="4">
        <v>6000</v>
      </c>
      <c r="J177" s="1" t="str">
        <f t="shared" si="4"/>
        <v>insert into 受注(受注ID, 受注年月日, 顧客ID, 社員コード, 発送年月日) values('57', '2017/06/23', 'K020006', '980031', '');</v>
      </c>
      <c r="X177" s="1" t="str">
        <f t="shared" si="5"/>
        <v>insert into 受注明細(受注ID, 商品ID, 受注数量, 販売単価) values('57', 'S03B010007', '500', '4000');</v>
      </c>
    </row>
    <row r="178" spans="1:24" x14ac:dyDescent="0.15">
      <c r="A178" s="4">
        <v>57</v>
      </c>
      <c r="B178" s="3">
        <v>42909</v>
      </c>
      <c r="C178" s="4" t="s">
        <v>97</v>
      </c>
      <c r="D178" s="4">
        <v>980031</v>
      </c>
      <c r="E178" s="4"/>
      <c r="F178" s="5" t="s">
        <v>162</v>
      </c>
      <c r="G178" s="4">
        <v>1000</v>
      </c>
      <c r="H178" s="4">
        <v>3500</v>
      </c>
      <c r="J178" s="1" t="str">
        <f t="shared" si="4"/>
        <v>insert into 受注(受注ID, 受注年月日, 顧客ID, 社員コード, 発送年月日) values('57', '2017/06/23', 'K020006', '980031', '');</v>
      </c>
      <c r="X178" s="1" t="str">
        <f t="shared" si="5"/>
        <v>insert into 受注明細(受注ID, 商品ID, 受注数量, 販売単価) values('57', 'S03B010011', '100', '6000');</v>
      </c>
    </row>
    <row r="179" spans="1:24" x14ac:dyDescent="0.15">
      <c r="A179" s="4">
        <v>58</v>
      </c>
      <c r="B179" s="3">
        <v>42910</v>
      </c>
      <c r="C179" s="4" t="s">
        <v>98</v>
      </c>
      <c r="D179" s="4">
        <v>900001</v>
      </c>
      <c r="E179" s="3">
        <v>42914</v>
      </c>
      <c r="F179" s="5" t="s">
        <v>186</v>
      </c>
      <c r="G179" s="4">
        <v>1000</v>
      </c>
      <c r="H179" s="4">
        <v>3000</v>
      </c>
      <c r="J179" s="1" t="str">
        <f t="shared" si="4"/>
        <v>insert into 受注(受注ID, 受注年月日, 顧客ID, 社員コード, 発送年月日) values('58', '2017/06/24', 'H010002', '900001', '2017/06/28');</v>
      </c>
      <c r="X179" s="1" t="str">
        <f t="shared" si="5"/>
        <v>insert into 受注明細(受注ID, 商品ID, 受注数量, 販売単価) values('57', 'S03B010012', '1000', '3500');</v>
      </c>
    </row>
    <row r="180" spans="1:24" x14ac:dyDescent="0.15">
      <c r="A180" s="4">
        <v>58</v>
      </c>
      <c r="B180" s="3">
        <v>42910</v>
      </c>
      <c r="C180" s="4" t="s">
        <v>98</v>
      </c>
      <c r="D180" s="4">
        <v>900001</v>
      </c>
      <c r="E180" s="3">
        <v>42914</v>
      </c>
      <c r="F180" s="5" t="s">
        <v>187</v>
      </c>
      <c r="G180" s="4">
        <v>1000</v>
      </c>
      <c r="H180" s="4">
        <v>3000</v>
      </c>
      <c r="J180" s="1" t="str">
        <f t="shared" si="4"/>
        <v>insert into 受注(受注ID, 受注年月日, 顧客ID, 社員コード, 発送年月日) values('58', '2017/06/24', 'H010002', '900001', '2017/06/28');</v>
      </c>
      <c r="X180" s="1" t="str">
        <f t="shared" si="5"/>
        <v>insert into 受注明細(受注ID, 商品ID, 受注数量, 販売単価) values('58', 'S03B070002', '1000', '3000');</v>
      </c>
    </row>
    <row r="181" spans="1:24" x14ac:dyDescent="0.15">
      <c r="A181" s="4">
        <v>58</v>
      </c>
      <c r="B181" s="3">
        <v>42910</v>
      </c>
      <c r="C181" s="4" t="s">
        <v>98</v>
      </c>
      <c r="D181" s="4">
        <v>900001</v>
      </c>
      <c r="E181" s="3">
        <v>42914</v>
      </c>
      <c r="F181" s="5" t="s">
        <v>188</v>
      </c>
      <c r="G181" s="4">
        <v>1000</v>
      </c>
      <c r="H181" s="4">
        <v>3500</v>
      </c>
      <c r="J181" s="1" t="str">
        <f t="shared" si="4"/>
        <v>insert into 受注(受注ID, 受注年月日, 顧客ID, 社員コード, 発送年月日) values('58', '2017/06/24', 'H010002', '900001', '2017/06/28');</v>
      </c>
      <c r="X181" s="1" t="str">
        <f t="shared" si="5"/>
        <v>insert into 受注明細(受注ID, 商品ID, 受注数量, 販売単価) values('58', 'S03B070004', '1000', '3000');</v>
      </c>
    </row>
    <row r="182" spans="1:24" x14ac:dyDescent="0.15">
      <c r="A182" s="4">
        <v>58</v>
      </c>
      <c r="B182" s="3">
        <v>42910</v>
      </c>
      <c r="C182" s="4" t="s">
        <v>98</v>
      </c>
      <c r="D182" s="4">
        <v>900001</v>
      </c>
      <c r="E182" s="3">
        <v>42914</v>
      </c>
      <c r="F182" s="5" t="s">
        <v>163</v>
      </c>
      <c r="G182" s="4">
        <v>1000</v>
      </c>
      <c r="H182" s="4">
        <v>900</v>
      </c>
      <c r="J182" s="1" t="str">
        <f t="shared" si="4"/>
        <v>insert into 受注(受注ID, 受注年月日, 顧客ID, 社員コード, 発送年月日) values('58', '2017/06/24', 'H010002', '900001', '2017/06/28');</v>
      </c>
      <c r="X182" s="1" t="str">
        <f t="shared" si="5"/>
        <v>insert into 受注明細(受注ID, 商品ID, 受注数量, 販売単価) values('58', 'S03B070006', '1000', '3500');</v>
      </c>
    </row>
    <row r="183" spans="1:24" x14ac:dyDescent="0.15">
      <c r="A183" s="4">
        <v>59</v>
      </c>
      <c r="B183" s="3">
        <v>42911</v>
      </c>
      <c r="C183" s="4" t="s">
        <v>320</v>
      </c>
      <c r="D183" s="4">
        <v>950011</v>
      </c>
      <c r="E183" s="3">
        <v>42914</v>
      </c>
      <c r="F183" s="5" t="s">
        <v>164</v>
      </c>
      <c r="G183" s="4">
        <v>1000</v>
      </c>
      <c r="H183" s="4">
        <v>300</v>
      </c>
      <c r="J183" s="1" t="str">
        <f t="shared" si="4"/>
        <v>insert into 受注(受注ID, 受注年月日, 顧客ID, 社員コード, 発送年月日) values('59', '2017/06/25', 'H010001', '950011', '2017/06/28');</v>
      </c>
      <c r="X183" s="1" t="str">
        <f t="shared" si="5"/>
        <v>insert into 受注明細(受注ID, 商品ID, 受注数量, 販売単価) values('58', 'S01B010002', '1000', '900');</v>
      </c>
    </row>
    <row r="184" spans="1:24" x14ac:dyDescent="0.15">
      <c r="A184" s="4">
        <v>59</v>
      </c>
      <c r="B184" s="3">
        <v>42911</v>
      </c>
      <c r="C184" s="4" t="s">
        <v>320</v>
      </c>
      <c r="D184" s="4">
        <v>950011</v>
      </c>
      <c r="E184" s="3">
        <v>42914</v>
      </c>
      <c r="F184" s="5" t="s">
        <v>165</v>
      </c>
      <c r="G184" s="4">
        <v>500</v>
      </c>
      <c r="H184" s="4">
        <v>4000</v>
      </c>
      <c r="J184" s="1" t="str">
        <f t="shared" si="4"/>
        <v>insert into 受注(受注ID, 受注年月日, 顧客ID, 社員コード, 発送年月日) values('59', '2017/06/25', 'H010001', '950011', '2017/06/28');</v>
      </c>
      <c r="X184" s="1" t="str">
        <f t="shared" si="5"/>
        <v>insert into 受注明細(受注ID, 商品ID, 受注数量, 販売単価) values('59', 'S01B010003', '1000', '300');</v>
      </c>
    </row>
    <row r="185" spans="1:24" x14ac:dyDescent="0.15">
      <c r="A185" s="4">
        <v>59</v>
      </c>
      <c r="B185" s="3">
        <v>42911</v>
      </c>
      <c r="C185" s="4" t="s">
        <v>320</v>
      </c>
      <c r="D185" s="4">
        <v>950011</v>
      </c>
      <c r="E185" s="3">
        <v>42914</v>
      </c>
      <c r="F185" s="5" t="s">
        <v>166</v>
      </c>
      <c r="G185" s="4">
        <v>500</v>
      </c>
      <c r="H185" s="4">
        <v>4000</v>
      </c>
      <c r="J185" s="1" t="str">
        <f t="shared" si="4"/>
        <v>insert into 受注(受注ID, 受注年月日, 顧客ID, 社員コード, 発送年月日) values('59', '2017/06/25', 'H010001', '950011', '2017/06/28');</v>
      </c>
      <c r="X185" s="1" t="str">
        <f t="shared" si="5"/>
        <v>insert into 受注明細(受注ID, 商品ID, 受注数量, 販売単価) values('59', 'S01B020001', '500', '4000');</v>
      </c>
    </row>
    <row r="186" spans="1:24" x14ac:dyDescent="0.15">
      <c r="A186" s="4">
        <v>59</v>
      </c>
      <c r="B186" s="3">
        <v>42911</v>
      </c>
      <c r="C186" s="4" t="s">
        <v>320</v>
      </c>
      <c r="D186" s="4">
        <v>950011</v>
      </c>
      <c r="E186" s="3">
        <v>42914</v>
      </c>
      <c r="F186" s="5" t="s">
        <v>167</v>
      </c>
      <c r="G186" s="4">
        <v>500</v>
      </c>
      <c r="H186" s="4">
        <v>6000</v>
      </c>
      <c r="J186" s="1" t="str">
        <f t="shared" si="4"/>
        <v>insert into 受注(受注ID, 受注年月日, 顧客ID, 社員コード, 発送年月日) values('59', '2017/06/25', 'H010001', '950011', '2017/06/28');</v>
      </c>
      <c r="X186" s="1" t="str">
        <f t="shared" si="5"/>
        <v>insert into 受注明細(受注ID, 商品ID, 受注数量, 販売単価) values('59', 'S01B020002', '500', '4000');</v>
      </c>
    </row>
    <row r="187" spans="1:24" x14ac:dyDescent="0.15">
      <c r="A187" s="4">
        <v>60</v>
      </c>
      <c r="B187" s="3">
        <v>42911</v>
      </c>
      <c r="C187" s="4" t="s">
        <v>88</v>
      </c>
      <c r="D187" s="4">
        <v>960023</v>
      </c>
      <c r="E187" s="3">
        <v>42914</v>
      </c>
      <c r="F187" s="5" t="s">
        <v>163</v>
      </c>
      <c r="G187" s="4">
        <v>3000</v>
      </c>
      <c r="H187" s="4">
        <v>800</v>
      </c>
      <c r="J187" s="1" t="str">
        <f t="shared" si="4"/>
        <v>insert into 受注(受注ID, 受注年月日, 顧客ID, 社員コード, 発送年月日) values('60', '2017/06/25', 'R020005', '960023', '2017/06/28');</v>
      </c>
      <c r="X187" s="1" t="str">
        <f t="shared" si="5"/>
        <v>insert into 受注明細(受注ID, 商品ID, 受注数量, 販売単価) values('59', 'S01B020003', '500', '6000');</v>
      </c>
    </row>
    <row r="188" spans="1:24" x14ac:dyDescent="0.15">
      <c r="A188" s="4">
        <v>61</v>
      </c>
      <c r="B188" s="3">
        <v>42913</v>
      </c>
      <c r="C188" s="4" t="s">
        <v>99</v>
      </c>
      <c r="D188" s="4">
        <v>990011</v>
      </c>
      <c r="E188" s="4"/>
      <c r="F188" s="5" t="s">
        <v>168</v>
      </c>
      <c r="G188" s="4">
        <v>500</v>
      </c>
      <c r="H188" s="4">
        <v>3000</v>
      </c>
      <c r="J188" s="1" t="str">
        <f t="shared" si="4"/>
        <v>insert into 受注(受注ID, 受注年月日, 顧客ID, 社員コード, 発送年月日) values('61', '2017/06/27', 'H010004', '990011', '');</v>
      </c>
      <c r="X188" s="1" t="str">
        <f t="shared" si="5"/>
        <v>insert into 受注明細(受注ID, 商品ID, 受注数量, 販売単価) values('60', 'S01B010002', '3000', '800');</v>
      </c>
    </row>
    <row r="189" spans="1:24" x14ac:dyDescent="0.15">
      <c r="A189" s="4">
        <v>61</v>
      </c>
      <c r="B189" s="3">
        <v>42913</v>
      </c>
      <c r="C189" s="4" t="s">
        <v>99</v>
      </c>
      <c r="D189" s="4">
        <v>990011</v>
      </c>
      <c r="E189" s="4"/>
      <c r="F189" s="5" t="s">
        <v>170</v>
      </c>
      <c r="G189" s="4">
        <v>500</v>
      </c>
      <c r="H189" s="4">
        <v>5000</v>
      </c>
      <c r="J189" s="1" t="str">
        <f t="shared" si="4"/>
        <v>insert into 受注(受注ID, 受注年月日, 顧客ID, 社員コード, 発送年月日) values('61', '2017/06/27', 'H010004', '990011', '');</v>
      </c>
      <c r="X189" s="1" t="str">
        <f t="shared" si="5"/>
        <v>insert into 受注明細(受注ID, 商品ID, 受注数量, 販売単価) values('61', 'S01B020004', '500', '3000');</v>
      </c>
    </row>
    <row r="190" spans="1:24" x14ac:dyDescent="0.15">
      <c r="A190" s="4">
        <v>61</v>
      </c>
      <c r="B190" s="3">
        <v>42913</v>
      </c>
      <c r="C190" s="4" t="s">
        <v>99</v>
      </c>
      <c r="D190" s="4">
        <v>990011</v>
      </c>
      <c r="E190" s="4"/>
      <c r="F190" s="5" t="s">
        <v>171</v>
      </c>
      <c r="G190" s="4">
        <v>500</v>
      </c>
      <c r="H190" s="4">
        <v>8000</v>
      </c>
      <c r="J190" s="1" t="str">
        <f t="shared" si="4"/>
        <v>insert into 受注(受注ID, 受注年月日, 顧客ID, 社員コード, 発送年月日) values('61', '2017/06/27', 'H010004', '990011', '');</v>
      </c>
      <c r="X190" s="1" t="str">
        <f t="shared" si="5"/>
        <v>insert into 受注明細(受注ID, 商品ID, 受注数量, 販売単価) values('61', 'S01B020006', '500', '5000');</v>
      </c>
    </row>
    <row r="191" spans="1:24" x14ac:dyDescent="0.15">
      <c r="A191" s="4">
        <v>62</v>
      </c>
      <c r="B191" s="3">
        <v>42913</v>
      </c>
      <c r="C191" s="4" t="s">
        <v>82</v>
      </c>
      <c r="D191" s="4">
        <v>870066</v>
      </c>
      <c r="E191" s="3">
        <v>42918</v>
      </c>
      <c r="F191" s="5" t="s">
        <v>239</v>
      </c>
      <c r="G191" s="4">
        <v>300</v>
      </c>
      <c r="H191" s="4">
        <v>6000</v>
      </c>
      <c r="J191" s="1" t="str">
        <f t="shared" si="4"/>
        <v>insert into 受注(受注ID, 受注年月日, 顧客ID, 社員コード, 発送年月日) values('62', '2017/06/27', 'R010002', '870066', '2017/07/02');</v>
      </c>
      <c r="X191" s="1" t="str">
        <f t="shared" si="5"/>
        <v>insert into 受注明細(受注ID, 商品ID, 受注数量, 販売単価) values('61', 'S01B020007', '500', '8000');</v>
      </c>
    </row>
    <row r="192" spans="1:24" x14ac:dyDescent="0.15">
      <c r="A192" s="4">
        <v>62</v>
      </c>
      <c r="B192" s="3">
        <v>42913</v>
      </c>
      <c r="C192" s="4" t="s">
        <v>238</v>
      </c>
      <c r="D192" s="4">
        <v>870066</v>
      </c>
      <c r="E192" s="3">
        <v>42918</v>
      </c>
      <c r="F192" s="5" t="s">
        <v>178</v>
      </c>
      <c r="G192" s="4">
        <v>500</v>
      </c>
      <c r="H192" s="4">
        <v>7000</v>
      </c>
      <c r="J192" s="1" t="str">
        <f t="shared" si="4"/>
        <v>insert into 受注(受注ID, 受注年月日, 顧客ID, 社員コード, 発送年月日) values('62', '2017/06/27', 'R010002', '870066', '2017/07/02');</v>
      </c>
      <c r="X192" s="1" t="str">
        <f t="shared" si="5"/>
        <v>insert into 受注明細(受注ID, 商品ID, 受注数量, 販売単価) values('62', 'S01B040001', '300', '6000');</v>
      </c>
    </row>
    <row r="193" spans="1:24" x14ac:dyDescent="0.15">
      <c r="A193" s="4">
        <v>63</v>
      </c>
      <c r="B193" s="3">
        <v>42914</v>
      </c>
      <c r="C193" s="4" t="s">
        <v>88</v>
      </c>
      <c r="D193" s="4">
        <v>960023</v>
      </c>
      <c r="E193" s="3"/>
      <c r="F193" s="5" t="s">
        <v>163</v>
      </c>
      <c r="G193" s="4">
        <v>1000</v>
      </c>
      <c r="H193" s="4">
        <v>800</v>
      </c>
      <c r="J193" s="1" t="str">
        <f t="shared" si="4"/>
        <v>insert into 受注(受注ID, 受注年月日, 顧客ID, 社員コード, 発送年月日) values('63', '2017/06/28', 'R020005', '960023', '');</v>
      </c>
      <c r="X193" s="1" t="str">
        <f t="shared" si="5"/>
        <v>insert into 受注明細(受注ID, 商品ID, 受注数量, 販売単価) values('62', 'S01B040002', '500', '7000');</v>
      </c>
    </row>
    <row r="194" spans="1:24" x14ac:dyDescent="0.15">
      <c r="A194" s="4">
        <v>64</v>
      </c>
      <c r="B194" s="3">
        <v>42914</v>
      </c>
      <c r="C194" s="4" t="s">
        <v>318</v>
      </c>
      <c r="D194" s="4">
        <v>980031</v>
      </c>
      <c r="E194" s="3">
        <v>42914</v>
      </c>
      <c r="F194" s="10" t="s">
        <v>316</v>
      </c>
      <c r="G194" s="4">
        <v>50</v>
      </c>
      <c r="H194" s="4">
        <v>3000</v>
      </c>
      <c r="J194" s="1" t="str">
        <f t="shared" si="4"/>
        <v>insert into 受注(受注ID, 受注年月日, 顧客ID, 社員コード, 発送年月日) values('64', '2017/06/28', 'K020008', '980031', '2017/06/28');</v>
      </c>
      <c r="X194" s="1" t="str">
        <f t="shared" si="5"/>
        <v>insert into 受注明細(受注ID, 商品ID, 受注数量, 販売単価) values('63', 'S01B010002', '1000', '800');</v>
      </c>
    </row>
    <row r="195" spans="1:24" x14ac:dyDescent="0.15">
      <c r="A195" s="4">
        <v>64</v>
      </c>
      <c r="B195" s="3">
        <v>42914</v>
      </c>
      <c r="C195" s="4" t="s">
        <v>311</v>
      </c>
      <c r="D195" s="4">
        <v>980031</v>
      </c>
      <c r="E195" s="3">
        <v>42914</v>
      </c>
      <c r="F195" s="10" t="s">
        <v>158</v>
      </c>
      <c r="G195" s="4">
        <v>50</v>
      </c>
      <c r="H195" s="4">
        <v>3000</v>
      </c>
      <c r="J195" s="1" t="str">
        <f t="shared" ref="J195:J202" si="6">"insert into 受注(受注ID, 受注年月日, 顧客ID, 社員コード, 発送年月日) values('"&amp;A195&amp;"', '"&amp;TEXT(B195,"yyyy/mm/dd")&amp;"', '"&amp;C195&amp;"', '"&amp;D195&amp;"', '"&amp;IF(E195 = "","",TEXT(E195,"yyyy/mm/dd"))&amp;"');"</f>
        <v>insert into 受注(受注ID, 受注年月日, 顧客ID, 社員コード, 発送年月日) values('64', '2017/06/28', 'K020008', '980031', '2017/06/28');</v>
      </c>
      <c r="X195" s="1" t="str">
        <f t="shared" si="5"/>
        <v>insert into 受注明細(受注ID, 商品ID, 受注数量, 販売単価) values('64', 'S03B010001', '50', '3000');</v>
      </c>
    </row>
    <row r="196" spans="1:24" x14ac:dyDescent="0.15">
      <c r="A196" s="4">
        <v>65</v>
      </c>
      <c r="B196" s="3">
        <v>42914</v>
      </c>
      <c r="C196" s="4" t="s">
        <v>94</v>
      </c>
      <c r="D196" s="4">
        <v>960123</v>
      </c>
      <c r="E196" s="3">
        <v>42916</v>
      </c>
      <c r="F196" s="5" t="s">
        <v>178</v>
      </c>
      <c r="G196" s="4">
        <v>500</v>
      </c>
      <c r="H196" s="4">
        <v>8000</v>
      </c>
      <c r="J196" s="1" t="str">
        <f t="shared" si="6"/>
        <v>insert into 受注(受注ID, 受注年月日, 顧客ID, 社員コード, 発送年月日) values('65', '2017/06/28', 'K010005', '960123', '2017/06/30');</v>
      </c>
      <c r="X196" s="1" t="str">
        <f t="shared" ref="X196:X203" si="7">"insert into 受注明細(受注ID, 商品ID, 受注数量, 販売単価) values('"&amp;A195&amp;"', '"&amp;F195&amp;"', '"&amp;G195&amp;"', '"&amp;H195&amp;"');"</f>
        <v>insert into 受注明細(受注ID, 商品ID, 受注数量, 販売単価) values('64', 'S03B010003', '50', '3000');</v>
      </c>
    </row>
    <row r="197" spans="1:24" x14ac:dyDescent="0.15">
      <c r="A197" s="4">
        <v>66</v>
      </c>
      <c r="B197" s="3">
        <v>42914</v>
      </c>
      <c r="C197" s="4" t="s">
        <v>88</v>
      </c>
      <c r="D197" s="4">
        <v>970100</v>
      </c>
      <c r="E197" s="3"/>
      <c r="F197" s="5" t="s">
        <v>182</v>
      </c>
      <c r="G197" s="4">
        <v>20</v>
      </c>
      <c r="H197" s="4">
        <v>7000</v>
      </c>
      <c r="J197" s="1" t="str">
        <f t="shared" si="6"/>
        <v>insert into 受注(受注ID, 受注年月日, 顧客ID, 社員コード, 発送年月日) values('66', '2017/06/28', 'R020005', '970100', '');</v>
      </c>
      <c r="X197" s="1" t="str">
        <f t="shared" si="7"/>
        <v>insert into 受注明細(受注ID, 商品ID, 受注数量, 販売単価) values('65', 'S01B040002', '500', '8000');</v>
      </c>
    </row>
    <row r="198" spans="1:24" s="4" customFormat="1" x14ac:dyDescent="0.15">
      <c r="A198" s="4">
        <v>67</v>
      </c>
      <c r="B198" s="3">
        <v>42917</v>
      </c>
      <c r="C198" s="4" t="s">
        <v>89</v>
      </c>
      <c r="D198" s="4">
        <v>990068</v>
      </c>
      <c r="E198" s="3">
        <v>42917</v>
      </c>
      <c r="F198" s="5" t="s">
        <v>172</v>
      </c>
      <c r="G198" s="4">
        <v>2000</v>
      </c>
      <c r="H198" s="4">
        <v>1000</v>
      </c>
      <c r="I198" s="1"/>
      <c r="J198" s="1" t="str">
        <f t="shared" si="6"/>
        <v>insert into 受注(受注ID, 受注年月日, 顧客ID, 社員コード, 発送年月日) values('67', '2017/07/01', 'R030002', '990068', '2017/07/01');</v>
      </c>
      <c r="X198" s="1" t="str">
        <f t="shared" si="7"/>
        <v>insert into 受注明細(受注ID, 商品ID, 受注数量, 販売単価) values('66', 'S01B050004', '20', '7000');</v>
      </c>
    </row>
    <row r="199" spans="1:24" s="4" customFormat="1" x14ac:dyDescent="0.15">
      <c r="A199" s="4">
        <v>68</v>
      </c>
      <c r="B199" s="3">
        <v>42917</v>
      </c>
      <c r="C199" s="4" t="s">
        <v>317</v>
      </c>
      <c r="D199" s="4">
        <v>980031</v>
      </c>
      <c r="E199" s="3">
        <v>42918</v>
      </c>
      <c r="F199" s="5" t="s">
        <v>166</v>
      </c>
      <c r="G199" s="4">
        <v>100</v>
      </c>
      <c r="H199" s="4">
        <v>4000</v>
      </c>
      <c r="I199" s="1"/>
      <c r="J199" s="1" t="str">
        <f t="shared" si="6"/>
        <v>insert into 受注(受注ID, 受注年月日, 顧客ID, 社員コード, 発送年月日) values('68', '2017/07/01', 'K020008', '980031', '2017/07/02');</v>
      </c>
      <c r="X199" s="1" t="str">
        <f t="shared" si="7"/>
        <v>insert into 受注明細(受注ID, 商品ID, 受注数量, 販売単価) values('67', 'S01B030001', '2000', '1000');</v>
      </c>
    </row>
    <row r="200" spans="1:24" s="4" customFormat="1" x14ac:dyDescent="0.15">
      <c r="A200" s="4">
        <v>68</v>
      </c>
      <c r="B200" s="3">
        <v>42917</v>
      </c>
      <c r="C200" s="4" t="s">
        <v>317</v>
      </c>
      <c r="D200" s="4">
        <v>980031</v>
      </c>
      <c r="E200" s="3">
        <v>42918</v>
      </c>
      <c r="F200" s="5" t="s">
        <v>167</v>
      </c>
      <c r="G200" s="4">
        <v>100</v>
      </c>
      <c r="H200" s="4">
        <v>6000</v>
      </c>
      <c r="I200" s="1"/>
      <c r="J200" s="1" t="str">
        <f t="shared" si="6"/>
        <v>insert into 受注(受注ID, 受注年月日, 顧客ID, 社員コード, 発送年月日) values('68', '2017/07/01', 'K020008', '980031', '2017/07/02');</v>
      </c>
      <c r="X200" s="1" t="str">
        <f t="shared" si="7"/>
        <v>insert into 受注明細(受注ID, 商品ID, 受注数量, 販売単価) values('68', 'S01B020002', '100', '4000');</v>
      </c>
    </row>
    <row r="201" spans="1:24" x14ac:dyDescent="0.15">
      <c r="A201" s="4">
        <v>69</v>
      </c>
      <c r="B201" s="3">
        <v>42917</v>
      </c>
      <c r="C201" s="4" t="s">
        <v>88</v>
      </c>
      <c r="D201" s="4">
        <v>970100</v>
      </c>
      <c r="E201" s="4"/>
      <c r="F201" s="5" t="s">
        <v>182</v>
      </c>
      <c r="G201" s="4">
        <v>300</v>
      </c>
      <c r="H201" s="4">
        <v>7900</v>
      </c>
      <c r="J201" s="1" t="str">
        <f t="shared" si="6"/>
        <v>insert into 受注(受注ID, 受注年月日, 顧客ID, 社員コード, 発送年月日) values('69', '2017/07/01', 'R020005', '970100', '');</v>
      </c>
      <c r="X201" s="1" t="str">
        <f t="shared" si="7"/>
        <v>insert into 受注明細(受注ID, 商品ID, 受注数量, 販売単価) values('68', 'S01B020003', '100', '6000');</v>
      </c>
    </row>
    <row r="202" spans="1:24" x14ac:dyDescent="0.15">
      <c r="A202" s="4">
        <v>69</v>
      </c>
      <c r="B202" s="3">
        <v>42917</v>
      </c>
      <c r="C202" s="4" t="s">
        <v>88</v>
      </c>
      <c r="D202" s="4">
        <v>970100</v>
      </c>
      <c r="E202" s="4"/>
      <c r="F202" s="5" t="s">
        <v>183</v>
      </c>
      <c r="G202" s="4">
        <v>500</v>
      </c>
      <c r="H202" s="4">
        <v>7000</v>
      </c>
      <c r="J202" s="1" t="str">
        <f t="shared" si="6"/>
        <v>insert into 受注(受注ID, 受注年月日, 顧客ID, 社員コード, 発送年月日) values('69', '2017/07/01', 'R020005', '970100', '');</v>
      </c>
      <c r="X202" s="1" t="str">
        <f t="shared" si="7"/>
        <v>insert into 受注明細(受注ID, 商品ID, 受注数量, 販売単価) values('69', 'S01B050004', '300', '7900');</v>
      </c>
    </row>
    <row r="203" spans="1:24" x14ac:dyDescent="0.15">
      <c r="X203" s="1" t="str">
        <f t="shared" si="7"/>
        <v>insert into 受注明細(受注ID, 商品ID, 受注数量, 販売単価) values('69', 'S01B060001', '500', '7000');</v>
      </c>
    </row>
  </sheetData>
  <autoFilter ref="C1:C203"/>
  <phoneticPr fontId="18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topLeftCell="B1" workbookViewId="0">
      <selection activeCell="E24" sqref="E24"/>
    </sheetView>
  </sheetViews>
  <sheetFormatPr defaultRowHeight="13.5" x14ac:dyDescent="0.15"/>
  <cols>
    <col min="1" max="1" width="12.375" style="1" customWidth="1"/>
    <col min="2" max="2" width="9.75" style="1" customWidth="1"/>
    <col min="3" max="3" width="11.25" style="1" customWidth="1"/>
    <col min="4" max="11" width="12.625" style="1" customWidth="1"/>
    <col min="12" max="16384" width="9" style="1"/>
  </cols>
  <sheetData>
    <row r="2" spans="1:13" x14ac:dyDescent="0.15">
      <c r="A2" s="4" t="s">
        <v>291</v>
      </c>
      <c r="B2" s="4" t="s">
        <v>3</v>
      </c>
      <c r="C2" s="4" t="s">
        <v>4</v>
      </c>
      <c r="D2" s="7" t="s">
        <v>327</v>
      </c>
      <c r="E2" s="7" t="s">
        <v>328</v>
      </c>
      <c r="F2" s="7" t="s">
        <v>329</v>
      </c>
      <c r="G2" s="7" t="s">
        <v>330</v>
      </c>
      <c r="H2" s="7" t="s">
        <v>331</v>
      </c>
      <c r="I2" s="7" t="s">
        <v>332</v>
      </c>
      <c r="J2" s="7" t="s">
        <v>333</v>
      </c>
      <c r="K2" s="7" t="s">
        <v>334</v>
      </c>
    </row>
    <row r="3" spans="1:13" x14ac:dyDescent="0.15">
      <c r="A3" s="4" t="s">
        <v>300</v>
      </c>
      <c r="B3" s="4">
        <v>900088</v>
      </c>
      <c r="C3" s="4" t="s">
        <v>36</v>
      </c>
      <c r="D3" s="1">
        <v>30000000</v>
      </c>
      <c r="E3" s="1">
        <v>32000000</v>
      </c>
      <c r="F3" s="1">
        <v>35000000</v>
      </c>
      <c r="G3" s="1">
        <v>35000000</v>
      </c>
      <c r="H3" s="1">
        <v>12000000</v>
      </c>
      <c r="I3" s="1">
        <v>12000000</v>
      </c>
      <c r="J3" s="1">
        <v>13000000</v>
      </c>
      <c r="K3" s="1">
        <v>13000000</v>
      </c>
      <c r="M3" s="1" t="str">
        <f>"insert into 営業目標("&amp;$B$2&amp;", "&amp;$D$2&amp;", "&amp;$E$2&amp;", "&amp;$F$2&amp;", "&amp;$G$2&amp;","&amp;$H$2&amp;","&amp;$I$2&amp;","&amp;$J$2&amp;","&amp;$K$2&amp;") values('"&amp;B3&amp;"', '"&amp;D3&amp;"', '"&amp;E3&amp;"', '"&amp;F3&amp;"', '"&amp;G3&amp;"', '"&amp;H3&amp;"', '"&amp;I3&amp;"', '"&amp;J3&amp;"', '"&amp;K3&amp;"');"</f>
        <v>insert into 営業目標(社員コード, 第1四半期売上目標, 第2四半期売上目標, 第3四半期売上目標, 第4四半期売上目標,第1四半期粗利目標,第2四半期粗利目標,第3四半期粗利目標,第4四半期粗利目標) values('900088', '30000000', '32000000', '35000000', '35000000', '12000000', '12000000', '13000000', '13000000');</v>
      </c>
    </row>
    <row r="4" spans="1:13" x14ac:dyDescent="0.15">
      <c r="A4" s="4" t="s">
        <v>300</v>
      </c>
      <c r="B4" s="4">
        <v>980023</v>
      </c>
      <c r="C4" s="4" t="s">
        <v>40</v>
      </c>
      <c r="D4" s="1">
        <v>20000000</v>
      </c>
      <c r="E4" s="1">
        <v>20000000</v>
      </c>
      <c r="F4" s="1">
        <v>22000000</v>
      </c>
      <c r="G4" s="1">
        <v>23000000</v>
      </c>
      <c r="H4" s="1">
        <v>8000000</v>
      </c>
      <c r="I4" s="1">
        <v>8000000</v>
      </c>
      <c r="J4" s="1">
        <v>8000000</v>
      </c>
      <c r="K4" s="1">
        <v>9000000</v>
      </c>
      <c r="M4" s="1" t="str">
        <f t="shared" ref="M4:M16" si="0">"insert into 営業目標("&amp;$B$2&amp;", "&amp;$D$2&amp;", "&amp;$E$2&amp;", "&amp;$F$2&amp;", "&amp;$G$2&amp;","&amp;$H$2&amp;","&amp;$I$2&amp;","&amp;$J$2&amp;","&amp;$K$2&amp;") values('"&amp;B4&amp;"', '"&amp;D4&amp;"', '"&amp;E4&amp;"', '"&amp;F4&amp;"', '"&amp;G4&amp;"', '"&amp;H4&amp;"', '"&amp;I4&amp;"', '"&amp;J4&amp;"', '"&amp;K4&amp;"');"</f>
        <v>insert into 営業目標(社員コード, 第1四半期売上目標, 第2四半期売上目標, 第3四半期売上目標, 第4四半期売上目標,第1四半期粗利目標,第2四半期粗利目標,第3四半期粗利目標,第4四半期粗利目標) values('980023', '20000000', '20000000', '22000000', '23000000', '8000000', '8000000', '8000000', '9000000');</v>
      </c>
    </row>
    <row r="5" spans="1:13" x14ac:dyDescent="0.15">
      <c r="A5" s="4" t="s">
        <v>301</v>
      </c>
      <c r="B5" s="4">
        <v>920001</v>
      </c>
      <c r="C5" s="4" t="s">
        <v>45</v>
      </c>
      <c r="D5" s="1">
        <v>31000000</v>
      </c>
      <c r="E5" s="1">
        <v>31000000</v>
      </c>
      <c r="F5" s="1">
        <v>36000000</v>
      </c>
      <c r="G5" s="1">
        <v>33000000</v>
      </c>
      <c r="H5" s="1">
        <v>12000000</v>
      </c>
      <c r="I5" s="1">
        <v>12000000</v>
      </c>
      <c r="J5" s="1">
        <v>13000000</v>
      </c>
      <c r="K5" s="1">
        <v>13000000</v>
      </c>
      <c r="M5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values('920001', '31000000', '31000000', '36000000', '33000000', '12000000', '12000000', '13000000', '13000000');</v>
      </c>
    </row>
    <row r="6" spans="1:13" x14ac:dyDescent="0.15">
      <c r="A6" s="4" t="s">
        <v>301</v>
      </c>
      <c r="B6" s="4">
        <v>960023</v>
      </c>
      <c r="C6" s="4" t="s">
        <v>47</v>
      </c>
      <c r="D6" s="1">
        <v>25000000</v>
      </c>
      <c r="E6" s="1">
        <v>25000000</v>
      </c>
      <c r="F6" s="1">
        <v>26000000</v>
      </c>
      <c r="G6" s="1">
        <v>27000000</v>
      </c>
      <c r="H6" s="1">
        <v>10000000</v>
      </c>
      <c r="I6" s="1">
        <v>10000000</v>
      </c>
      <c r="J6" s="1">
        <v>10500000</v>
      </c>
      <c r="K6" s="1">
        <v>11000000</v>
      </c>
      <c r="M6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values('960023', '25000000', '25000000', '26000000', '27000000', '10000000', '10000000', '10500000', '11000000');</v>
      </c>
    </row>
    <row r="7" spans="1:13" x14ac:dyDescent="0.15">
      <c r="A7" s="4" t="s">
        <v>301</v>
      </c>
      <c r="B7" s="4">
        <v>970100</v>
      </c>
      <c r="C7" s="4" t="s">
        <v>49</v>
      </c>
      <c r="D7" s="1">
        <v>23000000</v>
      </c>
      <c r="E7" s="1">
        <v>25000000</v>
      </c>
      <c r="F7" s="1">
        <v>25000000</v>
      </c>
      <c r="G7" s="1">
        <v>25000000</v>
      </c>
      <c r="H7" s="1">
        <v>8000000</v>
      </c>
      <c r="I7" s="1">
        <v>9000000</v>
      </c>
      <c r="J7" s="1">
        <v>10000000</v>
      </c>
      <c r="K7" s="1">
        <v>10500000</v>
      </c>
      <c r="M7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values('970100', '23000000', '25000000', '25000000', '25000000', '8000000', '9000000', '10000000', '10500000');</v>
      </c>
    </row>
    <row r="8" spans="1:13" x14ac:dyDescent="0.15">
      <c r="A8" s="4" t="s">
        <v>302</v>
      </c>
      <c r="B8" s="4">
        <v>890003</v>
      </c>
      <c r="C8" s="4" t="s">
        <v>325</v>
      </c>
      <c r="D8" s="1">
        <v>33000000</v>
      </c>
      <c r="E8" s="1">
        <v>33000000</v>
      </c>
      <c r="F8" s="1">
        <v>33000000</v>
      </c>
      <c r="G8" s="1">
        <v>33000000</v>
      </c>
      <c r="H8" s="1">
        <v>13000000</v>
      </c>
      <c r="I8" s="1">
        <v>13000000</v>
      </c>
      <c r="J8" s="1">
        <v>13000000</v>
      </c>
      <c r="K8" s="1">
        <v>13000000</v>
      </c>
      <c r="M8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values('890003', '33000000', '33000000', '33000000', '33000000', '13000000', '13000000', '13000000', '13000000');</v>
      </c>
    </row>
    <row r="9" spans="1:13" x14ac:dyDescent="0.15">
      <c r="A9" s="4" t="s">
        <v>302</v>
      </c>
      <c r="B9" s="4">
        <v>940023</v>
      </c>
      <c r="C9" s="4" t="s">
        <v>55</v>
      </c>
      <c r="D9" s="1">
        <v>25000000</v>
      </c>
      <c r="E9" s="1">
        <v>25000000</v>
      </c>
      <c r="F9" s="1">
        <v>26000000</v>
      </c>
      <c r="G9" s="1">
        <v>26000000</v>
      </c>
      <c r="H9" s="1">
        <v>10000000</v>
      </c>
      <c r="I9" s="1">
        <v>10000000</v>
      </c>
      <c r="J9" s="1">
        <v>10000000</v>
      </c>
      <c r="K9" s="1">
        <v>10000000</v>
      </c>
      <c r="M9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values('940023', '25000000', '25000000', '26000000', '26000000', '10000000', '10000000', '10000000', '10000000');</v>
      </c>
    </row>
    <row r="10" spans="1:13" x14ac:dyDescent="0.15">
      <c r="A10" s="4" t="s">
        <v>302</v>
      </c>
      <c r="B10" s="4">
        <v>990068</v>
      </c>
      <c r="C10" s="4" t="s">
        <v>57</v>
      </c>
      <c r="D10" s="1">
        <v>18000000</v>
      </c>
      <c r="E10" s="1">
        <v>20000000</v>
      </c>
      <c r="F10" s="1">
        <v>22000000</v>
      </c>
      <c r="G10" s="1">
        <v>25000000</v>
      </c>
      <c r="H10" s="1">
        <v>7000000</v>
      </c>
      <c r="I10" s="1">
        <v>8000000</v>
      </c>
      <c r="J10" s="1">
        <v>8000000</v>
      </c>
      <c r="K10" s="1">
        <v>8000000</v>
      </c>
      <c r="M10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values('990068', '18000000', '20000000', '22000000', '25000000', '7000000', '8000000', '8000000', '8000000');</v>
      </c>
    </row>
    <row r="11" spans="1:13" x14ac:dyDescent="0.15">
      <c r="A11" s="4" t="s">
        <v>303</v>
      </c>
      <c r="B11" s="4">
        <v>930101</v>
      </c>
      <c r="C11" s="4" t="s">
        <v>61</v>
      </c>
      <c r="D11" s="1">
        <v>30000000</v>
      </c>
      <c r="E11" s="1">
        <v>30000000</v>
      </c>
      <c r="F11" s="1">
        <v>30000000</v>
      </c>
      <c r="G11" s="1">
        <v>30000000</v>
      </c>
      <c r="H11" s="1">
        <v>15000000</v>
      </c>
      <c r="I11" s="1">
        <v>15000000</v>
      </c>
      <c r="J11" s="1">
        <v>15000000</v>
      </c>
      <c r="K11" s="1">
        <v>15000000</v>
      </c>
      <c r="M11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values('930101', '30000000', '30000000', '30000000', '30000000', '15000000', '15000000', '15000000', '15000000');</v>
      </c>
    </row>
    <row r="12" spans="1:13" x14ac:dyDescent="0.15">
      <c r="A12" s="4" t="s">
        <v>303</v>
      </c>
      <c r="B12" s="4">
        <v>960123</v>
      </c>
      <c r="C12" s="4" t="s">
        <v>63</v>
      </c>
      <c r="D12" s="1">
        <v>22000000</v>
      </c>
      <c r="E12" s="1">
        <v>22000000</v>
      </c>
      <c r="F12" s="1">
        <v>22000000</v>
      </c>
      <c r="G12" s="1">
        <v>22000000</v>
      </c>
      <c r="H12" s="1">
        <v>11000000</v>
      </c>
      <c r="I12" s="1">
        <v>11000000</v>
      </c>
      <c r="J12" s="1">
        <v>11000000</v>
      </c>
      <c r="K12" s="1">
        <v>11000000</v>
      </c>
      <c r="M12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values('960123', '22000000', '22000000', '22000000', '22000000', '11000000', '11000000', '11000000', '11000000');</v>
      </c>
    </row>
    <row r="13" spans="1:13" x14ac:dyDescent="0.15">
      <c r="A13" s="4" t="s">
        <v>304</v>
      </c>
      <c r="B13" s="4">
        <v>930161</v>
      </c>
      <c r="C13" s="4" t="s">
        <v>67</v>
      </c>
      <c r="D13" s="1">
        <v>30000000</v>
      </c>
      <c r="E13" s="1">
        <v>30000000</v>
      </c>
      <c r="F13" s="1">
        <v>30000000</v>
      </c>
      <c r="G13" s="1">
        <v>30000000</v>
      </c>
      <c r="H13" s="1">
        <v>15000000</v>
      </c>
      <c r="I13" s="1">
        <v>15000000</v>
      </c>
      <c r="J13" s="1">
        <v>15000000</v>
      </c>
      <c r="K13" s="1">
        <v>15000000</v>
      </c>
      <c r="M13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values('930161', '30000000', '30000000', '30000000', '30000000', '15000000', '15000000', '15000000', '15000000');</v>
      </c>
    </row>
    <row r="14" spans="1:13" x14ac:dyDescent="0.15">
      <c r="A14" s="4" t="s">
        <v>304</v>
      </c>
      <c r="B14" s="4">
        <v>980031</v>
      </c>
      <c r="C14" s="4" t="s">
        <v>287</v>
      </c>
      <c r="D14" s="1">
        <v>22000000</v>
      </c>
      <c r="E14" s="1">
        <v>22000000</v>
      </c>
      <c r="F14" s="1">
        <v>22000000</v>
      </c>
      <c r="G14" s="1">
        <v>22000000</v>
      </c>
      <c r="H14" s="1">
        <v>11000000</v>
      </c>
      <c r="I14" s="1">
        <v>11000000</v>
      </c>
      <c r="J14" s="1">
        <v>11000000</v>
      </c>
      <c r="K14" s="1">
        <v>11000000</v>
      </c>
      <c r="M14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values('980031', '22000000', '22000000', '22000000', '22000000', '11000000', '11000000', '11000000', '11000000');</v>
      </c>
    </row>
    <row r="15" spans="1:13" x14ac:dyDescent="0.15">
      <c r="A15" s="4" t="s">
        <v>305</v>
      </c>
      <c r="B15" s="4">
        <v>950011</v>
      </c>
      <c r="C15" s="4" t="s">
        <v>72</v>
      </c>
      <c r="D15" s="1">
        <v>35000000</v>
      </c>
      <c r="E15" s="1">
        <v>35000000</v>
      </c>
      <c r="F15" s="1">
        <v>35000000</v>
      </c>
      <c r="G15" s="1">
        <v>35000000</v>
      </c>
      <c r="H15" s="1">
        <v>15000000</v>
      </c>
      <c r="I15" s="1">
        <v>15000000</v>
      </c>
      <c r="J15" s="1">
        <v>15000000</v>
      </c>
      <c r="K15" s="1">
        <v>15000000</v>
      </c>
      <c r="M15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values('950011', '35000000', '35000000', '35000000', '35000000', '15000000', '15000000', '15000000', '15000000');</v>
      </c>
    </row>
    <row r="16" spans="1:13" x14ac:dyDescent="0.15">
      <c r="A16" s="4" t="s">
        <v>305</v>
      </c>
      <c r="B16" s="4">
        <v>990011</v>
      </c>
      <c r="C16" s="4" t="s">
        <v>74</v>
      </c>
      <c r="D16" s="1">
        <v>20000000</v>
      </c>
      <c r="E16" s="1">
        <v>20000000</v>
      </c>
      <c r="F16" s="1">
        <v>20000000</v>
      </c>
      <c r="G16" s="1">
        <v>20000000</v>
      </c>
      <c r="H16" s="1">
        <v>7000000</v>
      </c>
      <c r="I16" s="1">
        <v>7000000</v>
      </c>
      <c r="J16" s="1">
        <v>7000000</v>
      </c>
      <c r="K16" s="1">
        <v>7000000</v>
      </c>
      <c r="M16" s="1" t="str">
        <f t="shared" si="0"/>
        <v>insert into 営業目標(社員コード, 第1四半期売上目標, 第2四半期売上目標, 第3四半期売上目標, 第4四半期売上目標,第1四半期粗利目標,第2四半期粗利目標,第3四半期粗利目標,第4四半期粗利目標) values('990011', '20000000', '20000000', '20000000', '20000000', '7000000', '7000000', '7000000', '7000000');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M4" sqref="M4"/>
    </sheetView>
  </sheetViews>
  <sheetFormatPr defaultRowHeight="13.5" x14ac:dyDescent="0.15"/>
  <cols>
    <col min="1" max="1" width="14.5" style="1" customWidth="1"/>
    <col min="2" max="2" width="14.375" style="1" customWidth="1"/>
    <col min="3" max="3" width="12.375" style="1" customWidth="1"/>
    <col min="4" max="11" width="12.625" style="1" customWidth="1"/>
    <col min="12" max="16384" width="9" style="1"/>
  </cols>
  <sheetData>
    <row r="3" spans="1:13" x14ac:dyDescent="0.15">
      <c r="A3" s="4" t="s">
        <v>306</v>
      </c>
      <c r="B3" s="1" t="s">
        <v>102</v>
      </c>
      <c r="C3" s="1" t="s">
        <v>101</v>
      </c>
      <c r="D3" s="7" t="s">
        <v>335</v>
      </c>
      <c r="E3" s="7" t="s">
        <v>336</v>
      </c>
      <c r="F3" s="7" t="s">
        <v>329</v>
      </c>
      <c r="G3" s="7" t="s">
        <v>337</v>
      </c>
      <c r="H3" s="7" t="s">
        <v>338</v>
      </c>
      <c r="I3" s="7" t="s">
        <v>339</v>
      </c>
      <c r="J3" s="7" t="s">
        <v>340</v>
      </c>
      <c r="K3" s="7" t="s">
        <v>334</v>
      </c>
    </row>
    <row r="4" spans="1:13" x14ac:dyDescent="0.15">
      <c r="A4" s="4" t="s">
        <v>295</v>
      </c>
      <c r="B4" s="1" t="s">
        <v>18</v>
      </c>
      <c r="D4" s="1">
        <v>300000000</v>
      </c>
      <c r="E4" s="1">
        <v>300000000</v>
      </c>
      <c r="F4" s="1">
        <v>310000000</v>
      </c>
      <c r="G4" s="1">
        <v>330000000</v>
      </c>
      <c r="H4" s="1">
        <v>110000000</v>
      </c>
      <c r="I4" s="1">
        <v>115000000</v>
      </c>
      <c r="J4" s="1">
        <v>120000000</v>
      </c>
      <c r="K4" s="1">
        <v>130000000</v>
      </c>
      <c r="M4" s="1" t="str">
        <f>"insert into 課目標("&amp;$A$3&amp;", "&amp;$D$3&amp;", "&amp;$E$3&amp;", "&amp;$F$3&amp;", "&amp;$G$3&amp;","&amp;$H$3&amp;","&amp;$I$3&amp;","&amp;$J$3&amp;","&amp;$K$3&amp;") values('"&amp;A4&amp;"', '"&amp;D4&amp;"', '"&amp;E4&amp;"', '"&amp;F4&amp;"', '"&amp;G4&amp;"', '"&amp;H4&amp;"', '"&amp;I4&amp;"', '"&amp;J4&amp;"', '"&amp;K4&amp;"');"</f>
        <v>insert into 課目標(組織コード, 第1四半期売上目標, 第2四半期売上目標, 第3四半期売上目標, 第4四半期売上目標,第1四半期粗利目標,第2四半期粗利目標,第3四半期粗利目標,第4四半期粗利目標) values('F0300', '300000000', '300000000', '310000000', '330000000', '110000000', '115000000', '120000000', '130000000');</v>
      </c>
    </row>
    <row r="5" spans="1:13" x14ac:dyDescent="0.15">
      <c r="A5" s="4" t="s">
        <v>294</v>
      </c>
      <c r="B5" s="1" t="s">
        <v>15</v>
      </c>
      <c r="D5" s="1">
        <v>160000000</v>
      </c>
      <c r="E5" s="1">
        <v>160000000</v>
      </c>
      <c r="F5" s="1">
        <v>160000000</v>
      </c>
      <c r="G5" s="1">
        <v>160000000</v>
      </c>
      <c r="H5" s="1">
        <v>80000000</v>
      </c>
      <c r="I5" s="1">
        <v>80000000</v>
      </c>
      <c r="J5" s="1">
        <v>80000000</v>
      </c>
      <c r="K5" s="1">
        <v>80000000</v>
      </c>
      <c r="M5" s="1" t="str">
        <f t="shared" ref="M5:M12" si="0">"insert into 課目標("&amp;$A$3&amp;", "&amp;$D$3&amp;", "&amp;$E$3&amp;", "&amp;$F$3&amp;", "&amp;$G$3&amp;","&amp;$H$3&amp;","&amp;$I$3&amp;","&amp;$J$3&amp;","&amp;$K$3&amp;") values('"&amp;A5&amp;"', '"&amp;D5&amp;"', '"&amp;E5&amp;"', '"&amp;F5&amp;"', '"&amp;G5&amp;"', '"&amp;H5&amp;"', '"&amp;I5&amp;"', '"&amp;J5&amp;"', '"&amp;K5&amp;"');"</f>
        <v>insert into 課目標(組織コード, 第1四半期売上目標, 第2四半期売上目標, 第3四半期売上目標, 第4四半期売上目標,第1四半期粗利目標,第2四半期粗利目標,第3四半期粗利目標,第4四半期粗利目標) values('F0200', '160000000', '160000000', '160000000', '160000000', '80000000', '80000000', '80000000', '80000000');</v>
      </c>
    </row>
    <row r="6" spans="1:13" x14ac:dyDescent="0.15">
      <c r="A6" s="4" t="s">
        <v>296</v>
      </c>
      <c r="B6" s="1" t="s">
        <v>21</v>
      </c>
      <c r="D6" s="1">
        <v>90000000</v>
      </c>
      <c r="E6" s="1">
        <v>90000000</v>
      </c>
      <c r="F6" s="1">
        <v>90000000</v>
      </c>
      <c r="G6" s="1">
        <v>90000000</v>
      </c>
      <c r="H6" s="1">
        <v>35000000</v>
      </c>
      <c r="I6" s="1">
        <v>35000000</v>
      </c>
      <c r="J6" s="1">
        <v>35000000</v>
      </c>
      <c r="K6" s="1">
        <v>35000000</v>
      </c>
      <c r="M6" s="1" t="str">
        <f t="shared" si="0"/>
        <v>insert into 課目標(組織コード, 第1四半期売上目標, 第2四半期売上目標, 第3四半期売上目標, 第4四半期売上目標,第1四半期粗利目標,第2四半期粗利目標,第3四半期粗利目標,第4四半期粗利目標) values('F0400', '90000000', '90000000', '90000000', '90000000', '35000000', '35000000', '35000000', '35000000');</v>
      </c>
    </row>
    <row r="7" spans="1:13" x14ac:dyDescent="0.15">
      <c r="A7" s="4" t="s">
        <v>300</v>
      </c>
      <c r="B7" s="1" t="s">
        <v>18</v>
      </c>
      <c r="C7" s="4" t="s">
        <v>288</v>
      </c>
      <c r="D7" s="1">
        <v>80000000</v>
      </c>
      <c r="E7" s="1">
        <v>85000000</v>
      </c>
      <c r="F7" s="1">
        <v>90000000</v>
      </c>
      <c r="G7" s="1">
        <v>90000000</v>
      </c>
      <c r="H7" s="1">
        <v>30000000</v>
      </c>
      <c r="I7" s="1">
        <v>32000000</v>
      </c>
      <c r="J7" s="1">
        <v>35000000</v>
      </c>
      <c r="K7" s="1">
        <v>35000000</v>
      </c>
      <c r="M7" s="1" t="str">
        <f t="shared" si="0"/>
        <v>insert into 課目標(組織コード, 第1四半期売上目標, 第2四半期売上目標, 第3四半期売上目標, 第4四半期売上目標,第1四半期粗利目標,第2四半期粗利目標,第3四半期粗利目標,第4四半期粗利目標) values('F0301', '80000000', '85000000', '90000000', '90000000', '30000000', '32000000', '35000000', '35000000');</v>
      </c>
    </row>
    <row r="8" spans="1:13" x14ac:dyDescent="0.15">
      <c r="A8" s="4" t="s">
        <v>301</v>
      </c>
      <c r="B8" s="1" t="s">
        <v>18</v>
      </c>
      <c r="C8" s="4" t="s">
        <v>289</v>
      </c>
      <c r="D8" s="1">
        <v>110000000</v>
      </c>
      <c r="E8" s="1">
        <v>110000000</v>
      </c>
      <c r="F8" s="1">
        <v>115000000</v>
      </c>
      <c r="G8" s="1">
        <v>120000000</v>
      </c>
      <c r="H8" s="1">
        <v>40000000</v>
      </c>
      <c r="I8" s="1">
        <v>40000000</v>
      </c>
      <c r="J8" s="1">
        <v>45000000</v>
      </c>
      <c r="K8" s="1">
        <v>46000000</v>
      </c>
      <c r="M8" s="1" t="str">
        <f t="shared" si="0"/>
        <v>insert into 課目標(組織コード, 第1四半期売上目標, 第2四半期売上目標, 第3四半期売上目標, 第4四半期売上目標,第1四半期粗利目標,第2四半期粗利目標,第3四半期粗利目標,第4四半期粗利目標) values('F0302', '110000000', '110000000', '115000000', '120000000', '40000000', '40000000', '45000000', '46000000');</v>
      </c>
    </row>
    <row r="9" spans="1:13" x14ac:dyDescent="0.15">
      <c r="A9" s="4" t="s">
        <v>302</v>
      </c>
      <c r="B9" s="1" t="s">
        <v>18</v>
      </c>
      <c r="C9" s="4" t="s">
        <v>290</v>
      </c>
      <c r="D9" s="1">
        <v>102000000</v>
      </c>
      <c r="E9" s="1">
        <v>110000000</v>
      </c>
      <c r="F9" s="1">
        <v>112000000</v>
      </c>
      <c r="G9" s="1">
        <v>120000000</v>
      </c>
      <c r="H9" s="1">
        <v>40000000</v>
      </c>
      <c r="I9" s="1">
        <v>40000000</v>
      </c>
      <c r="J9" s="1">
        <v>43000000</v>
      </c>
      <c r="K9" s="1">
        <v>45000000</v>
      </c>
      <c r="M9" s="1" t="str">
        <f t="shared" si="0"/>
        <v>insert into 課目標(組織コード, 第1四半期売上目標, 第2四半期売上目標, 第3四半期売上目標, 第4四半期売上目標,第1四半期粗利目標,第2四半期粗利目標,第3四半期粗利目標,第4四半期粗利目標) values('F0303', '102000000', '110000000', '112000000', '120000000', '40000000', '40000000', '43000000', '45000000');</v>
      </c>
    </row>
    <row r="10" spans="1:13" x14ac:dyDescent="0.15">
      <c r="A10" s="4" t="s">
        <v>303</v>
      </c>
      <c r="B10" s="1" t="s">
        <v>15</v>
      </c>
      <c r="C10" s="4" t="s">
        <v>288</v>
      </c>
      <c r="D10" s="1">
        <v>80000000</v>
      </c>
      <c r="E10" s="1">
        <v>80000000</v>
      </c>
      <c r="F10" s="1">
        <v>80000000</v>
      </c>
      <c r="G10" s="1">
        <v>80000000</v>
      </c>
      <c r="H10" s="1">
        <v>40000000</v>
      </c>
      <c r="I10" s="1">
        <v>40000000</v>
      </c>
      <c r="J10" s="1">
        <v>40000000</v>
      </c>
      <c r="K10" s="1">
        <v>40000000</v>
      </c>
      <c r="M10" s="1" t="str">
        <f t="shared" si="0"/>
        <v>insert into 課目標(組織コード, 第1四半期売上目標, 第2四半期売上目標, 第3四半期売上目標, 第4四半期売上目標,第1四半期粗利目標,第2四半期粗利目標,第3四半期粗利目標,第4四半期粗利目標) values('F0201', '80000000', '80000000', '80000000', '80000000', '40000000', '40000000', '40000000', '40000000');</v>
      </c>
    </row>
    <row r="11" spans="1:13" x14ac:dyDescent="0.15">
      <c r="A11" s="4" t="s">
        <v>304</v>
      </c>
      <c r="B11" s="1" t="s">
        <v>15</v>
      </c>
      <c r="C11" s="4" t="s">
        <v>289</v>
      </c>
      <c r="D11" s="1">
        <v>80000000</v>
      </c>
      <c r="E11" s="1">
        <v>80000000</v>
      </c>
      <c r="F11" s="1">
        <v>80000000</v>
      </c>
      <c r="G11" s="1">
        <v>80000000</v>
      </c>
      <c r="H11" s="1">
        <v>40000000</v>
      </c>
      <c r="I11" s="1">
        <v>40000000</v>
      </c>
      <c r="J11" s="1">
        <v>40000000</v>
      </c>
      <c r="K11" s="1">
        <v>40000000</v>
      </c>
      <c r="M11" s="1" t="str">
        <f t="shared" si="0"/>
        <v>insert into 課目標(組織コード, 第1四半期売上目標, 第2四半期売上目標, 第3四半期売上目標, 第4四半期売上目標,第1四半期粗利目標,第2四半期粗利目標,第3四半期粗利目標,第4四半期粗利目標) values('F0202', '80000000', '80000000', '80000000', '80000000', '40000000', '40000000', '40000000', '40000000');</v>
      </c>
    </row>
    <row r="12" spans="1:13" x14ac:dyDescent="0.15">
      <c r="A12" s="4" t="s">
        <v>305</v>
      </c>
      <c r="B12" s="1" t="s">
        <v>21</v>
      </c>
      <c r="C12" s="4" t="s">
        <v>288</v>
      </c>
      <c r="D12" s="1">
        <v>85000000</v>
      </c>
      <c r="E12" s="1">
        <v>85000000</v>
      </c>
      <c r="F12" s="1">
        <v>85000000</v>
      </c>
      <c r="G12" s="1">
        <v>85000000</v>
      </c>
      <c r="H12" s="1">
        <v>35000000</v>
      </c>
      <c r="I12" s="1">
        <v>35000000</v>
      </c>
      <c r="J12" s="1">
        <v>35000000</v>
      </c>
      <c r="K12" s="1">
        <v>35000000</v>
      </c>
      <c r="M12" s="1" t="str">
        <f t="shared" si="0"/>
        <v>insert into 課目標(組織コード, 第1四半期売上目標, 第2四半期売上目標, 第3四半期売上目標, 第4四半期売上目標,第1四半期粗利目標,第2四半期粗利目標,第3四半期粗利目標,第4四半期粗利目標) values('F0401', '85000000', '85000000', '85000000', '85000000', '35000000', '35000000', '35000000', '35000000');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B4" workbookViewId="0">
      <selection activeCell="D22" sqref="D22"/>
    </sheetView>
  </sheetViews>
  <sheetFormatPr defaultRowHeight="13.5" x14ac:dyDescent="0.15"/>
  <cols>
    <col min="1" max="1" width="9" style="1"/>
    <col min="2" max="2" width="15.75" style="1" customWidth="1"/>
    <col min="3" max="3" width="19.75" style="1" customWidth="1"/>
    <col min="4" max="4" width="13.625" style="1" customWidth="1"/>
    <col min="5" max="5" width="15.75" style="1" customWidth="1"/>
    <col min="6" max="16384" width="9" style="1"/>
  </cols>
  <sheetData>
    <row r="1" spans="1:8" x14ac:dyDescent="0.15">
      <c r="A1" s="4" t="s">
        <v>78</v>
      </c>
      <c r="B1" s="4" t="s">
        <v>103</v>
      </c>
      <c r="C1" s="4" t="s">
        <v>104</v>
      </c>
      <c r="D1" s="4" t="s">
        <v>105</v>
      </c>
      <c r="E1" s="4" t="s">
        <v>307</v>
      </c>
    </row>
    <row r="2" spans="1:8" x14ac:dyDescent="0.15">
      <c r="A2" s="4" t="s">
        <v>82</v>
      </c>
      <c r="B2" s="4" t="s">
        <v>106</v>
      </c>
      <c r="C2" s="4" t="s">
        <v>107</v>
      </c>
      <c r="D2" s="8" t="s">
        <v>265</v>
      </c>
      <c r="E2" s="4" t="s">
        <v>300</v>
      </c>
      <c r="H2" s="1" t="str">
        <f>"insert into 顧客(顧客ID, 顧客名称, 住所, 電話番号, 担当組織コード)　values('"&amp;A2&amp;"', '"&amp;B2&amp;"', '"&amp;C2&amp;"', '"&amp;D2&amp;"', '"&amp;E2&amp;"');"</f>
        <v>insert into 顧客(顧客ID, 顧客名称, 住所, 電話番号, 担当組織コード)　values('R010002', '上新スポーツ', '大阪市中央区', '0665412345', 'F0301');</v>
      </c>
    </row>
    <row r="3" spans="1:8" x14ac:dyDescent="0.15">
      <c r="A3" s="4" t="s">
        <v>83</v>
      </c>
      <c r="B3" s="4" t="s">
        <v>108</v>
      </c>
      <c r="C3" s="4" t="s">
        <v>109</v>
      </c>
      <c r="D3" s="8" t="s">
        <v>266</v>
      </c>
      <c r="E3" s="4" t="s">
        <v>300</v>
      </c>
      <c r="H3" s="1" t="str">
        <f t="shared" ref="H3:H22" si="0">"insert into 顧客(顧客ID, 顧客名称, 住所, 電話番号, 担当組織コード)　values('"&amp;A3&amp;"', '"&amp;B3&amp;"', '"&amp;C3&amp;"', '"&amp;D3&amp;"', '"&amp;E3&amp;"');"</f>
        <v>insert into 顧客(顧客ID, 顧客名称, 住所, 電話番号, 担当組織コード)　values('R010004', '山田産業', '大阪市福島区', '0668761524', 'F0301');</v>
      </c>
    </row>
    <row r="4" spans="1:8" x14ac:dyDescent="0.15">
      <c r="A4" s="4" t="s">
        <v>84</v>
      </c>
      <c r="B4" s="4" t="s">
        <v>110</v>
      </c>
      <c r="C4" s="4" t="s">
        <v>111</v>
      </c>
      <c r="D4" s="8" t="s">
        <v>267</v>
      </c>
      <c r="E4" s="4" t="s">
        <v>300</v>
      </c>
      <c r="H4" s="1" t="str">
        <f t="shared" si="0"/>
        <v>insert into 顧客(顧客ID, 顧客名称, 住所, 電話番号, 担当組織コード)　values('R010005', '大山スポーツ', '大阪市北区', '0662538199', 'F0301');</v>
      </c>
    </row>
    <row r="5" spans="1:8" x14ac:dyDescent="0.15">
      <c r="A5" s="4" t="s">
        <v>100</v>
      </c>
      <c r="B5" s="4" t="s">
        <v>112</v>
      </c>
      <c r="C5" s="4" t="s">
        <v>113</v>
      </c>
      <c r="D5" s="8" t="s">
        <v>268</v>
      </c>
      <c r="E5" s="4" t="s">
        <v>300</v>
      </c>
      <c r="H5" s="1" t="str">
        <f t="shared" si="0"/>
        <v>insert into 顧客(顧客ID, 顧客名称, 住所, 電話番号, 担当組織コード)　values('R010008', '三光スポーツ', '大阪市北区堂島', '0668872635', 'F0301');</v>
      </c>
    </row>
    <row r="6" spans="1:8" x14ac:dyDescent="0.15">
      <c r="A6" s="4" t="s">
        <v>85</v>
      </c>
      <c r="B6" s="4" t="s">
        <v>114</v>
      </c>
      <c r="C6" s="4" t="s">
        <v>113</v>
      </c>
      <c r="D6" s="8" t="s">
        <v>269</v>
      </c>
      <c r="E6" s="4" t="s">
        <v>301</v>
      </c>
      <c r="H6" s="1" t="str">
        <f t="shared" si="0"/>
        <v>insert into 顧客(顧客ID, 顧客名称, 住所, 電話番号, 担当組織コード)　values('R020001', 'ビクトリア', '大阪市北区堂島', '0662568889', 'F0302');</v>
      </c>
    </row>
    <row r="7" spans="1:8" x14ac:dyDescent="0.15">
      <c r="A7" s="4" t="s">
        <v>86</v>
      </c>
      <c r="B7" s="4" t="s">
        <v>115</v>
      </c>
      <c r="C7" s="4" t="s">
        <v>116</v>
      </c>
      <c r="D7" s="8" t="s">
        <v>270</v>
      </c>
      <c r="E7" s="4" t="s">
        <v>301</v>
      </c>
      <c r="H7" s="1" t="str">
        <f t="shared" si="0"/>
        <v>insert into 顧客(顧客ID, 顧客名称, 住所, 電話番号, 担当組織コード)　values('R020002', '三州', '大阪市南区', '0665860987', 'F0302');</v>
      </c>
    </row>
    <row r="8" spans="1:8" x14ac:dyDescent="0.15">
      <c r="A8" s="4" t="s">
        <v>87</v>
      </c>
      <c r="B8" s="4" t="s">
        <v>117</v>
      </c>
      <c r="C8" s="4" t="s">
        <v>118</v>
      </c>
      <c r="D8" s="8" t="s">
        <v>271</v>
      </c>
      <c r="E8" s="4" t="s">
        <v>301</v>
      </c>
      <c r="H8" s="1" t="str">
        <f t="shared" si="0"/>
        <v>insert into 顧客(顧客ID, 顧客名称, 住所, 電話番号, 担当組織コード)　values('R020003', '大阪スキー', '大阪市城東区', '0661234567', 'F0302');</v>
      </c>
    </row>
    <row r="9" spans="1:8" x14ac:dyDescent="0.15">
      <c r="A9" s="4" t="s">
        <v>88</v>
      </c>
      <c r="B9" s="4" t="s">
        <v>119</v>
      </c>
      <c r="C9" s="4" t="s">
        <v>116</v>
      </c>
      <c r="D9" s="8" t="s">
        <v>272</v>
      </c>
      <c r="E9" s="4" t="s">
        <v>301</v>
      </c>
      <c r="H9" s="1" t="str">
        <f t="shared" si="0"/>
        <v>insert into 顧客(顧客ID, 顧客名称, 住所, 電話番号, 担当組織コード)　values('R020005', 'ゴーグル', '大阪市南区', '0662345670', 'F0302');</v>
      </c>
    </row>
    <row r="10" spans="1:8" x14ac:dyDescent="0.15">
      <c r="A10" s="4" t="s">
        <v>89</v>
      </c>
      <c r="B10" s="4" t="s">
        <v>120</v>
      </c>
      <c r="C10" s="4" t="s">
        <v>121</v>
      </c>
      <c r="D10" s="8" t="s">
        <v>273</v>
      </c>
      <c r="E10" s="4" t="s">
        <v>302</v>
      </c>
      <c r="H10" s="1" t="str">
        <f t="shared" si="0"/>
        <v>insert into 顧客(顧客ID, 顧客名称, 住所, 電話番号, 担当組織コード)　values('R030002', '野球屋', '大阪市此花区', '0662269876', 'F0303');</v>
      </c>
    </row>
    <row r="11" spans="1:8" x14ac:dyDescent="0.15">
      <c r="A11" s="4" t="s">
        <v>90</v>
      </c>
      <c r="B11" s="4" t="s">
        <v>122</v>
      </c>
      <c r="C11" s="4" t="s">
        <v>107</v>
      </c>
      <c r="D11" s="8" t="s">
        <v>274</v>
      </c>
      <c r="E11" s="4" t="s">
        <v>302</v>
      </c>
      <c r="H11" s="1" t="str">
        <f t="shared" si="0"/>
        <v>insert into 顧客(顧客ID, 顧客名称, 住所, 電話番号, 担当組織コード)　values('R030003', 'マツノ', '大阪市中央区', '0662341111', 'F0303');</v>
      </c>
    </row>
    <row r="12" spans="1:8" x14ac:dyDescent="0.15">
      <c r="A12" s="4" t="s">
        <v>91</v>
      </c>
      <c r="B12" s="4" t="s">
        <v>123</v>
      </c>
      <c r="C12" s="4" t="s">
        <v>124</v>
      </c>
      <c r="D12" s="8" t="s">
        <v>275</v>
      </c>
      <c r="E12" s="4" t="s">
        <v>302</v>
      </c>
      <c r="H12" s="1" t="str">
        <f t="shared" si="0"/>
        <v>insert into 顧客(顧客ID, 顧客名称, 住所, 電話番号, 担当組織コード)　values('R030004', 'シマノ', '大阪市旭区', '0662223333', 'F0303');</v>
      </c>
    </row>
    <row r="13" spans="1:8" x14ac:dyDescent="0.15">
      <c r="A13" s="4" t="s">
        <v>92</v>
      </c>
      <c r="B13" s="4" t="s">
        <v>125</v>
      </c>
      <c r="C13" s="4" t="s">
        <v>126</v>
      </c>
      <c r="D13" s="8" t="s">
        <v>276</v>
      </c>
      <c r="E13" s="4" t="s">
        <v>303</v>
      </c>
      <c r="H13" s="1" t="str">
        <f t="shared" si="0"/>
        <v>insert into 顧客(顧客ID, 顧客名称, 住所, 電話番号, 担当組織コード)　values('K010001', '大阪府', '大阪市', '0667777771', 'F0201');</v>
      </c>
    </row>
    <row r="14" spans="1:8" x14ac:dyDescent="0.15">
      <c r="A14" s="4" t="s">
        <v>93</v>
      </c>
      <c r="B14" s="4" t="s">
        <v>127</v>
      </c>
      <c r="C14" s="4" t="s">
        <v>128</v>
      </c>
      <c r="D14" s="8" t="s">
        <v>277</v>
      </c>
      <c r="E14" s="4" t="s">
        <v>303</v>
      </c>
      <c r="H14" s="1" t="str">
        <f t="shared" si="0"/>
        <v>insert into 顧客(顧客ID, 顧客名称, 住所, 電話番号, 担当組織コード)　values('K010003', '和歌山県', '和歌山市', '0456789111', 'F0201');</v>
      </c>
    </row>
    <row r="15" spans="1:8" x14ac:dyDescent="0.15">
      <c r="A15" s="4" t="s">
        <v>94</v>
      </c>
      <c r="B15" s="4" t="s">
        <v>129</v>
      </c>
      <c r="C15" s="4" t="s">
        <v>130</v>
      </c>
      <c r="D15" s="8" t="s">
        <v>278</v>
      </c>
      <c r="E15" s="4" t="s">
        <v>303</v>
      </c>
      <c r="H15" s="1" t="str">
        <f t="shared" si="0"/>
        <v>insert into 顧客(顧客ID, 顧客名称, 住所, 電話番号, 担当組織コード)　values('K010005', '兵庫県', '神戸市', '0777777777', 'F0201');</v>
      </c>
    </row>
    <row r="16" spans="1:8" x14ac:dyDescent="0.15">
      <c r="A16" s="4" t="s">
        <v>95</v>
      </c>
      <c r="B16" s="4" t="s">
        <v>126</v>
      </c>
      <c r="C16" s="4" t="s">
        <v>126</v>
      </c>
      <c r="D16" s="8" t="s">
        <v>279</v>
      </c>
      <c r="E16" s="4" t="s">
        <v>304</v>
      </c>
      <c r="H16" s="1" t="str">
        <f t="shared" si="0"/>
        <v>insert into 顧客(顧客ID, 顧客名称, 住所, 電話番号, 担当組織コード)　values('K020002', '大阪市', '大阪市', '0666666666', 'F0202');</v>
      </c>
    </row>
    <row r="17" spans="1:8" x14ac:dyDescent="0.15">
      <c r="A17" s="4" t="s">
        <v>96</v>
      </c>
      <c r="B17" s="4" t="s">
        <v>131</v>
      </c>
      <c r="C17" s="4" t="s">
        <v>131</v>
      </c>
      <c r="D17" s="8" t="s">
        <v>280</v>
      </c>
      <c r="E17" s="4" t="s">
        <v>304</v>
      </c>
      <c r="H17" s="1" t="str">
        <f t="shared" si="0"/>
        <v>insert into 顧客(顧客ID, 顧客名称, 住所, 電話番号, 担当組織コード)　values('K020004', '枚方市', '枚方市', '0728611111', 'F0202');</v>
      </c>
    </row>
    <row r="18" spans="1:8" x14ac:dyDescent="0.15">
      <c r="A18" s="4" t="s">
        <v>97</v>
      </c>
      <c r="B18" s="4" t="s">
        <v>132</v>
      </c>
      <c r="C18" s="4" t="s">
        <v>132</v>
      </c>
      <c r="D18" s="8" t="s">
        <v>281</v>
      </c>
      <c r="E18" s="4" t="s">
        <v>304</v>
      </c>
      <c r="H18" s="1" t="str">
        <f t="shared" si="0"/>
        <v>insert into 顧客(顧客ID, 顧客名称, 住所, 電話番号, 担当組織コード)　values('K020006', '寝屋川市', '寝屋川市', '0734445555', 'F0202');</v>
      </c>
    </row>
    <row r="19" spans="1:8" x14ac:dyDescent="0.15">
      <c r="A19" s="4" t="s">
        <v>98</v>
      </c>
      <c r="B19" s="4" t="s">
        <v>310</v>
      </c>
      <c r="C19" s="4" t="s">
        <v>133</v>
      </c>
      <c r="D19" s="8" t="s">
        <v>282</v>
      </c>
      <c r="E19" s="4" t="s">
        <v>305</v>
      </c>
      <c r="H19" s="1" t="str">
        <f t="shared" si="0"/>
        <v>insert into 顧客(顧客ID, 顧客名称, 住所, 電話番号, 担当組織コード)　values('H010002', 'パナソニック', '門真市', '0676544320', 'F0401');</v>
      </c>
    </row>
    <row r="20" spans="1:8" x14ac:dyDescent="0.15">
      <c r="A20" s="4" t="s">
        <v>314</v>
      </c>
      <c r="B20" s="4" t="s">
        <v>312</v>
      </c>
      <c r="C20" s="4" t="s">
        <v>313</v>
      </c>
      <c r="D20" s="8"/>
      <c r="E20" s="4" t="s">
        <v>315</v>
      </c>
      <c r="H20" s="1" t="str">
        <f t="shared" si="0"/>
        <v>insert into 顧客(顧客ID, 顧客名称, 住所, 電話番号, 担当組織コード)　values('K020008', '常翔学園', '大阪市', '', 'F0202');</v>
      </c>
    </row>
    <row r="21" spans="1:8" x14ac:dyDescent="0.15">
      <c r="A21" s="4" t="s">
        <v>99</v>
      </c>
      <c r="B21" s="4" t="s">
        <v>134</v>
      </c>
      <c r="C21" s="4" t="s">
        <v>135</v>
      </c>
      <c r="D21" s="8" t="s">
        <v>283</v>
      </c>
      <c r="E21" s="4" t="s">
        <v>305</v>
      </c>
      <c r="H21" s="1" t="str">
        <f t="shared" si="0"/>
        <v>insert into 顧客(顧客ID, 顧客名称, 住所, 電話番号, 担当組織コード)　values('H010004', 'シャープ', '天理市', '0567890211', 'F0401');</v>
      </c>
    </row>
    <row r="22" spans="1:8" x14ac:dyDescent="0.15">
      <c r="A22" s="4" t="s">
        <v>321</v>
      </c>
      <c r="B22" s="4" t="s">
        <v>319</v>
      </c>
      <c r="C22" s="4" t="s">
        <v>322</v>
      </c>
      <c r="D22" s="8" t="s">
        <v>324</v>
      </c>
      <c r="E22" s="4" t="s">
        <v>323</v>
      </c>
      <c r="H22" s="1" t="str">
        <f t="shared" si="0"/>
        <v>insert into 顧客(顧客ID, 顧客名称, 住所, 電話番号, 担当組織コード)　values('H010001', 'NTT西日本', '大阪市', '0665881231', 'F0401');</v>
      </c>
    </row>
  </sheetData>
  <phoneticPr fontId="18"/>
  <pageMargins left="0.7" right="0.7" top="0.75" bottom="0.75" header="0.3" footer="0.3"/>
  <pageSetup paperSize="9" orientation="portrait" r:id="rId1"/>
  <ignoredErrors>
    <ignoredError sqref="D2:D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組織・社員</vt:lpstr>
      <vt:lpstr>商品</vt:lpstr>
      <vt:lpstr>受注</vt:lpstr>
      <vt:lpstr>社員目標</vt:lpstr>
      <vt:lpstr>部課目標</vt:lpstr>
      <vt:lpstr>顧客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fkmn</dc:creator>
  <cp:lastModifiedBy>Administrator</cp:lastModifiedBy>
  <cp:lastPrinted>2010-01-21T06:20:40Z</cp:lastPrinted>
  <dcterms:created xsi:type="dcterms:W3CDTF">2010-01-21T06:11:18Z</dcterms:created>
  <dcterms:modified xsi:type="dcterms:W3CDTF">2017-12-22T04:08:23Z</dcterms:modified>
</cp:coreProperties>
</file>