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465" windowHeight="12030" activeTab="1"/>
  </bookViews>
  <sheets>
    <sheet name="記入欄" sheetId="2" r:id="rId1"/>
    <sheet name="種族値" sheetId="3" r:id="rId2"/>
    <sheet name="性格" sheetId="4" r:id="rId3"/>
  </sheets>
  <definedNames>
    <definedName name="pokemon" localSheetId="1">種族値!$B$1:$I$420</definedName>
    <definedName name="pokemon_1" localSheetId="1">種族値!$B$1:$I$411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2" l="1"/>
  <c r="S4" i="2"/>
  <c r="V3" i="2"/>
  <c r="T4" i="2"/>
  <c r="U4" i="2"/>
  <c r="V4" i="2"/>
  <c r="W4" i="2"/>
  <c r="S5" i="2"/>
  <c r="T5" i="2"/>
  <c r="U5" i="2"/>
  <c r="V5" i="2"/>
  <c r="W5" i="2"/>
  <c r="X5" i="2"/>
  <c r="S6" i="2"/>
  <c r="T6" i="2"/>
  <c r="U6" i="2"/>
  <c r="V6" i="2"/>
  <c r="W6" i="2"/>
  <c r="X6" i="2"/>
  <c r="S7" i="2"/>
  <c r="T7" i="2"/>
  <c r="U7" i="2"/>
  <c r="V7" i="2"/>
  <c r="W7" i="2"/>
  <c r="X7" i="2"/>
  <c r="S8" i="2"/>
  <c r="T8" i="2"/>
  <c r="U8" i="2"/>
  <c r="V8" i="2"/>
  <c r="W8" i="2"/>
  <c r="X8" i="2"/>
  <c r="S9" i="2"/>
  <c r="T9" i="2"/>
  <c r="U9" i="2"/>
  <c r="V9" i="2"/>
  <c r="W9" i="2"/>
  <c r="X9" i="2"/>
  <c r="S10" i="2"/>
  <c r="T10" i="2"/>
  <c r="U10" i="2"/>
  <c r="V10" i="2"/>
  <c r="W10" i="2"/>
  <c r="X10" i="2"/>
  <c r="S11" i="2"/>
  <c r="T11" i="2"/>
  <c r="U11" i="2"/>
  <c r="V11" i="2"/>
  <c r="W11" i="2"/>
  <c r="X11" i="2"/>
  <c r="S12" i="2"/>
  <c r="T12" i="2"/>
  <c r="U12" i="2"/>
  <c r="V12" i="2"/>
  <c r="W12" i="2"/>
  <c r="X12" i="2"/>
  <c r="S13" i="2"/>
  <c r="T13" i="2"/>
  <c r="U13" i="2"/>
  <c r="V13" i="2"/>
  <c r="W13" i="2"/>
  <c r="X13" i="2"/>
  <c r="S14" i="2"/>
  <c r="T14" i="2"/>
  <c r="U14" i="2"/>
  <c r="V14" i="2"/>
  <c r="W14" i="2"/>
  <c r="X14" i="2"/>
  <c r="S15" i="2"/>
  <c r="T15" i="2"/>
  <c r="U15" i="2"/>
  <c r="V15" i="2"/>
  <c r="W15" i="2"/>
  <c r="X15" i="2"/>
  <c r="S16" i="2"/>
  <c r="T16" i="2"/>
  <c r="U16" i="2"/>
  <c r="V16" i="2"/>
  <c r="W16" i="2"/>
  <c r="X16" i="2"/>
  <c r="S17" i="2"/>
  <c r="T17" i="2"/>
  <c r="U17" i="2"/>
  <c r="V17" i="2"/>
  <c r="W17" i="2"/>
  <c r="X17" i="2"/>
  <c r="S18" i="2"/>
  <c r="T18" i="2"/>
  <c r="U18" i="2"/>
  <c r="V18" i="2"/>
  <c r="W18" i="2"/>
  <c r="X18" i="2"/>
  <c r="S19" i="2"/>
  <c r="T19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  <c r="S22" i="2"/>
  <c r="T22" i="2"/>
  <c r="U22" i="2"/>
  <c r="V22" i="2"/>
  <c r="W22" i="2"/>
  <c r="X22" i="2"/>
  <c r="S23" i="2"/>
  <c r="T23" i="2"/>
  <c r="U23" i="2"/>
  <c r="V23" i="2"/>
  <c r="W23" i="2"/>
  <c r="X23" i="2"/>
  <c r="S24" i="2"/>
  <c r="T24" i="2"/>
  <c r="U24" i="2"/>
  <c r="V24" i="2"/>
  <c r="W24" i="2"/>
  <c r="X24" i="2"/>
  <c r="S25" i="2"/>
  <c r="T25" i="2"/>
  <c r="U25" i="2"/>
  <c r="V25" i="2"/>
  <c r="W25" i="2"/>
  <c r="X25" i="2"/>
  <c r="S26" i="2"/>
  <c r="T26" i="2"/>
  <c r="U26" i="2"/>
  <c r="V26" i="2"/>
  <c r="W26" i="2"/>
  <c r="X26" i="2"/>
  <c r="S27" i="2"/>
  <c r="T27" i="2"/>
  <c r="U27" i="2"/>
  <c r="V27" i="2"/>
  <c r="W27" i="2"/>
  <c r="X27" i="2"/>
  <c r="S28" i="2"/>
  <c r="T28" i="2"/>
  <c r="U28" i="2"/>
  <c r="V28" i="2"/>
  <c r="W28" i="2"/>
  <c r="X28" i="2"/>
  <c r="S29" i="2"/>
  <c r="T29" i="2"/>
  <c r="U29" i="2"/>
  <c r="V29" i="2"/>
  <c r="W29" i="2"/>
  <c r="X29" i="2"/>
  <c r="S30" i="2"/>
  <c r="T30" i="2"/>
  <c r="U30" i="2"/>
  <c r="V30" i="2"/>
  <c r="W30" i="2"/>
  <c r="X30" i="2"/>
  <c r="S31" i="2"/>
  <c r="T31" i="2"/>
  <c r="U31" i="2"/>
  <c r="V31" i="2"/>
  <c r="W31" i="2"/>
  <c r="X31" i="2"/>
  <c r="S32" i="2"/>
  <c r="T32" i="2"/>
  <c r="U32" i="2"/>
  <c r="V32" i="2"/>
  <c r="W32" i="2"/>
  <c r="X32" i="2"/>
  <c r="S33" i="2"/>
  <c r="T33" i="2"/>
  <c r="U33" i="2"/>
  <c r="V33" i="2"/>
  <c r="W33" i="2"/>
  <c r="X33" i="2"/>
  <c r="S34" i="2"/>
  <c r="T34" i="2"/>
  <c r="U34" i="2"/>
  <c r="V34" i="2"/>
  <c r="W34" i="2"/>
  <c r="X34" i="2"/>
  <c r="S35" i="2"/>
  <c r="T35" i="2"/>
  <c r="U35" i="2"/>
  <c r="V35" i="2"/>
  <c r="W35" i="2"/>
  <c r="X35" i="2"/>
  <c r="S36" i="2"/>
  <c r="T36" i="2"/>
  <c r="U36" i="2"/>
  <c r="V36" i="2"/>
  <c r="W36" i="2"/>
  <c r="X36" i="2"/>
  <c r="S37" i="2"/>
  <c r="T37" i="2"/>
  <c r="U37" i="2"/>
  <c r="V37" i="2"/>
  <c r="W37" i="2"/>
  <c r="X37" i="2"/>
  <c r="S38" i="2"/>
  <c r="T38" i="2"/>
  <c r="U38" i="2"/>
  <c r="V38" i="2"/>
  <c r="W38" i="2"/>
  <c r="X38" i="2"/>
  <c r="S39" i="2"/>
  <c r="T39" i="2"/>
  <c r="U39" i="2"/>
  <c r="V39" i="2"/>
  <c r="W39" i="2"/>
  <c r="X39" i="2"/>
  <c r="S40" i="2"/>
  <c r="T40" i="2"/>
  <c r="U40" i="2"/>
  <c r="V40" i="2"/>
  <c r="W40" i="2"/>
  <c r="X40" i="2"/>
  <c r="S41" i="2"/>
  <c r="T41" i="2"/>
  <c r="U41" i="2"/>
  <c r="V41" i="2"/>
  <c r="W41" i="2"/>
  <c r="X41" i="2"/>
  <c r="S42" i="2"/>
  <c r="T42" i="2"/>
  <c r="U42" i="2"/>
  <c r="V42" i="2"/>
  <c r="W42" i="2"/>
  <c r="X42" i="2"/>
  <c r="S43" i="2"/>
  <c r="T43" i="2"/>
  <c r="U43" i="2"/>
  <c r="V43" i="2"/>
  <c r="W43" i="2"/>
  <c r="X43" i="2"/>
  <c r="S44" i="2"/>
  <c r="T44" i="2"/>
  <c r="U44" i="2"/>
  <c r="V44" i="2"/>
  <c r="W44" i="2"/>
  <c r="X44" i="2"/>
  <c r="S45" i="2"/>
  <c r="T45" i="2"/>
  <c r="U45" i="2"/>
  <c r="V45" i="2"/>
  <c r="W45" i="2"/>
  <c r="X45" i="2"/>
  <c r="S46" i="2"/>
  <c r="T46" i="2"/>
  <c r="U46" i="2"/>
  <c r="V46" i="2"/>
  <c r="W46" i="2"/>
  <c r="X46" i="2"/>
  <c r="S47" i="2"/>
  <c r="T47" i="2"/>
  <c r="U47" i="2"/>
  <c r="V47" i="2"/>
  <c r="W47" i="2"/>
  <c r="X47" i="2"/>
  <c r="S48" i="2"/>
  <c r="T48" i="2"/>
  <c r="U48" i="2"/>
  <c r="V48" i="2"/>
  <c r="W48" i="2"/>
  <c r="X48" i="2"/>
  <c r="S49" i="2"/>
  <c r="T49" i="2"/>
  <c r="U49" i="2"/>
  <c r="V49" i="2"/>
  <c r="W49" i="2"/>
  <c r="X49" i="2"/>
  <c r="S50" i="2"/>
  <c r="T50" i="2"/>
  <c r="U50" i="2"/>
  <c r="V50" i="2"/>
  <c r="W50" i="2"/>
  <c r="X50" i="2"/>
  <c r="S51" i="2"/>
  <c r="T51" i="2"/>
  <c r="U51" i="2"/>
  <c r="V51" i="2"/>
  <c r="W51" i="2"/>
  <c r="X51" i="2"/>
  <c r="S52" i="2"/>
  <c r="T52" i="2"/>
  <c r="U52" i="2"/>
  <c r="V52" i="2"/>
  <c r="W52" i="2"/>
  <c r="X52" i="2"/>
  <c r="S53" i="2"/>
  <c r="T53" i="2"/>
  <c r="U53" i="2"/>
  <c r="V53" i="2"/>
  <c r="W53" i="2"/>
  <c r="X53" i="2"/>
  <c r="S54" i="2"/>
  <c r="T54" i="2"/>
  <c r="U54" i="2"/>
  <c r="V54" i="2"/>
  <c r="W54" i="2"/>
  <c r="X54" i="2"/>
  <c r="S55" i="2"/>
  <c r="T55" i="2"/>
  <c r="U55" i="2"/>
  <c r="V55" i="2"/>
  <c r="W55" i="2"/>
  <c r="X55" i="2"/>
  <c r="S56" i="2"/>
  <c r="T56" i="2"/>
  <c r="U56" i="2"/>
  <c r="V56" i="2"/>
  <c r="W56" i="2"/>
  <c r="X56" i="2"/>
  <c r="S57" i="2"/>
  <c r="T57" i="2"/>
  <c r="U57" i="2"/>
  <c r="V57" i="2"/>
  <c r="W57" i="2"/>
  <c r="X57" i="2"/>
  <c r="S58" i="2"/>
  <c r="T58" i="2"/>
  <c r="U58" i="2"/>
  <c r="V58" i="2"/>
  <c r="W58" i="2"/>
  <c r="X58" i="2"/>
  <c r="S59" i="2"/>
  <c r="T59" i="2"/>
  <c r="U59" i="2"/>
  <c r="V59" i="2"/>
  <c r="W59" i="2"/>
  <c r="X59" i="2"/>
  <c r="S60" i="2"/>
  <c r="T60" i="2"/>
  <c r="U60" i="2"/>
  <c r="V60" i="2"/>
  <c r="W60" i="2"/>
  <c r="X60" i="2"/>
  <c r="S61" i="2"/>
  <c r="T61" i="2"/>
  <c r="U61" i="2"/>
  <c r="V61" i="2"/>
  <c r="W61" i="2"/>
  <c r="X61" i="2"/>
  <c r="S62" i="2"/>
  <c r="T62" i="2"/>
  <c r="U62" i="2"/>
  <c r="V62" i="2"/>
  <c r="W62" i="2"/>
  <c r="X62" i="2"/>
  <c r="S63" i="2"/>
  <c r="T63" i="2"/>
  <c r="U63" i="2"/>
  <c r="V63" i="2"/>
  <c r="W63" i="2"/>
  <c r="X63" i="2"/>
  <c r="S64" i="2"/>
  <c r="T64" i="2"/>
  <c r="U64" i="2"/>
  <c r="V64" i="2"/>
  <c r="W64" i="2"/>
  <c r="X64" i="2"/>
  <c r="S65" i="2"/>
  <c r="T65" i="2"/>
  <c r="U65" i="2"/>
  <c r="V65" i="2"/>
  <c r="W65" i="2"/>
  <c r="X65" i="2"/>
  <c r="S66" i="2"/>
  <c r="T66" i="2"/>
  <c r="U66" i="2"/>
  <c r="V66" i="2"/>
  <c r="W66" i="2"/>
  <c r="X66" i="2"/>
  <c r="S67" i="2"/>
  <c r="T67" i="2"/>
  <c r="U67" i="2"/>
  <c r="V67" i="2"/>
  <c r="W67" i="2"/>
  <c r="X67" i="2"/>
  <c r="S68" i="2"/>
  <c r="T68" i="2"/>
  <c r="U68" i="2"/>
  <c r="V68" i="2"/>
  <c r="W68" i="2"/>
  <c r="X68" i="2"/>
  <c r="S69" i="2"/>
  <c r="T69" i="2"/>
  <c r="U69" i="2"/>
  <c r="V69" i="2"/>
  <c r="W69" i="2"/>
  <c r="X69" i="2"/>
  <c r="S70" i="2"/>
  <c r="T70" i="2"/>
  <c r="U70" i="2"/>
  <c r="V70" i="2"/>
  <c r="W70" i="2"/>
  <c r="X70" i="2"/>
  <c r="S71" i="2"/>
  <c r="T71" i="2"/>
  <c r="U71" i="2"/>
  <c r="V71" i="2"/>
  <c r="W71" i="2"/>
  <c r="X71" i="2"/>
  <c r="S72" i="2"/>
  <c r="T72" i="2"/>
  <c r="U72" i="2"/>
  <c r="V72" i="2"/>
  <c r="W72" i="2"/>
  <c r="X72" i="2"/>
  <c r="S73" i="2"/>
  <c r="T73" i="2"/>
  <c r="U73" i="2"/>
  <c r="V73" i="2"/>
  <c r="W73" i="2"/>
  <c r="X73" i="2"/>
  <c r="S74" i="2"/>
  <c r="T74" i="2"/>
  <c r="U74" i="2"/>
  <c r="V74" i="2"/>
  <c r="W74" i="2"/>
  <c r="X74" i="2"/>
  <c r="S75" i="2"/>
  <c r="T75" i="2"/>
  <c r="U75" i="2"/>
  <c r="V75" i="2"/>
  <c r="W75" i="2"/>
  <c r="X75" i="2"/>
  <c r="S76" i="2"/>
  <c r="T76" i="2"/>
  <c r="U76" i="2"/>
  <c r="V76" i="2"/>
  <c r="W76" i="2"/>
  <c r="X76" i="2"/>
  <c r="S77" i="2"/>
  <c r="T77" i="2"/>
  <c r="U77" i="2"/>
  <c r="V77" i="2"/>
  <c r="W77" i="2"/>
  <c r="X77" i="2"/>
  <c r="S78" i="2"/>
  <c r="T78" i="2"/>
  <c r="U78" i="2"/>
  <c r="V78" i="2"/>
  <c r="W78" i="2"/>
  <c r="X78" i="2"/>
  <c r="S79" i="2"/>
  <c r="T79" i="2"/>
  <c r="U79" i="2"/>
  <c r="V79" i="2"/>
  <c r="W79" i="2"/>
  <c r="X79" i="2"/>
  <c r="S80" i="2"/>
  <c r="T80" i="2"/>
  <c r="U80" i="2"/>
  <c r="V80" i="2"/>
  <c r="W80" i="2"/>
  <c r="X80" i="2"/>
  <c r="S81" i="2"/>
  <c r="T81" i="2"/>
  <c r="U81" i="2"/>
  <c r="V81" i="2"/>
  <c r="W81" i="2"/>
  <c r="X81" i="2"/>
  <c r="S82" i="2"/>
  <c r="T82" i="2"/>
  <c r="U82" i="2"/>
  <c r="V82" i="2"/>
  <c r="W82" i="2"/>
  <c r="X82" i="2"/>
  <c r="S83" i="2"/>
  <c r="T83" i="2"/>
  <c r="U83" i="2"/>
  <c r="V83" i="2"/>
  <c r="W83" i="2"/>
  <c r="X83" i="2"/>
  <c r="S84" i="2"/>
  <c r="T84" i="2"/>
  <c r="U84" i="2"/>
  <c r="V84" i="2"/>
  <c r="W84" i="2"/>
  <c r="X84" i="2"/>
  <c r="S85" i="2"/>
  <c r="T85" i="2"/>
  <c r="U85" i="2"/>
  <c r="V85" i="2"/>
  <c r="W85" i="2"/>
  <c r="X85" i="2"/>
  <c r="S86" i="2"/>
  <c r="T86" i="2"/>
  <c r="U86" i="2"/>
  <c r="V86" i="2"/>
  <c r="W86" i="2"/>
  <c r="X86" i="2"/>
  <c r="S87" i="2"/>
  <c r="T87" i="2"/>
  <c r="U87" i="2"/>
  <c r="V87" i="2"/>
  <c r="W87" i="2"/>
  <c r="X87" i="2"/>
  <c r="S88" i="2"/>
  <c r="T88" i="2"/>
  <c r="U88" i="2"/>
  <c r="V88" i="2"/>
  <c r="W88" i="2"/>
  <c r="X88" i="2"/>
  <c r="S89" i="2"/>
  <c r="T89" i="2"/>
  <c r="U89" i="2"/>
  <c r="V89" i="2"/>
  <c r="W89" i="2"/>
  <c r="X89" i="2"/>
  <c r="S90" i="2"/>
  <c r="T90" i="2"/>
  <c r="U90" i="2"/>
  <c r="V90" i="2"/>
  <c r="W90" i="2"/>
  <c r="X90" i="2"/>
  <c r="S91" i="2"/>
  <c r="T91" i="2"/>
  <c r="U91" i="2"/>
  <c r="V91" i="2"/>
  <c r="W91" i="2"/>
  <c r="X91" i="2"/>
  <c r="S92" i="2"/>
  <c r="T92" i="2"/>
  <c r="U92" i="2"/>
  <c r="V92" i="2"/>
  <c r="W92" i="2"/>
  <c r="X92" i="2"/>
  <c r="S93" i="2"/>
  <c r="T93" i="2"/>
  <c r="U93" i="2"/>
  <c r="V93" i="2"/>
  <c r="W93" i="2"/>
  <c r="X93" i="2"/>
  <c r="S94" i="2"/>
  <c r="T94" i="2"/>
  <c r="U94" i="2"/>
  <c r="V94" i="2"/>
  <c r="W94" i="2"/>
  <c r="X94" i="2"/>
  <c r="S95" i="2"/>
  <c r="T95" i="2"/>
  <c r="U95" i="2"/>
  <c r="V95" i="2"/>
  <c r="W95" i="2"/>
  <c r="X95" i="2"/>
  <c r="S96" i="2"/>
  <c r="T96" i="2"/>
  <c r="U96" i="2"/>
  <c r="V96" i="2"/>
  <c r="W96" i="2"/>
  <c r="X96" i="2"/>
  <c r="S97" i="2"/>
  <c r="T97" i="2"/>
  <c r="U97" i="2"/>
  <c r="V97" i="2"/>
  <c r="W97" i="2"/>
  <c r="X97" i="2"/>
  <c r="S98" i="2"/>
  <c r="T98" i="2"/>
  <c r="U98" i="2"/>
  <c r="V98" i="2"/>
  <c r="W98" i="2"/>
  <c r="X98" i="2"/>
  <c r="S99" i="2"/>
  <c r="T99" i="2"/>
  <c r="U99" i="2"/>
  <c r="V99" i="2"/>
  <c r="W99" i="2"/>
  <c r="X99" i="2"/>
  <c r="S100" i="2"/>
  <c r="T100" i="2"/>
  <c r="U100" i="2"/>
  <c r="V100" i="2"/>
  <c r="W100" i="2"/>
  <c r="X100" i="2"/>
  <c r="S101" i="2"/>
  <c r="T101" i="2"/>
  <c r="U101" i="2"/>
  <c r="V101" i="2"/>
  <c r="W101" i="2"/>
  <c r="X101" i="2"/>
  <c r="S102" i="2"/>
  <c r="T102" i="2"/>
  <c r="U102" i="2"/>
  <c r="V102" i="2"/>
  <c r="W102" i="2"/>
  <c r="X102" i="2"/>
  <c r="S103" i="2"/>
  <c r="T103" i="2"/>
  <c r="U103" i="2"/>
  <c r="V103" i="2"/>
  <c r="W103" i="2"/>
  <c r="X103" i="2"/>
  <c r="S104" i="2"/>
  <c r="T104" i="2"/>
  <c r="U104" i="2"/>
  <c r="V104" i="2"/>
  <c r="W104" i="2"/>
  <c r="X104" i="2"/>
  <c r="S105" i="2"/>
  <c r="T105" i="2"/>
  <c r="U105" i="2"/>
  <c r="V105" i="2"/>
  <c r="W105" i="2"/>
  <c r="X105" i="2"/>
  <c r="S106" i="2"/>
  <c r="T106" i="2"/>
  <c r="U106" i="2"/>
  <c r="V106" i="2"/>
  <c r="W106" i="2"/>
  <c r="X106" i="2"/>
  <c r="S107" i="2"/>
  <c r="T107" i="2"/>
  <c r="U107" i="2"/>
  <c r="V107" i="2"/>
  <c r="W107" i="2"/>
  <c r="X107" i="2"/>
  <c r="S108" i="2"/>
  <c r="T108" i="2"/>
  <c r="U108" i="2"/>
  <c r="V108" i="2"/>
  <c r="W108" i="2"/>
  <c r="X108" i="2"/>
  <c r="S109" i="2"/>
  <c r="T109" i="2"/>
  <c r="U109" i="2"/>
  <c r="V109" i="2"/>
  <c r="W109" i="2"/>
  <c r="X109" i="2"/>
  <c r="S110" i="2"/>
  <c r="T110" i="2"/>
  <c r="U110" i="2"/>
  <c r="V110" i="2"/>
  <c r="W110" i="2"/>
  <c r="X110" i="2"/>
  <c r="S111" i="2"/>
  <c r="T111" i="2"/>
  <c r="U111" i="2"/>
  <c r="V111" i="2"/>
  <c r="W111" i="2"/>
  <c r="X111" i="2"/>
  <c r="S112" i="2"/>
  <c r="T112" i="2"/>
  <c r="U112" i="2"/>
  <c r="V112" i="2"/>
  <c r="W112" i="2"/>
  <c r="X112" i="2"/>
  <c r="S113" i="2"/>
  <c r="T113" i="2"/>
  <c r="U113" i="2"/>
  <c r="V113" i="2"/>
  <c r="W113" i="2"/>
  <c r="X113" i="2"/>
  <c r="S114" i="2"/>
  <c r="T114" i="2"/>
  <c r="U114" i="2"/>
  <c r="V114" i="2"/>
  <c r="W114" i="2"/>
  <c r="X114" i="2"/>
  <c r="S115" i="2"/>
  <c r="T115" i="2"/>
  <c r="U115" i="2"/>
  <c r="V115" i="2"/>
  <c r="W115" i="2"/>
  <c r="X115" i="2"/>
  <c r="S116" i="2"/>
  <c r="T116" i="2"/>
  <c r="U116" i="2"/>
  <c r="V116" i="2"/>
  <c r="W116" i="2"/>
  <c r="X116" i="2"/>
  <c r="S117" i="2"/>
  <c r="T117" i="2"/>
  <c r="U117" i="2"/>
  <c r="V117" i="2"/>
  <c r="W117" i="2"/>
  <c r="X117" i="2"/>
  <c r="S118" i="2"/>
  <c r="T118" i="2"/>
  <c r="U118" i="2"/>
  <c r="V118" i="2"/>
  <c r="W118" i="2"/>
  <c r="X118" i="2"/>
  <c r="S119" i="2"/>
  <c r="T119" i="2"/>
  <c r="U119" i="2"/>
  <c r="V119" i="2"/>
  <c r="W119" i="2"/>
  <c r="X119" i="2"/>
  <c r="S120" i="2"/>
  <c r="T120" i="2"/>
  <c r="U120" i="2"/>
  <c r="V120" i="2"/>
  <c r="W120" i="2"/>
  <c r="X120" i="2"/>
  <c r="S121" i="2"/>
  <c r="T121" i="2"/>
  <c r="U121" i="2"/>
  <c r="V121" i="2"/>
  <c r="W121" i="2"/>
  <c r="X121" i="2"/>
  <c r="S122" i="2"/>
  <c r="T122" i="2"/>
  <c r="U122" i="2"/>
  <c r="V122" i="2"/>
  <c r="W122" i="2"/>
  <c r="X122" i="2"/>
  <c r="S123" i="2"/>
  <c r="T123" i="2"/>
  <c r="U123" i="2"/>
  <c r="V123" i="2"/>
  <c r="W123" i="2"/>
  <c r="X123" i="2"/>
  <c r="S124" i="2"/>
  <c r="T124" i="2"/>
  <c r="U124" i="2"/>
  <c r="V124" i="2"/>
  <c r="W124" i="2"/>
  <c r="X124" i="2"/>
  <c r="S125" i="2"/>
  <c r="T125" i="2"/>
  <c r="U125" i="2"/>
  <c r="V125" i="2"/>
  <c r="W125" i="2"/>
  <c r="X125" i="2"/>
  <c r="S126" i="2"/>
  <c r="T126" i="2"/>
  <c r="U126" i="2"/>
  <c r="V126" i="2"/>
  <c r="W126" i="2"/>
  <c r="X126" i="2"/>
  <c r="S127" i="2"/>
  <c r="T127" i="2"/>
  <c r="U127" i="2"/>
  <c r="V127" i="2"/>
  <c r="W127" i="2"/>
  <c r="X127" i="2"/>
  <c r="S128" i="2"/>
  <c r="T128" i="2"/>
  <c r="U128" i="2"/>
  <c r="V128" i="2"/>
  <c r="W128" i="2"/>
  <c r="X128" i="2"/>
  <c r="S129" i="2"/>
  <c r="T129" i="2"/>
  <c r="U129" i="2"/>
  <c r="V129" i="2"/>
  <c r="W129" i="2"/>
  <c r="X129" i="2"/>
  <c r="S130" i="2"/>
  <c r="T130" i="2"/>
  <c r="U130" i="2"/>
  <c r="V130" i="2"/>
  <c r="W130" i="2"/>
  <c r="X130" i="2"/>
  <c r="S131" i="2"/>
  <c r="T131" i="2"/>
  <c r="U131" i="2"/>
  <c r="V131" i="2"/>
  <c r="W131" i="2"/>
  <c r="X131" i="2"/>
  <c r="S132" i="2"/>
  <c r="T132" i="2"/>
  <c r="U132" i="2"/>
  <c r="V132" i="2"/>
  <c r="W132" i="2"/>
  <c r="X132" i="2"/>
  <c r="S133" i="2"/>
  <c r="T133" i="2"/>
  <c r="U133" i="2"/>
  <c r="V133" i="2"/>
  <c r="W133" i="2"/>
  <c r="X133" i="2"/>
  <c r="S134" i="2"/>
  <c r="T134" i="2"/>
  <c r="U134" i="2"/>
  <c r="V134" i="2"/>
  <c r="W134" i="2"/>
  <c r="X134" i="2"/>
  <c r="S135" i="2"/>
  <c r="T135" i="2"/>
  <c r="U135" i="2"/>
  <c r="V135" i="2"/>
  <c r="W135" i="2"/>
  <c r="X135" i="2"/>
  <c r="S136" i="2"/>
  <c r="T136" i="2"/>
  <c r="U136" i="2"/>
  <c r="V136" i="2"/>
  <c r="W136" i="2"/>
  <c r="X136" i="2"/>
  <c r="S137" i="2"/>
  <c r="T137" i="2"/>
  <c r="U137" i="2"/>
  <c r="V137" i="2"/>
  <c r="W137" i="2"/>
  <c r="X137" i="2"/>
  <c r="S138" i="2"/>
  <c r="T138" i="2"/>
  <c r="U138" i="2"/>
  <c r="V138" i="2"/>
  <c r="W138" i="2"/>
  <c r="X138" i="2"/>
  <c r="S139" i="2"/>
  <c r="T139" i="2"/>
  <c r="U139" i="2"/>
  <c r="V139" i="2"/>
  <c r="W139" i="2"/>
  <c r="X139" i="2"/>
  <c r="S140" i="2"/>
  <c r="T140" i="2"/>
  <c r="U140" i="2"/>
  <c r="V140" i="2"/>
  <c r="W140" i="2"/>
  <c r="X140" i="2"/>
  <c r="S141" i="2"/>
  <c r="T141" i="2"/>
  <c r="U141" i="2"/>
  <c r="V141" i="2"/>
  <c r="W141" i="2"/>
  <c r="X141" i="2"/>
  <c r="S142" i="2"/>
  <c r="T142" i="2"/>
  <c r="U142" i="2"/>
  <c r="V142" i="2"/>
  <c r="W142" i="2"/>
  <c r="X142" i="2"/>
  <c r="S143" i="2"/>
  <c r="T143" i="2"/>
  <c r="U143" i="2"/>
  <c r="V143" i="2"/>
  <c r="W143" i="2"/>
  <c r="X143" i="2"/>
  <c r="S144" i="2"/>
  <c r="T144" i="2"/>
  <c r="U144" i="2"/>
  <c r="V144" i="2"/>
  <c r="W144" i="2"/>
  <c r="X144" i="2"/>
  <c r="S145" i="2"/>
  <c r="T145" i="2"/>
  <c r="U145" i="2"/>
  <c r="V145" i="2"/>
  <c r="W145" i="2"/>
  <c r="X145" i="2"/>
  <c r="S146" i="2"/>
  <c r="T146" i="2"/>
  <c r="U146" i="2"/>
  <c r="V146" i="2"/>
  <c r="W146" i="2"/>
  <c r="X146" i="2"/>
  <c r="S147" i="2"/>
  <c r="T147" i="2"/>
  <c r="U147" i="2"/>
  <c r="V147" i="2"/>
  <c r="W147" i="2"/>
  <c r="X147" i="2"/>
  <c r="S148" i="2"/>
  <c r="T148" i="2"/>
  <c r="U148" i="2"/>
  <c r="V148" i="2"/>
  <c r="W148" i="2"/>
  <c r="X148" i="2"/>
  <c r="S149" i="2"/>
  <c r="T149" i="2"/>
  <c r="U149" i="2"/>
  <c r="V149" i="2"/>
  <c r="W149" i="2"/>
  <c r="X149" i="2"/>
  <c r="S150" i="2"/>
  <c r="T150" i="2"/>
  <c r="U150" i="2"/>
  <c r="V150" i="2"/>
  <c r="W150" i="2"/>
  <c r="X150" i="2"/>
  <c r="S151" i="2"/>
  <c r="T151" i="2"/>
  <c r="U151" i="2"/>
  <c r="V151" i="2"/>
  <c r="W151" i="2"/>
  <c r="X151" i="2"/>
  <c r="S152" i="2"/>
  <c r="T152" i="2"/>
  <c r="U152" i="2"/>
  <c r="V152" i="2"/>
  <c r="W152" i="2"/>
  <c r="X152" i="2"/>
  <c r="S153" i="2"/>
  <c r="T153" i="2"/>
  <c r="U153" i="2"/>
  <c r="V153" i="2"/>
  <c r="W153" i="2"/>
  <c r="X153" i="2"/>
  <c r="S154" i="2"/>
  <c r="T154" i="2"/>
  <c r="U154" i="2"/>
  <c r="V154" i="2"/>
  <c r="W154" i="2"/>
  <c r="X154" i="2"/>
  <c r="S155" i="2"/>
  <c r="T155" i="2"/>
  <c r="U155" i="2"/>
  <c r="V155" i="2"/>
  <c r="W155" i="2"/>
  <c r="X155" i="2"/>
  <c r="S156" i="2"/>
  <c r="T156" i="2"/>
  <c r="U156" i="2"/>
  <c r="V156" i="2"/>
  <c r="W156" i="2"/>
  <c r="X156" i="2"/>
  <c r="S157" i="2"/>
  <c r="T157" i="2"/>
  <c r="U157" i="2"/>
  <c r="V157" i="2"/>
  <c r="W157" i="2"/>
  <c r="X157" i="2"/>
  <c r="S158" i="2"/>
  <c r="T158" i="2"/>
  <c r="U158" i="2"/>
  <c r="V158" i="2"/>
  <c r="W158" i="2"/>
  <c r="X158" i="2"/>
  <c r="S159" i="2"/>
  <c r="T159" i="2"/>
  <c r="U159" i="2"/>
  <c r="V159" i="2"/>
  <c r="W159" i="2"/>
  <c r="X159" i="2"/>
  <c r="S160" i="2"/>
  <c r="T160" i="2"/>
  <c r="U160" i="2"/>
  <c r="V160" i="2"/>
  <c r="W160" i="2"/>
  <c r="X160" i="2"/>
  <c r="S161" i="2"/>
  <c r="T161" i="2"/>
  <c r="U161" i="2"/>
  <c r="V161" i="2"/>
  <c r="W161" i="2"/>
  <c r="X161" i="2"/>
  <c r="S162" i="2"/>
  <c r="T162" i="2"/>
  <c r="U162" i="2"/>
  <c r="V162" i="2"/>
  <c r="W162" i="2"/>
  <c r="X162" i="2"/>
  <c r="S163" i="2"/>
  <c r="T163" i="2"/>
  <c r="U163" i="2"/>
  <c r="V163" i="2"/>
  <c r="W163" i="2"/>
  <c r="X163" i="2"/>
  <c r="S164" i="2"/>
  <c r="T164" i="2"/>
  <c r="U164" i="2"/>
  <c r="V164" i="2"/>
  <c r="W164" i="2"/>
  <c r="X164" i="2"/>
  <c r="S165" i="2"/>
  <c r="T165" i="2"/>
  <c r="U165" i="2"/>
  <c r="V165" i="2"/>
  <c r="W165" i="2"/>
  <c r="X165" i="2"/>
  <c r="S166" i="2"/>
  <c r="T166" i="2"/>
  <c r="U166" i="2"/>
  <c r="V166" i="2"/>
  <c r="W166" i="2"/>
  <c r="X166" i="2"/>
  <c r="S167" i="2"/>
  <c r="T167" i="2"/>
  <c r="U167" i="2"/>
  <c r="V167" i="2"/>
  <c r="W167" i="2"/>
  <c r="X167" i="2"/>
  <c r="S168" i="2"/>
  <c r="T168" i="2"/>
  <c r="U168" i="2"/>
  <c r="V168" i="2"/>
  <c r="W168" i="2"/>
  <c r="X168" i="2"/>
  <c r="S169" i="2"/>
  <c r="T169" i="2"/>
  <c r="U169" i="2"/>
  <c r="V169" i="2"/>
  <c r="W169" i="2"/>
  <c r="X169" i="2"/>
  <c r="S170" i="2"/>
  <c r="T170" i="2"/>
  <c r="U170" i="2"/>
  <c r="V170" i="2"/>
  <c r="W170" i="2"/>
  <c r="X170" i="2"/>
  <c r="S171" i="2"/>
  <c r="T171" i="2"/>
  <c r="U171" i="2"/>
  <c r="V171" i="2"/>
  <c r="W171" i="2"/>
  <c r="X171" i="2"/>
  <c r="S172" i="2"/>
  <c r="T172" i="2"/>
  <c r="U172" i="2"/>
  <c r="V172" i="2"/>
  <c r="W172" i="2"/>
  <c r="X172" i="2"/>
  <c r="S173" i="2"/>
  <c r="T173" i="2"/>
  <c r="U173" i="2"/>
  <c r="V173" i="2"/>
  <c r="W173" i="2"/>
  <c r="X173" i="2"/>
  <c r="S174" i="2"/>
  <c r="T174" i="2"/>
  <c r="U174" i="2"/>
  <c r="V174" i="2"/>
  <c r="W174" i="2"/>
  <c r="X174" i="2"/>
  <c r="S175" i="2"/>
  <c r="T175" i="2"/>
  <c r="U175" i="2"/>
  <c r="V175" i="2"/>
  <c r="W175" i="2"/>
  <c r="X175" i="2"/>
  <c r="S176" i="2"/>
  <c r="T176" i="2"/>
  <c r="U176" i="2"/>
  <c r="V176" i="2"/>
  <c r="W176" i="2"/>
  <c r="X176" i="2"/>
  <c r="S177" i="2"/>
  <c r="T177" i="2"/>
  <c r="U177" i="2"/>
  <c r="V177" i="2"/>
  <c r="W177" i="2"/>
  <c r="X177" i="2"/>
  <c r="S178" i="2"/>
  <c r="T178" i="2"/>
  <c r="U178" i="2"/>
  <c r="V178" i="2"/>
  <c r="W178" i="2"/>
  <c r="X178" i="2"/>
  <c r="S179" i="2"/>
  <c r="T179" i="2"/>
  <c r="U179" i="2"/>
  <c r="V179" i="2"/>
  <c r="W179" i="2"/>
  <c r="X179" i="2"/>
  <c r="S180" i="2"/>
  <c r="T180" i="2"/>
  <c r="U180" i="2"/>
  <c r="V180" i="2"/>
  <c r="W180" i="2"/>
  <c r="X180" i="2"/>
  <c r="S181" i="2"/>
  <c r="T181" i="2"/>
  <c r="U181" i="2"/>
  <c r="V181" i="2"/>
  <c r="W181" i="2"/>
  <c r="X181" i="2"/>
  <c r="S182" i="2"/>
  <c r="T182" i="2"/>
  <c r="U182" i="2"/>
  <c r="V182" i="2"/>
  <c r="W182" i="2"/>
  <c r="X182" i="2"/>
  <c r="S183" i="2"/>
  <c r="T183" i="2"/>
  <c r="U183" i="2"/>
  <c r="V183" i="2"/>
  <c r="W183" i="2"/>
  <c r="X183" i="2"/>
  <c r="S184" i="2"/>
  <c r="T184" i="2"/>
  <c r="U184" i="2"/>
  <c r="V184" i="2"/>
  <c r="W184" i="2"/>
  <c r="X184" i="2"/>
  <c r="S185" i="2"/>
  <c r="T185" i="2"/>
  <c r="U185" i="2"/>
  <c r="V185" i="2"/>
  <c r="W185" i="2"/>
  <c r="X185" i="2"/>
  <c r="S186" i="2"/>
  <c r="T186" i="2"/>
  <c r="U186" i="2"/>
  <c r="V186" i="2"/>
  <c r="W186" i="2"/>
  <c r="X186" i="2"/>
  <c r="S187" i="2"/>
  <c r="T187" i="2"/>
  <c r="U187" i="2"/>
  <c r="V187" i="2"/>
  <c r="W187" i="2"/>
  <c r="X187" i="2"/>
  <c r="S188" i="2"/>
  <c r="T188" i="2"/>
  <c r="U188" i="2"/>
  <c r="V188" i="2"/>
  <c r="W188" i="2"/>
  <c r="X188" i="2"/>
  <c r="S189" i="2"/>
  <c r="T189" i="2"/>
  <c r="U189" i="2"/>
  <c r="V189" i="2"/>
  <c r="W189" i="2"/>
  <c r="X189" i="2"/>
  <c r="S190" i="2"/>
  <c r="T190" i="2"/>
  <c r="U190" i="2"/>
  <c r="V190" i="2"/>
  <c r="W190" i="2"/>
  <c r="X190" i="2"/>
  <c r="S191" i="2"/>
  <c r="T191" i="2"/>
  <c r="U191" i="2"/>
  <c r="V191" i="2"/>
  <c r="W191" i="2"/>
  <c r="X191" i="2"/>
  <c r="S192" i="2"/>
  <c r="T192" i="2"/>
  <c r="U192" i="2"/>
  <c r="V192" i="2"/>
  <c r="W192" i="2"/>
  <c r="X192" i="2"/>
  <c r="S193" i="2"/>
  <c r="T193" i="2"/>
  <c r="U193" i="2"/>
  <c r="V193" i="2"/>
  <c r="W193" i="2"/>
  <c r="X193" i="2"/>
  <c r="S194" i="2"/>
  <c r="T194" i="2"/>
  <c r="U194" i="2"/>
  <c r="V194" i="2"/>
  <c r="W194" i="2"/>
  <c r="X194" i="2"/>
  <c r="S195" i="2"/>
  <c r="T195" i="2"/>
  <c r="U195" i="2"/>
  <c r="V195" i="2"/>
  <c r="W195" i="2"/>
  <c r="X195" i="2"/>
  <c r="S196" i="2"/>
  <c r="T196" i="2"/>
  <c r="U196" i="2"/>
  <c r="V196" i="2"/>
  <c r="W196" i="2"/>
  <c r="X196" i="2"/>
  <c r="S197" i="2"/>
  <c r="T197" i="2"/>
  <c r="U197" i="2"/>
  <c r="V197" i="2"/>
  <c r="W197" i="2"/>
  <c r="X197" i="2"/>
  <c r="S198" i="2"/>
  <c r="T198" i="2"/>
  <c r="U198" i="2"/>
  <c r="V198" i="2"/>
  <c r="W198" i="2"/>
  <c r="X198" i="2"/>
  <c r="S199" i="2"/>
  <c r="T199" i="2"/>
  <c r="U199" i="2"/>
  <c r="V199" i="2"/>
  <c r="W199" i="2"/>
  <c r="X199" i="2"/>
  <c r="S200" i="2"/>
  <c r="T200" i="2"/>
  <c r="U200" i="2"/>
  <c r="V200" i="2"/>
  <c r="W200" i="2"/>
  <c r="X200" i="2"/>
  <c r="S201" i="2"/>
  <c r="T201" i="2"/>
  <c r="U201" i="2"/>
  <c r="V201" i="2"/>
  <c r="W201" i="2"/>
  <c r="X201" i="2"/>
  <c r="S202" i="2"/>
  <c r="T202" i="2"/>
  <c r="U202" i="2"/>
  <c r="V202" i="2"/>
  <c r="W202" i="2"/>
  <c r="X202" i="2"/>
  <c r="S203" i="2"/>
  <c r="T203" i="2"/>
  <c r="U203" i="2"/>
  <c r="V203" i="2"/>
  <c r="W203" i="2"/>
  <c r="X203" i="2"/>
  <c r="S204" i="2"/>
  <c r="T204" i="2"/>
  <c r="U204" i="2"/>
  <c r="V204" i="2"/>
  <c r="W204" i="2"/>
  <c r="X204" i="2"/>
  <c r="S205" i="2"/>
  <c r="T205" i="2"/>
  <c r="U205" i="2"/>
  <c r="V205" i="2"/>
  <c r="W205" i="2"/>
  <c r="X205" i="2"/>
  <c r="S206" i="2"/>
  <c r="T206" i="2"/>
  <c r="U206" i="2"/>
  <c r="V206" i="2"/>
  <c r="W206" i="2"/>
  <c r="X206" i="2"/>
  <c r="S207" i="2"/>
  <c r="T207" i="2"/>
  <c r="U207" i="2"/>
  <c r="V207" i="2"/>
  <c r="W207" i="2"/>
  <c r="X207" i="2"/>
  <c r="S208" i="2"/>
  <c r="T208" i="2"/>
  <c r="U208" i="2"/>
  <c r="V208" i="2"/>
  <c r="W208" i="2"/>
  <c r="X208" i="2"/>
  <c r="S209" i="2"/>
  <c r="T209" i="2"/>
  <c r="U209" i="2"/>
  <c r="V209" i="2"/>
  <c r="W209" i="2"/>
  <c r="X209" i="2"/>
  <c r="S210" i="2"/>
  <c r="T210" i="2"/>
  <c r="U210" i="2"/>
  <c r="V210" i="2"/>
  <c r="W210" i="2"/>
  <c r="X210" i="2"/>
  <c r="S211" i="2"/>
  <c r="T211" i="2"/>
  <c r="U211" i="2"/>
  <c r="V211" i="2"/>
  <c r="W211" i="2"/>
  <c r="X211" i="2"/>
  <c r="S212" i="2"/>
  <c r="T212" i="2"/>
  <c r="U212" i="2"/>
  <c r="V212" i="2"/>
  <c r="W212" i="2"/>
  <c r="X212" i="2"/>
  <c r="S213" i="2"/>
  <c r="T213" i="2"/>
  <c r="U213" i="2"/>
  <c r="V213" i="2"/>
  <c r="W213" i="2"/>
  <c r="X213" i="2"/>
  <c r="S214" i="2"/>
  <c r="T214" i="2"/>
  <c r="U214" i="2"/>
  <c r="V214" i="2"/>
  <c r="W214" i="2"/>
  <c r="X214" i="2"/>
  <c r="S215" i="2"/>
  <c r="T215" i="2"/>
  <c r="U215" i="2"/>
  <c r="V215" i="2"/>
  <c r="W215" i="2"/>
  <c r="X215" i="2"/>
  <c r="S216" i="2"/>
  <c r="T216" i="2"/>
  <c r="U216" i="2"/>
  <c r="V216" i="2"/>
  <c r="W216" i="2"/>
  <c r="X216" i="2"/>
  <c r="S217" i="2"/>
  <c r="T217" i="2"/>
  <c r="U217" i="2"/>
  <c r="V217" i="2"/>
  <c r="W217" i="2"/>
  <c r="X217" i="2"/>
  <c r="S218" i="2"/>
  <c r="T218" i="2"/>
  <c r="U218" i="2"/>
  <c r="V218" i="2"/>
  <c r="W218" i="2"/>
  <c r="X218" i="2"/>
  <c r="S219" i="2"/>
  <c r="T219" i="2"/>
  <c r="U219" i="2"/>
  <c r="V219" i="2"/>
  <c r="W219" i="2"/>
  <c r="X219" i="2"/>
  <c r="S220" i="2"/>
  <c r="T220" i="2"/>
  <c r="U220" i="2"/>
  <c r="V220" i="2"/>
  <c r="W220" i="2"/>
  <c r="X220" i="2"/>
  <c r="S221" i="2"/>
  <c r="T221" i="2"/>
  <c r="U221" i="2"/>
  <c r="V221" i="2"/>
  <c r="W221" i="2"/>
  <c r="X221" i="2"/>
  <c r="S222" i="2"/>
  <c r="T222" i="2"/>
  <c r="U222" i="2"/>
  <c r="V222" i="2"/>
  <c r="W222" i="2"/>
  <c r="X222" i="2"/>
  <c r="S223" i="2"/>
  <c r="T223" i="2"/>
  <c r="U223" i="2"/>
  <c r="V223" i="2"/>
  <c r="W223" i="2"/>
  <c r="X223" i="2"/>
  <c r="S224" i="2"/>
  <c r="T224" i="2"/>
  <c r="U224" i="2"/>
  <c r="V224" i="2"/>
  <c r="W224" i="2"/>
  <c r="X224" i="2"/>
  <c r="S225" i="2"/>
  <c r="T225" i="2"/>
  <c r="U225" i="2"/>
  <c r="V225" i="2"/>
  <c r="W225" i="2"/>
  <c r="X225" i="2"/>
  <c r="S226" i="2"/>
  <c r="T226" i="2"/>
  <c r="U226" i="2"/>
  <c r="V226" i="2"/>
  <c r="W226" i="2"/>
  <c r="X226" i="2"/>
  <c r="S227" i="2"/>
  <c r="T227" i="2"/>
  <c r="U227" i="2"/>
  <c r="V227" i="2"/>
  <c r="W227" i="2"/>
  <c r="X227" i="2"/>
  <c r="S228" i="2"/>
  <c r="T228" i="2"/>
  <c r="U228" i="2"/>
  <c r="V228" i="2"/>
  <c r="W228" i="2"/>
  <c r="X228" i="2"/>
  <c r="S229" i="2"/>
  <c r="T229" i="2"/>
  <c r="U229" i="2"/>
  <c r="V229" i="2"/>
  <c r="W229" i="2"/>
  <c r="X229" i="2"/>
  <c r="S230" i="2"/>
  <c r="T230" i="2"/>
  <c r="U230" i="2"/>
  <c r="V230" i="2"/>
  <c r="W230" i="2"/>
  <c r="X230" i="2"/>
  <c r="S231" i="2"/>
  <c r="T231" i="2"/>
  <c r="U231" i="2"/>
  <c r="V231" i="2"/>
  <c r="W231" i="2"/>
  <c r="X231" i="2"/>
  <c r="S232" i="2"/>
  <c r="T232" i="2"/>
  <c r="U232" i="2"/>
  <c r="V232" i="2"/>
  <c r="W232" i="2"/>
  <c r="X232" i="2"/>
  <c r="S233" i="2"/>
  <c r="T233" i="2"/>
  <c r="U233" i="2"/>
  <c r="V233" i="2"/>
  <c r="W233" i="2"/>
  <c r="X233" i="2"/>
  <c r="S234" i="2"/>
  <c r="T234" i="2"/>
  <c r="U234" i="2"/>
  <c r="V234" i="2"/>
  <c r="W234" i="2"/>
  <c r="X234" i="2"/>
  <c r="S235" i="2"/>
  <c r="T235" i="2"/>
  <c r="U235" i="2"/>
  <c r="V235" i="2"/>
  <c r="W235" i="2"/>
  <c r="X235" i="2"/>
  <c r="S236" i="2"/>
  <c r="T236" i="2"/>
  <c r="U236" i="2"/>
  <c r="V236" i="2"/>
  <c r="W236" i="2"/>
  <c r="X236" i="2"/>
  <c r="S237" i="2"/>
  <c r="T237" i="2"/>
  <c r="U237" i="2"/>
  <c r="V237" i="2"/>
  <c r="W237" i="2"/>
  <c r="X237" i="2"/>
  <c r="S238" i="2"/>
  <c r="T238" i="2"/>
  <c r="U238" i="2"/>
  <c r="V238" i="2"/>
  <c r="W238" i="2"/>
  <c r="X238" i="2"/>
  <c r="S239" i="2"/>
  <c r="T239" i="2"/>
  <c r="U239" i="2"/>
  <c r="V239" i="2"/>
  <c r="W239" i="2"/>
  <c r="X239" i="2"/>
  <c r="S240" i="2"/>
  <c r="T240" i="2"/>
  <c r="U240" i="2"/>
  <c r="V240" i="2"/>
  <c r="W240" i="2"/>
  <c r="X240" i="2"/>
  <c r="S241" i="2"/>
  <c r="T241" i="2"/>
  <c r="U241" i="2"/>
  <c r="V241" i="2"/>
  <c r="W241" i="2"/>
  <c r="X241" i="2"/>
  <c r="S242" i="2"/>
  <c r="T242" i="2"/>
  <c r="U242" i="2"/>
  <c r="V242" i="2"/>
  <c r="W242" i="2"/>
  <c r="X242" i="2"/>
  <c r="S243" i="2"/>
  <c r="T243" i="2"/>
  <c r="U243" i="2"/>
  <c r="V243" i="2"/>
  <c r="W243" i="2"/>
  <c r="X243" i="2"/>
  <c r="S244" i="2"/>
  <c r="T244" i="2"/>
  <c r="U244" i="2"/>
  <c r="V244" i="2"/>
  <c r="W244" i="2"/>
  <c r="X244" i="2"/>
  <c r="S245" i="2"/>
  <c r="T245" i="2"/>
  <c r="U245" i="2"/>
  <c r="V245" i="2"/>
  <c r="W245" i="2"/>
  <c r="X245" i="2"/>
  <c r="S246" i="2"/>
  <c r="T246" i="2"/>
  <c r="U246" i="2"/>
  <c r="V246" i="2"/>
  <c r="W246" i="2"/>
  <c r="X246" i="2"/>
  <c r="S247" i="2"/>
  <c r="T247" i="2"/>
  <c r="U247" i="2"/>
  <c r="V247" i="2"/>
  <c r="W247" i="2"/>
  <c r="X247" i="2"/>
  <c r="S248" i="2"/>
  <c r="T248" i="2"/>
  <c r="U248" i="2"/>
  <c r="V248" i="2"/>
  <c r="W248" i="2"/>
  <c r="X248" i="2"/>
  <c r="S249" i="2"/>
  <c r="T249" i="2"/>
  <c r="U249" i="2"/>
  <c r="V249" i="2"/>
  <c r="W249" i="2"/>
  <c r="X249" i="2"/>
  <c r="S250" i="2"/>
  <c r="T250" i="2"/>
  <c r="U250" i="2"/>
  <c r="V250" i="2"/>
  <c r="W250" i="2"/>
  <c r="X250" i="2"/>
  <c r="S251" i="2"/>
  <c r="T251" i="2"/>
  <c r="U251" i="2"/>
  <c r="V251" i="2"/>
  <c r="W251" i="2"/>
  <c r="X251" i="2"/>
  <c r="S252" i="2"/>
  <c r="T252" i="2"/>
  <c r="U252" i="2"/>
  <c r="V252" i="2"/>
  <c r="W252" i="2"/>
  <c r="X252" i="2"/>
  <c r="S253" i="2"/>
  <c r="T253" i="2"/>
  <c r="U253" i="2"/>
  <c r="V253" i="2"/>
  <c r="W253" i="2"/>
  <c r="X253" i="2"/>
  <c r="S254" i="2"/>
  <c r="T254" i="2"/>
  <c r="U254" i="2"/>
  <c r="V254" i="2"/>
  <c r="W254" i="2"/>
  <c r="X254" i="2"/>
  <c r="S255" i="2"/>
  <c r="T255" i="2"/>
  <c r="U255" i="2"/>
  <c r="V255" i="2"/>
  <c r="W255" i="2"/>
  <c r="X255" i="2"/>
  <c r="S256" i="2"/>
  <c r="T256" i="2"/>
  <c r="U256" i="2"/>
  <c r="V256" i="2"/>
  <c r="W256" i="2"/>
  <c r="X256" i="2"/>
  <c r="S257" i="2"/>
  <c r="T257" i="2"/>
  <c r="U257" i="2"/>
  <c r="V257" i="2"/>
  <c r="W257" i="2"/>
  <c r="X257" i="2"/>
  <c r="S258" i="2"/>
  <c r="T258" i="2"/>
  <c r="U258" i="2"/>
  <c r="V258" i="2"/>
  <c r="W258" i="2"/>
  <c r="X258" i="2"/>
  <c r="S259" i="2"/>
  <c r="T259" i="2"/>
  <c r="U259" i="2"/>
  <c r="V259" i="2"/>
  <c r="W259" i="2"/>
  <c r="X259" i="2"/>
  <c r="S260" i="2"/>
  <c r="T260" i="2"/>
  <c r="U260" i="2"/>
  <c r="V260" i="2"/>
  <c r="W260" i="2"/>
  <c r="X260" i="2"/>
  <c r="S261" i="2"/>
  <c r="T261" i="2"/>
  <c r="U261" i="2"/>
  <c r="V261" i="2"/>
  <c r="W261" i="2"/>
  <c r="X261" i="2"/>
  <c r="S262" i="2"/>
  <c r="T262" i="2"/>
  <c r="U262" i="2"/>
  <c r="V262" i="2"/>
  <c r="W262" i="2"/>
  <c r="X262" i="2"/>
  <c r="S263" i="2"/>
  <c r="T263" i="2"/>
  <c r="U263" i="2"/>
  <c r="V263" i="2"/>
  <c r="W263" i="2"/>
  <c r="X263" i="2"/>
  <c r="S264" i="2"/>
  <c r="T264" i="2"/>
  <c r="U264" i="2"/>
  <c r="V264" i="2"/>
  <c r="W264" i="2"/>
  <c r="X264" i="2"/>
  <c r="S265" i="2"/>
  <c r="T265" i="2"/>
  <c r="U265" i="2"/>
  <c r="V265" i="2"/>
  <c r="W265" i="2"/>
  <c r="X265" i="2"/>
  <c r="S266" i="2"/>
  <c r="T266" i="2"/>
  <c r="U266" i="2"/>
  <c r="V266" i="2"/>
  <c r="W266" i="2"/>
  <c r="X266" i="2"/>
  <c r="S267" i="2"/>
  <c r="T267" i="2"/>
  <c r="U267" i="2"/>
  <c r="V267" i="2"/>
  <c r="W267" i="2"/>
  <c r="X267" i="2"/>
  <c r="S268" i="2"/>
  <c r="T268" i="2"/>
  <c r="U268" i="2"/>
  <c r="V268" i="2"/>
  <c r="W268" i="2"/>
  <c r="X268" i="2"/>
  <c r="S269" i="2"/>
  <c r="T269" i="2"/>
  <c r="U269" i="2"/>
  <c r="V269" i="2"/>
  <c r="W269" i="2"/>
  <c r="X269" i="2"/>
  <c r="S270" i="2"/>
  <c r="T270" i="2"/>
  <c r="U270" i="2"/>
  <c r="V270" i="2"/>
  <c r="W270" i="2"/>
  <c r="X270" i="2"/>
  <c r="S271" i="2"/>
  <c r="T271" i="2"/>
  <c r="U271" i="2"/>
  <c r="V271" i="2"/>
  <c r="W271" i="2"/>
  <c r="X271" i="2"/>
  <c r="S272" i="2"/>
  <c r="T272" i="2"/>
  <c r="U272" i="2"/>
  <c r="V272" i="2"/>
  <c r="W272" i="2"/>
  <c r="X272" i="2"/>
  <c r="S273" i="2"/>
  <c r="T273" i="2"/>
  <c r="U273" i="2"/>
  <c r="V273" i="2"/>
  <c r="W273" i="2"/>
  <c r="X273" i="2"/>
  <c r="S274" i="2"/>
  <c r="T274" i="2"/>
  <c r="U274" i="2"/>
  <c r="V274" i="2"/>
  <c r="W274" i="2"/>
  <c r="X274" i="2"/>
  <c r="S275" i="2"/>
  <c r="T275" i="2"/>
  <c r="U275" i="2"/>
  <c r="V275" i="2"/>
  <c r="W275" i="2"/>
  <c r="X275" i="2"/>
  <c r="S276" i="2"/>
  <c r="T276" i="2"/>
  <c r="U276" i="2"/>
  <c r="V276" i="2"/>
  <c r="W276" i="2"/>
  <c r="X276" i="2"/>
  <c r="S277" i="2"/>
  <c r="T277" i="2"/>
  <c r="U277" i="2"/>
  <c r="V277" i="2"/>
  <c r="W277" i="2"/>
  <c r="X277" i="2"/>
  <c r="S278" i="2"/>
  <c r="T278" i="2"/>
  <c r="U278" i="2"/>
  <c r="V278" i="2"/>
  <c r="W278" i="2"/>
  <c r="X278" i="2"/>
  <c r="S279" i="2"/>
  <c r="T279" i="2"/>
  <c r="U279" i="2"/>
  <c r="V279" i="2"/>
  <c r="W279" i="2"/>
  <c r="X279" i="2"/>
  <c r="S280" i="2"/>
  <c r="T280" i="2"/>
  <c r="U280" i="2"/>
  <c r="V280" i="2"/>
  <c r="W280" i="2"/>
  <c r="X280" i="2"/>
  <c r="S281" i="2"/>
  <c r="T281" i="2"/>
  <c r="U281" i="2"/>
  <c r="V281" i="2"/>
  <c r="W281" i="2"/>
  <c r="X281" i="2"/>
  <c r="S282" i="2"/>
  <c r="T282" i="2"/>
  <c r="U282" i="2"/>
  <c r="V282" i="2"/>
  <c r="W282" i="2"/>
  <c r="X282" i="2"/>
  <c r="S283" i="2"/>
  <c r="T283" i="2"/>
  <c r="U283" i="2"/>
  <c r="V283" i="2"/>
  <c r="W283" i="2"/>
  <c r="X283" i="2"/>
  <c r="S284" i="2"/>
  <c r="T284" i="2"/>
  <c r="U284" i="2"/>
  <c r="V284" i="2"/>
  <c r="W284" i="2"/>
  <c r="X284" i="2"/>
  <c r="S285" i="2"/>
  <c r="T285" i="2"/>
  <c r="U285" i="2"/>
  <c r="V285" i="2"/>
  <c r="W285" i="2"/>
  <c r="X285" i="2"/>
  <c r="S286" i="2"/>
  <c r="T286" i="2"/>
  <c r="U286" i="2"/>
  <c r="V286" i="2"/>
  <c r="W286" i="2"/>
  <c r="X286" i="2"/>
  <c r="S287" i="2"/>
  <c r="T287" i="2"/>
  <c r="U287" i="2"/>
  <c r="V287" i="2"/>
  <c r="W287" i="2"/>
  <c r="X287" i="2"/>
  <c r="S288" i="2"/>
  <c r="T288" i="2"/>
  <c r="U288" i="2"/>
  <c r="V288" i="2"/>
  <c r="W288" i="2"/>
  <c r="X288" i="2"/>
  <c r="S289" i="2"/>
  <c r="T289" i="2"/>
  <c r="U289" i="2"/>
  <c r="V289" i="2"/>
  <c r="W289" i="2"/>
  <c r="X289" i="2"/>
  <c r="S290" i="2"/>
  <c r="T290" i="2"/>
  <c r="U290" i="2"/>
  <c r="V290" i="2"/>
  <c r="W290" i="2"/>
  <c r="X290" i="2"/>
  <c r="S291" i="2"/>
  <c r="T291" i="2"/>
  <c r="U291" i="2"/>
  <c r="V291" i="2"/>
  <c r="W291" i="2"/>
  <c r="X291" i="2"/>
  <c r="S292" i="2"/>
  <c r="T292" i="2"/>
  <c r="U292" i="2"/>
  <c r="V292" i="2"/>
  <c r="W292" i="2"/>
  <c r="X292" i="2"/>
  <c r="S293" i="2"/>
  <c r="T293" i="2"/>
  <c r="U293" i="2"/>
  <c r="V293" i="2"/>
  <c r="W293" i="2"/>
  <c r="X293" i="2"/>
  <c r="S294" i="2"/>
  <c r="T294" i="2"/>
  <c r="U294" i="2"/>
  <c r="V294" i="2"/>
  <c r="W294" i="2"/>
  <c r="X294" i="2"/>
  <c r="S295" i="2"/>
  <c r="T295" i="2"/>
  <c r="U295" i="2"/>
  <c r="V295" i="2"/>
  <c r="W295" i="2"/>
  <c r="X295" i="2"/>
  <c r="S296" i="2"/>
  <c r="T296" i="2"/>
  <c r="U296" i="2"/>
  <c r="V296" i="2"/>
  <c r="W296" i="2"/>
  <c r="X296" i="2"/>
  <c r="S297" i="2"/>
  <c r="T297" i="2"/>
  <c r="U297" i="2"/>
  <c r="V297" i="2"/>
  <c r="W297" i="2"/>
  <c r="X297" i="2"/>
  <c r="S298" i="2"/>
  <c r="T298" i="2"/>
  <c r="U298" i="2"/>
  <c r="V298" i="2"/>
  <c r="W298" i="2"/>
  <c r="X298" i="2"/>
  <c r="S299" i="2"/>
  <c r="T299" i="2"/>
  <c r="U299" i="2"/>
  <c r="V299" i="2"/>
  <c r="W299" i="2"/>
  <c r="X299" i="2"/>
  <c r="S300" i="2"/>
  <c r="T300" i="2"/>
  <c r="U300" i="2"/>
  <c r="V300" i="2"/>
  <c r="W300" i="2"/>
  <c r="X300" i="2"/>
  <c r="S301" i="2"/>
  <c r="T301" i="2"/>
  <c r="U301" i="2"/>
  <c r="V301" i="2"/>
  <c r="W301" i="2"/>
  <c r="X301" i="2"/>
  <c r="S302" i="2"/>
  <c r="T302" i="2"/>
  <c r="U302" i="2"/>
  <c r="V302" i="2"/>
  <c r="W302" i="2"/>
  <c r="X302" i="2"/>
  <c r="S3" i="2"/>
  <c r="T3" i="2"/>
  <c r="U3" i="2"/>
  <c r="W3" i="2"/>
  <c r="X3" i="2"/>
</calcChain>
</file>

<file path=xl/connections.xml><?xml version="1.0" encoding="utf-8"?>
<connections xmlns="http://schemas.openxmlformats.org/spreadsheetml/2006/main">
  <connection id="1" name="pokemon" type="6" refreshedVersion="4" deleted="1" background="1" saveData="1">
    <textPr codePage="65001" sourceFile="C:\Users\takepon\Desktop\Python\pokemon\pokemo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okemon1" type="6" refreshedVersion="4" deleted="1" background="1" saveData="1">
    <textPr codePage="65001" sourceFile="C:\Users\takepon\Desktop\Python\pokemon\pokemon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<sst xmlns="http://schemas.openxmlformats.org/spreadsheetml/2006/main" count="1285" uniqueCount="1259">
  <si>
    <t>ニックネーム</t>
    <phoneticPr fontId="1"/>
  </si>
  <si>
    <t>型</t>
    <rPh sb="0" eb="1">
      <t>カタ</t>
    </rPh>
    <phoneticPr fontId="1"/>
  </si>
  <si>
    <t>努力値</t>
    <rPh sb="0" eb="3">
      <t>ドリョクチ</t>
    </rPh>
    <phoneticPr fontId="1"/>
  </si>
  <si>
    <t>個体値</t>
    <rPh sb="0" eb="2">
      <t>コタイ</t>
    </rPh>
    <rPh sb="2" eb="3">
      <t>チ</t>
    </rPh>
    <phoneticPr fontId="1"/>
  </si>
  <si>
    <t>特性</t>
    <rPh sb="0" eb="2">
      <t>トクセイ</t>
    </rPh>
    <phoneticPr fontId="1"/>
  </si>
  <si>
    <t>備考</t>
    <rPh sb="0" eb="2">
      <t>ビコウ</t>
    </rPh>
    <phoneticPr fontId="1"/>
  </si>
  <si>
    <t>H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</si>
  <si>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</si>
  <si>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</si>
  <si>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</si>
  <si>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</si>
  <si>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S</t>
    <phoneticPr fontId="1"/>
  </si>
  <si>
    <t>性格</t>
    <rPh sb="0" eb="2">
      <t>セイカク</t>
    </rPh>
    <phoneticPr fontId="1"/>
  </si>
  <si>
    <t>-</t>
    <phoneticPr fontId="1"/>
  </si>
  <si>
    <t>のんき</t>
  </si>
  <si>
    <t>おくびょう</t>
    <phoneticPr fontId="1"/>
  </si>
  <si>
    <t>オボンのみ</t>
    <phoneticPr fontId="1"/>
  </si>
  <si>
    <t>ひかえめ</t>
    <phoneticPr fontId="1"/>
  </si>
  <si>
    <t>物理アタッカー</t>
    <rPh sb="0" eb="2">
      <t>ブツリ</t>
    </rPh>
    <phoneticPr fontId="1"/>
  </si>
  <si>
    <t>ようき</t>
    <phoneticPr fontId="1"/>
  </si>
  <si>
    <t>わんぱく</t>
    <phoneticPr fontId="1"/>
  </si>
  <si>
    <t>れいせい</t>
    <phoneticPr fontId="1"/>
  </si>
  <si>
    <t>さみしがり</t>
    <phoneticPr fontId="1"/>
  </si>
  <si>
    <t>フシギダネ</t>
    <phoneticPr fontId="1"/>
  </si>
  <si>
    <t>合計</t>
  </si>
  <si>
    <t>ずぶとい</t>
    <phoneticPr fontId="1"/>
  </si>
  <si>
    <t>おだやか</t>
    <phoneticPr fontId="1"/>
  </si>
  <si>
    <t>おっとり</t>
    <phoneticPr fontId="1"/>
  </si>
  <si>
    <t>おとなしい</t>
    <phoneticPr fontId="1"/>
  </si>
  <si>
    <t>せっかち</t>
    <phoneticPr fontId="1"/>
  </si>
  <si>
    <t>いじっぱり</t>
    <phoneticPr fontId="1"/>
  </si>
  <si>
    <t>しんちょう</t>
    <phoneticPr fontId="1"/>
  </si>
  <si>
    <t>やんちゃ</t>
    <phoneticPr fontId="1"/>
  </si>
  <si>
    <t>のうてんき</t>
    <phoneticPr fontId="1"/>
  </si>
  <si>
    <t>うっかりや</t>
    <phoneticPr fontId="1"/>
  </si>
  <si>
    <t>むじゃき</t>
    <phoneticPr fontId="1"/>
  </si>
  <si>
    <t>ゆうかん</t>
    <phoneticPr fontId="1"/>
  </si>
  <si>
    <t>のんき</t>
    <phoneticPr fontId="1"/>
  </si>
  <si>
    <t>なまいき</t>
    <phoneticPr fontId="1"/>
  </si>
  <si>
    <t>がんばりや</t>
    <phoneticPr fontId="1"/>
  </si>
  <si>
    <t>きまぐれ</t>
    <phoneticPr fontId="1"/>
  </si>
  <si>
    <t>すなお</t>
    <phoneticPr fontId="1"/>
  </si>
  <si>
    <t>てれや</t>
    <phoneticPr fontId="1"/>
  </si>
  <si>
    <t>まじめ</t>
    <phoneticPr fontId="1"/>
  </si>
  <si>
    <t>フシギダネ</t>
  </si>
  <si>
    <t>No.</t>
  </si>
  <si>
    <t>ポケモン</t>
  </si>
  <si>
    <t>フシギソウ</t>
  </si>
  <si>
    <t>フシギバナ</t>
  </si>
  <si>
    <t>メガフシギバナ</t>
  </si>
  <si>
    <t>ヒトカゲ</t>
  </si>
  <si>
    <t>リザード</t>
  </si>
  <si>
    <t>リザードン</t>
  </si>
  <si>
    <t>メガリザードンX</t>
  </si>
  <si>
    <t>メガリザードンY</t>
  </si>
  <si>
    <t>ゼニガメ</t>
  </si>
  <si>
    <t>カメール</t>
  </si>
  <si>
    <t>カメックス</t>
  </si>
  <si>
    <t>メガカメックス</t>
  </si>
  <si>
    <t>キャタピー</t>
  </si>
  <si>
    <t>トランセル</t>
  </si>
  <si>
    <t>バタフリー</t>
  </si>
  <si>
    <t>ビードル</t>
  </si>
  <si>
    <t>コクーン</t>
  </si>
  <si>
    <t>スピアー</t>
  </si>
  <si>
    <t>メガスピアー</t>
  </si>
  <si>
    <t>ポッポ</t>
  </si>
  <si>
    <t>ピジョン</t>
  </si>
  <si>
    <t>ピジョット</t>
  </si>
  <si>
    <t>メガピジョット</t>
  </si>
  <si>
    <t>コラッタ</t>
  </si>
  <si>
    <t>ラッタ</t>
  </si>
  <si>
    <t>オニスズメ</t>
  </si>
  <si>
    <t>オニドリル</t>
  </si>
  <si>
    <t>アーボ</t>
  </si>
  <si>
    <t>アーボック</t>
  </si>
  <si>
    <t>ピカチュウ</t>
  </si>
  <si>
    <t>ライチュウ</t>
  </si>
  <si>
    <t>サンド</t>
  </si>
  <si>
    <t>サンドパン</t>
  </si>
  <si>
    <t>ニドラン♀</t>
  </si>
  <si>
    <t>ニドリーナ</t>
  </si>
  <si>
    <t>ニドクイン</t>
  </si>
  <si>
    <t>ニドラン♂</t>
  </si>
  <si>
    <t>ニドリーノ</t>
  </si>
  <si>
    <t>ニドキング</t>
  </si>
  <si>
    <t>ピッピ</t>
  </si>
  <si>
    <t>ピクシー</t>
  </si>
  <si>
    <t>ロコン</t>
  </si>
  <si>
    <t>キュウコン</t>
  </si>
  <si>
    <t>プリン</t>
  </si>
  <si>
    <t>プクリン</t>
  </si>
  <si>
    <t>ズバット</t>
  </si>
  <si>
    <t>ゴルバット</t>
  </si>
  <si>
    <t>ナゾノクサ</t>
  </si>
  <si>
    <t>クサイハナ</t>
  </si>
  <si>
    <t>ラフレシア</t>
  </si>
  <si>
    <t>パラス</t>
  </si>
  <si>
    <t>パラセクト</t>
  </si>
  <si>
    <t>コンパン</t>
  </si>
  <si>
    <t>モルフォン</t>
  </si>
  <si>
    <t>ディグダ</t>
  </si>
  <si>
    <t>ダグトリオ</t>
  </si>
  <si>
    <t>ニャース</t>
  </si>
  <si>
    <t>ペルシアン</t>
  </si>
  <si>
    <t>コダック</t>
  </si>
  <si>
    <t>ゴルダック</t>
  </si>
  <si>
    <t>マンキー</t>
  </si>
  <si>
    <t>オコリザル</t>
  </si>
  <si>
    <t>ガーディ</t>
  </si>
  <si>
    <t>ウインディ</t>
  </si>
  <si>
    <t>ニョロモ</t>
  </si>
  <si>
    <t>ニョロゾ</t>
  </si>
  <si>
    <t>ニョロボン</t>
  </si>
  <si>
    <t>ケーシィ</t>
  </si>
  <si>
    <t>ユンゲラー</t>
  </si>
  <si>
    <t>フーディン</t>
  </si>
  <si>
    <t>メガフーディン</t>
  </si>
  <si>
    <t>ワンリキー</t>
  </si>
  <si>
    <t>ゴーリキー</t>
  </si>
  <si>
    <t>カイリキー</t>
  </si>
  <si>
    <t>マダツボミ</t>
  </si>
  <si>
    <t>ウツドン</t>
  </si>
  <si>
    <t>ウツボット</t>
  </si>
  <si>
    <t>メノクラゲ</t>
  </si>
  <si>
    <t>ドククラゲ</t>
  </si>
  <si>
    <t>イシツブテ</t>
  </si>
  <si>
    <t>ゴローン</t>
  </si>
  <si>
    <t>ゴローニャ</t>
  </si>
  <si>
    <t>ポニータ</t>
  </si>
  <si>
    <t>ギャロップ</t>
  </si>
  <si>
    <t>ヤドン</t>
  </si>
  <si>
    <t>ヤドラン</t>
  </si>
  <si>
    <t>メガヤドラン</t>
  </si>
  <si>
    <t>コイル</t>
  </si>
  <si>
    <t>レアコイル</t>
  </si>
  <si>
    <t>カモネギ</t>
  </si>
  <si>
    <t>ドードー</t>
  </si>
  <si>
    <t>ドードリオ</t>
  </si>
  <si>
    <t>パウワウ</t>
  </si>
  <si>
    <t>ジュゴン</t>
  </si>
  <si>
    <t>ベトベター</t>
  </si>
  <si>
    <t>ベトベトン</t>
  </si>
  <si>
    <t>シェルダー</t>
  </si>
  <si>
    <t>パルシェン</t>
  </si>
  <si>
    <t>ゴース</t>
  </si>
  <si>
    <t>ゴースト</t>
  </si>
  <si>
    <t>ゲンガー</t>
  </si>
  <si>
    <t>メガゲンガー</t>
  </si>
  <si>
    <t>イワーク</t>
  </si>
  <si>
    <t>スリープ</t>
  </si>
  <si>
    <t>スリーパー</t>
  </si>
  <si>
    <t>クラブ</t>
  </si>
  <si>
    <t>キングラー</t>
  </si>
  <si>
    <t>ビリリダマ</t>
  </si>
  <si>
    <t>タマタマ</t>
  </si>
  <si>
    <t>ナッシー</t>
  </si>
  <si>
    <t>カラカラ</t>
  </si>
  <si>
    <t>ガラガラ</t>
  </si>
  <si>
    <t>サワムラー</t>
  </si>
  <si>
    <t>エビワラー</t>
  </si>
  <si>
    <t>ベロリンガ</t>
  </si>
  <si>
    <t>ドガース</t>
  </si>
  <si>
    <t>マタドガス</t>
  </si>
  <si>
    <t>サイホーン</t>
  </si>
  <si>
    <t>サイドン</t>
  </si>
  <si>
    <t>ラッキー</t>
  </si>
  <si>
    <t>モンジャラ</t>
  </si>
  <si>
    <t>ガルーラ</t>
  </si>
  <si>
    <t>メガガルーラ</t>
  </si>
  <si>
    <t>タッツー</t>
  </si>
  <si>
    <t>シードラ</t>
  </si>
  <si>
    <t>トサキント</t>
  </si>
  <si>
    <t>アズマオウ</t>
  </si>
  <si>
    <t>ヒトデマン</t>
  </si>
  <si>
    <t>スターミー</t>
  </si>
  <si>
    <t>バリヤード</t>
  </si>
  <si>
    <t>ストライク</t>
  </si>
  <si>
    <t>ルージュラ</t>
  </si>
  <si>
    <t>エレブー</t>
  </si>
  <si>
    <t>ブーバー</t>
  </si>
  <si>
    <t>カイロス</t>
  </si>
  <si>
    <t>メガカイロス</t>
  </si>
  <si>
    <t>ケンタロス</t>
  </si>
  <si>
    <t>コイキング</t>
  </si>
  <si>
    <t>ギャラドス</t>
  </si>
  <si>
    <t>メガギャラドス</t>
  </si>
  <si>
    <t>ラプラス</t>
  </si>
  <si>
    <t>メタモン</t>
  </si>
  <si>
    <t>イーブイ</t>
  </si>
  <si>
    <t>シャワーズ</t>
  </si>
  <si>
    <t>サンダース</t>
  </si>
  <si>
    <t>ブースター</t>
  </si>
  <si>
    <t>ポリゴン</t>
  </si>
  <si>
    <t>オムナイト</t>
  </si>
  <si>
    <t>オムスター</t>
  </si>
  <si>
    <t>カブト</t>
  </si>
  <si>
    <t>カブトプス</t>
  </si>
  <si>
    <t>プテラ</t>
  </si>
  <si>
    <t>メガプテラ</t>
  </si>
  <si>
    <t>カビゴン</t>
  </si>
  <si>
    <t>フリーザー</t>
  </si>
  <si>
    <t>サンダー</t>
  </si>
  <si>
    <t>ファイヤー</t>
  </si>
  <si>
    <t>ミニリュウ</t>
  </si>
  <si>
    <t>ハクリュー</t>
  </si>
  <si>
    <t>カイリュー</t>
  </si>
  <si>
    <t>ミュウツー</t>
  </si>
  <si>
    <t>メガミュウツーX</t>
  </si>
  <si>
    <t>メガミュウツーY</t>
  </si>
  <si>
    <t>ミュウ</t>
  </si>
  <si>
    <t>チコリータ</t>
  </si>
  <si>
    <t>ベイリーフ</t>
  </si>
  <si>
    <t>メガニウム</t>
  </si>
  <si>
    <t>ヒノアラシ</t>
  </si>
  <si>
    <t>マグマラシ</t>
  </si>
  <si>
    <t>バクフーン</t>
  </si>
  <si>
    <t>ワニノコ</t>
  </si>
  <si>
    <t>アリゲイツ</t>
  </si>
  <si>
    <t>オーダイル</t>
  </si>
  <si>
    <t>オタチ</t>
  </si>
  <si>
    <t>オオタチ</t>
  </si>
  <si>
    <t>ホーホー</t>
  </si>
  <si>
    <t>ヨルノズク</t>
  </si>
  <si>
    <t>レディバ</t>
  </si>
  <si>
    <t>レディアン</t>
  </si>
  <si>
    <t>イトマル</t>
  </si>
  <si>
    <t>アリアドス</t>
  </si>
  <si>
    <t>クロバット</t>
  </si>
  <si>
    <t>チョンチー</t>
  </si>
  <si>
    <t>ランターン</t>
  </si>
  <si>
    <t>ピチュー</t>
  </si>
  <si>
    <t>ピィ</t>
  </si>
  <si>
    <t>ププリン</t>
  </si>
  <si>
    <t>トゲピー</t>
  </si>
  <si>
    <t>トゲチック</t>
  </si>
  <si>
    <t>ネイティ</t>
  </si>
  <si>
    <t>ネイティオ</t>
  </si>
  <si>
    <t>メリープ</t>
  </si>
  <si>
    <t>モココ</t>
  </si>
  <si>
    <t>デンリュウ</t>
  </si>
  <si>
    <t>メガデンリュウ</t>
  </si>
  <si>
    <t>キレイハナ</t>
  </si>
  <si>
    <t>マリル</t>
  </si>
  <si>
    <t>マリルリ</t>
  </si>
  <si>
    <t>ウソッキー</t>
  </si>
  <si>
    <t>ニョロトノ</t>
  </si>
  <si>
    <t>ハネッコ</t>
  </si>
  <si>
    <t>ポポッコ</t>
  </si>
  <si>
    <t>ワタッコ</t>
  </si>
  <si>
    <t>エイパム</t>
  </si>
  <si>
    <t>ヒマナッツ</t>
  </si>
  <si>
    <t>キマワリ</t>
  </si>
  <si>
    <t>ヤンヤンマ</t>
  </si>
  <si>
    <t>ウパー</t>
  </si>
  <si>
    <t>ヌオー</t>
  </si>
  <si>
    <t>エーフィ</t>
  </si>
  <si>
    <t>ブラッキー</t>
  </si>
  <si>
    <t>ヤミカラス</t>
  </si>
  <si>
    <t>ヤドキング</t>
  </si>
  <si>
    <t>ムウマ</t>
  </si>
  <si>
    <t>アンノーン</t>
  </si>
  <si>
    <t>ソーナンス</t>
  </si>
  <si>
    <t>キリンリキ</t>
  </si>
  <si>
    <t>クヌギダマ</t>
  </si>
  <si>
    <t>フォレトス</t>
  </si>
  <si>
    <t>ノコッチ</t>
  </si>
  <si>
    <t>グライガー</t>
  </si>
  <si>
    <t>ハガネール</t>
  </si>
  <si>
    <t>メガハガネール</t>
  </si>
  <si>
    <t>ブルー</t>
  </si>
  <si>
    <t>グランブル</t>
  </si>
  <si>
    <t>ハリーセン</t>
  </si>
  <si>
    <t>ハッサム</t>
  </si>
  <si>
    <t>メガハッサム</t>
  </si>
  <si>
    <t>ツボツボ</t>
  </si>
  <si>
    <t>ヘラクロス</t>
  </si>
  <si>
    <t>メガヘラクロス</t>
  </si>
  <si>
    <t>ニューラ</t>
  </si>
  <si>
    <t>ヒメグマ</t>
  </si>
  <si>
    <t>リングマ</t>
  </si>
  <si>
    <t>マグマッグ</t>
  </si>
  <si>
    <t>マグカルゴ</t>
  </si>
  <si>
    <t>ウリムー</t>
  </si>
  <si>
    <t>イノムー</t>
  </si>
  <si>
    <t>サニーゴ</t>
  </si>
  <si>
    <t>テッポウオ</t>
  </si>
  <si>
    <t>オクタン</t>
  </si>
  <si>
    <t>デリバード</t>
  </si>
  <si>
    <t>マンタイン</t>
  </si>
  <si>
    <t>エアームド</t>
  </si>
  <si>
    <t>デルビル</t>
  </si>
  <si>
    <t>ヘルガー</t>
  </si>
  <si>
    <t>メガヘルガー</t>
  </si>
  <si>
    <t>キングドラ</t>
  </si>
  <si>
    <t>ゴマゾウ</t>
  </si>
  <si>
    <t>ドンファン</t>
  </si>
  <si>
    <t>ポリゴン2</t>
  </si>
  <si>
    <t>オドシシ</t>
  </si>
  <si>
    <t>ドーブル</t>
  </si>
  <si>
    <t>バルキー</t>
  </si>
  <si>
    <t>カポエラー</t>
  </si>
  <si>
    <t>ムチュール</t>
  </si>
  <si>
    <t>エレキッド</t>
  </si>
  <si>
    <t>ブビィ</t>
  </si>
  <si>
    <t>ミルタンク</t>
  </si>
  <si>
    <t>ハピナス</t>
  </si>
  <si>
    <t>ライコウ</t>
  </si>
  <si>
    <t>エンテイ</t>
  </si>
  <si>
    <t>スイクン</t>
  </si>
  <si>
    <t>ヨーギラス</t>
  </si>
  <si>
    <t>サナギラス</t>
  </si>
  <si>
    <t>バンギラス</t>
  </si>
  <si>
    <t>メガバンギラス</t>
  </si>
  <si>
    <t>ルギア</t>
  </si>
  <si>
    <t>ホウオウ</t>
  </si>
  <si>
    <t>セレビィ</t>
  </si>
  <si>
    <t>キモリ</t>
  </si>
  <si>
    <t>ジュプトル</t>
  </si>
  <si>
    <t>ジュカイン</t>
  </si>
  <si>
    <t>メガジュカイン</t>
  </si>
  <si>
    <t>アチャモ</t>
  </si>
  <si>
    <t>ワカシャモ</t>
  </si>
  <si>
    <t>バシャーモ</t>
  </si>
  <si>
    <t>メガバシャーモ</t>
  </si>
  <si>
    <t>ミズゴロウ</t>
  </si>
  <si>
    <t>ヌマクロー</t>
  </si>
  <si>
    <t>ラグラージ</t>
  </si>
  <si>
    <t>メガラグラージ</t>
  </si>
  <si>
    <t>ポチエナ</t>
  </si>
  <si>
    <t>グラエナ</t>
  </si>
  <si>
    <t>ジグザグマ</t>
  </si>
  <si>
    <t>マッスグマ</t>
  </si>
  <si>
    <t>ケムッソ</t>
  </si>
  <si>
    <t>カラサリス</t>
  </si>
  <si>
    <t>アゲハント</t>
  </si>
  <si>
    <t>マユルド</t>
  </si>
  <si>
    <t>ドクケイル</t>
  </si>
  <si>
    <t>ハスボー</t>
  </si>
  <si>
    <t>ハスブレロ</t>
  </si>
  <si>
    <t>ルンパッパ</t>
  </si>
  <si>
    <t>タネボー</t>
  </si>
  <si>
    <t>コノハナ</t>
  </si>
  <si>
    <t>ダーテング</t>
  </si>
  <si>
    <t>スバメ</t>
  </si>
  <si>
    <t>オオスバメ</t>
  </si>
  <si>
    <t>キャモメ</t>
  </si>
  <si>
    <t>ペリッパー</t>
  </si>
  <si>
    <t>ラルトス</t>
  </si>
  <si>
    <t>キルリア</t>
  </si>
  <si>
    <t>サーナイト</t>
  </si>
  <si>
    <t>メガサーナイト</t>
  </si>
  <si>
    <t>アメタマ</t>
  </si>
  <si>
    <t>アメモース</t>
  </si>
  <si>
    <t>キノココ</t>
  </si>
  <si>
    <t>キノガッサ</t>
  </si>
  <si>
    <t>ナマケロ</t>
  </si>
  <si>
    <t>ヤルキモノ</t>
  </si>
  <si>
    <t>ケッキング</t>
  </si>
  <si>
    <t>ツチニン</t>
  </si>
  <si>
    <t>テッカニン</t>
  </si>
  <si>
    <t>ヌケニン</t>
  </si>
  <si>
    <t>ゴニョニョ</t>
  </si>
  <si>
    <t>ドゴーム</t>
  </si>
  <si>
    <t>バクオング</t>
  </si>
  <si>
    <t>マクノシタ</t>
  </si>
  <si>
    <t>ハリテヤマ</t>
  </si>
  <si>
    <t>ルリリ</t>
  </si>
  <si>
    <t>ノズパス</t>
  </si>
  <si>
    <t>エネコ</t>
  </si>
  <si>
    <t>エネコロロ</t>
  </si>
  <si>
    <t>ヤミラミ</t>
  </si>
  <si>
    <t>メガヤミラミ</t>
  </si>
  <si>
    <t>クチート</t>
  </si>
  <si>
    <t>メガクチート</t>
  </si>
  <si>
    <t>ココドラ</t>
  </si>
  <si>
    <t>コドラ</t>
  </si>
  <si>
    <t>ボスゴドラ</t>
  </si>
  <si>
    <t>メガボスゴドラ</t>
  </si>
  <si>
    <t>アサナン</t>
  </si>
  <si>
    <t>チャーレム</t>
  </si>
  <si>
    <t>メガチャーレム</t>
  </si>
  <si>
    <t>ラクライ</t>
  </si>
  <si>
    <t>ライボルト</t>
  </si>
  <si>
    <t>メガライボルト</t>
  </si>
  <si>
    <t>プラスル</t>
  </si>
  <si>
    <t>マイナン</t>
  </si>
  <si>
    <t>バルビート</t>
  </si>
  <si>
    <t>イルミーゼ</t>
  </si>
  <si>
    <t>ロゼリア</t>
  </si>
  <si>
    <t>ゴクリン</t>
  </si>
  <si>
    <t>マルノーム</t>
  </si>
  <si>
    <t>キバニア</t>
  </si>
  <si>
    <t>サメハダー</t>
  </si>
  <si>
    <t>メガサメハダー</t>
  </si>
  <si>
    <t>ホエルコ</t>
  </si>
  <si>
    <t>ホエルオー</t>
  </si>
  <si>
    <t>ドンメル</t>
  </si>
  <si>
    <t>バクーダ</t>
  </si>
  <si>
    <t>メガバクーダ</t>
  </si>
  <si>
    <t>コータス</t>
  </si>
  <si>
    <t>バネブー</t>
  </si>
  <si>
    <t>ブーピッグ</t>
  </si>
  <si>
    <t>パッチール</t>
  </si>
  <si>
    <t>ナックラー</t>
  </si>
  <si>
    <t>ビブラーバ</t>
  </si>
  <si>
    <t>フライゴン</t>
  </si>
  <si>
    <t>サボネア</t>
  </si>
  <si>
    <t>ノクタス</t>
  </si>
  <si>
    <t>チルット</t>
  </si>
  <si>
    <t>チルタリス</t>
  </si>
  <si>
    <t>メガチルタリス</t>
  </si>
  <si>
    <t>ザングース</t>
  </si>
  <si>
    <t>ハブネーク</t>
  </si>
  <si>
    <t>ルナトーン</t>
  </si>
  <si>
    <t>ソルロック</t>
  </si>
  <si>
    <t>ドジョッチ</t>
  </si>
  <si>
    <t>ナマズン</t>
  </si>
  <si>
    <t>ヘイガニ</t>
  </si>
  <si>
    <t>シザリガー</t>
  </si>
  <si>
    <t>ヤジロン</t>
  </si>
  <si>
    <t>ネンドール</t>
  </si>
  <si>
    <t>リリーラ</t>
  </si>
  <si>
    <t>ユレイドル</t>
  </si>
  <si>
    <t>アノプス</t>
  </si>
  <si>
    <t>アーマルド</t>
  </si>
  <si>
    <t>ヒンバス</t>
  </si>
  <si>
    <t>ミロカロス</t>
  </si>
  <si>
    <t>ポワルン</t>
  </si>
  <si>
    <t>カクレオン</t>
  </si>
  <si>
    <t>カゲボウズ</t>
  </si>
  <si>
    <t>ジュペッタ</t>
  </si>
  <si>
    <t>メガジュペッタ</t>
  </si>
  <si>
    <t>ヨマワル</t>
  </si>
  <si>
    <t>サマヨール</t>
  </si>
  <si>
    <t>トロピウス</t>
  </si>
  <si>
    <t>チリーン</t>
  </si>
  <si>
    <t>アブソル</t>
  </si>
  <si>
    <t>メガアブソル</t>
  </si>
  <si>
    <t>ソーナノ</t>
  </si>
  <si>
    <t>ユキワラシ</t>
  </si>
  <si>
    <t>オニゴーリ</t>
  </si>
  <si>
    <t>メガオニゴーリ</t>
  </si>
  <si>
    <t>タマザラシ</t>
  </si>
  <si>
    <t>トドグラー</t>
  </si>
  <si>
    <t>トドゼルガ</t>
  </si>
  <si>
    <t>パールル</t>
  </si>
  <si>
    <t>ハンテール</t>
  </si>
  <si>
    <t>サクラビス</t>
  </si>
  <si>
    <t>ジーランス</t>
  </si>
  <si>
    <t>ラブカス</t>
  </si>
  <si>
    <t>タツベイ</t>
  </si>
  <si>
    <t>コモルー</t>
  </si>
  <si>
    <t>ボーマンダ</t>
  </si>
  <si>
    <t>メガボーマンダ</t>
  </si>
  <si>
    <t>ダンバル</t>
  </si>
  <si>
    <t>メタング</t>
  </si>
  <si>
    <t>メタグロス</t>
  </si>
  <si>
    <t>メガメタグロス</t>
  </si>
  <si>
    <t>レジロック</t>
  </si>
  <si>
    <t>レジアイス</t>
  </si>
  <si>
    <t>レジスチル</t>
  </si>
  <si>
    <t>ラティアス</t>
  </si>
  <si>
    <t>メガラティアス</t>
  </si>
  <si>
    <t>ラティオス</t>
  </si>
  <si>
    <t>メガラティオス</t>
  </si>
  <si>
    <t>カイオーガ</t>
  </si>
  <si>
    <t>ゲンシカイオーガ</t>
  </si>
  <si>
    <t>グラードン</t>
  </si>
  <si>
    <t>ゲンシグラードン</t>
  </si>
  <si>
    <t>レックウザ</t>
  </si>
  <si>
    <t>メガレックウザ</t>
  </si>
  <si>
    <t>ジラーチ</t>
  </si>
  <si>
    <t>ナエトル</t>
  </si>
  <si>
    <t>ハヤシガメ</t>
  </si>
  <si>
    <t>ドダイトス</t>
  </si>
  <si>
    <t>ヒコザル</t>
  </si>
  <si>
    <t>モウカザル</t>
  </si>
  <si>
    <t>ゴウカザル</t>
  </si>
  <si>
    <t>ポッチャマ</t>
  </si>
  <si>
    <t>ポッタイシ</t>
  </si>
  <si>
    <t>エンペルト</t>
  </si>
  <si>
    <t>ムックル</t>
  </si>
  <si>
    <t>ムクバード</t>
  </si>
  <si>
    <t>ムクホーク</t>
  </si>
  <si>
    <t>ビッパ</t>
  </si>
  <si>
    <t>ビーダル</t>
  </si>
  <si>
    <t>コロボーシ</t>
  </si>
  <si>
    <t>コロトック</t>
  </si>
  <si>
    <t>コリンク</t>
  </si>
  <si>
    <t>ルクシオ</t>
  </si>
  <si>
    <t>レントラー</t>
  </si>
  <si>
    <t>スボミー</t>
  </si>
  <si>
    <t>ロズレイド</t>
  </si>
  <si>
    <t>ズガイドス</t>
  </si>
  <si>
    <t>ラムパルド</t>
  </si>
  <si>
    <t>タテトプス</t>
  </si>
  <si>
    <t>トリデプス</t>
  </si>
  <si>
    <t>ミノムッチ</t>
  </si>
  <si>
    <t>ガーメイル</t>
  </si>
  <si>
    <t>ミツハニー</t>
  </si>
  <si>
    <t>ビークイン</t>
  </si>
  <si>
    <t>パチリス</t>
  </si>
  <si>
    <t>ブイゼル</t>
  </si>
  <si>
    <t>フローゼル</t>
  </si>
  <si>
    <t>チェリンボ</t>
  </si>
  <si>
    <t>チェリム</t>
  </si>
  <si>
    <t>カラナクシ</t>
  </si>
  <si>
    <t>トリトドン</t>
  </si>
  <si>
    <t>エテボース</t>
  </si>
  <si>
    <t>フワンテ</t>
  </si>
  <si>
    <t>フワライド</t>
  </si>
  <si>
    <t>ミミロル</t>
  </si>
  <si>
    <t>ミミロップ</t>
  </si>
  <si>
    <t>メガミミロップ</t>
  </si>
  <si>
    <t>ムウマージ</t>
  </si>
  <si>
    <t>ドンカラス</t>
  </si>
  <si>
    <t>ニャルマー</t>
  </si>
  <si>
    <t>ブニャット</t>
  </si>
  <si>
    <t>リーシャン</t>
  </si>
  <si>
    <t>スカンプー</t>
  </si>
  <si>
    <t>スカタンク</t>
  </si>
  <si>
    <t>ドーミラー</t>
  </si>
  <si>
    <t>ドータクン</t>
  </si>
  <si>
    <t>ウソハチ</t>
  </si>
  <si>
    <t>マネネ</t>
  </si>
  <si>
    <t>ピンプク</t>
  </si>
  <si>
    <t>ペラップ</t>
  </si>
  <si>
    <t>ミカルゲ</t>
  </si>
  <si>
    <t>フカマル</t>
  </si>
  <si>
    <t>ガバイト</t>
  </si>
  <si>
    <t>ガブリアス</t>
  </si>
  <si>
    <t>メガガブリアス</t>
  </si>
  <si>
    <t>ゴンベ</t>
  </si>
  <si>
    <t>リオル</t>
  </si>
  <si>
    <t>ルカリオ</t>
  </si>
  <si>
    <t>メガルカリオ</t>
  </si>
  <si>
    <t>ヒポポタス</t>
  </si>
  <si>
    <t>カバルドン</t>
  </si>
  <si>
    <t>スコルピ</t>
  </si>
  <si>
    <t>ドラピオン</t>
  </si>
  <si>
    <t>グレッグル</t>
  </si>
  <si>
    <t>ドクロッグ</t>
  </si>
  <si>
    <t>マスキッパ</t>
  </si>
  <si>
    <t>ケイコウオ</t>
  </si>
  <si>
    <t>ネオラント</t>
  </si>
  <si>
    <t>タマンタ</t>
  </si>
  <si>
    <t>ユキカブリ</t>
  </si>
  <si>
    <t>ユキノオー</t>
  </si>
  <si>
    <t>メガユキノオー</t>
  </si>
  <si>
    <t>マニューラ</t>
  </si>
  <si>
    <t>ジバコイル</t>
  </si>
  <si>
    <t>ベロベルト</t>
  </si>
  <si>
    <t>ドサイドン</t>
  </si>
  <si>
    <t>モジャンボ</t>
  </si>
  <si>
    <t>エレキブル</t>
  </si>
  <si>
    <t>ブーバーン</t>
  </si>
  <si>
    <t>トゲキッス</t>
  </si>
  <si>
    <t>メガヤンマ</t>
  </si>
  <si>
    <t>リーフィア</t>
  </si>
  <si>
    <t>グレイシア</t>
  </si>
  <si>
    <t>グライオン</t>
  </si>
  <si>
    <t>マンムー</t>
  </si>
  <si>
    <t>ポリゴンZ</t>
  </si>
  <si>
    <t>エルレイド</t>
  </si>
  <si>
    <t>メガエルレイド</t>
  </si>
  <si>
    <t>ダイノーズ</t>
  </si>
  <si>
    <t>ヨノワール</t>
  </si>
  <si>
    <t>ユキメノコ</t>
  </si>
  <si>
    <t>ロトム</t>
  </si>
  <si>
    <t>ユクシー</t>
  </si>
  <si>
    <t>エムリット</t>
  </si>
  <si>
    <t>アグノム</t>
  </si>
  <si>
    <t>ディアルガ</t>
  </si>
  <si>
    <t>パルキア</t>
  </si>
  <si>
    <t>ヒードラン</t>
  </si>
  <si>
    <t>レジギガス</t>
  </si>
  <si>
    <t>クレセリア</t>
  </si>
  <si>
    <t>フィオネ</t>
  </si>
  <si>
    <t>マナフィ</t>
  </si>
  <si>
    <t>ダークライ</t>
  </si>
  <si>
    <t>アルセウス</t>
  </si>
  <si>
    <t>ビクティニ</t>
  </si>
  <si>
    <t>ツタージャ</t>
  </si>
  <si>
    <t>ジャノビー</t>
  </si>
  <si>
    <t>ジャローダ</t>
  </si>
  <si>
    <t>ポカブ</t>
  </si>
  <si>
    <t>チャオブー</t>
  </si>
  <si>
    <t>エンブオー</t>
  </si>
  <si>
    <t>ミジュマル</t>
  </si>
  <si>
    <t>フタチマル</t>
  </si>
  <si>
    <t>ダイケンキ</t>
  </si>
  <si>
    <t>ミネズミ</t>
  </si>
  <si>
    <t>ミルホッグ</t>
  </si>
  <si>
    <t>ヨーテリー</t>
  </si>
  <si>
    <t>ハーデリア</t>
  </si>
  <si>
    <t>ムーランド</t>
  </si>
  <si>
    <t>チョロネコ</t>
  </si>
  <si>
    <t>レパルダス</t>
  </si>
  <si>
    <t>ヤナップ</t>
  </si>
  <si>
    <t>ヤナッキー</t>
  </si>
  <si>
    <t>バオップ</t>
  </si>
  <si>
    <t>バオッキー</t>
  </si>
  <si>
    <t>ヒヤップ</t>
  </si>
  <si>
    <t>ヒヤッキー</t>
  </si>
  <si>
    <t>ムンナ</t>
  </si>
  <si>
    <t>ムシャーナ</t>
  </si>
  <si>
    <t>マメパト</t>
  </si>
  <si>
    <t>ハトーボー</t>
  </si>
  <si>
    <t>ケンホロウ</t>
  </si>
  <si>
    <t>シママ</t>
  </si>
  <si>
    <t>ゼブライカ</t>
  </si>
  <si>
    <t>ダンゴロ</t>
  </si>
  <si>
    <t>ガントル</t>
  </si>
  <si>
    <t>ギガイアス</t>
  </si>
  <si>
    <t>コロモリ</t>
  </si>
  <si>
    <t>ココロモリ</t>
  </si>
  <si>
    <t>モグリュー</t>
  </si>
  <si>
    <t>ドリュウズ</t>
  </si>
  <si>
    <t>タブンネ</t>
  </si>
  <si>
    <t>メガタブンネ</t>
  </si>
  <si>
    <t>ドッコラー</t>
  </si>
  <si>
    <t>ドテッコツ</t>
  </si>
  <si>
    <t>ローブシン</t>
  </si>
  <si>
    <t>オタマロ</t>
  </si>
  <si>
    <t>ガマガル</t>
  </si>
  <si>
    <t>ガマゲロゲ</t>
  </si>
  <si>
    <t>ナゲキ</t>
  </si>
  <si>
    <t>ダゲキ</t>
  </si>
  <si>
    <t>クルミル</t>
  </si>
  <si>
    <t>クルマユ</t>
  </si>
  <si>
    <t>ハハコモリ</t>
  </si>
  <si>
    <t>フシデ</t>
  </si>
  <si>
    <t>ホイーガ</t>
  </si>
  <si>
    <t>ペンドラー</t>
  </si>
  <si>
    <t>モンメン</t>
  </si>
  <si>
    <t>エルフーン</t>
  </si>
  <si>
    <t>チュリネ</t>
  </si>
  <si>
    <t>ドレディア</t>
  </si>
  <si>
    <t>バスラオ</t>
  </si>
  <si>
    <t>メグロコ</t>
  </si>
  <si>
    <t>ワルビル</t>
  </si>
  <si>
    <t>ワルビアル</t>
  </si>
  <si>
    <t>ダルマッカ</t>
  </si>
  <si>
    <t>ヒヒダルマ</t>
  </si>
  <si>
    <t>マラカッチ</t>
  </si>
  <si>
    <t>イシズマイ</t>
  </si>
  <si>
    <t>イワパレス</t>
  </si>
  <si>
    <t>ズルッグ</t>
  </si>
  <si>
    <t>ズルズキン</t>
  </si>
  <si>
    <t>シンボラー</t>
  </si>
  <si>
    <t>デスマス</t>
  </si>
  <si>
    <t>デスカーン</t>
  </si>
  <si>
    <t>プロトーガ</t>
  </si>
  <si>
    <t>アバゴーラ</t>
  </si>
  <si>
    <t>アーケン</t>
  </si>
  <si>
    <t>アーケオス</t>
  </si>
  <si>
    <t>ヤブクロン</t>
  </si>
  <si>
    <t>ダストダス</t>
  </si>
  <si>
    <t>ゾロア</t>
  </si>
  <si>
    <t>ゾロアーク</t>
  </si>
  <si>
    <t>チラーミィ</t>
  </si>
  <si>
    <t>チラチーノ</t>
  </si>
  <si>
    <t>ゴチム</t>
  </si>
  <si>
    <t>ゴチミル</t>
  </si>
  <si>
    <t>ゴチルゼル</t>
  </si>
  <si>
    <t>ユニラン</t>
  </si>
  <si>
    <t>ダブラン</t>
  </si>
  <si>
    <t>ランクルス</t>
  </si>
  <si>
    <t>コアルヒー</t>
  </si>
  <si>
    <t>スワンナ</t>
  </si>
  <si>
    <t>バニプッチ</t>
  </si>
  <si>
    <t>バニリッチ</t>
  </si>
  <si>
    <t>バイバニラ</t>
  </si>
  <si>
    <t>シキジカ</t>
  </si>
  <si>
    <t>メブキジカ</t>
  </si>
  <si>
    <t>エモンガ</t>
  </si>
  <si>
    <t>カブルモ</t>
  </si>
  <si>
    <t>シュバルゴ</t>
  </si>
  <si>
    <t>タマゲタケ</t>
  </si>
  <si>
    <t>モロバレル</t>
  </si>
  <si>
    <t>プルリル</t>
  </si>
  <si>
    <t>ブルンゲル</t>
  </si>
  <si>
    <t>ママンボウ</t>
  </si>
  <si>
    <t>バチュル</t>
  </si>
  <si>
    <t>デンチュラ</t>
  </si>
  <si>
    <t>テッシード</t>
  </si>
  <si>
    <t>ナットレイ</t>
  </si>
  <si>
    <t>ギアル</t>
  </si>
  <si>
    <t>ギギアル</t>
  </si>
  <si>
    <t>ギギギアル</t>
  </si>
  <si>
    <t>シビシラス</t>
  </si>
  <si>
    <t>シビビール</t>
  </si>
  <si>
    <t>シビルドン</t>
  </si>
  <si>
    <t>リグレー</t>
  </si>
  <si>
    <t>オーベム</t>
  </si>
  <si>
    <t>ヒトモシ</t>
  </si>
  <si>
    <t>ランプラー</t>
  </si>
  <si>
    <t>シャンデラ</t>
  </si>
  <si>
    <t>キバゴ</t>
  </si>
  <si>
    <t>オノンド</t>
  </si>
  <si>
    <t>オノノクス</t>
  </si>
  <si>
    <t>クマシュン</t>
  </si>
  <si>
    <t>ツンベアー</t>
  </si>
  <si>
    <t>フリージオ</t>
  </si>
  <si>
    <t>チョボマキ</t>
  </si>
  <si>
    <t>アギルダー</t>
  </si>
  <si>
    <t>マッギョ</t>
  </si>
  <si>
    <t>コジョフー</t>
  </si>
  <si>
    <t>コジョンド</t>
  </si>
  <si>
    <t>クリムガン</t>
  </si>
  <si>
    <t>ゴビット</t>
  </si>
  <si>
    <t>ゴルーグ</t>
  </si>
  <si>
    <t>コマタナ</t>
  </si>
  <si>
    <t>キリキザン</t>
  </si>
  <si>
    <t>バッフロン</t>
  </si>
  <si>
    <t>ワシボン</t>
  </si>
  <si>
    <t>ウォーグル</t>
  </si>
  <si>
    <t>バルチャイ</t>
  </si>
  <si>
    <t>バルジーナ</t>
  </si>
  <si>
    <t>クイタラン</t>
  </si>
  <si>
    <t>アイアント</t>
  </si>
  <si>
    <t>モノズ</t>
  </si>
  <si>
    <t>ジヘッド</t>
  </si>
  <si>
    <t>サザンドラ</t>
  </si>
  <si>
    <t>メラルバ</t>
  </si>
  <si>
    <t>ウルガモス</t>
  </si>
  <si>
    <t>コバルオン</t>
  </si>
  <si>
    <t>テラキオン</t>
  </si>
  <si>
    <t>ビリジオン</t>
  </si>
  <si>
    <t>レシラム</t>
  </si>
  <si>
    <t>ゼクロム</t>
  </si>
  <si>
    <t>キュレム</t>
  </si>
  <si>
    <t>ゲノセクト</t>
  </si>
  <si>
    <t>ハリマロン</t>
  </si>
  <si>
    <t>ハリボーグ</t>
  </si>
  <si>
    <t>ブリガロン</t>
  </si>
  <si>
    <t>フォッコ</t>
  </si>
  <si>
    <t>テールナー</t>
  </si>
  <si>
    <t>マフォクシー</t>
  </si>
  <si>
    <t>ケロマツ</t>
  </si>
  <si>
    <t>ゲコガシラ</t>
  </si>
  <si>
    <t>ゲッコウガ</t>
  </si>
  <si>
    <t>ホルビー</t>
  </si>
  <si>
    <t>ホルード</t>
  </si>
  <si>
    <t>ヤヤコマ</t>
  </si>
  <si>
    <t>ヒノヤコマ</t>
  </si>
  <si>
    <t>ファイアロー</t>
  </si>
  <si>
    <t>コフキムシ</t>
  </si>
  <si>
    <t>コフーライ</t>
  </si>
  <si>
    <t>ビビヨン</t>
  </si>
  <si>
    <t>シシコ</t>
  </si>
  <si>
    <t>カエンジシ</t>
  </si>
  <si>
    <t>フラベベ</t>
  </si>
  <si>
    <t>フラエッテ</t>
  </si>
  <si>
    <t>フラージェス</t>
  </si>
  <si>
    <t>メェークル</t>
  </si>
  <si>
    <t>ゴーゴート</t>
  </si>
  <si>
    <t>ヤンチャム</t>
  </si>
  <si>
    <t>ゴロンダ</t>
  </si>
  <si>
    <t>トリミアン</t>
  </si>
  <si>
    <t>ニャスパー</t>
  </si>
  <si>
    <t>ニャオニクス</t>
  </si>
  <si>
    <t>ヒトツキ</t>
  </si>
  <si>
    <t>ニダンギル</t>
  </si>
  <si>
    <t>シュシュプ</t>
  </si>
  <si>
    <t>フレフワン</t>
  </si>
  <si>
    <t>ペロッパフ</t>
  </si>
  <si>
    <t>ペロリーム</t>
  </si>
  <si>
    <t>マーイーカ</t>
  </si>
  <si>
    <t>カラマネロ</t>
  </si>
  <si>
    <t>カメテテ</t>
  </si>
  <si>
    <t>ガメノデス</t>
  </si>
  <si>
    <t>クズモー</t>
  </si>
  <si>
    <t>ドラミドロ</t>
  </si>
  <si>
    <t>ウデッポウ</t>
  </si>
  <si>
    <t>ブロスター</t>
  </si>
  <si>
    <t>エリキテル</t>
  </si>
  <si>
    <t>エレザード</t>
  </si>
  <si>
    <t>チゴラス</t>
  </si>
  <si>
    <t>ガチゴラス</t>
  </si>
  <si>
    <t>アマルス</t>
  </si>
  <si>
    <t>アマルルガ</t>
  </si>
  <si>
    <t>ニンフィア</t>
  </si>
  <si>
    <t>ルチャブル</t>
  </si>
  <si>
    <t>デデンネ</t>
  </si>
  <si>
    <t>メレシー</t>
  </si>
  <si>
    <t>ヌメラ</t>
  </si>
  <si>
    <t>ヌメイル</t>
  </si>
  <si>
    <t>ヌメルゴン</t>
  </si>
  <si>
    <t>クレッフィ</t>
  </si>
  <si>
    <t>ボクレー</t>
  </si>
  <si>
    <t>オーロット</t>
  </si>
  <si>
    <t>カチコール</t>
  </si>
  <si>
    <t>クレベース</t>
  </si>
  <si>
    <t>オンバット</t>
  </si>
  <si>
    <t>オンバーン</t>
  </si>
  <si>
    <t>ゼルネアス</t>
  </si>
  <si>
    <t>イベルタル</t>
  </si>
  <si>
    <t>ディアンシー</t>
  </si>
  <si>
    <t>メガディアンシー</t>
  </si>
  <si>
    <t>ボルケニオン</t>
  </si>
  <si>
    <t>モクロー</t>
  </si>
  <si>
    <t>フクスロー</t>
  </si>
  <si>
    <t>ジュナイパー</t>
  </si>
  <si>
    <t>ニャビー</t>
  </si>
  <si>
    <t>ニャヒート</t>
  </si>
  <si>
    <t>ガオガエン</t>
  </si>
  <si>
    <t>アシマリ</t>
  </si>
  <si>
    <t>オシャマリ</t>
  </si>
  <si>
    <t>アシレーヌ</t>
  </si>
  <si>
    <t>ツツケラ</t>
  </si>
  <si>
    <t>ケララッパ</t>
  </si>
  <si>
    <t>ドデカバシ</t>
  </si>
  <si>
    <t>ヤングース</t>
  </si>
  <si>
    <t>デカグース</t>
  </si>
  <si>
    <t>アゴジムシ</t>
  </si>
  <si>
    <t>デンヂムシ</t>
  </si>
  <si>
    <t>クワガノン</t>
  </si>
  <si>
    <t>マケンカニ</t>
  </si>
  <si>
    <t>ケケンカニ</t>
  </si>
  <si>
    <t>オドリドリ</t>
  </si>
  <si>
    <t>アブリー</t>
  </si>
  <si>
    <t>アブリボン</t>
  </si>
  <si>
    <t>イワンコ</t>
  </si>
  <si>
    <t>ヒドイデ</t>
  </si>
  <si>
    <t>ドヒドイデ</t>
  </si>
  <si>
    <t>ドロバンコ</t>
  </si>
  <si>
    <t>バンバドロ</t>
  </si>
  <si>
    <t>シズクモ</t>
  </si>
  <si>
    <t>オニシズクモ</t>
  </si>
  <si>
    <t>カリキリ</t>
  </si>
  <si>
    <t>ラランテス</t>
  </si>
  <si>
    <t>ネマシュ</t>
  </si>
  <si>
    <t>マシェード</t>
  </si>
  <si>
    <t>ヤトウモリ</t>
  </si>
  <si>
    <t>エンニュート</t>
  </si>
  <si>
    <t>ヌイコグマ</t>
  </si>
  <si>
    <t>キテルグマ</t>
  </si>
  <si>
    <t>アマカジ</t>
  </si>
  <si>
    <t>アママイコ</t>
  </si>
  <si>
    <t>アマージョ</t>
  </si>
  <si>
    <t>キュワワー</t>
  </si>
  <si>
    <t>ヤレユータン</t>
  </si>
  <si>
    <t>ナゲツケサル</t>
  </si>
  <si>
    <t>コソクムシ</t>
  </si>
  <si>
    <t>グソクムシャ</t>
  </si>
  <si>
    <t>スナバァ</t>
  </si>
  <si>
    <t>シロデスナ</t>
  </si>
  <si>
    <t>ナマコブシ</t>
  </si>
  <si>
    <t>タイプ：ヌル</t>
  </si>
  <si>
    <t>シルヴァディ</t>
  </si>
  <si>
    <t>ネッコアラ</t>
  </si>
  <si>
    <t>バクガメス</t>
  </si>
  <si>
    <t>トゲデマル</t>
  </si>
  <si>
    <t>ミミッキュ</t>
  </si>
  <si>
    <t>ハギギシリ</t>
  </si>
  <si>
    <t>ジジーロン</t>
  </si>
  <si>
    <t>ダダリン</t>
  </si>
  <si>
    <t>ジャラコ</t>
  </si>
  <si>
    <t>ジャランゴ</t>
  </si>
  <si>
    <t>ジャラランガ</t>
  </si>
  <si>
    <t>カプ・コケコ</t>
  </si>
  <si>
    <t>カプ・テテフ</t>
  </si>
  <si>
    <t>カプ・ブルル</t>
  </si>
  <si>
    <t>カプ・レヒレ</t>
  </si>
  <si>
    <t>コスモッグ</t>
  </si>
  <si>
    <t>コスモウム</t>
  </si>
  <si>
    <t>ソルガレオ</t>
  </si>
  <si>
    <t>ルナアーラ</t>
  </si>
  <si>
    <t>ウツロイド</t>
  </si>
  <si>
    <t>マッシブーン</t>
  </si>
  <si>
    <t>フェローチェ</t>
  </si>
  <si>
    <t>デンジュモク</t>
  </si>
  <si>
    <t>テッカグヤ</t>
  </si>
  <si>
    <t>カミツルギ</t>
  </si>
  <si>
    <t>アクジキング</t>
  </si>
  <si>
    <t>ネクロズマ</t>
  </si>
  <si>
    <t>マギアナ</t>
  </si>
  <si>
    <t>マーシャドー</t>
  </si>
  <si>
    <t>ベベノム</t>
  </si>
  <si>
    <t>アーゴヨン</t>
  </si>
  <si>
    <t>ツンデツンデ</t>
  </si>
  <si>
    <t>ズガドーン</t>
  </si>
  <si>
    <t>ゼラオラ</t>
  </si>
  <si>
    <t>メルタン</t>
  </si>
  <si>
    <t>メルメタル</t>
  </si>
  <si>
    <t>サルノリ</t>
  </si>
  <si>
    <t>バチンキー</t>
  </si>
  <si>
    <t>ゴリランダー</t>
  </si>
  <si>
    <t>ヒバニー</t>
  </si>
  <si>
    <t>ラビフット</t>
  </si>
  <si>
    <t>エースバーン</t>
  </si>
  <si>
    <t>メッソン</t>
  </si>
  <si>
    <t>ジメレオン</t>
  </si>
  <si>
    <t>インテレオン</t>
  </si>
  <si>
    <t>ホシガリス</t>
  </si>
  <si>
    <t>ヨクバリス</t>
  </si>
  <si>
    <t>ココガラ</t>
  </si>
  <si>
    <t>アオガラス</t>
  </si>
  <si>
    <t>アーマーガア</t>
  </si>
  <si>
    <t>サッチムシ</t>
  </si>
  <si>
    <t>レドームシ</t>
  </si>
  <si>
    <t>イオルブ</t>
  </si>
  <si>
    <t>クスネ</t>
  </si>
  <si>
    <t>フォクスライ</t>
  </si>
  <si>
    <t>ヒメンカ</t>
  </si>
  <si>
    <t>ワタシラガ</t>
  </si>
  <si>
    <t>ウールー</t>
  </si>
  <si>
    <t>バイウールー</t>
  </si>
  <si>
    <t>カムカメ</t>
  </si>
  <si>
    <t>カジリガメ</t>
  </si>
  <si>
    <t>ワンパチ</t>
  </si>
  <si>
    <t>パルスワン</t>
  </si>
  <si>
    <t>タンドン</t>
  </si>
  <si>
    <t>トロッゴン</t>
  </si>
  <si>
    <t>セキタンザン</t>
  </si>
  <si>
    <t>カジッチュ</t>
  </si>
  <si>
    <t>アップリュー</t>
  </si>
  <si>
    <t>タルップル</t>
  </si>
  <si>
    <t>スナヘビ</t>
  </si>
  <si>
    <t>サダイジャ</t>
  </si>
  <si>
    <t>ウッウ</t>
  </si>
  <si>
    <t>サシカマス</t>
  </si>
  <si>
    <t>カマスジョー</t>
  </si>
  <si>
    <t>エレズン</t>
  </si>
  <si>
    <t>ヤクデ</t>
  </si>
  <si>
    <t>マルヤクデ</t>
  </si>
  <si>
    <t>タタッコ</t>
  </si>
  <si>
    <t>オトスパス</t>
  </si>
  <si>
    <t>ヤバチャ</t>
  </si>
  <si>
    <t>ポットデス</t>
  </si>
  <si>
    <t>ミブリム</t>
  </si>
  <si>
    <t>テブリム</t>
  </si>
  <si>
    <t>ブリムオン</t>
  </si>
  <si>
    <t>ベロバー</t>
  </si>
  <si>
    <t>ギモー</t>
  </si>
  <si>
    <t>オーロンゲ</t>
  </si>
  <si>
    <t>タチフサグマ</t>
  </si>
  <si>
    <t>ニャイキング</t>
  </si>
  <si>
    <t>サニゴーン</t>
  </si>
  <si>
    <t>ネギガナイト</t>
  </si>
  <si>
    <t>バリコオル</t>
  </si>
  <si>
    <t>デスバーン</t>
  </si>
  <si>
    <t>マホミル</t>
  </si>
  <si>
    <t>マホイップ</t>
  </si>
  <si>
    <t>タイレーツ</t>
  </si>
  <si>
    <t>バチンウニ</t>
  </si>
  <si>
    <t>ユキハミ</t>
  </si>
  <si>
    <t>モスノウ</t>
  </si>
  <si>
    <t>イシヘンジン</t>
  </si>
  <si>
    <t>モルペコ</t>
  </si>
  <si>
    <t>ゾウドウ</t>
  </si>
  <si>
    <t>ダイオウドウ</t>
  </si>
  <si>
    <t>パッチラゴン</t>
  </si>
  <si>
    <t>パッチルドン</t>
  </si>
  <si>
    <t>ウオノラゴン</t>
  </si>
  <si>
    <t>ウオチルドン</t>
  </si>
  <si>
    <t>ジュラルドン</t>
  </si>
  <si>
    <t>ドラメシヤ</t>
  </si>
  <si>
    <t>ドロンチ</t>
  </si>
  <si>
    <t>ドラパルト</t>
  </si>
  <si>
    <t>ムゲンダイナ</t>
  </si>
  <si>
    <t>ダクマ</t>
  </si>
  <si>
    <t>ザルード</t>
  </si>
  <si>
    <t>レジエレキ</t>
  </si>
  <si>
    <t>レジドラゴ</t>
  </si>
  <si>
    <t>ブリザポス</t>
  </si>
  <si>
    <t>レイスポス</t>
  </si>
  <si>
    <t>バドレックス</t>
  </si>
  <si>
    <t>デオキシス(ノーマルフォルム)</t>
  </si>
  <si>
    <t>デオキシス(アタックフォルム)</t>
  </si>
  <si>
    <t>デオキシス(ディフェンスフォルム)</t>
  </si>
  <si>
    <t>デオキシス(スピードフォルム)</t>
  </si>
  <si>
    <t>ミノマダム(くさきのミノ)</t>
  </si>
  <si>
    <t>ミノマダム(すなちのミノ)</t>
  </si>
  <si>
    <t>ミノマダム(ゴミのミノ)</t>
  </si>
  <si>
    <t>ギラティナ(アナザーフォルム)</t>
  </si>
  <si>
    <t>ギラティナ(オリジンフォルム)</t>
  </si>
  <si>
    <t>シェイミ(ランドフォルム)</t>
  </si>
  <si>
    <t>シェイミ(スカイフォルム)</t>
  </si>
  <si>
    <t>ヒヒダルマ(ダルマモード)</t>
  </si>
  <si>
    <t>トルネロス(けしんフォルム)</t>
  </si>
  <si>
    <t>トルネロス(れいじゅうフォルム)</t>
  </si>
  <si>
    <t>ボルトロス(けしんフォルム)</t>
  </si>
  <si>
    <t>ボルトロス(れいじゅうフォルム)</t>
  </si>
  <si>
    <t>ランドロス(けしんフォルム)</t>
  </si>
  <si>
    <t>ランドロス(れいじゅうフォルム)</t>
  </si>
  <si>
    <t>キュレム(ホワイトキュレム)</t>
  </si>
  <si>
    <t>キュレム(ブラックキュレム)</t>
  </si>
  <si>
    <t>メロエッタ(ボイスフォルム)</t>
  </si>
  <si>
    <t>メロエッタ(ステップフォルム)</t>
  </si>
  <si>
    <t>ゲッコウガ(サトシゲッコウガ)</t>
  </si>
  <si>
    <t>ギルガルド(シールドフォルム)</t>
  </si>
  <si>
    <t>ギルガルド(ブレードフォルム)</t>
  </si>
  <si>
    <t>バケッチャ(ふつうのサイズ)</t>
  </si>
  <si>
    <t>バケッチャ(ちいさいサイズ)</t>
  </si>
  <si>
    <t>バケッチャ(おおきいサイズ)</t>
  </si>
  <si>
    <t>バケッチャ(とくだいサイズ)</t>
  </si>
  <si>
    <t>パンプジン(ふつうのサイズ)</t>
  </si>
  <si>
    <t>パンプジン(ちいさいサイズ)</t>
  </si>
  <si>
    <t>パンプジン(おおきいサイズ)</t>
  </si>
  <si>
    <t>パンプジン(とくだいサイズ)</t>
  </si>
  <si>
    <t>ジガルデ(50%フォルム)</t>
  </si>
  <si>
    <t>ジガルデ(10%フォルム)</t>
  </si>
  <si>
    <t>ジガルデ(パーフェクトフォルム)</t>
  </si>
  <si>
    <t>フーパ(いましめられしフーパ)</t>
  </si>
  <si>
    <t>フーパ(ときはなたれしフーパ)</t>
  </si>
  <si>
    <t>ヨワシ(むれたすがた)</t>
  </si>
  <si>
    <t>メテノ(コア)</t>
  </si>
  <si>
    <t>ネクロズマ(日食)</t>
  </si>
  <si>
    <t>ネクロズマ(月食)</t>
  </si>
  <si>
    <t>ネクロズマ(ウルトラネクロズマ)</t>
  </si>
  <si>
    <t>コオリッポ(アイスフェイス)</t>
  </si>
  <si>
    <t>コオリッポ(ナイスフェイス)</t>
  </si>
  <si>
    <t>ザシアン(れきせんのゆうしゃ)</t>
  </si>
  <si>
    <t>ザシアン(けんのおう)</t>
  </si>
  <si>
    <t>ザマゼンタ(れきせんのゆうしゃ)</t>
  </si>
  <si>
    <t>ザマゼンタ(たてのおう)</t>
  </si>
  <si>
    <t>ウーラオス(いちげきのかた)</t>
  </si>
  <si>
    <t>ウーラオス(れんげきのかた)</t>
    <phoneticPr fontId="1"/>
  </si>
  <si>
    <t>ロトム(ヒート)</t>
  </si>
  <si>
    <t>ロトム(ウォッシュ)</t>
  </si>
  <si>
    <t>ロトム(フロスト)</t>
  </si>
  <si>
    <t>ロトム(スピン)</t>
  </si>
  <si>
    <t>ロトム(カット)</t>
  </si>
  <si>
    <t>ヒヒダルマ(ダルマモード(ガラル))</t>
  </si>
  <si>
    <t>ストリンダー(ハイ)</t>
  </si>
  <si>
    <t>ストリンダー(ロー)</t>
  </si>
  <si>
    <t>イエッサン(オス)</t>
  </si>
  <si>
    <t>イエッサン(メス)</t>
  </si>
  <si>
    <t>コラッタ(アローラ)</t>
  </si>
  <si>
    <t>ラッタ(アローラ)</t>
  </si>
  <si>
    <t>ライチュウ(アローラ)</t>
  </si>
  <si>
    <t>サンド(アローラ)</t>
  </si>
  <si>
    <t>サンドパン(アローラ)</t>
  </si>
  <si>
    <t>ロコン(アローラ)</t>
  </si>
  <si>
    <t>キュウコン(アローラ)</t>
  </si>
  <si>
    <t>ディグダ(アローラ)</t>
  </si>
  <si>
    <t>ダグトリオ(アローラ)</t>
  </si>
  <si>
    <t>ニャース(アローラ)</t>
  </si>
  <si>
    <t>ニャース(ガラル)</t>
  </si>
  <si>
    <t>イシツブテ(アローラ)</t>
  </si>
  <si>
    <t>ゴローン(アローラ)</t>
  </si>
  <si>
    <t>ゴローニャ(アローラ)</t>
  </si>
  <si>
    <t>ポニータ(ガラル)</t>
  </si>
  <si>
    <t>ギャロップ(ガラル)</t>
  </si>
  <si>
    <t>ヤドン(ガラル)</t>
  </si>
  <si>
    <t>ヤドラン(ガラル)</t>
  </si>
  <si>
    <t>カモネギ(ガラル)</t>
  </si>
  <si>
    <t>ベトベター(アローラ)</t>
  </si>
  <si>
    <t>ベトベトン(アローラ)</t>
  </si>
  <si>
    <t>ナッシー(アローラ)</t>
  </si>
  <si>
    <t>ガラガラ(アローラ)</t>
  </si>
  <si>
    <t>マタドガス(ガラル)</t>
  </si>
  <si>
    <t>バリヤード(ガラル)</t>
  </si>
  <si>
    <t>フリーザー(ガラル)</t>
  </si>
  <si>
    <t>サンダー(ガラル)</t>
  </si>
  <si>
    <t>ファイヤー(ガラル)</t>
  </si>
  <si>
    <t>ヤドキング(ガラル)</t>
  </si>
  <si>
    <t>サニーゴ(ガラル)</t>
  </si>
  <si>
    <t>ジグザグマ(ガラル)</t>
  </si>
  <si>
    <t>マッスグマ(ガラル)</t>
  </si>
  <si>
    <t>ダルマッカ(ガラル)</t>
  </si>
  <si>
    <t>ヒヒダルマ(ガラル)</t>
  </si>
  <si>
    <t>デスマス(ガラル)</t>
  </si>
  <si>
    <t>マッギョ(ガラル)</t>
  </si>
  <si>
    <t>ケルディオ(いつも)</t>
  </si>
  <si>
    <t>ケルディオ(かくご)</t>
  </si>
  <si>
    <t>ルガルガン(まひる)</t>
  </si>
  <si>
    <t>ルガルガン(まよなか)</t>
  </si>
  <si>
    <t>ルガルガン(たそがれ)</t>
  </si>
  <si>
    <t>ヨワシ(たんどく)</t>
  </si>
  <si>
    <t>メテノ(りゅうせい)</t>
  </si>
  <si>
    <t>バドレックス(はくばじょう)</t>
  </si>
  <si>
    <t>バドレックス(こくばじょう)</t>
  </si>
  <si>
    <t>ポケモン</t>
    <phoneticPr fontId="1"/>
  </si>
  <si>
    <t>ふっしー</t>
    <phoneticPr fontId="1"/>
  </si>
  <si>
    <t>しんりょく</t>
    <phoneticPr fontId="1"/>
  </si>
  <si>
    <t>たいあたり</t>
    <phoneticPr fontId="1"/>
  </si>
  <si>
    <t>なきごえ</t>
    <phoneticPr fontId="1"/>
  </si>
  <si>
    <t>つるのムチ</t>
    <phoneticPr fontId="1"/>
  </si>
  <si>
    <t>やどりぎのたね</t>
    <phoneticPr fontId="1"/>
  </si>
  <si>
    <t>Lv50実数値(関数計算)</t>
    <rPh sb="4" eb="6">
      <t>ジッスウ</t>
    </rPh>
    <rPh sb="6" eb="7">
      <t>チ</t>
    </rPh>
    <rPh sb="8" eb="10">
      <t>カンスウ</t>
    </rPh>
    <rPh sb="10" eb="12">
      <t>ケイサン</t>
    </rPh>
    <phoneticPr fontId="1"/>
  </si>
  <si>
    <t>技</t>
    <rPh sb="0" eb="1">
      <t>ワザ</t>
    </rPh>
    <phoneticPr fontId="1"/>
  </si>
  <si>
    <t>持ち物</t>
    <rPh sb="0" eb="1">
      <t>モ</t>
    </rPh>
    <rPh sb="2" eb="3">
      <t>モノ</t>
    </rPh>
    <phoneticPr fontId="1"/>
  </si>
  <si>
    <t>例</t>
    <rPh sb="0" eb="1">
      <t>レイ</t>
    </rPh>
    <phoneticPr fontId="1"/>
  </si>
  <si>
    <t>アヤシシ</t>
    <phoneticPr fontId="1"/>
  </si>
  <si>
    <t>バサギリ</t>
    <phoneticPr fontId="1"/>
  </si>
  <si>
    <t>ペルシアン(アローラ)</t>
    <phoneticPr fontId="1"/>
  </si>
  <si>
    <t>ガーディ(ヒスイ)</t>
    <phoneticPr fontId="1"/>
  </si>
  <si>
    <t>ウインディ(ヒスイ)</t>
    <phoneticPr fontId="1"/>
  </si>
  <si>
    <t>ビリリダマ(ヒスイ)</t>
    <phoneticPr fontId="1"/>
  </si>
  <si>
    <t>マルマイン</t>
    <phoneticPr fontId="1"/>
  </si>
  <si>
    <t>マルマイン(ヒスイ)</t>
    <phoneticPr fontId="1"/>
  </si>
  <si>
    <t>バクフーン(ヒスイ)</t>
    <phoneticPr fontId="1"/>
  </si>
  <si>
    <t>ハリーセン(ヒスイ)</t>
  </si>
  <si>
    <t>ニューラ(ヒスイ)</t>
    <phoneticPr fontId="1"/>
  </si>
  <si>
    <t>ダイケンキ(ヒスイ)</t>
    <phoneticPr fontId="1"/>
  </si>
  <si>
    <t>ドレディア(ヒスイ)</t>
    <phoneticPr fontId="1"/>
  </si>
  <si>
    <t>ゾロア(ヒスイ)</t>
    <phoneticPr fontId="1"/>
  </si>
  <si>
    <t>ゾロアーク(ヒスイ)</t>
    <phoneticPr fontId="1"/>
  </si>
  <si>
    <t>ウォーグル(ヒスイ)</t>
    <phoneticPr fontId="1"/>
  </si>
  <si>
    <t>ヌメイル(ヒスイ)</t>
    <phoneticPr fontId="1"/>
  </si>
  <si>
    <t>ヌメルゴン(ヒスイ)</t>
    <phoneticPr fontId="1"/>
  </si>
  <si>
    <t>クレベース(ヒスイ)</t>
    <phoneticPr fontId="1"/>
  </si>
  <si>
    <t>ジュナイパー(ヒスイ)</t>
    <phoneticPr fontId="1"/>
  </si>
  <si>
    <t>ケンタロス(パルデア格)</t>
    <rPh sb="10" eb="11">
      <t>カク</t>
    </rPh>
    <phoneticPr fontId="1"/>
  </si>
  <si>
    <t>ケンタロス(パルデア炎)</t>
    <rPh sb="10" eb="11">
      <t>ホノオ</t>
    </rPh>
    <phoneticPr fontId="1"/>
  </si>
  <si>
    <t>ケンタロス(パルデア水)</t>
    <rPh sb="10" eb="11">
      <t>ミズ</t>
    </rPh>
    <phoneticPr fontId="1"/>
  </si>
  <si>
    <t>ウパー(パルデア)</t>
    <phoneticPr fontId="1"/>
  </si>
  <si>
    <t>ガチグマ</t>
    <phoneticPr fontId="1"/>
  </si>
  <si>
    <t>イダイトウ(オス)</t>
    <phoneticPr fontId="1"/>
  </si>
  <si>
    <t>イダイトウ(メス)</t>
    <phoneticPr fontId="1"/>
  </si>
  <si>
    <t>オオニューラ</t>
    <phoneticPr fontId="1"/>
  </si>
  <si>
    <t>ハリーマン</t>
    <phoneticPr fontId="1"/>
  </si>
  <si>
    <t>ラブトロス(けしんフォルム)</t>
    <phoneticPr fontId="1"/>
  </si>
  <si>
    <t>ラブトロス(れいじゅうフォルム)</t>
    <phoneticPr fontId="1"/>
  </si>
  <si>
    <t>ニャオハ</t>
    <phoneticPr fontId="1"/>
  </si>
  <si>
    <t>ニャローテ</t>
    <phoneticPr fontId="1"/>
  </si>
  <si>
    <t>マスカーニャ</t>
    <phoneticPr fontId="1"/>
  </si>
  <si>
    <t>ホゲータ</t>
    <phoneticPr fontId="1"/>
  </si>
  <si>
    <t>アチゲータ</t>
    <phoneticPr fontId="1"/>
  </si>
  <si>
    <t>ラウドボーン</t>
    <phoneticPr fontId="1"/>
  </si>
  <si>
    <t>クワッス</t>
    <phoneticPr fontId="1"/>
  </si>
  <si>
    <t>ウェルカモ</t>
    <phoneticPr fontId="1"/>
  </si>
  <si>
    <t>ウェーニバル</t>
    <phoneticPr fontId="1"/>
  </si>
  <si>
    <t>グルトン</t>
    <phoneticPr fontId="1"/>
  </si>
  <si>
    <t>パフュートン(オス)</t>
    <phoneticPr fontId="1"/>
  </si>
  <si>
    <t>パフュートン(メス)</t>
    <phoneticPr fontId="1"/>
  </si>
  <si>
    <t>タマンチュラ</t>
    <phoneticPr fontId="1"/>
  </si>
  <si>
    <t>ワナイダー</t>
    <phoneticPr fontId="1"/>
  </si>
  <si>
    <t>マメバッタ</t>
    <phoneticPr fontId="1"/>
  </si>
  <si>
    <t>エクスレッグ</t>
    <phoneticPr fontId="1"/>
  </si>
  <si>
    <t>パモ</t>
    <phoneticPr fontId="1"/>
  </si>
  <si>
    <t>パモット</t>
    <phoneticPr fontId="1"/>
  </si>
  <si>
    <t>パーモット</t>
    <phoneticPr fontId="1"/>
  </si>
  <si>
    <t>ワッカネズミ</t>
    <phoneticPr fontId="1"/>
  </si>
  <si>
    <t>イッカネズミ</t>
    <phoneticPr fontId="1"/>
  </si>
  <si>
    <t>パピモッチ</t>
    <phoneticPr fontId="1"/>
  </si>
  <si>
    <t>バウッツェル</t>
    <phoneticPr fontId="1"/>
  </si>
  <si>
    <t>ミニーブ</t>
    <phoneticPr fontId="1"/>
  </si>
  <si>
    <t>オリーニョ</t>
    <phoneticPr fontId="1"/>
  </si>
  <si>
    <t>オリーヴァ</t>
    <phoneticPr fontId="1"/>
  </si>
  <si>
    <t>イキリンコ</t>
    <phoneticPr fontId="1"/>
  </si>
  <si>
    <t>コジオ</t>
    <phoneticPr fontId="1"/>
  </si>
  <si>
    <t>ジオツム</t>
    <phoneticPr fontId="1"/>
  </si>
  <si>
    <t>キョジオーン</t>
    <phoneticPr fontId="1"/>
  </si>
  <si>
    <t>カルボウ</t>
    <phoneticPr fontId="1"/>
  </si>
  <si>
    <t>グレンアルマ</t>
    <phoneticPr fontId="1"/>
  </si>
  <si>
    <t>ソウブレイズ</t>
    <phoneticPr fontId="1"/>
  </si>
  <si>
    <t>ズピカ</t>
    <phoneticPr fontId="1"/>
  </si>
  <si>
    <t>ハラバリー</t>
    <phoneticPr fontId="1"/>
  </si>
  <si>
    <t>カイデン</t>
    <phoneticPr fontId="1"/>
  </si>
  <si>
    <t>タイカイデン</t>
    <phoneticPr fontId="1"/>
  </si>
  <si>
    <t>オラチフ</t>
    <phoneticPr fontId="1"/>
  </si>
  <si>
    <t>マフィティフ</t>
    <phoneticPr fontId="1"/>
  </si>
  <si>
    <t>シルシュルー</t>
    <phoneticPr fontId="1"/>
  </si>
  <si>
    <t>タギングル</t>
    <phoneticPr fontId="1"/>
  </si>
  <si>
    <t>アノクサ</t>
    <phoneticPr fontId="1"/>
  </si>
  <si>
    <t>アノホラクサ</t>
    <phoneticPr fontId="1"/>
  </si>
  <si>
    <t>ノノクラゲ</t>
    <phoneticPr fontId="1"/>
  </si>
  <si>
    <t>リククラゲ</t>
    <phoneticPr fontId="1"/>
  </si>
  <si>
    <t>ガケガニ</t>
    <phoneticPr fontId="1"/>
  </si>
  <si>
    <t>カプサイジ</t>
    <phoneticPr fontId="1"/>
  </si>
  <si>
    <t>スコヴィラン</t>
    <phoneticPr fontId="1"/>
  </si>
  <si>
    <t>シガロコ</t>
    <phoneticPr fontId="1"/>
  </si>
  <si>
    <t>ベラカス</t>
    <phoneticPr fontId="1"/>
  </si>
  <si>
    <t>ヒラヒナ</t>
    <phoneticPr fontId="1"/>
  </si>
  <si>
    <t>クエスパトラ</t>
    <phoneticPr fontId="1"/>
  </si>
  <si>
    <t>カヌチャン</t>
    <phoneticPr fontId="1"/>
  </si>
  <si>
    <t>ナカヌチャン</t>
    <phoneticPr fontId="1"/>
  </si>
  <si>
    <t>デカヌチャン</t>
    <phoneticPr fontId="1"/>
  </si>
  <si>
    <t>ウミディグダ</t>
    <phoneticPr fontId="1"/>
  </si>
  <si>
    <t>ウミトリオ</t>
    <phoneticPr fontId="1"/>
  </si>
  <si>
    <t>オトシドリ</t>
    <phoneticPr fontId="1"/>
  </si>
  <si>
    <t>ナミイルカ</t>
    <phoneticPr fontId="1"/>
  </si>
  <si>
    <t>イルカマン(ナイーブ)</t>
    <phoneticPr fontId="1"/>
  </si>
  <si>
    <t>イルカマン(マイティ)</t>
    <phoneticPr fontId="1"/>
  </si>
  <si>
    <t>ブロロン</t>
    <phoneticPr fontId="1"/>
  </si>
  <si>
    <t>モトトカゲ</t>
    <phoneticPr fontId="1"/>
  </si>
  <si>
    <t>ミミズズ</t>
    <phoneticPr fontId="1"/>
  </si>
  <si>
    <t>キラーメ</t>
    <phoneticPr fontId="1"/>
  </si>
  <si>
    <t>キラフロル</t>
    <phoneticPr fontId="1"/>
  </si>
  <si>
    <t>ボチ</t>
    <phoneticPr fontId="1"/>
  </si>
  <si>
    <t>ハカドッグ</t>
    <phoneticPr fontId="1"/>
  </si>
  <si>
    <t>カラミンゴ</t>
    <phoneticPr fontId="1"/>
  </si>
  <si>
    <t>アルクジラ</t>
    <phoneticPr fontId="1"/>
  </si>
  <si>
    <t>ハルクジラ</t>
    <phoneticPr fontId="1"/>
  </si>
  <si>
    <t>ミガルーサ</t>
    <phoneticPr fontId="1"/>
  </si>
  <si>
    <t>シャリタツ</t>
    <phoneticPr fontId="1"/>
  </si>
  <si>
    <t>コノヨザル</t>
    <phoneticPr fontId="1"/>
  </si>
  <si>
    <t>ドオー</t>
    <phoneticPr fontId="1"/>
  </si>
  <si>
    <t>リキキリン</t>
    <phoneticPr fontId="1"/>
  </si>
  <si>
    <t>ヘイラッシャ</t>
    <phoneticPr fontId="1"/>
  </si>
  <si>
    <t>ノココッチ</t>
    <phoneticPr fontId="1"/>
  </si>
  <si>
    <t>ドドゲザン</t>
    <phoneticPr fontId="1"/>
  </si>
  <si>
    <t>イダイナキバ</t>
    <phoneticPr fontId="1"/>
  </si>
  <si>
    <t>サケブシッポ</t>
    <phoneticPr fontId="1"/>
  </si>
  <si>
    <t>アラブルタケ</t>
    <phoneticPr fontId="1"/>
  </si>
  <si>
    <t>ハバタクカミ</t>
    <phoneticPr fontId="1"/>
  </si>
  <si>
    <t>チヲハウハネ</t>
    <phoneticPr fontId="1"/>
  </si>
  <si>
    <t>スナノケガワ</t>
    <phoneticPr fontId="1"/>
  </si>
  <si>
    <t>テツノワダチ</t>
    <phoneticPr fontId="1"/>
  </si>
  <si>
    <t>テツノツツミ</t>
    <phoneticPr fontId="1"/>
  </si>
  <si>
    <t>テツノカイナ</t>
    <phoneticPr fontId="1"/>
  </si>
  <si>
    <t>テツノコウベ</t>
    <phoneticPr fontId="1"/>
  </si>
  <si>
    <t>テツノドクガ</t>
    <phoneticPr fontId="1"/>
  </si>
  <si>
    <t>テツノイバラ</t>
    <phoneticPr fontId="1"/>
  </si>
  <si>
    <t>セビエ</t>
    <phoneticPr fontId="1"/>
  </si>
  <si>
    <t>セゴール</t>
    <phoneticPr fontId="1"/>
  </si>
  <si>
    <t>セグレイブ</t>
    <phoneticPr fontId="1"/>
  </si>
  <si>
    <t>コレクレー</t>
    <phoneticPr fontId="1"/>
  </si>
  <si>
    <t>サーフゴー</t>
    <phoneticPr fontId="1"/>
  </si>
  <si>
    <t>チオンジェン</t>
    <phoneticPr fontId="1"/>
  </si>
  <si>
    <t>パオジアン</t>
    <phoneticPr fontId="1"/>
  </si>
  <si>
    <t>ディンルー</t>
    <phoneticPr fontId="1"/>
  </si>
  <si>
    <t>イーユイ</t>
    <phoneticPr fontId="1"/>
  </si>
  <si>
    <t>トドロクツキ</t>
    <phoneticPr fontId="1"/>
  </si>
  <si>
    <t>テツノブジン</t>
    <phoneticPr fontId="1"/>
  </si>
  <si>
    <t>コライドン</t>
    <phoneticPr fontId="1"/>
  </si>
  <si>
    <t>ミライドン</t>
    <phoneticPr fontId="1"/>
  </si>
  <si>
    <t>ブロロローム</t>
    <phoneticPr fontId="1"/>
  </si>
  <si>
    <t>テラス
タイプ</t>
    <phoneticPr fontId="1"/>
  </si>
  <si>
    <t>ノーマル</t>
    <phoneticPr fontId="1"/>
  </si>
  <si>
    <t>ガチグマ(アカツキ)</t>
    <phoneticPr fontId="1"/>
  </si>
  <si>
    <t>ウネルミナモ</t>
    <phoneticPr fontId="1"/>
  </si>
  <si>
    <t>テツノイサハ</t>
    <phoneticPr fontId="1"/>
  </si>
  <si>
    <t>カミッチュ</t>
    <phoneticPr fontId="1"/>
  </si>
  <si>
    <t>チャデス</t>
    <phoneticPr fontId="1"/>
  </si>
  <si>
    <t>ヤバソチャ</t>
    <phoneticPr fontId="1"/>
  </si>
  <si>
    <t>イイネイヌ</t>
    <phoneticPr fontId="1"/>
  </si>
  <si>
    <t>マシマシラ</t>
    <phoneticPr fontId="1"/>
  </si>
  <si>
    <t>チキチギス</t>
    <phoneticPr fontId="1"/>
  </si>
  <si>
    <t>オーガポン(みどり)</t>
    <phoneticPr fontId="1"/>
  </si>
  <si>
    <t>オーガポン(かまど)</t>
    <phoneticPr fontId="1"/>
  </si>
  <si>
    <t>オーガポン(いど)</t>
    <phoneticPr fontId="1"/>
  </si>
  <si>
    <t>オーガポン(いしずえ)</t>
    <phoneticPr fontId="1"/>
  </si>
  <si>
    <t>ブリジュラス</t>
    <phoneticPr fontId="1"/>
  </si>
  <si>
    <t>カミツオロチ</t>
    <phoneticPr fontId="1"/>
  </si>
  <si>
    <t>ウガツホムラ</t>
    <phoneticPr fontId="1"/>
  </si>
  <si>
    <t>タケルライコ</t>
    <phoneticPr fontId="1"/>
  </si>
  <si>
    <t>テツノイワオ</t>
    <phoneticPr fontId="1"/>
  </si>
  <si>
    <t>テツノカシラ</t>
    <phoneticPr fontId="1"/>
  </si>
  <si>
    <t>テラパゴス</t>
    <phoneticPr fontId="1"/>
  </si>
  <si>
    <t>テラパゴス(テラスタル)</t>
    <phoneticPr fontId="1"/>
  </si>
  <si>
    <t>テラパゴス(ステラ)</t>
    <phoneticPr fontId="1"/>
  </si>
  <si>
    <t>ヘイラッシャ</t>
    <phoneticPr fontId="1"/>
  </si>
  <si>
    <t>あ</t>
    <phoneticPr fontId="1"/>
  </si>
  <si>
    <t>物理受け</t>
    <rPh sb="0" eb="3">
      <t>ブツリウ</t>
    </rPh>
    <phoneticPr fontId="1"/>
  </si>
  <si>
    <t>フェアリー</t>
    <phoneticPr fontId="1"/>
  </si>
  <si>
    <t>タギングル</t>
    <phoneticPr fontId="1"/>
  </si>
  <si>
    <t>ママンボウ</t>
    <phoneticPr fontId="1"/>
  </si>
  <si>
    <t>グライオン</t>
    <phoneticPr fontId="1"/>
  </si>
  <si>
    <t>シャンデラ</t>
    <phoneticPr fontId="1"/>
  </si>
  <si>
    <t>マホイップ</t>
    <phoneticPr fontId="1"/>
  </si>
  <si>
    <t>毒</t>
    <rPh sb="0" eb="1">
      <t>ドク</t>
    </rPh>
    <phoneticPr fontId="1"/>
  </si>
  <si>
    <t>鋼</t>
    <rPh sb="0" eb="1">
      <t>ハガネ</t>
    </rPh>
    <phoneticPr fontId="1"/>
  </si>
  <si>
    <t>水</t>
    <rPh sb="0" eb="1">
      <t>ミズ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</si>
</sst>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/>
    <xf numFmtId="0" fontId="0" fillId="4" borderId="5" xfId="0" applyFill="1" applyBorder="1"/>
    <xf numFmtId="0" fontId="0" fillId="0" borderId="6" xfId="0" applyBorder="1"/>
    <xf numFmtId="0" fontId="0" fillId="3" borderId="8" xfId="0" applyFill="1" applyBorder="1"/>
    <xf numFmtId="0" fontId="0" fillId="0" borderId="8" xfId="0" applyBorder="1"/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/>
    <xf numFmtId="0" fontId="0" fillId="4" borderId="8" xfId="0" applyFill="1" applyBorder="1"/>
    <xf numFmtId="0" fontId="0" fillId="0" borderId="9" xfId="0" applyBorder="1"/>
    <xf numFmtId="0" fontId="0" fillId="0" borderId="2" xfId="0" applyBorder="1"/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8" borderId="5" xfId="0" applyFill="1" applyBorder="1"/>
    <xf numFmtId="0" fontId="0" fillId="8" borderId="8" xfId="0" applyFill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kemon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kemon_1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2"/>
  <sheetViews>
    <sheetView zoomScaleNormal="100" workbookViewId="0">
      <pane xSplit="2" ySplit="2" topLeftCell="C3" activePane="bottomRight" state="frozen"/>
      <selection activeCell="B23" sqref="B23"/>
      <selection pane="topRight" activeCell="B23" sqref="B23"/>
      <selection pane="bottomLeft" activeCell="B23" sqref="B23"/>
      <selection pane="bottomRight" activeCell="E14" sqref="E14"/>
    </sheetView>
  </sheetViews>
  <sheetFormatPr defaultRowHeight="18.75"/>
  <cols>
    <col min="1" max="1" width="4.125" customWidth="1"/>
    <col min="2" max="2" width="18.625" customWidth="1"/>
    <col min="3" max="3" width="13" bestFit="1" customWidth="1"/>
    <col min="4" max="4" width="22.625" customWidth="1"/>
    <col min="5" max="5" width="11" bestFit="1" customWidth="1"/>
    <col min="6" max="11" width="4.375" customWidth="1"/>
    <col min="12" max="17" width="3.625" customWidth="1"/>
    <col min="18" max="18" width="10.25" customWidth="1"/>
    <col min="19" max="24" width="4.375" customWidth="1"/>
    <col min="25" max="25" width="15.25" bestFit="1" customWidth="1"/>
    <col min="26" max="26" width="15" bestFit="1" customWidth="1"/>
    <col min="27" max="30" width="13.625" customWidth="1"/>
    <col min="31" max="31" width="55.875" bestFit="1" customWidth="1"/>
  </cols>
  <sheetData>
    <row r="1" spans="1:31">
      <c r="A1" s="38"/>
      <c r="B1" s="40" t="s">
        <v>1076</v>
      </c>
      <c r="C1" s="33" t="s">
        <v>0</v>
      </c>
      <c r="D1" s="33" t="s">
        <v>1</v>
      </c>
      <c r="E1" s="42" t="s">
        <v>1223</v>
      </c>
      <c r="F1" s="32" t="s">
        <v>2</v>
      </c>
      <c r="G1" s="32"/>
      <c r="H1" s="32"/>
      <c r="I1" s="32"/>
      <c r="J1" s="32"/>
      <c r="K1" s="32"/>
      <c r="L1" s="32" t="s">
        <v>3</v>
      </c>
      <c r="M1" s="32"/>
      <c r="N1" s="32"/>
      <c r="O1" s="32"/>
      <c r="P1" s="32"/>
      <c r="Q1" s="32"/>
      <c r="R1" s="25"/>
      <c r="S1" s="32" t="s">
        <v>1083</v>
      </c>
      <c r="T1" s="32"/>
      <c r="U1" s="32"/>
      <c r="V1" s="32"/>
      <c r="W1" s="32"/>
      <c r="X1" s="32"/>
      <c r="Y1" s="33" t="s">
        <v>4</v>
      </c>
      <c r="Z1" s="33" t="s">
        <v>1085</v>
      </c>
      <c r="AA1" s="35" t="s">
        <v>1084</v>
      </c>
      <c r="AB1" s="35"/>
      <c r="AC1" s="35"/>
      <c r="AD1" s="35"/>
      <c r="AE1" s="36" t="s">
        <v>5</v>
      </c>
    </row>
    <row r="2" spans="1:31">
      <c r="A2" s="39"/>
      <c r="B2" s="41"/>
      <c r="C2" s="34"/>
      <c r="D2" s="34"/>
      <c r="E2" s="41"/>
      <c r="F2" s="26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6" t="s">
        <v>11</v>
      </c>
      <c r="L2" s="26" t="s">
        <v>6</v>
      </c>
      <c r="M2" s="26" t="s">
        <v>7</v>
      </c>
      <c r="N2" s="26" t="s">
        <v>8</v>
      </c>
      <c r="O2" s="26" t="s">
        <v>9</v>
      </c>
      <c r="P2" s="26" t="s">
        <v>10</v>
      </c>
      <c r="Q2" s="26" t="s">
        <v>11</v>
      </c>
      <c r="R2" s="27" t="s">
        <v>12</v>
      </c>
      <c r="S2" s="26" t="s">
        <v>6</v>
      </c>
      <c r="T2" s="26" t="s">
        <v>7</v>
      </c>
      <c r="U2" s="26" t="s">
        <v>8</v>
      </c>
      <c r="V2" s="26" t="s">
        <v>9</v>
      </c>
      <c r="W2" s="26" t="s">
        <v>10</v>
      </c>
      <c r="X2" s="26" t="s">
        <v>11</v>
      </c>
      <c r="Y2" s="34"/>
      <c r="Z2" s="34"/>
      <c r="AA2" s="28">
        <v>1</v>
      </c>
      <c r="AB2" s="28">
        <v>2</v>
      </c>
      <c r="AC2" s="28">
        <v>3</v>
      </c>
      <c r="AD2" s="28">
        <v>4</v>
      </c>
      <c r="AE2" s="37"/>
    </row>
    <row r="3" spans="1:31" s="1" customFormat="1">
      <c r="A3" s="29" t="s">
        <v>1086</v>
      </c>
      <c r="B3" s="5" t="s">
        <v>23</v>
      </c>
      <c r="C3" s="5" t="s">
        <v>1077</v>
      </c>
      <c r="D3" s="5" t="s">
        <v>18</v>
      </c>
      <c r="E3" s="5" t="s">
        <v>1224</v>
      </c>
      <c r="F3" s="6">
        <v>252</v>
      </c>
      <c r="G3" s="6">
        <v>4</v>
      </c>
      <c r="H3" s="6">
        <v>252</v>
      </c>
      <c r="I3" s="6">
        <v>0</v>
      </c>
      <c r="J3" s="6">
        <v>0</v>
      </c>
      <c r="K3" s="6">
        <v>0</v>
      </c>
      <c r="L3" s="6">
        <v>31</v>
      </c>
      <c r="M3" s="6">
        <v>31</v>
      </c>
      <c r="N3" s="6">
        <v>31</v>
      </c>
      <c r="O3" s="6">
        <v>31</v>
      </c>
      <c r="P3" s="6">
        <v>31</v>
      </c>
      <c r="Q3" s="6">
        <v>0</v>
      </c>
      <c r="R3" s="6" t="s">
        <v>14</v>
      </c>
      <c r="S3" s="6">
        <f>IFERROR(ROUNDDOWN(VLOOKUP(B3,種族値!$B$2:$I$2022,2,FALSE)+L3/2+F3/8+60,0),"-")</f>
        <v>152</v>
      </c>
      <c r="T3" s="6">
        <f>IFERROR(ROUNDDOWN((VLOOKUP(B3,種族値!$B$2:$I$2022,3,FALSE)+M3/2+G3/8+5)*VLOOKUP(R3,性格!$A$2:$F$26,2,FALSE),0),"-")</f>
        <v>70</v>
      </c>
      <c r="U3" s="6">
        <f>IFERROR(ROUNDDOWN((VLOOKUP(B3,種族値!$B$2:$I$2022,4,FALSE)+N3/2+H3/8+5)*VLOOKUP(R3,性格!$A$2:$F$26,3,FALSE),0),"-")</f>
        <v>111</v>
      </c>
      <c r="V3" s="6">
        <f>IFERROR(ROUNDDOWN((VLOOKUP(B3,種族値!$B$2:$I$2022,5,FALSE)+O3/2+I3/8+5)*VLOOKUP(R3,性格!$A$2:$F$26,4,FALSE),0),"-")</f>
        <v>85</v>
      </c>
      <c r="W3" s="6">
        <f>IFERROR(ROUNDDOWN((VLOOKUP(B3,種族値!$B$2:$I$2022,6,FALSE)+P3/2+J3/8+5)*VLOOKUP(R3,性格!$A$2:$F$26,5,FALSE),0),"-")</f>
        <v>85</v>
      </c>
      <c r="X3" s="6">
        <f>IFERROR(ROUNDDOWN((VLOOKUP(B3,種族値!$B$2:$I$2022,7,FALSE)+Q3/2+K3/8+5)*VLOOKUP(R3,性格!$A$2:$F$26,6,FALSE),0),"-")</f>
        <v>45</v>
      </c>
      <c r="Y3" s="5" t="s">
        <v>1078</v>
      </c>
      <c r="Z3" s="5" t="s">
        <v>16</v>
      </c>
      <c r="AA3" s="5" t="s">
        <v>1079</v>
      </c>
      <c r="AB3" s="5" t="s">
        <v>1080</v>
      </c>
      <c r="AC3" s="5" t="s">
        <v>1081</v>
      </c>
      <c r="AD3" s="5" t="s">
        <v>1082</v>
      </c>
      <c r="AE3" s="7" t="s">
        <v>13</v>
      </c>
    </row>
    <row r="4" spans="1:31">
      <c r="A4" s="8">
        <v>1</v>
      </c>
      <c r="B4" s="9" t="s">
        <v>1247</v>
      </c>
      <c r="C4" s="10" t="s">
        <v>1248</v>
      </c>
      <c r="D4" s="10" t="s">
        <v>1249</v>
      </c>
      <c r="E4" s="30" t="s">
        <v>1250</v>
      </c>
      <c r="F4" s="11"/>
      <c r="G4" s="11"/>
      <c r="H4" s="11"/>
      <c r="I4" s="11"/>
      <c r="J4" s="11"/>
      <c r="K4" s="11"/>
      <c r="L4" s="12">
        <v>31</v>
      </c>
      <c r="M4" s="12">
        <v>31</v>
      </c>
      <c r="N4" s="12">
        <v>31</v>
      </c>
      <c r="O4" s="12">
        <v>31</v>
      </c>
      <c r="P4" s="12">
        <v>31</v>
      </c>
      <c r="Q4" s="12">
        <v>31</v>
      </c>
      <c r="R4" s="13"/>
      <c r="S4" s="13">
        <f>IFERROR(ROUNDDOWN(VLOOKUP(B4,種族値!$B$2:$I$2022,2,FALSE)+L4/2+F4/8+60,0),"-")</f>
        <v>225</v>
      </c>
      <c r="T4" s="13" t="str">
        <f>IFERROR(ROUNDDOWN((VLOOKUP(B4,種族値!$B$2:$I$2022,3,FALSE)+M4/2+G4/8+5)*VLOOKUP(R4,性格!$A$2:$F$26,2,FALSE),0),"-")</f>
        <v>-</v>
      </c>
      <c r="U4" s="13" t="str">
        <f>IFERROR(ROUNDDOWN((VLOOKUP(B4,種族値!$B$2:$I$2022,4,FALSE)+N4/2+H4/8+5)*VLOOKUP(R4,性格!$A$2:$F$26,3,FALSE),0),"-")</f>
        <v>-</v>
      </c>
      <c r="V4" s="13" t="str">
        <f>IFERROR(ROUNDDOWN((VLOOKUP(B4,種族値!$B$2:$I$2022,5,FALSE)+O4/2+I4/8+5)*VLOOKUP(R4,性格!$A$2:$F$26,4,FALSE),0),"-")</f>
        <v>-</v>
      </c>
      <c r="W4" s="13" t="str">
        <f>IFERROR(ROUNDDOWN((VLOOKUP(B4,種族値!$B$2:$I$2022,6,FALSE)+P4/2+J4/8+5)*VLOOKUP(R4,性格!$A$2:$F$26,5,FALSE),0),"-")</f>
        <v>-</v>
      </c>
      <c r="X4" s="13" t="str">
        <f>IFERROR(ROUNDDOWN((VLOOKUP(B4,種族値!$B$2:$I$2022,7,FALSE)+Q4/2+K4/8+5)*VLOOKUP(R4,性格!$A$2:$F$26,6,FALSE),0),"-")</f>
        <v>-</v>
      </c>
      <c r="Y4" s="14"/>
      <c r="Z4" s="15"/>
      <c r="AA4" s="10"/>
      <c r="AB4" s="10"/>
      <c r="AC4" s="10"/>
      <c r="AD4" s="10"/>
      <c r="AE4" s="16"/>
    </row>
    <row r="5" spans="1:31">
      <c r="A5" s="8">
        <v>2</v>
      </c>
      <c r="B5" s="9" t="s">
        <v>1251</v>
      </c>
      <c r="C5" s="10"/>
      <c r="D5" s="10"/>
      <c r="E5" s="30" t="s">
        <v>1256</v>
      </c>
      <c r="F5" s="11"/>
      <c r="G5" s="11"/>
      <c r="H5" s="11"/>
      <c r="I5" s="11"/>
      <c r="J5" s="11"/>
      <c r="K5" s="11"/>
      <c r="L5" s="12">
        <v>31</v>
      </c>
      <c r="M5" s="12">
        <v>31</v>
      </c>
      <c r="N5" s="12">
        <v>31</v>
      </c>
      <c r="O5" s="12">
        <v>31</v>
      </c>
      <c r="P5" s="12">
        <v>31</v>
      </c>
      <c r="Q5" s="12">
        <v>31</v>
      </c>
      <c r="R5" s="13"/>
      <c r="S5" s="13">
        <f>IFERROR(ROUNDDOWN(VLOOKUP(B5,種族値!$B$2:$I$2022,2,FALSE)+L5/2+F5/8+60,0),"-")</f>
        <v>138</v>
      </c>
      <c r="T5" s="13" t="str">
        <f>IFERROR(ROUNDDOWN((VLOOKUP(B5,種族値!$B$2:$I$2022,3,FALSE)+M5/2+G5/8+5)*VLOOKUP(R5,性格!$A$2:$F$26,2,FALSE),0),"-")</f>
        <v>-</v>
      </c>
      <c r="U5" s="13" t="str">
        <f>IFERROR(ROUNDDOWN((VLOOKUP(B5,種族値!$B$2:$I$2022,4,FALSE)+N5/2+H5/8+5)*VLOOKUP(R5,性格!$A$2:$F$26,3,FALSE),0),"-")</f>
        <v>-</v>
      </c>
      <c r="V5" s="13" t="str">
        <f>IFERROR(ROUNDDOWN((VLOOKUP(B5,種族値!$B$2:$I$2022,5,FALSE)+O5/2+I5/8+5)*VLOOKUP(R5,性格!$A$2:$F$26,4,FALSE),0),"-")</f>
        <v>-</v>
      </c>
      <c r="W5" s="13" t="str">
        <f>IFERROR(ROUNDDOWN((VLOOKUP(B5,種族値!$B$2:$I$2022,6,FALSE)+P5/2+J5/8+5)*VLOOKUP(R5,性格!$A$2:$F$26,5,FALSE),0),"-")</f>
        <v>-</v>
      </c>
      <c r="X5" s="13" t="str">
        <f>IFERROR(ROUNDDOWN((VLOOKUP(B5,種族値!$B$2:$I$2022,7,FALSE)+Q5/2+K5/8+5)*VLOOKUP(R5,性格!$A$2:$F$26,6,FALSE),0),"-")</f>
        <v>-</v>
      </c>
      <c r="Y5" s="14"/>
      <c r="Z5" s="15"/>
      <c r="AA5" s="10"/>
      <c r="AB5" s="10"/>
      <c r="AC5" s="10"/>
      <c r="AD5" s="10"/>
      <c r="AE5" s="16"/>
    </row>
    <row r="6" spans="1:31">
      <c r="A6" s="8">
        <v>3</v>
      </c>
      <c r="B6" s="9" t="s">
        <v>1252</v>
      </c>
      <c r="C6" s="10"/>
      <c r="D6" s="10"/>
      <c r="E6" s="30" t="s">
        <v>1257</v>
      </c>
      <c r="F6" s="11"/>
      <c r="G6" s="11"/>
      <c r="H6" s="11"/>
      <c r="I6" s="11"/>
      <c r="J6" s="11"/>
      <c r="K6" s="11"/>
      <c r="L6" s="12">
        <v>31</v>
      </c>
      <c r="M6" s="12">
        <v>31</v>
      </c>
      <c r="N6" s="12">
        <v>31</v>
      </c>
      <c r="O6" s="12">
        <v>31</v>
      </c>
      <c r="P6" s="12">
        <v>31</v>
      </c>
      <c r="Q6" s="12">
        <v>31</v>
      </c>
      <c r="R6" s="13"/>
      <c r="S6" s="13">
        <f>IFERROR(ROUNDDOWN(VLOOKUP(B6,種族値!$B$2:$I$2022,2,FALSE)+L6/2+F6/8+60,0),"-")</f>
        <v>240</v>
      </c>
      <c r="T6" s="13" t="str">
        <f>IFERROR(ROUNDDOWN((VLOOKUP(B6,種族値!$B$2:$I$2022,3,FALSE)+M6/2+G6/8+5)*VLOOKUP(R6,性格!$A$2:$F$26,2,FALSE),0),"-")</f>
        <v>-</v>
      </c>
      <c r="U6" s="13" t="str">
        <f>IFERROR(ROUNDDOWN((VLOOKUP(B6,種族値!$B$2:$I$2022,4,FALSE)+N6/2+H6/8+5)*VLOOKUP(R6,性格!$A$2:$F$26,3,FALSE),0),"-")</f>
        <v>-</v>
      </c>
      <c r="V6" s="13" t="str">
        <f>IFERROR(ROUNDDOWN((VLOOKUP(B6,種族値!$B$2:$I$2022,5,FALSE)+O6/2+I6/8+5)*VLOOKUP(R6,性格!$A$2:$F$26,4,FALSE),0),"-")</f>
        <v>-</v>
      </c>
      <c r="W6" s="13" t="str">
        <f>IFERROR(ROUNDDOWN((VLOOKUP(B6,種族値!$B$2:$I$2022,6,FALSE)+P6/2+J6/8+5)*VLOOKUP(R6,性格!$A$2:$F$26,5,FALSE),0),"-")</f>
        <v>-</v>
      </c>
      <c r="X6" s="13" t="str">
        <f>IFERROR(ROUNDDOWN((VLOOKUP(B6,種族値!$B$2:$I$2022,7,FALSE)+Q6/2+K6/8+5)*VLOOKUP(R6,性格!$A$2:$F$26,6,FALSE),0),"-")</f>
        <v>-</v>
      </c>
      <c r="Y6" s="14"/>
      <c r="Z6" s="15"/>
      <c r="AA6" s="10"/>
      <c r="AB6" s="10"/>
      <c r="AC6" s="10"/>
      <c r="AD6" s="10"/>
      <c r="AE6" s="16"/>
    </row>
    <row r="7" spans="1:31">
      <c r="A7" s="8">
        <v>4</v>
      </c>
      <c r="B7" s="9" t="s">
        <v>1253</v>
      </c>
      <c r="C7" s="10"/>
      <c r="D7" s="10"/>
      <c r="E7" s="30" t="s">
        <v>1257</v>
      </c>
      <c r="F7" s="11"/>
      <c r="G7" s="11"/>
      <c r="H7" s="11"/>
      <c r="I7" s="11"/>
      <c r="J7" s="11"/>
      <c r="K7" s="11"/>
      <c r="L7" s="12">
        <v>31</v>
      </c>
      <c r="M7" s="12">
        <v>31</v>
      </c>
      <c r="N7" s="12">
        <v>31</v>
      </c>
      <c r="O7" s="12">
        <v>31</v>
      </c>
      <c r="P7" s="12">
        <v>31</v>
      </c>
      <c r="Q7" s="12">
        <v>31</v>
      </c>
      <c r="R7" s="13"/>
      <c r="S7" s="13">
        <f>IFERROR(ROUNDDOWN(VLOOKUP(B7,種族値!$B$2:$I$2022,2,FALSE)+L7/2+F7/8+60,0),"-")</f>
        <v>150</v>
      </c>
      <c r="T7" s="13" t="str">
        <f>IFERROR(ROUNDDOWN((VLOOKUP(B7,種族値!$B$2:$I$2022,3,FALSE)+M7/2+G7/8+5)*VLOOKUP(R7,性格!$A$2:$F$26,2,FALSE),0),"-")</f>
        <v>-</v>
      </c>
      <c r="U7" s="13" t="str">
        <f>IFERROR(ROUNDDOWN((VLOOKUP(B7,種族値!$B$2:$I$2022,4,FALSE)+N7/2+H7/8+5)*VLOOKUP(R7,性格!$A$2:$F$26,3,FALSE),0),"-")</f>
        <v>-</v>
      </c>
      <c r="V7" s="13" t="str">
        <f>IFERROR(ROUNDDOWN((VLOOKUP(B7,種族値!$B$2:$I$2022,5,FALSE)+O7/2+I7/8+5)*VLOOKUP(R7,性格!$A$2:$F$26,4,FALSE),0),"-")</f>
        <v>-</v>
      </c>
      <c r="W7" s="13" t="str">
        <f>IFERROR(ROUNDDOWN((VLOOKUP(B7,種族値!$B$2:$I$2022,6,FALSE)+P7/2+J7/8+5)*VLOOKUP(R7,性格!$A$2:$F$26,5,FALSE),0),"-")</f>
        <v>-</v>
      </c>
      <c r="X7" s="13" t="str">
        <f>IFERROR(ROUNDDOWN((VLOOKUP(B7,種族値!$B$2:$I$2022,7,FALSE)+Q7/2+K7/8+5)*VLOOKUP(R7,性格!$A$2:$F$26,6,FALSE),0),"-")</f>
        <v>-</v>
      </c>
      <c r="Y7" s="14"/>
      <c r="Z7" s="15"/>
      <c r="AA7" s="10"/>
      <c r="AB7" s="10"/>
      <c r="AC7" s="10"/>
      <c r="AD7" s="10"/>
      <c r="AE7" s="16"/>
    </row>
    <row r="8" spans="1:31">
      <c r="A8" s="8">
        <v>5</v>
      </c>
      <c r="B8" s="9" t="s">
        <v>1254</v>
      </c>
      <c r="C8" s="10"/>
      <c r="D8" s="10"/>
      <c r="E8" s="30" t="s">
        <v>1258</v>
      </c>
      <c r="F8" s="11"/>
      <c r="G8" s="11"/>
      <c r="H8" s="11"/>
      <c r="I8" s="11"/>
      <c r="J8" s="11"/>
      <c r="K8" s="11"/>
      <c r="L8" s="12">
        <v>31</v>
      </c>
      <c r="M8" s="12">
        <v>31</v>
      </c>
      <c r="N8" s="12">
        <v>31</v>
      </c>
      <c r="O8" s="12">
        <v>31</v>
      </c>
      <c r="P8" s="12">
        <v>31</v>
      </c>
      <c r="Q8" s="12">
        <v>31</v>
      </c>
      <c r="R8" s="13"/>
      <c r="S8" s="13">
        <f>IFERROR(ROUNDDOWN(VLOOKUP(B8,種族値!$B$2:$I$2022,2,FALSE)+L8/2+F8/8+60,0),"-")</f>
        <v>135</v>
      </c>
      <c r="T8" s="13" t="str">
        <f>IFERROR(ROUNDDOWN((VLOOKUP(B8,種族値!$B$2:$I$2022,3,FALSE)+M8/2+G8/8+5)*VLOOKUP(R8,性格!$A$2:$F$26,2,FALSE),0),"-")</f>
        <v>-</v>
      </c>
      <c r="U8" s="13" t="str">
        <f>IFERROR(ROUNDDOWN((VLOOKUP(B8,種族値!$B$2:$I$2022,4,FALSE)+N8/2+H8/8+5)*VLOOKUP(R8,性格!$A$2:$F$26,3,FALSE),0),"-")</f>
        <v>-</v>
      </c>
      <c r="V8" s="13" t="str">
        <f>IFERROR(ROUNDDOWN((VLOOKUP(B8,種族値!$B$2:$I$2022,5,FALSE)+O8/2+I8/8+5)*VLOOKUP(R8,性格!$A$2:$F$26,4,FALSE),0),"-")</f>
        <v>-</v>
      </c>
      <c r="W8" s="13" t="str">
        <f>IFERROR(ROUNDDOWN((VLOOKUP(B8,種族値!$B$2:$I$2022,6,FALSE)+P8/2+J8/8+5)*VLOOKUP(R8,性格!$A$2:$F$26,5,FALSE),0),"-")</f>
        <v>-</v>
      </c>
      <c r="X8" s="13" t="str">
        <f>IFERROR(ROUNDDOWN((VLOOKUP(B8,種族値!$B$2:$I$2022,7,FALSE)+Q8/2+K8/8+5)*VLOOKUP(R8,性格!$A$2:$F$26,6,FALSE),0),"-")</f>
        <v>-</v>
      </c>
      <c r="Y8" s="14"/>
      <c r="Z8" s="15"/>
      <c r="AA8" s="10"/>
      <c r="AB8" s="10"/>
      <c r="AC8" s="10"/>
      <c r="AD8" s="10"/>
      <c r="AE8" s="16"/>
    </row>
    <row r="9" spans="1:31">
      <c r="A9" s="8">
        <v>6</v>
      </c>
      <c r="B9" s="9" t="s">
        <v>1255</v>
      </c>
      <c r="C9" s="10"/>
      <c r="D9" s="10"/>
      <c r="E9" s="30" t="s">
        <v>1256</v>
      </c>
      <c r="F9" s="11"/>
      <c r="G9" s="11"/>
      <c r="H9" s="11"/>
      <c r="I9" s="11"/>
      <c r="J9" s="11"/>
      <c r="K9" s="11"/>
      <c r="L9" s="12">
        <v>31</v>
      </c>
      <c r="M9" s="12">
        <v>31</v>
      </c>
      <c r="N9" s="12">
        <v>31</v>
      </c>
      <c r="O9" s="12">
        <v>31</v>
      </c>
      <c r="P9" s="12">
        <v>31</v>
      </c>
      <c r="Q9" s="12">
        <v>31</v>
      </c>
      <c r="R9" s="13"/>
      <c r="S9" s="13">
        <f>IFERROR(ROUNDDOWN(VLOOKUP(B9,種族値!$B$2:$I$2022,2,FALSE)+L9/2+F9/8+60,0),"-")</f>
        <v>140</v>
      </c>
      <c r="T9" s="13" t="str">
        <f>IFERROR(ROUNDDOWN((VLOOKUP(B9,種族値!$B$2:$I$2022,3,FALSE)+M9/2+G9/8+5)*VLOOKUP(R9,性格!$A$2:$F$26,2,FALSE),0),"-")</f>
        <v>-</v>
      </c>
      <c r="U9" s="13" t="str">
        <f>IFERROR(ROUNDDOWN((VLOOKUP(B9,種族値!$B$2:$I$2022,4,FALSE)+N9/2+H9/8+5)*VLOOKUP(R9,性格!$A$2:$F$26,3,FALSE),0),"-")</f>
        <v>-</v>
      </c>
      <c r="V9" s="13" t="str">
        <f>IFERROR(ROUNDDOWN((VLOOKUP(B9,種族値!$B$2:$I$2022,5,FALSE)+O9/2+I9/8+5)*VLOOKUP(R9,性格!$A$2:$F$26,4,FALSE),0),"-")</f>
        <v>-</v>
      </c>
      <c r="W9" s="13" t="str">
        <f>IFERROR(ROUNDDOWN((VLOOKUP(B9,種族値!$B$2:$I$2022,6,FALSE)+P9/2+J9/8+5)*VLOOKUP(R9,性格!$A$2:$F$26,5,FALSE),0),"-")</f>
        <v>-</v>
      </c>
      <c r="X9" s="13" t="str">
        <f>IFERROR(ROUNDDOWN((VLOOKUP(B9,種族値!$B$2:$I$2022,7,FALSE)+Q9/2+K9/8+5)*VLOOKUP(R9,性格!$A$2:$F$26,6,FALSE),0),"-")</f>
        <v>-</v>
      </c>
      <c r="Y9" s="14"/>
      <c r="Z9" s="15"/>
      <c r="AA9" s="10"/>
      <c r="AB9" s="10"/>
      <c r="AC9" s="10"/>
      <c r="AD9" s="10"/>
      <c r="AE9" s="16"/>
    </row>
    <row r="10" spans="1:31">
      <c r="A10" s="8">
        <v>7</v>
      </c>
      <c r="B10" s="9"/>
      <c r="C10" s="10"/>
      <c r="D10" s="10"/>
      <c r="E10" s="30"/>
      <c r="F10" s="11"/>
      <c r="G10" s="11"/>
      <c r="H10" s="11"/>
      <c r="I10" s="11"/>
      <c r="J10" s="11"/>
      <c r="K10" s="11"/>
      <c r="L10" s="12">
        <v>31</v>
      </c>
      <c r="M10" s="12">
        <v>31</v>
      </c>
      <c r="N10" s="12">
        <v>31</v>
      </c>
      <c r="O10" s="12">
        <v>31</v>
      </c>
      <c r="P10" s="12">
        <v>31</v>
      </c>
      <c r="Q10" s="12">
        <v>31</v>
      </c>
      <c r="R10" s="13"/>
      <c r="S10" s="13" t="str">
        <f>IFERROR(ROUNDDOWN(VLOOKUP(B10,種族値!$B$2:$I$2022,2,FALSE)+L10/2+F10/8+60,0),"-")</f>
        <v>-</v>
      </c>
      <c r="T10" s="13" t="str">
        <f>IFERROR(ROUNDDOWN((VLOOKUP(B10,種族値!$B$2:$I$2022,3,FALSE)+M10/2+G10/8+5)*VLOOKUP(R10,性格!$A$2:$F$26,2,FALSE),0),"-")</f>
        <v>-</v>
      </c>
      <c r="U10" s="13" t="str">
        <f>IFERROR(ROUNDDOWN((VLOOKUP(B10,種族値!$B$2:$I$2022,4,FALSE)+N10/2+H10/8+5)*VLOOKUP(R10,性格!$A$2:$F$26,3,FALSE),0),"-")</f>
        <v>-</v>
      </c>
      <c r="V10" s="13" t="str">
        <f>IFERROR(ROUNDDOWN((VLOOKUP(B10,種族値!$B$2:$I$2022,5,FALSE)+O10/2+I10/8+5)*VLOOKUP(R10,性格!$A$2:$F$26,4,FALSE),0),"-")</f>
        <v>-</v>
      </c>
      <c r="W10" s="13" t="str">
        <f>IFERROR(ROUNDDOWN((VLOOKUP(B10,種族値!$B$2:$I$2022,6,FALSE)+P10/2+J10/8+5)*VLOOKUP(R10,性格!$A$2:$F$26,5,FALSE),0),"-")</f>
        <v>-</v>
      </c>
      <c r="X10" s="13" t="str">
        <f>IFERROR(ROUNDDOWN((VLOOKUP(B10,種族値!$B$2:$I$2022,7,FALSE)+Q10/2+K10/8+5)*VLOOKUP(R10,性格!$A$2:$F$26,6,FALSE),0),"-")</f>
        <v>-</v>
      </c>
      <c r="Y10" s="14"/>
      <c r="Z10" s="15"/>
      <c r="AA10" s="10"/>
      <c r="AB10" s="10"/>
      <c r="AC10" s="10"/>
      <c r="AD10" s="10"/>
      <c r="AE10" s="16"/>
    </row>
    <row r="11" spans="1:31">
      <c r="A11" s="8">
        <v>8</v>
      </c>
      <c r="B11" s="9"/>
      <c r="C11" s="10"/>
      <c r="D11" s="10"/>
      <c r="E11" s="30"/>
      <c r="F11" s="11"/>
      <c r="G11" s="11"/>
      <c r="H11" s="11"/>
      <c r="I11" s="11"/>
      <c r="J11" s="11"/>
      <c r="K11" s="11"/>
      <c r="L11" s="12">
        <v>31</v>
      </c>
      <c r="M11" s="12">
        <v>31</v>
      </c>
      <c r="N11" s="12">
        <v>31</v>
      </c>
      <c r="O11" s="12">
        <v>31</v>
      </c>
      <c r="P11" s="12">
        <v>31</v>
      </c>
      <c r="Q11" s="12">
        <v>31</v>
      </c>
      <c r="R11" s="13"/>
      <c r="S11" s="13" t="str">
        <f>IFERROR(ROUNDDOWN(VLOOKUP(B11,種族値!$B$2:$I$2022,2,FALSE)+L11/2+F11/8+60,0),"-")</f>
        <v>-</v>
      </c>
      <c r="T11" s="13" t="str">
        <f>IFERROR(ROUNDDOWN((VLOOKUP(B11,種族値!$B$2:$I$2022,3,FALSE)+M11/2+G11/8+5)*VLOOKUP(R11,性格!$A$2:$F$26,2,FALSE),0),"-")</f>
        <v>-</v>
      </c>
      <c r="U11" s="13" t="str">
        <f>IFERROR(ROUNDDOWN((VLOOKUP(B11,種族値!$B$2:$I$2022,4,FALSE)+N11/2+H11/8+5)*VLOOKUP(R11,性格!$A$2:$F$26,3,FALSE),0),"-")</f>
        <v>-</v>
      </c>
      <c r="V11" s="13" t="str">
        <f>IFERROR(ROUNDDOWN((VLOOKUP(B11,種族値!$B$2:$I$2022,5,FALSE)+O11/2+I11/8+5)*VLOOKUP(R11,性格!$A$2:$F$26,4,FALSE),0),"-")</f>
        <v>-</v>
      </c>
      <c r="W11" s="13" t="str">
        <f>IFERROR(ROUNDDOWN((VLOOKUP(B11,種族値!$B$2:$I$2022,6,FALSE)+P11/2+J11/8+5)*VLOOKUP(R11,性格!$A$2:$F$26,5,FALSE),0),"-")</f>
        <v>-</v>
      </c>
      <c r="X11" s="13" t="str">
        <f>IFERROR(ROUNDDOWN((VLOOKUP(B11,種族値!$B$2:$I$2022,7,FALSE)+Q11/2+K11/8+5)*VLOOKUP(R11,性格!$A$2:$F$26,6,FALSE),0),"-")</f>
        <v>-</v>
      </c>
      <c r="Y11" s="14"/>
      <c r="Z11" s="15"/>
      <c r="AA11" s="10"/>
      <c r="AB11" s="10"/>
      <c r="AC11" s="10"/>
      <c r="AD11" s="10"/>
      <c r="AE11" s="16"/>
    </row>
    <row r="12" spans="1:31">
      <c r="A12" s="8">
        <v>9</v>
      </c>
      <c r="B12" s="9"/>
      <c r="C12" s="10"/>
      <c r="D12" s="10"/>
      <c r="E12" s="30"/>
      <c r="F12" s="11"/>
      <c r="G12" s="11"/>
      <c r="H12" s="11"/>
      <c r="I12" s="11"/>
      <c r="J12" s="11"/>
      <c r="K12" s="11"/>
      <c r="L12" s="12">
        <v>31</v>
      </c>
      <c r="M12" s="12">
        <v>31</v>
      </c>
      <c r="N12" s="12">
        <v>31</v>
      </c>
      <c r="O12" s="12">
        <v>31</v>
      </c>
      <c r="P12" s="12">
        <v>31</v>
      </c>
      <c r="Q12" s="12">
        <v>31</v>
      </c>
      <c r="R12" s="13"/>
      <c r="S12" s="13" t="str">
        <f>IFERROR(ROUNDDOWN(VLOOKUP(B12,種族値!$B$2:$I$2022,2,FALSE)+L12/2+F12/8+60,0),"-")</f>
        <v>-</v>
      </c>
      <c r="T12" s="13" t="str">
        <f>IFERROR(ROUNDDOWN((VLOOKUP(B12,種族値!$B$2:$I$2022,3,FALSE)+M12/2+G12/8+5)*VLOOKUP(R12,性格!$A$2:$F$26,2,FALSE),0),"-")</f>
        <v>-</v>
      </c>
      <c r="U12" s="13" t="str">
        <f>IFERROR(ROUNDDOWN((VLOOKUP(B12,種族値!$B$2:$I$2022,4,FALSE)+N12/2+H12/8+5)*VLOOKUP(R12,性格!$A$2:$F$26,3,FALSE),0),"-")</f>
        <v>-</v>
      </c>
      <c r="V12" s="13" t="str">
        <f>IFERROR(ROUNDDOWN((VLOOKUP(B12,種族値!$B$2:$I$2022,5,FALSE)+O12/2+I12/8+5)*VLOOKUP(R12,性格!$A$2:$F$26,4,FALSE),0),"-")</f>
        <v>-</v>
      </c>
      <c r="W12" s="13" t="str">
        <f>IFERROR(ROUNDDOWN((VLOOKUP(B12,種族値!$B$2:$I$2022,6,FALSE)+P12/2+J12/8+5)*VLOOKUP(R12,性格!$A$2:$F$26,5,FALSE),0),"-")</f>
        <v>-</v>
      </c>
      <c r="X12" s="13" t="str">
        <f>IFERROR(ROUNDDOWN((VLOOKUP(B12,種族値!$B$2:$I$2022,7,FALSE)+Q12/2+K12/8+5)*VLOOKUP(R12,性格!$A$2:$F$26,6,FALSE),0),"-")</f>
        <v>-</v>
      </c>
      <c r="Y12" s="14"/>
      <c r="Z12" s="15"/>
      <c r="AA12" s="10"/>
      <c r="AB12" s="10"/>
      <c r="AC12" s="10"/>
      <c r="AD12" s="10"/>
      <c r="AE12" s="16"/>
    </row>
    <row r="13" spans="1:31">
      <c r="A13" s="8">
        <v>10</v>
      </c>
      <c r="B13" s="9"/>
      <c r="C13" s="10"/>
      <c r="D13" s="10"/>
      <c r="E13" s="30"/>
      <c r="F13" s="11"/>
      <c r="G13" s="11"/>
      <c r="H13" s="11"/>
      <c r="I13" s="11"/>
      <c r="J13" s="11"/>
      <c r="K13" s="11"/>
      <c r="L13" s="12">
        <v>31</v>
      </c>
      <c r="M13" s="12">
        <v>31</v>
      </c>
      <c r="N13" s="12">
        <v>31</v>
      </c>
      <c r="O13" s="12">
        <v>31</v>
      </c>
      <c r="P13" s="12">
        <v>31</v>
      </c>
      <c r="Q13" s="12">
        <v>31</v>
      </c>
      <c r="R13" s="13"/>
      <c r="S13" s="13" t="str">
        <f>IFERROR(ROUNDDOWN(VLOOKUP(B13,種族値!$B$2:$I$2022,2,FALSE)+L13/2+F13/8+60,0),"-")</f>
        <v>-</v>
      </c>
      <c r="T13" s="13" t="str">
        <f>IFERROR(ROUNDDOWN((VLOOKUP(B13,種族値!$B$2:$I$2022,3,FALSE)+M13/2+G13/8+5)*VLOOKUP(R13,性格!$A$2:$F$26,2,FALSE),0),"-")</f>
        <v>-</v>
      </c>
      <c r="U13" s="13" t="str">
        <f>IFERROR(ROUNDDOWN((VLOOKUP(B13,種族値!$B$2:$I$2022,4,FALSE)+N13/2+H13/8+5)*VLOOKUP(R13,性格!$A$2:$F$26,3,FALSE),0),"-")</f>
        <v>-</v>
      </c>
      <c r="V13" s="13" t="str">
        <f>IFERROR(ROUNDDOWN((VLOOKUP(B13,種族値!$B$2:$I$2022,5,FALSE)+O13/2+I13/8+5)*VLOOKUP(R13,性格!$A$2:$F$26,4,FALSE),0),"-")</f>
        <v>-</v>
      </c>
      <c r="W13" s="13" t="str">
        <f>IFERROR(ROUNDDOWN((VLOOKUP(B13,種族値!$B$2:$I$2022,6,FALSE)+P13/2+J13/8+5)*VLOOKUP(R13,性格!$A$2:$F$26,5,FALSE),0),"-")</f>
        <v>-</v>
      </c>
      <c r="X13" s="13" t="str">
        <f>IFERROR(ROUNDDOWN((VLOOKUP(B13,種族値!$B$2:$I$2022,7,FALSE)+Q13/2+K13/8+5)*VLOOKUP(R13,性格!$A$2:$F$26,6,FALSE),0),"-")</f>
        <v>-</v>
      </c>
      <c r="Y13" s="14"/>
      <c r="Z13" s="15"/>
      <c r="AA13" s="10"/>
      <c r="AB13" s="10"/>
      <c r="AC13" s="10"/>
      <c r="AD13" s="10"/>
      <c r="AE13" s="16"/>
    </row>
    <row r="14" spans="1:31">
      <c r="A14" s="8">
        <v>11</v>
      </c>
      <c r="B14" s="9"/>
      <c r="C14" s="10"/>
      <c r="D14" s="10"/>
      <c r="E14" s="30"/>
      <c r="F14" s="11"/>
      <c r="G14" s="11"/>
      <c r="H14" s="11"/>
      <c r="I14" s="11"/>
      <c r="J14" s="11"/>
      <c r="K14" s="11"/>
      <c r="L14" s="12">
        <v>31</v>
      </c>
      <c r="M14" s="12">
        <v>31</v>
      </c>
      <c r="N14" s="12">
        <v>31</v>
      </c>
      <c r="O14" s="12">
        <v>31</v>
      </c>
      <c r="P14" s="12">
        <v>31</v>
      </c>
      <c r="Q14" s="12">
        <v>31</v>
      </c>
      <c r="R14" s="13"/>
      <c r="S14" s="13" t="str">
        <f>IFERROR(ROUNDDOWN(VLOOKUP(B14,種族値!$B$2:$I$2022,2,FALSE)+L14/2+F14/8+60,0),"-")</f>
        <v>-</v>
      </c>
      <c r="T14" s="13" t="str">
        <f>IFERROR(ROUNDDOWN((VLOOKUP(B14,種族値!$B$2:$I$2022,3,FALSE)+M14/2+G14/8+5)*VLOOKUP(R14,性格!$A$2:$F$26,2,FALSE),0),"-")</f>
        <v>-</v>
      </c>
      <c r="U14" s="13" t="str">
        <f>IFERROR(ROUNDDOWN((VLOOKUP(B14,種族値!$B$2:$I$2022,4,FALSE)+N14/2+H14/8+5)*VLOOKUP(R14,性格!$A$2:$F$26,3,FALSE),0),"-")</f>
        <v>-</v>
      </c>
      <c r="V14" s="13" t="str">
        <f>IFERROR(ROUNDDOWN((VLOOKUP(B14,種族値!$B$2:$I$2022,5,FALSE)+O14/2+I14/8+5)*VLOOKUP(R14,性格!$A$2:$F$26,4,FALSE),0),"-")</f>
        <v>-</v>
      </c>
      <c r="W14" s="13" t="str">
        <f>IFERROR(ROUNDDOWN((VLOOKUP(B14,種族値!$B$2:$I$2022,6,FALSE)+P14/2+J14/8+5)*VLOOKUP(R14,性格!$A$2:$F$26,5,FALSE),0),"-")</f>
        <v>-</v>
      </c>
      <c r="X14" s="13" t="str">
        <f>IFERROR(ROUNDDOWN((VLOOKUP(B14,種族値!$B$2:$I$2022,7,FALSE)+Q14/2+K14/8+5)*VLOOKUP(R14,性格!$A$2:$F$26,6,FALSE),0),"-")</f>
        <v>-</v>
      </c>
      <c r="Y14" s="14"/>
      <c r="Z14" s="15"/>
      <c r="AA14" s="10"/>
      <c r="AB14" s="10"/>
      <c r="AC14" s="10"/>
      <c r="AD14" s="10"/>
      <c r="AE14" s="16"/>
    </row>
    <row r="15" spans="1:31">
      <c r="A15" s="8">
        <v>12</v>
      </c>
      <c r="B15" s="9"/>
      <c r="C15" s="10"/>
      <c r="D15" s="10"/>
      <c r="E15" s="30"/>
      <c r="F15" s="11"/>
      <c r="G15" s="11"/>
      <c r="H15" s="11"/>
      <c r="I15" s="11"/>
      <c r="J15" s="11"/>
      <c r="K15" s="11"/>
      <c r="L15" s="12">
        <v>31</v>
      </c>
      <c r="M15" s="12">
        <v>31</v>
      </c>
      <c r="N15" s="12">
        <v>31</v>
      </c>
      <c r="O15" s="12">
        <v>31</v>
      </c>
      <c r="P15" s="12">
        <v>31</v>
      </c>
      <c r="Q15" s="12">
        <v>31</v>
      </c>
      <c r="R15" s="13"/>
      <c r="S15" s="13" t="str">
        <f>IFERROR(ROUNDDOWN(VLOOKUP(B15,種族値!$B$2:$I$2022,2,FALSE)+L15/2+F15/8+60,0),"-")</f>
        <v>-</v>
      </c>
      <c r="T15" s="13" t="str">
        <f>IFERROR(ROUNDDOWN((VLOOKUP(B15,種族値!$B$2:$I$2022,3,FALSE)+M15/2+G15/8+5)*VLOOKUP(R15,性格!$A$2:$F$26,2,FALSE),0),"-")</f>
        <v>-</v>
      </c>
      <c r="U15" s="13" t="str">
        <f>IFERROR(ROUNDDOWN((VLOOKUP(B15,種族値!$B$2:$I$2022,4,FALSE)+N15/2+H15/8+5)*VLOOKUP(R15,性格!$A$2:$F$26,3,FALSE),0),"-")</f>
        <v>-</v>
      </c>
      <c r="V15" s="13" t="str">
        <f>IFERROR(ROUNDDOWN((VLOOKUP(B15,種族値!$B$2:$I$2022,5,FALSE)+O15/2+I15/8+5)*VLOOKUP(R15,性格!$A$2:$F$26,4,FALSE),0),"-")</f>
        <v>-</v>
      </c>
      <c r="W15" s="13" t="str">
        <f>IFERROR(ROUNDDOWN((VLOOKUP(B15,種族値!$B$2:$I$2022,6,FALSE)+P15/2+J15/8+5)*VLOOKUP(R15,性格!$A$2:$F$26,5,FALSE),0),"-")</f>
        <v>-</v>
      </c>
      <c r="X15" s="13" t="str">
        <f>IFERROR(ROUNDDOWN((VLOOKUP(B15,種族値!$B$2:$I$2022,7,FALSE)+Q15/2+K15/8+5)*VLOOKUP(R15,性格!$A$2:$F$26,6,FALSE),0),"-")</f>
        <v>-</v>
      </c>
      <c r="Y15" s="14"/>
      <c r="Z15" s="15"/>
      <c r="AA15" s="10"/>
      <c r="AB15" s="10"/>
      <c r="AC15" s="10"/>
      <c r="AD15" s="10"/>
      <c r="AE15" s="16"/>
    </row>
    <row r="16" spans="1:31">
      <c r="A16" s="8">
        <v>13</v>
      </c>
      <c r="B16" s="9"/>
      <c r="C16" s="10"/>
      <c r="D16" s="10"/>
      <c r="E16" s="30"/>
      <c r="F16" s="11"/>
      <c r="G16" s="11"/>
      <c r="H16" s="11"/>
      <c r="I16" s="11"/>
      <c r="J16" s="11"/>
      <c r="K16" s="11"/>
      <c r="L16" s="12">
        <v>31</v>
      </c>
      <c r="M16" s="12">
        <v>31</v>
      </c>
      <c r="N16" s="12">
        <v>31</v>
      </c>
      <c r="O16" s="12">
        <v>31</v>
      </c>
      <c r="P16" s="12">
        <v>31</v>
      </c>
      <c r="Q16" s="12">
        <v>31</v>
      </c>
      <c r="R16" s="13"/>
      <c r="S16" s="13" t="str">
        <f>IFERROR(ROUNDDOWN(VLOOKUP(B16,種族値!$B$2:$I$2022,2,FALSE)+L16/2+F16/8+60,0),"-")</f>
        <v>-</v>
      </c>
      <c r="T16" s="13" t="str">
        <f>IFERROR(ROUNDDOWN((VLOOKUP(B16,種族値!$B$2:$I$2022,3,FALSE)+M16/2+G16/8+5)*VLOOKUP(R16,性格!$A$2:$F$26,2,FALSE),0),"-")</f>
        <v>-</v>
      </c>
      <c r="U16" s="13" t="str">
        <f>IFERROR(ROUNDDOWN((VLOOKUP(B16,種族値!$B$2:$I$2022,4,FALSE)+N16/2+H16/8+5)*VLOOKUP(R16,性格!$A$2:$F$26,3,FALSE),0),"-")</f>
        <v>-</v>
      </c>
      <c r="V16" s="13" t="str">
        <f>IFERROR(ROUNDDOWN((VLOOKUP(B16,種族値!$B$2:$I$2022,5,FALSE)+O16/2+I16/8+5)*VLOOKUP(R16,性格!$A$2:$F$26,4,FALSE),0),"-")</f>
        <v>-</v>
      </c>
      <c r="W16" s="13" t="str">
        <f>IFERROR(ROUNDDOWN((VLOOKUP(B16,種族値!$B$2:$I$2022,6,FALSE)+P16/2+J16/8+5)*VLOOKUP(R16,性格!$A$2:$F$26,5,FALSE),0),"-")</f>
        <v>-</v>
      </c>
      <c r="X16" s="13" t="str">
        <f>IFERROR(ROUNDDOWN((VLOOKUP(B16,種族値!$B$2:$I$2022,7,FALSE)+Q16/2+K16/8+5)*VLOOKUP(R16,性格!$A$2:$F$26,6,FALSE),0),"-")</f>
        <v>-</v>
      </c>
      <c r="Y16" s="14"/>
      <c r="Z16" s="15"/>
      <c r="AA16" s="10"/>
      <c r="AB16" s="10"/>
      <c r="AC16" s="10"/>
      <c r="AD16" s="10"/>
      <c r="AE16" s="16"/>
    </row>
    <row r="17" spans="1:31">
      <c r="A17" s="8">
        <v>14</v>
      </c>
      <c r="B17" s="9"/>
      <c r="C17" s="10"/>
      <c r="D17" s="10"/>
      <c r="E17" s="30"/>
      <c r="F17" s="11"/>
      <c r="G17" s="11"/>
      <c r="H17" s="11"/>
      <c r="I17" s="11"/>
      <c r="J17" s="11"/>
      <c r="K17" s="11"/>
      <c r="L17" s="12">
        <v>31</v>
      </c>
      <c r="M17" s="12">
        <v>31</v>
      </c>
      <c r="N17" s="12">
        <v>31</v>
      </c>
      <c r="O17" s="12">
        <v>31</v>
      </c>
      <c r="P17" s="12">
        <v>31</v>
      </c>
      <c r="Q17" s="12">
        <v>31</v>
      </c>
      <c r="R17" s="13"/>
      <c r="S17" s="13" t="str">
        <f>IFERROR(ROUNDDOWN(VLOOKUP(B17,種族値!$B$2:$I$2022,2,FALSE)+L17/2+F17/8+60,0),"-")</f>
        <v>-</v>
      </c>
      <c r="T17" s="13" t="str">
        <f>IFERROR(ROUNDDOWN((VLOOKUP(B17,種族値!$B$2:$I$2022,3,FALSE)+M17/2+G17/8+5)*VLOOKUP(R17,性格!$A$2:$F$26,2,FALSE),0),"-")</f>
        <v>-</v>
      </c>
      <c r="U17" s="13" t="str">
        <f>IFERROR(ROUNDDOWN((VLOOKUP(B17,種族値!$B$2:$I$2022,4,FALSE)+N17/2+H17/8+5)*VLOOKUP(R17,性格!$A$2:$F$26,3,FALSE),0),"-")</f>
        <v>-</v>
      </c>
      <c r="V17" s="13" t="str">
        <f>IFERROR(ROUNDDOWN((VLOOKUP(B17,種族値!$B$2:$I$2022,5,FALSE)+O17/2+I17/8+5)*VLOOKUP(R17,性格!$A$2:$F$26,4,FALSE),0),"-")</f>
        <v>-</v>
      </c>
      <c r="W17" s="13" t="str">
        <f>IFERROR(ROUNDDOWN((VLOOKUP(B17,種族値!$B$2:$I$2022,6,FALSE)+P17/2+J17/8+5)*VLOOKUP(R17,性格!$A$2:$F$26,5,FALSE),0),"-")</f>
        <v>-</v>
      </c>
      <c r="X17" s="13" t="str">
        <f>IFERROR(ROUNDDOWN((VLOOKUP(B17,種族値!$B$2:$I$2022,7,FALSE)+Q17/2+K17/8+5)*VLOOKUP(R17,性格!$A$2:$F$26,6,FALSE),0),"-")</f>
        <v>-</v>
      </c>
      <c r="Y17" s="14"/>
      <c r="Z17" s="15"/>
      <c r="AA17" s="10"/>
      <c r="AB17" s="10"/>
      <c r="AC17" s="10"/>
      <c r="AD17" s="10"/>
      <c r="AE17" s="16"/>
    </row>
    <row r="18" spans="1:31">
      <c r="A18" s="8">
        <v>15</v>
      </c>
      <c r="B18" s="9"/>
      <c r="C18" s="10"/>
      <c r="D18" s="10"/>
      <c r="E18" s="30"/>
      <c r="F18" s="11"/>
      <c r="G18" s="11"/>
      <c r="H18" s="11"/>
      <c r="I18" s="11"/>
      <c r="J18" s="11"/>
      <c r="K18" s="11"/>
      <c r="L18" s="12">
        <v>31</v>
      </c>
      <c r="M18" s="12">
        <v>31</v>
      </c>
      <c r="N18" s="12">
        <v>31</v>
      </c>
      <c r="O18" s="12">
        <v>31</v>
      </c>
      <c r="P18" s="12">
        <v>31</v>
      </c>
      <c r="Q18" s="12">
        <v>31</v>
      </c>
      <c r="R18" s="13"/>
      <c r="S18" s="13" t="str">
        <f>IFERROR(ROUNDDOWN(VLOOKUP(B18,種族値!$B$2:$I$2022,2,FALSE)+L18/2+F18/8+60,0),"-")</f>
        <v>-</v>
      </c>
      <c r="T18" s="13" t="str">
        <f>IFERROR(ROUNDDOWN((VLOOKUP(B18,種族値!$B$2:$I$2022,3,FALSE)+M18/2+G18/8+5)*VLOOKUP(R18,性格!$A$2:$F$26,2,FALSE),0),"-")</f>
        <v>-</v>
      </c>
      <c r="U18" s="13" t="str">
        <f>IFERROR(ROUNDDOWN((VLOOKUP(B18,種族値!$B$2:$I$2022,4,FALSE)+N18/2+H18/8+5)*VLOOKUP(R18,性格!$A$2:$F$26,3,FALSE),0),"-")</f>
        <v>-</v>
      </c>
      <c r="V18" s="13" t="str">
        <f>IFERROR(ROUNDDOWN((VLOOKUP(B18,種族値!$B$2:$I$2022,5,FALSE)+O18/2+I18/8+5)*VLOOKUP(R18,性格!$A$2:$F$26,4,FALSE),0),"-")</f>
        <v>-</v>
      </c>
      <c r="W18" s="13" t="str">
        <f>IFERROR(ROUNDDOWN((VLOOKUP(B18,種族値!$B$2:$I$2022,6,FALSE)+P18/2+J18/8+5)*VLOOKUP(R18,性格!$A$2:$F$26,5,FALSE),0),"-")</f>
        <v>-</v>
      </c>
      <c r="X18" s="13" t="str">
        <f>IFERROR(ROUNDDOWN((VLOOKUP(B18,種族値!$B$2:$I$2022,7,FALSE)+Q18/2+K18/8+5)*VLOOKUP(R18,性格!$A$2:$F$26,6,FALSE),0),"-")</f>
        <v>-</v>
      </c>
      <c r="Y18" s="14"/>
      <c r="Z18" s="15"/>
      <c r="AA18" s="10"/>
      <c r="AB18" s="10"/>
      <c r="AC18" s="10"/>
      <c r="AD18" s="10"/>
      <c r="AE18" s="16"/>
    </row>
    <row r="19" spans="1:31">
      <c r="A19" s="8">
        <v>16</v>
      </c>
      <c r="B19" s="9"/>
      <c r="C19" s="10"/>
      <c r="D19" s="10"/>
      <c r="E19" s="30"/>
      <c r="F19" s="11"/>
      <c r="G19" s="11"/>
      <c r="H19" s="11"/>
      <c r="I19" s="11"/>
      <c r="J19" s="11"/>
      <c r="K19" s="11"/>
      <c r="L19" s="12">
        <v>31</v>
      </c>
      <c r="M19" s="12">
        <v>31</v>
      </c>
      <c r="N19" s="12">
        <v>31</v>
      </c>
      <c r="O19" s="12">
        <v>31</v>
      </c>
      <c r="P19" s="12">
        <v>31</v>
      </c>
      <c r="Q19" s="12">
        <v>31</v>
      </c>
      <c r="R19" s="13"/>
      <c r="S19" s="13" t="str">
        <f>IFERROR(ROUNDDOWN(VLOOKUP(B19,種族値!$B$2:$I$2022,2,FALSE)+L19/2+F19/8+60,0),"-")</f>
        <v>-</v>
      </c>
      <c r="T19" s="13" t="str">
        <f>IFERROR(ROUNDDOWN((VLOOKUP(B19,種族値!$B$2:$I$2022,3,FALSE)+M19/2+G19/8+5)*VLOOKUP(R19,性格!$A$2:$F$26,2,FALSE),0),"-")</f>
        <v>-</v>
      </c>
      <c r="U19" s="13" t="str">
        <f>IFERROR(ROUNDDOWN((VLOOKUP(B19,種族値!$B$2:$I$2022,4,FALSE)+N19/2+H19/8+5)*VLOOKUP(R19,性格!$A$2:$F$26,3,FALSE),0),"-")</f>
        <v>-</v>
      </c>
      <c r="V19" s="13" t="str">
        <f>IFERROR(ROUNDDOWN((VLOOKUP(B19,種族値!$B$2:$I$2022,5,FALSE)+O19/2+I19/8+5)*VLOOKUP(R19,性格!$A$2:$F$26,4,FALSE),0),"-")</f>
        <v>-</v>
      </c>
      <c r="W19" s="13" t="str">
        <f>IFERROR(ROUNDDOWN((VLOOKUP(B19,種族値!$B$2:$I$2022,6,FALSE)+P19/2+J19/8+5)*VLOOKUP(R19,性格!$A$2:$F$26,5,FALSE),0),"-")</f>
        <v>-</v>
      </c>
      <c r="X19" s="13" t="str">
        <f>IFERROR(ROUNDDOWN((VLOOKUP(B19,種族値!$B$2:$I$2022,7,FALSE)+Q19/2+K19/8+5)*VLOOKUP(R19,性格!$A$2:$F$26,6,FALSE),0),"-")</f>
        <v>-</v>
      </c>
      <c r="Y19" s="14"/>
      <c r="Z19" s="15"/>
      <c r="AA19" s="10"/>
      <c r="AB19" s="10"/>
      <c r="AC19" s="10"/>
      <c r="AD19" s="10"/>
      <c r="AE19" s="16"/>
    </row>
    <row r="20" spans="1:31">
      <c r="A20" s="8">
        <v>17</v>
      </c>
      <c r="B20" s="9"/>
      <c r="C20" s="10"/>
      <c r="D20" s="10"/>
      <c r="E20" s="30"/>
      <c r="F20" s="11"/>
      <c r="G20" s="11"/>
      <c r="H20" s="11"/>
      <c r="I20" s="11"/>
      <c r="J20" s="11"/>
      <c r="K20" s="11"/>
      <c r="L20" s="12">
        <v>31</v>
      </c>
      <c r="M20" s="12">
        <v>31</v>
      </c>
      <c r="N20" s="12">
        <v>31</v>
      </c>
      <c r="O20" s="12">
        <v>31</v>
      </c>
      <c r="P20" s="12">
        <v>31</v>
      </c>
      <c r="Q20" s="12">
        <v>31</v>
      </c>
      <c r="R20" s="13"/>
      <c r="S20" s="13" t="str">
        <f>IFERROR(ROUNDDOWN(VLOOKUP(B20,種族値!$B$2:$I$2022,2,FALSE)+L20/2+F20/8+60,0),"-")</f>
        <v>-</v>
      </c>
      <c r="T20" s="13" t="str">
        <f>IFERROR(ROUNDDOWN((VLOOKUP(B20,種族値!$B$2:$I$2022,3,FALSE)+M20/2+G20/8+5)*VLOOKUP(R20,性格!$A$2:$F$26,2,FALSE),0),"-")</f>
        <v>-</v>
      </c>
      <c r="U20" s="13" t="str">
        <f>IFERROR(ROUNDDOWN((VLOOKUP(B20,種族値!$B$2:$I$2022,4,FALSE)+N20/2+H20/8+5)*VLOOKUP(R20,性格!$A$2:$F$26,3,FALSE),0),"-")</f>
        <v>-</v>
      </c>
      <c r="V20" s="13" t="str">
        <f>IFERROR(ROUNDDOWN((VLOOKUP(B20,種族値!$B$2:$I$2022,5,FALSE)+O20/2+I20/8+5)*VLOOKUP(R20,性格!$A$2:$F$26,4,FALSE),0),"-")</f>
        <v>-</v>
      </c>
      <c r="W20" s="13" t="str">
        <f>IFERROR(ROUNDDOWN((VLOOKUP(B20,種族値!$B$2:$I$2022,6,FALSE)+P20/2+J20/8+5)*VLOOKUP(R20,性格!$A$2:$F$26,5,FALSE),0),"-")</f>
        <v>-</v>
      </c>
      <c r="X20" s="13" t="str">
        <f>IFERROR(ROUNDDOWN((VLOOKUP(B20,種族値!$B$2:$I$2022,7,FALSE)+Q20/2+K20/8+5)*VLOOKUP(R20,性格!$A$2:$F$26,6,FALSE),0),"-")</f>
        <v>-</v>
      </c>
      <c r="Y20" s="14"/>
      <c r="Z20" s="15"/>
      <c r="AA20" s="10"/>
      <c r="AB20" s="10"/>
      <c r="AC20" s="10"/>
      <c r="AD20" s="10"/>
      <c r="AE20" s="16"/>
    </row>
    <row r="21" spans="1:31">
      <c r="A21" s="8">
        <v>18</v>
      </c>
      <c r="B21" s="9"/>
      <c r="C21" s="10"/>
      <c r="D21" s="10"/>
      <c r="E21" s="30"/>
      <c r="F21" s="11"/>
      <c r="G21" s="11"/>
      <c r="H21" s="11"/>
      <c r="I21" s="11"/>
      <c r="J21" s="11"/>
      <c r="K21" s="11"/>
      <c r="L21" s="12">
        <v>31</v>
      </c>
      <c r="M21" s="12">
        <v>31</v>
      </c>
      <c r="N21" s="12">
        <v>31</v>
      </c>
      <c r="O21" s="12">
        <v>31</v>
      </c>
      <c r="P21" s="12">
        <v>31</v>
      </c>
      <c r="Q21" s="12">
        <v>31</v>
      </c>
      <c r="R21" s="13"/>
      <c r="S21" s="13" t="str">
        <f>IFERROR(ROUNDDOWN(VLOOKUP(B21,種族値!$B$2:$I$2022,2,FALSE)+L21/2+F21/8+60,0),"-")</f>
        <v>-</v>
      </c>
      <c r="T21" s="13" t="str">
        <f>IFERROR(ROUNDDOWN((VLOOKUP(B21,種族値!$B$2:$I$2022,3,FALSE)+M21/2+G21/8+5)*VLOOKUP(R21,性格!$A$2:$F$26,2,FALSE),0),"-")</f>
        <v>-</v>
      </c>
      <c r="U21" s="13" t="str">
        <f>IFERROR(ROUNDDOWN((VLOOKUP(B21,種族値!$B$2:$I$2022,4,FALSE)+N21/2+H21/8+5)*VLOOKUP(R21,性格!$A$2:$F$26,3,FALSE),0),"-")</f>
        <v>-</v>
      </c>
      <c r="V21" s="13" t="str">
        <f>IFERROR(ROUNDDOWN((VLOOKUP(B21,種族値!$B$2:$I$2022,5,FALSE)+O21/2+I21/8+5)*VLOOKUP(R21,性格!$A$2:$F$26,4,FALSE),0),"-")</f>
        <v>-</v>
      </c>
      <c r="W21" s="13" t="str">
        <f>IFERROR(ROUNDDOWN((VLOOKUP(B21,種族値!$B$2:$I$2022,6,FALSE)+P21/2+J21/8+5)*VLOOKUP(R21,性格!$A$2:$F$26,5,FALSE),0),"-")</f>
        <v>-</v>
      </c>
      <c r="X21" s="13" t="str">
        <f>IFERROR(ROUNDDOWN((VLOOKUP(B21,種族値!$B$2:$I$2022,7,FALSE)+Q21/2+K21/8+5)*VLOOKUP(R21,性格!$A$2:$F$26,6,FALSE),0),"-")</f>
        <v>-</v>
      </c>
      <c r="Y21" s="14"/>
      <c r="Z21" s="15"/>
      <c r="AA21" s="10"/>
      <c r="AB21" s="10"/>
      <c r="AC21" s="10"/>
      <c r="AD21" s="10"/>
      <c r="AE21" s="16"/>
    </row>
    <row r="22" spans="1:31">
      <c r="A22" s="8">
        <v>19</v>
      </c>
      <c r="B22" s="9"/>
      <c r="C22" s="10"/>
      <c r="D22" s="10"/>
      <c r="E22" s="30"/>
      <c r="F22" s="11"/>
      <c r="G22" s="11"/>
      <c r="H22" s="11"/>
      <c r="I22" s="11"/>
      <c r="J22" s="11"/>
      <c r="K22" s="11"/>
      <c r="L22" s="12">
        <v>31</v>
      </c>
      <c r="M22" s="12">
        <v>31</v>
      </c>
      <c r="N22" s="12">
        <v>31</v>
      </c>
      <c r="O22" s="12">
        <v>31</v>
      </c>
      <c r="P22" s="12">
        <v>31</v>
      </c>
      <c r="Q22" s="12">
        <v>31</v>
      </c>
      <c r="R22" s="13"/>
      <c r="S22" s="13" t="str">
        <f>IFERROR(ROUNDDOWN(VLOOKUP(B22,種族値!$B$2:$I$2022,2,FALSE)+L22/2+F22/8+60,0),"-")</f>
        <v>-</v>
      </c>
      <c r="T22" s="13" t="str">
        <f>IFERROR(ROUNDDOWN((VLOOKUP(B22,種族値!$B$2:$I$2022,3,FALSE)+M22/2+G22/8+5)*VLOOKUP(R22,性格!$A$2:$F$26,2,FALSE),0),"-")</f>
        <v>-</v>
      </c>
      <c r="U22" s="13" t="str">
        <f>IFERROR(ROUNDDOWN((VLOOKUP(B22,種族値!$B$2:$I$2022,4,FALSE)+N22/2+H22/8+5)*VLOOKUP(R22,性格!$A$2:$F$26,3,FALSE),0),"-")</f>
        <v>-</v>
      </c>
      <c r="V22" s="13" t="str">
        <f>IFERROR(ROUNDDOWN((VLOOKUP(B22,種族値!$B$2:$I$2022,5,FALSE)+O22/2+I22/8+5)*VLOOKUP(R22,性格!$A$2:$F$26,4,FALSE),0),"-")</f>
        <v>-</v>
      </c>
      <c r="W22" s="13" t="str">
        <f>IFERROR(ROUNDDOWN((VLOOKUP(B22,種族値!$B$2:$I$2022,6,FALSE)+P22/2+J22/8+5)*VLOOKUP(R22,性格!$A$2:$F$26,5,FALSE),0),"-")</f>
        <v>-</v>
      </c>
      <c r="X22" s="13" t="str">
        <f>IFERROR(ROUNDDOWN((VLOOKUP(B22,種族値!$B$2:$I$2022,7,FALSE)+Q22/2+K22/8+5)*VLOOKUP(R22,性格!$A$2:$F$26,6,FALSE),0),"-")</f>
        <v>-</v>
      </c>
      <c r="Y22" s="14"/>
      <c r="Z22" s="15"/>
      <c r="AA22" s="10"/>
      <c r="AB22" s="10"/>
      <c r="AC22" s="10"/>
      <c r="AD22" s="10"/>
      <c r="AE22" s="16"/>
    </row>
    <row r="23" spans="1:31">
      <c r="A23" s="8">
        <v>20</v>
      </c>
      <c r="B23" s="9"/>
      <c r="C23" s="10"/>
      <c r="D23" s="10"/>
      <c r="E23" s="30"/>
      <c r="F23" s="11"/>
      <c r="G23" s="11"/>
      <c r="H23" s="11"/>
      <c r="I23" s="11"/>
      <c r="J23" s="11"/>
      <c r="K23" s="11"/>
      <c r="L23" s="12">
        <v>31</v>
      </c>
      <c r="M23" s="12">
        <v>31</v>
      </c>
      <c r="N23" s="12">
        <v>31</v>
      </c>
      <c r="O23" s="12">
        <v>31</v>
      </c>
      <c r="P23" s="12">
        <v>31</v>
      </c>
      <c r="Q23" s="12">
        <v>31</v>
      </c>
      <c r="R23" s="13"/>
      <c r="S23" s="13" t="str">
        <f>IFERROR(ROUNDDOWN(VLOOKUP(B23,種族値!$B$2:$I$2022,2,FALSE)+L23/2+F23/8+60,0),"-")</f>
        <v>-</v>
      </c>
      <c r="T23" s="13" t="str">
        <f>IFERROR(ROUNDDOWN((VLOOKUP(B23,種族値!$B$2:$I$2022,3,FALSE)+M23/2+G23/8+5)*VLOOKUP(R23,性格!$A$2:$F$26,2,FALSE),0),"-")</f>
        <v>-</v>
      </c>
      <c r="U23" s="13" t="str">
        <f>IFERROR(ROUNDDOWN((VLOOKUP(B23,種族値!$B$2:$I$2022,4,FALSE)+N23/2+H23/8+5)*VLOOKUP(R23,性格!$A$2:$F$26,3,FALSE),0),"-")</f>
        <v>-</v>
      </c>
      <c r="V23" s="13" t="str">
        <f>IFERROR(ROUNDDOWN((VLOOKUP(B23,種族値!$B$2:$I$2022,5,FALSE)+O23/2+I23/8+5)*VLOOKUP(R23,性格!$A$2:$F$26,4,FALSE),0),"-")</f>
        <v>-</v>
      </c>
      <c r="W23" s="13" t="str">
        <f>IFERROR(ROUNDDOWN((VLOOKUP(B23,種族値!$B$2:$I$2022,6,FALSE)+P23/2+J23/8+5)*VLOOKUP(R23,性格!$A$2:$F$26,5,FALSE),0),"-")</f>
        <v>-</v>
      </c>
      <c r="X23" s="13" t="str">
        <f>IFERROR(ROUNDDOWN((VLOOKUP(B23,種族値!$B$2:$I$2022,7,FALSE)+Q23/2+K23/8+5)*VLOOKUP(R23,性格!$A$2:$F$26,6,FALSE),0),"-")</f>
        <v>-</v>
      </c>
      <c r="Y23" s="14"/>
      <c r="Z23" s="15"/>
      <c r="AA23" s="10"/>
      <c r="AB23" s="10"/>
      <c r="AC23" s="10"/>
      <c r="AD23" s="10"/>
      <c r="AE23" s="16"/>
    </row>
    <row r="24" spans="1:31">
      <c r="A24" s="8">
        <v>21</v>
      </c>
      <c r="B24" s="9"/>
      <c r="C24" s="10"/>
      <c r="D24" s="10"/>
      <c r="E24" s="30"/>
      <c r="F24" s="11"/>
      <c r="G24" s="11"/>
      <c r="H24" s="11"/>
      <c r="I24" s="11"/>
      <c r="J24" s="11"/>
      <c r="K24" s="11"/>
      <c r="L24" s="12">
        <v>31</v>
      </c>
      <c r="M24" s="12">
        <v>31</v>
      </c>
      <c r="N24" s="12">
        <v>31</v>
      </c>
      <c r="O24" s="12">
        <v>31</v>
      </c>
      <c r="P24" s="12">
        <v>31</v>
      </c>
      <c r="Q24" s="12">
        <v>31</v>
      </c>
      <c r="R24" s="13"/>
      <c r="S24" s="13" t="str">
        <f>IFERROR(ROUNDDOWN(VLOOKUP(B24,種族値!$B$2:$I$2022,2,FALSE)+L24/2+F24/8+60,0),"-")</f>
        <v>-</v>
      </c>
      <c r="T24" s="13" t="str">
        <f>IFERROR(ROUNDDOWN((VLOOKUP(B24,種族値!$B$2:$I$2022,3,FALSE)+M24/2+G24/8+5)*VLOOKUP(R24,性格!$A$2:$F$26,2,FALSE),0),"-")</f>
        <v>-</v>
      </c>
      <c r="U24" s="13" t="str">
        <f>IFERROR(ROUNDDOWN((VLOOKUP(B24,種族値!$B$2:$I$2022,4,FALSE)+N24/2+H24/8+5)*VLOOKUP(R24,性格!$A$2:$F$26,3,FALSE),0),"-")</f>
        <v>-</v>
      </c>
      <c r="V24" s="13" t="str">
        <f>IFERROR(ROUNDDOWN((VLOOKUP(B24,種族値!$B$2:$I$2022,5,FALSE)+O24/2+I24/8+5)*VLOOKUP(R24,性格!$A$2:$F$26,4,FALSE),0),"-")</f>
        <v>-</v>
      </c>
      <c r="W24" s="13" t="str">
        <f>IFERROR(ROUNDDOWN((VLOOKUP(B24,種族値!$B$2:$I$2022,6,FALSE)+P24/2+J24/8+5)*VLOOKUP(R24,性格!$A$2:$F$26,5,FALSE),0),"-")</f>
        <v>-</v>
      </c>
      <c r="X24" s="13" t="str">
        <f>IFERROR(ROUNDDOWN((VLOOKUP(B24,種族値!$B$2:$I$2022,7,FALSE)+Q24/2+K24/8+5)*VLOOKUP(R24,性格!$A$2:$F$26,6,FALSE),0),"-")</f>
        <v>-</v>
      </c>
      <c r="Y24" s="14"/>
      <c r="Z24" s="15"/>
      <c r="AA24" s="10"/>
      <c r="AB24" s="10"/>
      <c r="AC24" s="10"/>
      <c r="AD24" s="10"/>
      <c r="AE24" s="16"/>
    </row>
    <row r="25" spans="1:31">
      <c r="A25" s="8">
        <v>22</v>
      </c>
      <c r="B25" s="9"/>
      <c r="C25" s="10"/>
      <c r="D25" s="10"/>
      <c r="E25" s="30"/>
      <c r="F25" s="11"/>
      <c r="G25" s="11"/>
      <c r="H25" s="11"/>
      <c r="I25" s="11"/>
      <c r="J25" s="11"/>
      <c r="K25" s="11"/>
      <c r="L25" s="12">
        <v>31</v>
      </c>
      <c r="M25" s="12">
        <v>31</v>
      </c>
      <c r="N25" s="12">
        <v>31</v>
      </c>
      <c r="O25" s="12">
        <v>31</v>
      </c>
      <c r="P25" s="12">
        <v>31</v>
      </c>
      <c r="Q25" s="12">
        <v>31</v>
      </c>
      <c r="R25" s="13"/>
      <c r="S25" s="13" t="str">
        <f>IFERROR(ROUNDDOWN(VLOOKUP(B25,種族値!$B$2:$I$2022,2,FALSE)+L25/2+F25/8+60,0),"-")</f>
        <v>-</v>
      </c>
      <c r="T25" s="13" t="str">
        <f>IFERROR(ROUNDDOWN((VLOOKUP(B25,種族値!$B$2:$I$2022,3,FALSE)+M25/2+G25/8+5)*VLOOKUP(R25,性格!$A$2:$F$26,2,FALSE),0),"-")</f>
        <v>-</v>
      </c>
      <c r="U25" s="13" t="str">
        <f>IFERROR(ROUNDDOWN((VLOOKUP(B25,種族値!$B$2:$I$2022,4,FALSE)+N25/2+H25/8+5)*VLOOKUP(R25,性格!$A$2:$F$26,3,FALSE),0),"-")</f>
        <v>-</v>
      </c>
      <c r="V25" s="13" t="str">
        <f>IFERROR(ROUNDDOWN((VLOOKUP(B25,種族値!$B$2:$I$2022,5,FALSE)+O25/2+I25/8+5)*VLOOKUP(R25,性格!$A$2:$F$26,4,FALSE),0),"-")</f>
        <v>-</v>
      </c>
      <c r="W25" s="13" t="str">
        <f>IFERROR(ROUNDDOWN((VLOOKUP(B25,種族値!$B$2:$I$2022,6,FALSE)+P25/2+J25/8+5)*VLOOKUP(R25,性格!$A$2:$F$26,5,FALSE),0),"-")</f>
        <v>-</v>
      </c>
      <c r="X25" s="13" t="str">
        <f>IFERROR(ROUNDDOWN((VLOOKUP(B25,種族値!$B$2:$I$2022,7,FALSE)+Q25/2+K25/8+5)*VLOOKUP(R25,性格!$A$2:$F$26,6,FALSE),0),"-")</f>
        <v>-</v>
      </c>
      <c r="Y25" s="14"/>
      <c r="Z25" s="15"/>
      <c r="AA25" s="10"/>
      <c r="AB25" s="10"/>
      <c r="AC25" s="10"/>
      <c r="AD25" s="10"/>
      <c r="AE25" s="16"/>
    </row>
    <row r="26" spans="1:31">
      <c r="A26" s="8">
        <v>23</v>
      </c>
      <c r="B26" s="9"/>
      <c r="C26" s="10"/>
      <c r="D26" s="10"/>
      <c r="E26" s="30"/>
      <c r="F26" s="11"/>
      <c r="G26" s="11"/>
      <c r="H26" s="11"/>
      <c r="I26" s="11"/>
      <c r="J26" s="11"/>
      <c r="K26" s="11"/>
      <c r="L26" s="12">
        <v>31</v>
      </c>
      <c r="M26" s="12">
        <v>31</v>
      </c>
      <c r="N26" s="12">
        <v>31</v>
      </c>
      <c r="O26" s="12">
        <v>31</v>
      </c>
      <c r="P26" s="12">
        <v>31</v>
      </c>
      <c r="Q26" s="12">
        <v>31</v>
      </c>
      <c r="R26" s="13"/>
      <c r="S26" s="13" t="str">
        <f>IFERROR(ROUNDDOWN(VLOOKUP(B26,種族値!$B$2:$I$2022,2,FALSE)+L26/2+F26/8+60,0),"-")</f>
        <v>-</v>
      </c>
      <c r="T26" s="13" t="str">
        <f>IFERROR(ROUNDDOWN((VLOOKUP(B26,種族値!$B$2:$I$2022,3,FALSE)+M26/2+G26/8+5)*VLOOKUP(R26,性格!$A$2:$F$26,2,FALSE),0),"-")</f>
        <v>-</v>
      </c>
      <c r="U26" s="13" t="str">
        <f>IFERROR(ROUNDDOWN((VLOOKUP(B26,種族値!$B$2:$I$2022,4,FALSE)+N26/2+H26/8+5)*VLOOKUP(R26,性格!$A$2:$F$26,3,FALSE),0),"-")</f>
        <v>-</v>
      </c>
      <c r="V26" s="13" t="str">
        <f>IFERROR(ROUNDDOWN((VLOOKUP(B26,種族値!$B$2:$I$2022,5,FALSE)+O26/2+I26/8+5)*VLOOKUP(R26,性格!$A$2:$F$26,4,FALSE),0),"-")</f>
        <v>-</v>
      </c>
      <c r="W26" s="13" t="str">
        <f>IFERROR(ROUNDDOWN((VLOOKUP(B26,種族値!$B$2:$I$2022,6,FALSE)+P26/2+J26/8+5)*VLOOKUP(R26,性格!$A$2:$F$26,5,FALSE),0),"-")</f>
        <v>-</v>
      </c>
      <c r="X26" s="13" t="str">
        <f>IFERROR(ROUNDDOWN((VLOOKUP(B26,種族値!$B$2:$I$2022,7,FALSE)+Q26/2+K26/8+5)*VLOOKUP(R26,性格!$A$2:$F$26,6,FALSE),0),"-")</f>
        <v>-</v>
      </c>
      <c r="Y26" s="14"/>
      <c r="Z26" s="15"/>
      <c r="AA26" s="10"/>
      <c r="AB26" s="10"/>
      <c r="AC26" s="10"/>
      <c r="AD26" s="10"/>
      <c r="AE26" s="16"/>
    </row>
    <row r="27" spans="1:31">
      <c r="A27" s="8">
        <v>24</v>
      </c>
      <c r="B27" s="9"/>
      <c r="C27" s="10"/>
      <c r="D27" s="10"/>
      <c r="E27" s="30"/>
      <c r="F27" s="11"/>
      <c r="G27" s="11"/>
      <c r="H27" s="11"/>
      <c r="I27" s="11"/>
      <c r="J27" s="11"/>
      <c r="K27" s="11"/>
      <c r="L27" s="12">
        <v>31</v>
      </c>
      <c r="M27" s="12">
        <v>31</v>
      </c>
      <c r="N27" s="12">
        <v>31</v>
      </c>
      <c r="O27" s="12">
        <v>31</v>
      </c>
      <c r="P27" s="12">
        <v>31</v>
      </c>
      <c r="Q27" s="12">
        <v>31</v>
      </c>
      <c r="R27" s="13"/>
      <c r="S27" s="13" t="str">
        <f>IFERROR(ROUNDDOWN(VLOOKUP(B27,種族値!$B$2:$I$2022,2,FALSE)+L27/2+F27/8+60,0),"-")</f>
        <v>-</v>
      </c>
      <c r="T27" s="13" t="str">
        <f>IFERROR(ROUNDDOWN((VLOOKUP(B27,種族値!$B$2:$I$2022,3,FALSE)+M27/2+G27/8+5)*VLOOKUP(R27,性格!$A$2:$F$26,2,FALSE),0),"-")</f>
        <v>-</v>
      </c>
      <c r="U27" s="13" t="str">
        <f>IFERROR(ROUNDDOWN((VLOOKUP(B27,種族値!$B$2:$I$2022,4,FALSE)+N27/2+H27/8+5)*VLOOKUP(R27,性格!$A$2:$F$26,3,FALSE),0),"-")</f>
        <v>-</v>
      </c>
      <c r="V27" s="13" t="str">
        <f>IFERROR(ROUNDDOWN((VLOOKUP(B27,種族値!$B$2:$I$2022,5,FALSE)+O27/2+I27/8+5)*VLOOKUP(R27,性格!$A$2:$F$26,4,FALSE),0),"-")</f>
        <v>-</v>
      </c>
      <c r="W27" s="13" t="str">
        <f>IFERROR(ROUNDDOWN((VLOOKUP(B27,種族値!$B$2:$I$2022,6,FALSE)+P27/2+J27/8+5)*VLOOKUP(R27,性格!$A$2:$F$26,5,FALSE),0),"-")</f>
        <v>-</v>
      </c>
      <c r="X27" s="13" t="str">
        <f>IFERROR(ROUNDDOWN((VLOOKUP(B27,種族値!$B$2:$I$2022,7,FALSE)+Q27/2+K27/8+5)*VLOOKUP(R27,性格!$A$2:$F$26,6,FALSE),0),"-")</f>
        <v>-</v>
      </c>
      <c r="Y27" s="14"/>
      <c r="Z27" s="15"/>
      <c r="AA27" s="10"/>
      <c r="AB27" s="10"/>
      <c r="AC27" s="10"/>
      <c r="AD27" s="10"/>
      <c r="AE27" s="16"/>
    </row>
    <row r="28" spans="1:31">
      <c r="A28" s="8">
        <v>25</v>
      </c>
      <c r="B28" s="9"/>
      <c r="C28" s="10"/>
      <c r="D28" s="10"/>
      <c r="E28" s="30"/>
      <c r="F28" s="11"/>
      <c r="G28" s="11"/>
      <c r="H28" s="11"/>
      <c r="I28" s="11"/>
      <c r="J28" s="11"/>
      <c r="K28" s="11"/>
      <c r="L28" s="12">
        <v>31</v>
      </c>
      <c r="M28" s="12">
        <v>31</v>
      </c>
      <c r="N28" s="12">
        <v>31</v>
      </c>
      <c r="O28" s="12">
        <v>31</v>
      </c>
      <c r="P28" s="12">
        <v>31</v>
      </c>
      <c r="Q28" s="12">
        <v>31</v>
      </c>
      <c r="R28" s="13"/>
      <c r="S28" s="13" t="str">
        <f>IFERROR(ROUNDDOWN(VLOOKUP(B28,種族値!$B$2:$I$2022,2,FALSE)+L28/2+F28/8+60,0),"-")</f>
        <v>-</v>
      </c>
      <c r="T28" s="13" t="str">
        <f>IFERROR(ROUNDDOWN((VLOOKUP(B28,種族値!$B$2:$I$2022,3,FALSE)+M28/2+G28/8+5)*VLOOKUP(R28,性格!$A$2:$F$26,2,FALSE),0),"-")</f>
        <v>-</v>
      </c>
      <c r="U28" s="13" t="str">
        <f>IFERROR(ROUNDDOWN((VLOOKUP(B28,種族値!$B$2:$I$2022,4,FALSE)+N28/2+H28/8+5)*VLOOKUP(R28,性格!$A$2:$F$26,3,FALSE),0),"-")</f>
        <v>-</v>
      </c>
      <c r="V28" s="13" t="str">
        <f>IFERROR(ROUNDDOWN((VLOOKUP(B28,種族値!$B$2:$I$2022,5,FALSE)+O28/2+I28/8+5)*VLOOKUP(R28,性格!$A$2:$F$26,4,FALSE),0),"-")</f>
        <v>-</v>
      </c>
      <c r="W28" s="13" t="str">
        <f>IFERROR(ROUNDDOWN((VLOOKUP(B28,種族値!$B$2:$I$2022,6,FALSE)+P28/2+J28/8+5)*VLOOKUP(R28,性格!$A$2:$F$26,5,FALSE),0),"-")</f>
        <v>-</v>
      </c>
      <c r="X28" s="13" t="str">
        <f>IFERROR(ROUNDDOWN((VLOOKUP(B28,種族値!$B$2:$I$2022,7,FALSE)+Q28/2+K28/8+5)*VLOOKUP(R28,性格!$A$2:$F$26,6,FALSE),0),"-")</f>
        <v>-</v>
      </c>
      <c r="Y28" s="14"/>
      <c r="Z28" s="15"/>
      <c r="AA28" s="10"/>
      <c r="AB28" s="10"/>
      <c r="AC28" s="10"/>
      <c r="AD28" s="10"/>
      <c r="AE28" s="16"/>
    </row>
    <row r="29" spans="1:31">
      <c r="A29" s="8">
        <v>26</v>
      </c>
      <c r="B29" s="9"/>
      <c r="C29" s="10"/>
      <c r="D29" s="10"/>
      <c r="E29" s="30"/>
      <c r="F29" s="11"/>
      <c r="G29" s="11"/>
      <c r="H29" s="11"/>
      <c r="I29" s="11"/>
      <c r="J29" s="11"/>
      <c r="K29" s="11"/>
      <c r="L29" s="12">
        <v>31</v>
      </c>
      <c r="M29" s="12">
        <v>31</v>
      </c>
      <c r="N29" s="12">
        <v>31</v>
      </c>
      <c r="O29" s="12">
        <v>31</v>
      </c>
      <c r="P29" s="12">
        <v>31</v>
      </c>
      <c r="Q29" s="12">
        <v>31</v>
      </c>
      <c r="R29" s="13"/>
      <c r="S29" s="13" t="str">
        <f>IFERROR(ROUNDDOWN(VLOOKUP(B29,種族値!$B$2:$I$2022,2,FALSE)+L29/2+F29/8+60,0),"-")</f>
        <v>-</v>
      </c>
      <c r="T29" s="13" t="str">
        <f>IFERROR(ROUNDDOWN((VLOOKUP(B29,種族値!$B$2:$I$2022,3,FALSE)+M29/2+G29/8+5)*VLOOKUP(R29,性格!$A$2:$F$26,2,FALSE),0),"-")</f>
        <v>-</v>
      </c>
      <c r="U29" s="13" t="str">
        <f>IFERROR(ROUNDDOWN((VLOOKUP(B29,種族値!$B$2:$I$2022,4,FALSE)+N29/2+H29/8+5)*VLOOKUP(R29,性格!$A$2:$F$26,3,FALSE),0),"-")</f>
        <v>-</v>
      </c>
      <c r="V29" s="13" t="str">
        <f>IFERROR(ROUNDDOWN((VLOOKUP(B29,種族値!$B$2:$I$2022,5,FALSE)+O29/2+I29/8+5)*VLOOKUP(R29,性格!$A$2:$F$26,4,FALSE),0),"-")</f>
        <v>-</v>
      </c>
      <c r="W29" s="13" t="str">
        <f>IFERROR(ROUNDDOWN((VLOOKUP(B29,種族値!$B$2:$I$2022,6,FALSE)+P29/2+J29/8+5)*VLOOKUP(R29,性格!$A$2:$F$26,5,FALSE),0),"-")</f>
        <v>-</v>
      </c>
      <c r="X29" s="13" t="str">
        <f>IFERROR(ROUNDDOWN((VLOOKUP(B29,種族値!$B$2:$I$2022,7,FALSE)+Q29/2+K29/8+5)*VLOOKUP(R29,性格!$A$2:$F$26,6,FALSE),0),"-")</f>
        <v>-</v>
      </c>
      <c r="Y29" s="14"/>
      <c r="Z29" s="15"/>
      <c r="AA29" s="10"/>
      <c r="AB29" s="10"/>
      <c r="AC29" s="10"/>
      <c r="AD29" s="10"/>
      <c r="AE29" s="16"/>
    </row>
    <row r="30" spans="1:31">
      <c r="A30" s="8">
        <v>27</v>
      </c>
      <c r="B30" s="9"/>
      <c r="C30" s="10"/>
      <c r="D30" s="10"/>
      <c r="E30" s="30"/>
      <c r="F30" s="11"/>
      <c r="G30" s="11"/>
      <c r="H30" s="11"/>
      <c r="I30" s="11"/>
      <c r="J30" s="11"/>
      <c r="K30" s="11"/>
      <c r="L30" s="12">
        <v>31</v>
      </c>
      <c r="M30" s="12">
        <v>31</v>
      </c>
      <c r="N30" s="12">
        <v>31</v>
      </c>
      <c r="O30" s="12">
        <v>31</v>
      </c>
      <c r="P30" s="12">
        <v>31</v>
      </c>
      <c r="Q30" s="12">
        <v>31</v>
      </c>
      <c r="R30" s="13"/>
      <c r="S30" s="13" t="str">
        <f>IFERROR(ROUNDDOWN(VLOOKUP(B30,種族値!$B$2:$I$2022,2,FALSE)+L30/2+F30/8+60,0),"-")</f>
        <v>-</v>
      </c>
      <c r="T30" s="13" t="str">
        <f>IFERROR(ROUNDDOWN((VLOOKUP(B30,種族値!$B$2:$I$2022,3,FALSE)+M30/2+G30/8+5)*VLOOKUP(R30,性格!$A$2:$F$26,2,FALSE),0),"-")</f>
        <v>-</v>
      </c>
      <c r="U30" s="13" t="str">
        <f>IFERROR(ROUNDDOWN((VLOOKUP(B30,種族値!$B$2:$I$2022,4,FALSE)+N30/2+H30/8+5)*VLOOKUP(R30,性格!$A$2:$F$26,3,FALSE),0),"-")</f>
        <v>-</v>
      </c>
      <c r="V30" s="13" t="str">
        <f>IFERROR(ROUNDDOWN((VLOOKUP(B30,種族値!$B$2:$I$2022,5,FALSE)+O30/2+I30/8+5)*VLOOKUP(R30,性格!$A$2:$F$26,4,FALSE),0),"-")</f>
        <v>-</v>
      </c>
      <c r="W30" s="13" t="str">
        <f>IFERROR(ROUNDDOWN((VLOOKUP(B30,種族値!$B$2:$I$2022,6,FALSE)+P30/2+J30/8+5)*VLOOKUP(R30,性格!$A$2:$F$26,5,FALSE),0),"-")</f>
        <v>-</v>
      </c>
      <c r="X30" s="13" t="str">
        <f>IFERROR(ROUNDDOWN((VLOOKUP(B30,種族値!$B$2:$I$2022,7,FALSE)+Q30/2+K30/8+5)*VLOOKUP(R30,性格!$A$2:$F$26,6,FALSE),0),"-")</f>
        <v>-</v>
      </c>
      <c r="Y30" s="14"/>
      <c r="Z30" s="15"/>
      <c r="AA30" s="10"/>
      <c r="AB30" s="10"/>
      <c r="AC30" s="10"/>
      <c r="AD30" s="10"/>
      <c r="AE30" s="16"/>
    </row>
    <row r="31" spans="1:31">
      <c r="A31" s="8">
        <v>28</v>
      </c>
      <c r="B31" s="9"/>
      <c r="C31" s="10"/>
      <c r="D31" s="10"/>
      <c r="E31" s="30"/>
      <c r="F31" s="11"/>
      <c r="G31" s="11"/>
      <c r="H31" s="11"/>
      <c r="I31" s="11"/>
      <c r="J31" s="11"/>
      <c r="K31" s="11"/>
      <c r="L31" s="12">
        <v>31</v>
      </c>
      <c r="M31" s="12">
        <v>31</v>
      </c>
      <c r="N31" s="12">
        <v>31</v>
      </c>
      <c r="O31" s="12">
        <v>31</v>
      </c>
      <c r="P31" s="12">
        <v>31</v>
      </c>
      <c r="Q31" s="12">
        <v>31</v>
      </c>
      <c r="R31" s="13"/>
      <c r="S31" s="13" t="str">
        <f>IFERROR(ROUNDDOWN(VLOOKUP(B31,種族値!$B$2:$I$2022,2,FALSE)+L31/2+F31/8+60,0),"-")</f>
        <v>-</v>
      </c>
      <c r="T31" s="13" t="str">
        <f>IFERROR(ROUNDDOWN((VLOOKUP(B31,種族値!$B$2:$I$2022,3,FALSE)+M31/2+G31/8+5)*VLOOKUP(R31,性格!$A$2:$F$26,2,FALSE),0),"-")</f>
        <v>-</v>
      </c>
      <c r="U31" s="13" t="str">
        <f>IFERROR(ROUNDDOWN((VLOOKUP(B31,種族値!$B$2:$I$2022,4,FALSE)+N31/2+H31/8+5)*VLOOKUP(R31,性格!$A$2:$F$26,3,FALSE),0),"-")</f>
        <v>-</v>
      </c>
      <c r="V31" s="13" t="str">
        <f>IFERROR(ROUNDDOWN((VLOOKUP(B31,種族値!$B$2:$I$2022,5,FALSE)+O31/2+I31/8+5)*VLOOKUP(R31,性格!$A$2:$F$26,4,FALSE),0),"-")</f>
        <v>-</v>
      </c>
      <c r="W31" s="13" t="str">
        <f>IFERROR(ROUNDDOWN((VLOOKUP(B31,種族値!$B$2:$I$2022,6,FALSE)+P31/2+J31/8+5)*VLOOKUP(R31,性格!$A$2:$F$26,5,FALSE),0),"-")</f>
        <v>-</v>
      </c>
      <c r="X31" s="13" t="str">
        <f>IFERROR(ROUNDDOWN((VLOOKUP(B31,種族値!$B$2:$I$2022,7,FALSE)+Q31/2+K31/8+5)*VLOOKUP(R31,性格!$A$2:$F$26,6,FALSE),0),"-")</f>
        <v>-</v>
      </c>
      <c r="Y31" s="14"/>
      <c r="Z31" s="15"/>
      <c r="AA31" s="10"/>
      <c r="AB31" s="10"/>
      <c r="AC31" s="10"/>
      <c r="AD31" s="10"/>
      <c r="AE31" s="16"/>
    </row>
    <row r="32" spans="1:31">
      <c r="A32" s="8">
        <v>29</v>
      </c>
      <c r="B32" s="9"/>
      <c r="C32" s="10"/>
      <c r="D32" s="10"/>
      <c r="E32" s="30"/>
      <c r="F32" s="11"/>
      <c r="G32" s="11"/>
      <c r="H32" s="11"/>
      <c r="I32" s="11"/>
      <c r="J32" s="11"/>
      <c r="K32" s="11"/>
      <c r="L32" s="12">
        <v>31</v>
      </c>
      <c r="M32" s="12">
        <v>31</v>
      </c>
      <c r="N32" s="12">
        <v>31</v>
      </c>
      <c r="O32" s="12">
        <v>31</v>
      </c>
      <c r="P32" s="12">
        <v>31</v>
      </c>
      <c r="Q32" s="12">
        <v>31</v>
      </c>
      <c r="R32" s="13"/>
      <c r="S32" s="13" t="str">
        <f>IFERROR(ROUNDDOWN(VLOOKUP(B32,種族値!$B$2:$I$2022,2,FALSE)+L32/2+F32/8+60,0),"-")</f>
        <v>-</v>
      </c>
      <c r="T32" s="13" t="str">
        <f>IFERROR(ROUNDDOWN((VLOOKUP(B32,種族値!$B$2:$I$2022,3,FALSE)+M32/2+G32/8+5)*VLOOKUP(R32,性格!$A$2:$F$26,2,FALSE),0),"-")</f>
        <v>-</v>
      </c>
      <c r="U32" s="13" t="str">
        <f>IFERROR(ROUNDDOWN((VLOOKUP(B32,種族値!$B$2:$I$2022,4,FALSE)+N32/2+H32/8+5)*VLOOKUP(R32,性格!$A$2:$F$26,3,FALSE),0),"-")</f>
        <v>-</v>
      </c>
      <c r="V32" s="13" t="str">
        <f>IFERROR(ROUNDDOWN((VLOOKUP(B32,種族値!$B$2:$I$2022,5,FALSE)+O32/2+I32/8+5)*VLOOKUP(R32,性格!$A$2:$F$26,4,FALSE),0),"-")</f>
        <v>-</v>
      </c>
      <c r="W32" s="13" t="str">
        <f>IFERROR(ROUNDDOWN((VLOOKUP(B32,種族値!$B$2:$I$2022,6,FALSE)+P32/2+J32/8+5)*VLOOKUP(R32,性格!$A$2:$F$26,5,FALSE),0),"-")</f>
        <v>-</v>
      </c>
      <c r="X32" s="13" t="str">
        <f>IFERROR(ROUNDDOWN((VLOOKUP(B32,種族値!$B$2:$I$2022,7,FALSE)+Q32/2+K32/8+5)*VLOOKUP(R32,性格!$A$2:$F$26,6,FALSE),0),"-")</f>
        <v>-</v>
      </c>
      <c r="Y32" s="14"/>
      <c r="Z32" s="15"/>
      <c r="AA32" s="10"/>
      <c r="AB32" s="10"/>
      <c r="AC32" s="10"/>
      <c r="AD32" s="10"/>
      <c r="AE32" s="16"/>
    </row>
    <row r="33" spans="1:31">
      <c r="A33" s="8">
        <v>30</v>
      </c>
      <c r="B33" s="9"/>
      <c r="C33" s="10"/>
      <c r="D33" s="10"/>
      <c r="E33" s="30"/>
      <c r="F33" s="11"/>
      <c r="G33" s="11"/>
      <c r="H33" s="11"/>
      <c r="I33" s="11"/>
      <c r="J33" s="11"/>
      <c r="K33" s="11"/>
      <c r="L33" s="12">
        <v>31</v>
      </c>
      <c r="M33" s="12">
        <v>31</v>
      </c>
      <c r="N33" s="12">
        <v>31</v>
      </c>
      <c r="O33" s="12">
        <v>31</v>
      </c>
      <c r="P33" s="12">
        <v>31</v>
      </c>
      <c r="Q33" s="12">
        <v>31</v>
      </c>
      <c r="R33" s="13"/>
      <c r="S33" s="13" t="str">
        <f>IFERROR(ROUNDDOWN(VLOOKUP(B33,種族値!$B$2:$I$2022,2,FALSE)+L33/2+F33/8+60,0),"-")</f>
        <v>-</v>
      </c>
      <c r="T33" s="13" t="str">
        <f>IFERROR(ROUNDDOWN((VLOOKUP(B33,種族値!$B$2:$I$2022,3,FALSE)+M33/2+G33/8+5)*VLOOKUP(R33,性格!$A$2:$F$26,2,FALSE),0),"-")</f>
        <v>-</v>
      </c>
      <c r="U33" s="13" t="str">
        <f>IFERROR(ROUNDDOWN((VLOOKUP(B33,種族値!$B$2:$I$2022,4,FALSE)+N33/2+H33/8+5)*VLOOKUP(R33,性格!$A$2:$F$26,3,FALSE),0),"-")</f>
        <v>-</v>
      </c>
      <c r="V33" s="13" t="str">
        <f>IFERROR(ROUNDDOWN((VLOOKUP(B33,種族値!$B$2:$I$2022,5,FALSE)+O33/2+I33/8+5)*VLOOKUP(R33,性格!$A$2:$F$26,4,FALSE),0),"-")</f>
        <v>-</v>
      </c>
      <c r="W33" s="13" t="str">
        <f>IFERROR(ROUNDDOWN((VLOOKUP(B33,種族値!$B$2:$I$2022,6,FALSE)+P33/2+J33/8+5)*VLOOKUP(R33,性格!$A$2:$F$26,5,FALSE),0),"-")</f>
        <v>-</v>
      </c>
      <c r="X33" s="13" t="str">
        <f>IFERROR(ROUNDDOWN((VLOOKUP(B33,種族値!$B$2:$I$2022,7,FALSE)+Q33/2+K33/8+5)*VLOOKUP(R33,性格!$A$2:$F$26,6,FALSE),0),"-")</f>
        <v>-</v>
      </c>
      <c r="Y33" s="14"/>
      <c r="Z33" s="15"/>
      <c r="AA33" s="10"/>
      <c r="AB33" s="10"/>
      <c r="AC33" s="10"/>
      <c r="AD33" s="10"/>
      <c r="AE33" s="16"/>
    </row>
    <row r="34" spans="1:31">
      <c r="A34" s="8">
        <v>31</v>
      </c>
      <c r="B34" s="9"/>
      <c r="C34" s="10"/>
      <c r="D34" s="10"/>
      <c r="E34" s="30"/>
      <c r="F34" s="11"/>
      <c r="G34" s="11"/>
      <c r="H34" s="11"/>
      <c r="I34" s="11"/>
      <c r="J34" s="11"/>
      <c r="K34" s="11"/>
      <c r="L34" s="12">
        <v>31</v>
      </c>
      <c r="M34" s="12">
        <v>31</v>
      </c>
      <c r="N34" s="12">
        <v>31</v>
      </c>
      <c r="O34" s="12">
        <v>31</v>
      </c>
      <c r="P34" s="12">
        <v>31</v>
      </c>
      <c r="Q34" s="12">
        <v>31</v>
      </c>
      <c r="R34" s="13"/>
      <c r="S34" s="13" t="str">
        <f>IFERROR(ROUNDDOWN(VLOOKUP(B34,種族値!$B$2:$I$2022,2,FALSE)+L34/2+F34/8+60,0),"-")</f>
        <v>-</v>
      </c>
      <c r="T34" s="13" t="str">
        <f>IFERROR(ROUNDDOWN((VLOOKUP(B34,種族値!$B$2:$I$2022,3,FALSE)+M34/2+G34/8+5)*VLOOKUP(R34,性格!$A$2:$F$26,2,FALSE),0),"-")</f>
        <v>-</v>
      </c>
      <c r="U34" s="13" t="str">
        <f>IFERROR(ROUNDDOWN((VLOOKUP(B34,種族値!$B$2:$I$2022,4,FALSE)+N34/2+H34/8+5)*VLOOKUP(R34,性格!$A$2:$F$26,3,FALSE),0),"-")</f>
        <v>-</v>
      </c>
      <c r="V34" s="13" t="str">
        <f>IFERROR(ROUNDDOWN((VLOOKUP(B34,種族値!$B$2:$I$2022,5,FALSE)+O34/2+I34/8+5)*VLOOKUP(R34,性格!$A$2:$F$26,4,FALSE),0),"-")</f>
        <v>-</v>
      </c>
      <c r="W34" s="13" t="str">
        <f>IFERROR(ROUNDDOWN((VLOOKUP(B34,種族値!$B$2:$I$2022,6,FALSE)+P34/2+J34/8+5)*VLOOKUP(R34,性格!$A$2:$F$26,5,FALSE),0),"-")</f>
        <v>-</v>
      </c>
      <c r="X34" s="13" t="str">
        <f>IFERROR(ROUNDDOWN((VLOOKUP(B34,種族値!$B$2:$I$2022,7,FALSE)+Q34/2+K34/8+5)*VLOOKUP(R34,性格!$A$2:$F$26,6,FALSE),0),"-")</f>
        <v>-</v>
      </c>
      <c r="Y34" s="14"/>
      <c r="Z34" s="15"/>
      <c r="AA34" s="10"/>
      <c r="AB34" s="10"/>
      <c r="AC34" s="10"/>
      <c r="AD34" s="10"/>
      <c r="AE34" s="16"/>
    </row>
    <row r="35" spans="1:31">
      <c r="A35" s="8">
        <v>32</v>
      </c>
      <c r="B35" s="9"/>
      <c r="C35" s="10"/>
      <c r="D35" s="10"/>
      <c r="E35" s="30"/>
      <c r="F35" s="11"/>
      <c r="G35" s="11"/>
      <c r="H35" s="11"/>
      <c r="I35" s="11"/>
      <c r="J35" s="11"/>
      <c r="K35" s="11"/>
      <c r="L35" s="12">
        <v>31</v>
      </c>
      <c r="M35" s="12">
        <v>31</v>
      </c>
      <c r="N35" s="12">
        <v>31</v>
      </c>
      <c r="O35" s="12">
        <v>31</v>
      </c>
      <c r="P35" s="12">
        <v>31</v>
      </c>
      <c r="Q35" s="12">
        <v>31</v>
      </c>
      <c r="R35" s="13"/>
      <c r="S35" s="13" t="str">
        <f>IFERROR(ROUNDDOWN(VLOOKUP(B35,種族値!$B$2:$I$2022,2,FALSE)+L35/2+F35/8+60,0),"-")</f>
        <v>-</v>
      </c>
      <c r="T35" s="13" t="str">
        <f>IFERROR(ROUNDDOWN((VLOOKUP(B35,種族値!$B$2:$I$2022,3,FALSE)+M35/2+G35/8+5)*VLOOKUP(R35,性格!$A$2:$F$26,2,FALSE),0),"-")</f>
        <v>-</v>
      </c>
      <c r="U35" s="13" t="str">
        <f>IFERROR(ROUNDDOWN((VLOOKUP(B35,種族値!$B$2:$I$2022,4,FALSE)+N35/2+H35/8+5)*VLOOKUP(R35,性格!$A$2:$F$26,3,FALSE),0),"-")</f>
        <v>-</v>
      </c>
      <c r="V35" s="13" t="str">
        <f>IFERROR(ROUNDDOWN((VLOOKUP(B35,種族値!$B$2:$I$2022,5,FALSE)+O35/2+I35/8+5)*VLOOKUP(R35,性格!$A$2:$F$26,4,FALSE),0),"-")</f>
        <v>-</v>
      </c>
      <c r="W35" s="13" t="str">
        <f>IFERROR(ROUNDDOWN((VLOOKUP(B35,種族値!$B$2:$I$2022,6,FALSE)+P35/2+J35/8+5)*VLOOKUP(R35,性格!$A$2:$F$26,5,FALSE),0),"-")</f>
        <v>-</v>
      </c>
      <c r="X35" s="13" t="str">
        <f>IFERROR(ROUNDDOWN((VLOOKUP(B35,種族値!$B$2:$I$2022,7,FALSE)+Q35/2+K35/8+5)*VLOOKUP(R35,性格!$A$2:$F$26,6,FALSE),0),"-")</f>
        <v>-</v>
      </c>
      <c r="Y35" s="14"/>
      <c r="Z35" s="15"/>
      <c r="AA35" s="10"/>
      <c r="AB35" s="10"/>
      <c r="AC35" s="10"/>
      <c r="AD35" s="10"/>
      <c r="AE35" s="16"/>
    </row>
    <row r="36" spans="1:31">
      <c r="A36" s="8">
        <v>33</v>
      </c>
      <c r="B36" s="9"/>
      <c r="C36" s="10"/>
      <c r="D36" s="10"/>
      <c r="E36" s="30"/>
      <c r="F36" s="11"/>
      <c r="G36" s="11"/>
      <c r="H36" s="11"/>
      <c r="I36" s="11"/>
      <c r="J36" s="11"/>
      <c r="K36" s="11"/>
      <c r="L36" s="12">
        <v>31</v>
      </c>
      <c r="M36" s="12">
        <v>31</v>
      </c>
      <c r="N36" s="12">
        <v>31</v>
      </c>
      <c r="O36" s="12">
        <v>31</v>
      </c>
      <c r="P36" s="12">
        <v>31</v>
      </c>
      <c r="Q36" s="12">
        <v>31</v>
      </c>
      <c r="R36" s="13"/>
      <c r="S36" s="13" t="str">
        <f>IFERROR(ROUNDDOWN(VLOOKUP(B36,種族値!$B$2:$I$2022,2,FALSE)+L36/2+F36/8+60,0),"-")</f>
        <v>-</v>
      </c>
      <c r="T36" s="13" t="str">
        <f>IFERROR(ROUNDDOWN((VLOOKUP(B36,種族値!$B$2:$I$2022,3,FALSE)+M36/2+G36/8+5)*VLOOKUP(R36,性格!$A$2:$F$26,2,FALSE),0),"-")</f>
        <v>-</v>
      </c>
      <c r="U36" s="13" t="str">
        <f>IFERROR(ROUNDDOWN((VLOOKUP(B36,種族値!$B$2:$I$2022,4,FALSE)+N36/2+H36/8+5)*VLOOKUP(R36,性格!$A$2:$F$26,3,FALSE),0),"-")</f>
        <v>-</v>
      </c>
      <c r="V36" s="13" t="str">
        <f>IFERROR(ROUNDDOWN((VLOOKUP(B36,種族値!$B$2:$I$2022,5,FALSE)+O36/2+I36/8+5)*VLOOKUP(R36,性格!$A$2:$F$26,4,FALSE),0),"-")</f>
        <v>-</v>
      </c>
      <c r="W36" s="13" t="str">
        <f>IFERROR(ROUNDDOWN((VLOOKUP(B36,種族値!$B$2:$I$2022,6,FALSE)+P36/2+J36/8+5)*VLOOKUP(R36,性格!$A$2:$F$26,5,FALSE),0),"-")</f>
        <v>-</v>
      </c>
      <c r="X36" s="13" t="str">
        <f>IFERROR(ROUNDDOWN((VLOOKUP(B36,種族値!$B$2:$I$2022,7,FALSE)+Q36/2+K36/8+5)*VLOOKUP(R36,性格!$A$2:$F$26,6,FALSE),0),"-")</f>
        <v>-</v>
      </c>
      <c r="Y36" s="14"/>
      <c r="Z36" s="15"/>
      <c r="AA36" s="10"/>
      <c r="AB36" s="10"/>
      <c r="AC36" s="10"/>
      <c r="AD36" s="10"/>
      <c r="AE36" s="16"/>
    </row>
    <row r="37" spans="1:31">
      <c r="A37" s="8">
        <v>34</v>
      </c>
      <c r="B37" s="9"/>
      <c r="C37" s="10"/>
      <c r="D37" s="10"/>
      <c r="E37" s="30"/>
      <c r="F37" s="11"/>
      <c r="G37" s="11"/>
      <c r="H37" s="11"/>
      <c r="I37" s="11"/>
      <c r="J37" s="11"/>
      <c r="K37" s="11"/>
      <c r="L37" s="12">
        <v>31</v>
      </c>
      <c r="M37" s="12">
        <v>31</v>
      </c>
      <c r="N37" s="12">
        <v>31</v>
      </c>
      <c r="O37" s="12">
        <v>31</v>
      </c>
      <c r="P37" s="12">
        <v>31</v>
      </c>
      <c r="Q37" s="12">
        <v>31</v>
      </c>
      <c r="R37" s="13"/>
      <c r="S37" s="13" t="str">
        <f>IFERROR(ROUNDDOWN(VLOOKUP(B37,種族値!$B$2:$I$2022,2,FALSE)+L37/2+F37/8+60,0),"-")</f>
        <v>-</v>
      </c>
      <c r="T37" s="13" t="str">
        <f>IFERROR(ROUNDDOWN((VLOOKUP(B37,種族値!$B$2:$I$2022,3,FALSE)+M37/2+G37/8+5)*VLOOKUP(R37,性格!$A$2:$F$26,2,FALSE),0),"-")</f>
        <v>-</v>
      </c>
      <c r="U37" s="13" t="str">
        <f>IFERROR(ROUNDDOWN((VLOOKUP(B37,種族値!$B$2:$I$2022,4,FALSE)+N37/2+H37/8+5)*VLOOKUP(R37,性格!$A$2:$F$26,3,FALSE),0),"-")</f>
        <v>-</v>
      </c>
      <c r="V37" s="13" t="str">
        <f>IFERROR(ROUNDDOWN((VLOOKUP(B37,種族値!$B$2:$I$2022,5,FALSE)+O37/2+I37/8+5)*VLOOKUP(R37,性格!$A$2:$F$26,4,FALSE),0),"-")</f>
        <v>-</v>
      </c>
      <c r="W37" s="13" t="str">
        <f>IFERROR(ROUNDDOWN((VLOOKUP(B37,種族値!$B$2:$I$2022,6,FALSE)+P37/2+J37/8+5)*VLOOKUP(R37,性格!$A$2:$F$26,5,FALSE),0),"-")</f>
        <v>-</v>
      </c>
      <c r="X37" s="13" t="str">
        <f>IFERROR(ROUNDDOWN((VLOOKUP(B37,種族値!$B$2:$I$2022,7,FALSE)+Q37/2+K37/8+5)*VLOOKUP(R37,性格!$A$2:$F$26,6,FALSE),0),"-")</f>
        <v>-</v>
      </c>
      <c r="Y37" s="14"/>
      <c r="Z37" s="15"/>
      <c r="AA37" s="10"/>
      <c r="AB37" s="10"/>
      <c r="AC37" s="10"/>
      <c r="AD37" s="10"/>
      <c r="AE37" s="16"/>
    </row>
    <row r="38" spans="1:31">
      <c r="A38" s="8">
        <v>35</v>
      </c>
      <c r="B38" s="9"/>
      <c r="C38" s="10"/>
      <c r="D38" s="10"/>
      <c r="E38" s="30"/>
      <c r="F38" s="11"/>
      <c r="G38" s="11"/>
      <c r="H38" s="11"/>
      <c r="I38" s="11"/>
      <c r="J38" s="11"/>
      <c r="K38" s="11"/>
      <c r="L38" s="12">
        <v>31</v>
      </c>
      <c r="M38" s="12">
        <v>31</v>
      </c>
      <c r="N38" s="12">
        <v>31</v>
      </c>
      <c r="O38" s="12">
        <v>31</v>
      </c>
      <c r="P38" s="12">
        <v>31</v>
      </c>
      <c r="Q38" s="12">
        <v>31</v>
      </c>
      <c r="R38" s="13"/>
      <c r="S38" s="13" t="str">
        <f>IFERROR(ROUNDDOWN(VLOOKUP(B38,種族値!$B$2:$I$2022,2,FALSE)+L38/2+F38/8+60,0),"-")</f>
        <v>-</v>
      </c>
      <c r="T38" s="13" t="str">
        <f>IFERROR(ROUNDDOWN((VLOOKUP(B38,種族値!$B$2:$I$2022,3,FALSE)+M38/2+G38/8+5)*VLOOKUP(R38,性格!$A$2:$F$26,2,FALSE),0),"-")</f>
        <v>-</v>
      </c>
      <c r="U38" s="13" t="str">
        <f>IFERROR(ROUNDDOWN((VLOOKUP(B38,種族値!$B$2:$I$2022,4,FALSE)+N38/2+H38/8+5)*VLOOKUP(R38,性格!$A$2:$F$26,3,FALSE),0),"-")</f>
        <v>-</v>
      </c>
      <c r="V38" s="13" t="str">
        <f>IFERROR(ROUNDDOWN((VLOOKUP(B38,種族値!$B$2:$I$2022,5,FALSE)+O38/2+I38/8+5)*VLOOKUP(R38,性格!$A$2:$F$26,4,FALSE),0),"-")</f>
        <v>-</v>
      </c>
      <c r="W38" s="13" t="str">
        <f>IFERROR(ROUNDDOWN((VLOOKUP(B38,種族値!$B$2:$I$2022,6,FALSE)+P38/2+J38/8+5)*VLOOKUP(R38,性格!$A$2:$F$26,5,FALSE),0),"-")</f>
        <v>-</v>
      </c>
      <c r="X38" s="13" t="str">
        <f>IFERROR(ROUNDDOWN((VLOOKUP(B38,種族値!$B$2:$I$2022,7,FALSE)+Q38/2+K38/8+5)*VLOOKUP(R38,性格!$A$2:$F$26,6,FALSE),0),"-")</f>
        <v>-</v>
      </c>
      <c r="Y38" s="14"/>
      <c r="Z38" s="15"/>
      <c r="AA38" s="10"/>
      <c r="AB38" s="10"/>
      <c r="AC38" s="10"/>
      <c r="AD38" s="10"/>
      <c r="AE38" s="16"/>
    </row>
    <row r="39" spans="1:31">
      <c r="A39" s="8">
        <v>36</v>
      </c>
      <c r="B39" s="9"/>
      <c r="C39" s="10"/>
      <c r="D39" s="10"/>
      <c r="E39" s="30"/>
      <c r="F39" s="11"/>
      <c r="G39" s="11"/>
      <c r="H39" s="11"/>
      <c r="I39" s="11"/>
      <c r="J39" s="11"/>
      <c r="K39" s="11"/>
      <c r="L39" s="12">
        <v>31</v>
      </c>
      <c r="M39" s="12">
        <v>31</v>
      </c>
      <c r="N39" s="12">
        <v>31</v>
      </c>
      <c r="O39" s="12">
        <v>31</v>
      </c>
      <c r="P39" s="12">
        <v>31</v>
      </c>
      <c r="Q39" s="12">
        <v>31</v>
      </c>
      <c r="R39" s="13"/>
      <c r="S39" s="13" t="str">
        <f>IFERROR(ROUNDDOWN(VLOOKUP(B39,種族値!$B$2:$I$2022,2,FALSE)+L39/2+F39/8+60,0),"-")</f>
        <v>-</v>
      </c>
      <c r="T39" s="13" t="str">
        <f>IFERROR(ROUNDDOWN((VLOOKUP(B39,種族値!$B$2:$I$2022,3,FALSE)+M39/2+G39/8+5)*VLOOKUP(R39,性格!$A$2:$F$26,2,FALSE),0),"-")</f>
        <v>-</v>
      </c>
      <c r="U39" s="13" t="str">
        <f>IFERROR(ROUNDDOWN((VLOOKUP(B39,種族値!$B$2:$I$2022,4,FALSE)+N39/2+H39/8+5)*VLOOKUP(R39,性格!$A$2:$F$26,3,FALSE),0),"-")</f>
        <v>-</v>
      </c>
      <c r="V39" s="13" t="str">
        <f>IFERROR(ROUNDDOWN((VLOOKUP(B39,種族値!$B$2:$I$2022,5,FALSE)+O39/2+I39/8+5)*VLOOKUP(R39,性格!$A$2:$F$26,4,FALSE),0),"-")</f>
        <v>-</v>
      </c>
      <c r="W39" s="13" t="str">
        <f>IFERROR(ROUNDDOWN((VLOOKUP(B39,種族値!$B$2:$I$2022,6,FALSE)+P39/2+J39/8+5)*VLOOKUP(R39,性格!$A$2:$F$26,5,FALSE),0),"-")</f>
        <v>-</v>
      </c>
      <c r="X39" s="13" t="str">
        <f>IFERROR(ROUNDDOWN((VLOOKUP(B39,種族値!$B$2:$I$2022,7,FALSE)+Q39/2+K39/8+5)*VLOOKUP(R39,性格!$A$2:$F$26,6,FALSE),0),"-")</f>
        <v>-</v>
      </c>
      <c r="Y39" s="14"/>
      <c r="Z39" s="15"/>
      <c r="AA39" s="10"/>
      <c r="AB39" s="10"/>
      <c r="AC39" s="10"/>
      <c r="AD39" s="10"/>
      <c r="AE39" s="16"/>
    </row>
    <row r="40" spans="1:31">
      <c r="A40" s="8">
        <v>37</v>
      </c>
      <c r="B40" s="9"/>
      <c r="C40" s="10"/>
      <c r="D40" s="10"/>
      <c r="E40" s="30"/>
      <c r="F40" s="11"/>
      <c r="G40" s="11"/>
      <c r="H40" s="11"/>
      <c r="I40" s="11"/>
      <c r="J40" s="11"/>
      <c r="K40" s="11"/>
      <c r="L40" s="12">
        <v>31</v>
      </c>
      <c r="M40" s="12">
        <v>31</v>
      </c>
      <c r="N40" s="12">
        <v>31</v>
      </c>
      <c r="O40" s="12">
        <v>31</v>
      </c>
      <c r="P40" s="12">
        <v>31</v>
      </c>
      <c r="Q40" s="12">
        <v>31</v>
      </c>
      <c r="R40" s="13"/>
      <c r="S40" s="13" t="str">
        <f>IFERROR(ROUNDDOWN(VLOOKUP(B40,種族値!$B$2:$I$2022,2,FALSE)+L40/2+F40/8+60,0),"-")</f>
        <v>-</v>
      </c>
      <c r="T40" s="13" t="str">
        <f>IFERROR(ROUNDDOWN((VLOOKUP(B40,種族値!$B$2:$I$2022,3,FALSE)+M40/2+G40/8+5)*VLOOKUP(R40,性格!$A$2:$F$26,2,FALSE),0),"-")</f>
        <v>-</v>
      </c>
      <c r="U40" s="13" t="str">
        <f>IFERROR(ROUNDDOWN((VLOOKUP(B40,種族値!$B$2:$I$2022,4,FALSE)+N40/2+H40/8+5)*VLOOKUP(R40,性格!$A$2:$F$26,3,FALSE),0),"-")</f>
        <v>-</v>
      </c>
      <c r="V40" s="13" t="str">
        <f>IFERROR(ROUNDDOWN((VLOOKUP(B40,種族値!$B$2:$I$2022,5,FALSE)+O40/2+I40/8+5)*VLOOKUP(R40,性格!$A$2:$F$26,4,FALSE),0),"-")</f>
        <v>-</v>
      </c>
      <c r="W40" s="13" t="str">
        <f>IFERROR(ROUNDDOWN((VLOOKUP(B40,種族値!$B$2:$I$2022,6,FALSE)+P40/2+J40/8+5)*VLOOKUP(R40,性格!$A$2:$F$26,5,FALSE),0),"-")</f>
        <v>-</v>
      </c>
      <c r="X40" s="13" t="str">
        <f>IFERROR(ROUNDDOWN((VLOOKUP(B40,種族値!$B$2:$I$2022,7,FALSE)+Q40/2+K40/8+5)*VLOOKUP(R40,性格!$A$2:$F$26,6,FALSE),0),"-")</f>
        <v>-</v>
      </c>
      <c r="Y40" s="14"/>
      <c r="Z40" s="15"/>
      <c r="AA40" s="10"/>
      <c r="AB40" s="10"/>
      <c r="AC40" s="10"/>
      <c r="AD40" s="10"/>
      <c r="AE40" s="16"/>
    </row>
    <row r="41" spans="1:31">
      <c r="A41" s="8">
        <v>38</v>
      </c>
      <c r="B41" s="9"/>
      <c r="C41" s="10"/>
      <c r="D41" s="10"/>
      <c r="E41" s="30"/>
      <c r="F41" s="11"/>
      <c r="G41" s="11"/>
      <c r="H41" s="11"/>
      <c r="I41" s="11"/>
      <c r="J41" s="11"/>
      <c r="K41" s="11"/>
      <c r="L41" s="12">
        <v>31</v>
      </c>
      <c r="M41" s="12">
        <v>31</v>
      </c>
      <c r="N41" s="12">
        <v>31</v>
      </c>
      <c r="O41" s="12">
        <v>31</v>
      </c>
      <c r="P41" s="12">
        <v>31</v>
      </c>
      <c r="Q41" s="12">
        <v>31</v>
      </c>
      <c r="R41" s="13"/>
      <c r="S41" s="13" t="str">
        <f>IFERROR(ROUNDDOWN(VLOOKUP(B41,種族値!$B$2:$I$2022,2,FALSE)+L41/2+F41/8+60,0),"-")</f>
        <v>-</v>
      </c>
      <c r="T41" s="13" t="str">
        <f>IFERROR(ROUNDDOWN((VLOOKUP(B41,種族値!$B$2:$I$2022,3,FALSE)+M41/2+G41/8+5)*VLOOKUP(R41,性格!$A$2:$F$26,2,FALSE),0),"-")</f>
        <v>-</v>
      </c>
      <c r="U41" s="13" t="str">
        <f>IFERROR(ROUNDDOWN((VLOOKUP(B41,種族値!$B$2:$I$2022,4,FALSE)+N41/2+H41/8+5)*VLOOKUP(R41,性格!$A$2:$F$26,3,FALSE),0),"-")</f>
        <v>-</v>
      </c>
      <c r="V41" s="13" t="str">
        <f>IFERROR(ROUNDDOWN((VLOOKUP(B41,種族値!$B$2:$I$2022,5,FALSE)+O41/2+I41/8+5)*VLOOKUP(R41,性格!$A$2:$F$26,4,FALSE),0),"-")</f>
        <v>-</v>
      </c>
      <c r="W41" s="13" t="str">
        <f>IFERROR(ROUNDDOWN((VLOOKUP(B41,種族値!$B$2:$I$2022,6,FALSE)+P41/2+J41/8+5)*VLOOKUP(R41,性格!$A$2:$F$26,5,FALSE),0),"-")</f>
        <v>-</v>
      </c>
      <c r="X41" s="13" t="str">
        <f>IFERROR(ROUNDDOWN((VLOOKUP(B41,種族値!$B$2:$I$2022,7,FALSE)+Q41/2+K41/8+5)*VLOOKUP(R41,性格!$A$2:$F$26,6,FALSE),0),"-")</f>
        <v>-</v>
      </c>
      <c r="Y41" s="14"/>
      <c r="Z41" s="15"/>
      <c r="AA41" s="10"/>
      <c r="AB41" s="10"/>
      <c r="AC41" s="10"/>
      <c r="AD41" s="10"/>
      <c r="AE41" s="16"/>
    </row>
    <row r="42" spans="1:31">
      <c r="A42" s="8">
        <v>39</v>
      </c>
      <c r="B42" s="9"/>
      <c r="C42" s="10"/>
      <c r="D42" s="10"/>
      <c r="E42" s="30"/>
      <c r="F42" s="11"/>
      <c r="G42" s="11"/>
      <c r="H42" s="11"/>
      <c r="I42" s="11"/>
      <c r="J42" s="11"/>
      <c r="K42" s="11"/>
      <c r="L42" s="12">
        <v>31</v>
      </c>
      <c r="M42" s="12">
        <v>31</v>
      </c>
      <c r="N42" s="12">
        <v>31</v>
      </c>
      <c r="O42" s="12">
        <v>31</v>
      </c>
      <c r="P42" s="12">
        <v>31</v>
      </c>
      <c r="Q42" s="12">
        <v>31</v>
      </c>
      <c r="R42" s="13"/>
      <c r="S42" s="13" t="str">
        <f>IFERROR(ROUNDDOWN(VLOOKUP(B42,種族値!$B$2:$I$2022,2,FALSE)+L42/2+F42/8+60,0),"-")</f>
        <v>-</v>
      </c>
      <c r="T42" s="13" t="str">
        <f>IFERROR(ROUNDDOWN((VLOOKUP(B42,種族値!$B$2:$I$2022,3,FALSE)+M42/2+G42/8+5)*VLOOKUP(R42,性格!$A$2:$F$26,2,FALSE),0),"-")</f>
        <v>-</v>
      </c>
      <c r="U42" s="13" t="str">
        <f>IFERROR(ROUNDDOWN((VLOOKUP(B42,種族値!$B$2:$I$2022,4,FALSE)+N42/2+H42/8+5)*VLOOKUP(R42,性格!$A$2:$F$26,3,FALSE),0),"-")</f>
        <v>-</v>
      </c>
      <c r="V42" s="13" t="str">
        <f>IFERROR(ROUNDDOWN((VLOOKUP(B42,種族値!$B$2:$I$2022,5,FALSE)+O42/2+I42/8+5)*VLOOKUP(R42,性格!$A$2:$F$26,4,FALSE),0),"-")</f>
        <v>-</v>
      </c>
      <c r="W42" s="13" t="str">
        <f>IFERROR(ROUNDDOWN((VLOOKUP(B42,種族値!$B$2:$I$2022,6,FALSE)+P42/2+J42/8+5)*VLOOKUP(R42,性格!$A$2:$F$26,5,FALSE),0),"-")</f>
        <v>-</v>
      </c>
      <c r="X42" s="13" t="str">
        <f>IFERROR(ROUNDDOWN((VLOOKUP(B42,種族値!$B$2:$I$2022,7,FALSE)+Q42/2+K42/8+5)*VLOOKUP(R42,性格!$A$2:$F$26,6,FALSE),0),"-")</f>
        <v>-</v>
      </c>
      <c r="Y42" s="14"/>
      <c r="Z42" s="15"/>
      <c r="AA42" s="10"/>
      <c r="AB42" s="10"/>
      <c r="AC42" s="10"/>
      <c r="AD42" s="10"/>
      <c r="AE42" s="16"/>
    </row>
    <row r="43" spans="1:31">
      <c r="A43" s="8">
        <v>40</v>
      </c>
      <c r="B43" s="9"/>
      <c r="C43" s="10"/>
      <c r="D43" s="10"/>
      <c r="E43" s="30"/>
      <c r="F43" s="11"/>
      <c r="G43" s="11"/>
      <c r="H43" s="11"/>
      <c r="I43" s="11"/>
      <c r="J43" s="11"/>
      <c r="K43" s="11"/>
      <c r="L43" s="12">
        <v>31</v>
      </c>
      <c r="M43" s="12">
        <v>31</v>
      </c>
      <c r="N43" s="12">
        <v>31</v>
      </c>
      <c r="O43" s="12">
        <v>31</v>
      </c>
      <c r="P43" s="12">
        <v>31</v>
      </c>
      <c r="Q43" s="12">
        <v>31</v>
      </c>
      <c r="R43" s="13"/>
      <c r="S43" s="13" t="str">
        <f>IFERROR(ROUNDDOWN(VLOOKUP(B43,種族値!$B$2:$I$2022,2,FALSE)+L43/2+F43/8+60,0),"-")</f>
        <v>-</v>
      </c>
      <c r="T43" s="13" t="str">
        <f>IFERROR(ROUNDDOWN((VLOOKUP(B43,種族値!$B$2:$I$2022,3,FALSE)+M43/2+G43/8+5)*VLOOKUP(R43,性格!$A$2:$F$26,2,FALSE),0),"-")</f>
        <v>-</v>
      </c>
      <c r="U43" s="13" t="str">
        <f>IFERROR(ROUNDDOWN((VLOOKUP(B43,種族値!$B$2:$I$2022,4,FALSE)+N43/2+H43/8+5)*VLOOKUP(R43,性格!$A$2:$F$26,3,FALSE),0),"-")</f>
        <v>-</v>
      </c>
      <c r="V43" s="13" t="str">
        <f>IFERROR(ROUNDDOWN((VLOOKUP(B43,種族値!$B$2:$I$2022,5,FALSE)+O43/2+I43/8+5)*VLOOKUP(R43,性格!$A$2:$F$26,4,FALSE),0),"-")</f>
        <v>-</v>
      </c>
      <c r="W43" s="13" t="str">
        <f>IFERROR(ROUNDDOWN((VLOOKUP(B43,種族値!$B$2:$I$2022,6,FALSE)+P43/2+J43/8+5)*VLOOKUP(R43,性格!$A$2:$F$26,5,FALSE),0),"-")</f>
        <v>-</v>
      </c>
      <c r="X43" s="13" t="str">
        <f>IFERROR(ROUNDDOWN((VLOOKUP(B43,種族値!$B$2:$I$2022,7,FALSE)+Q43/2+K43/8+5)*VLOOKUP(R43,性格!$A$2:$F$26,6,FALSE),0),"-")</f>
        <v>-</v>
      </c>
      <c r="Y43" s="14"/>
      <c r="Z43" s="15"/>
      <c r="AA43" s="10"/>
      <c r="AB43" s="10"/>
      <c r="AC43" s="10"/>
      <c r="AD43" s="10"/>
      <c r="AE43" s="16"/>
    </row>
    <row r="44" spans="1:31">
      <c r="A44" s="8">
        <v>41</v>
      </c>
      <c r="B44" s="9"/>
      <c r="C44" s="10"/>
      <c r="D44" s="10"/>
      <c r="E44" s="30"/>
      <c r="F44" s="11"/>
      <c r="G44" s="11"/>
      <c r="H44" s="11"/>
      <c r="I44" s="11"/>
      <c r="J44" s="11"/>
      <c r="K44" s="11"/>
      <c r="L44" s="12">
        <v>31</v>
      </c>
      <c r="M44" s="12">
        <v>31</v>
      </c>
      <c r="N44" s="12">
        <v>31</v>
      </c>
      <c r="O44" s="12">
        <v>31</v>
      </c>
      <c r="P44" s="12">
        <v>31</v>
      </c>
      <c r="Q44" s="12">
        <v>31</v>
      </c>
      <c r="R44" s="13"/>
      <c r="S44" s="13" t="str">
        <f>IFERROR(ROUNDDOWN(VLOOKUP(B44,種族値!$B$2:$I$2022,2,FALSE)+L44/2+F44/8+60,0),"-")</f>
        <v>-</v>
      </c>
      <c r="T44" s="13" t="str">
        <f>IFERROR(ROUNDDOWN((VLOOKUP(B44,種族値!$B$2:$I$2022,3,FALSE)+M44/2+G44/8+5)*VLOOKUP(R44,性格!$A$2:$F$26,2,FALSE),0),"-")</f>
        <v>-</v>
      </c>
      <c r="U44" s="13" t="str">
        <f>IFERROR(ROUNDDOWN((VLOOKUP(B44,種族値!$B$2:$I$2022,4,FALSE)+N44/2+H44/8+5)*VLOOKUP(R44,性格!$A$2:$F$26,3,FALSE),0),"-")</f>
        <v>-</v>
      </c>
      <c r="V44" s="13" t="str">
        <f>IFERROR(ROUNDDOWN((VLOOKUP(B44,種族値!$B$2:$I$2022,5,FALSE)+O44/2+I44/8+5)*VLOOKUP(R44,性格!$A$2:$F$26,4,FALSE),0),"-")</f>
        <v>-</v>
      </c>
      <c r="W44" s="13" t="str">
        <f>IFERROR(ROUNDDOWN((VLOOKUP(B44,種族値!$B$2:$I$2022,6,FALSE)+P44/2+J44/8+5)*VLOOKUP(R44,性格!$A$2:$F$26,5,FALSE),0),"-")</f>
        <v>-</v>
      </c>
      <c r="X44" s="13" t="str">
        <f>IFERROR(ROUNDDOWN((VLOOKUP(B44,種族値!$B$2:$I$2022,7,FALSE)+Q44/2+K44/8+5)*VLOOKUP(R44,性格!$A$2:$F$26,6,FALSE),0),"-")</f>
        <v>-</v>
      </c>
      <c r="Y44" s="14"/>
      <c r="Z44" s="15"/>
      <c r="AA44" s="10"/>
      <c r="AB44" s="10"/>
      <c r="AC44" s="10"/>
      <c r="AD44" s="10"/>
      <c r="AE44" s="16"/>
    </row>
    <row r="45" spans="1:31">
      <c r="A45" s="8">
        <v>42</v>
      </c>
      <c r="B45" s="9"/>
      <c r="C45" s="10"/>
      <c r="D45" s="10"/>
      <c r="E45" s="30"/>
      <c r="F45" s="11"/>
      <c r="G45" s="11"/>
      <c r="H45" s="11"/>
      <c r="I45" s="11"/>
      <c r="J45" s="11"/>
      <c r="K45" s="11"/>
      <c r="L45" s="12">
        <v>31</v>
      </c>
      <c r="M45" s="12">
        <v>31</v>
      </c>
      <c r="N45" s="12">
        <v>31</v>
      </c>
      <c r="O45" s="12">
        <v>31</v>
      </c>
      <c r="P45" s="12">
        <v>31</v>
      </c>
      <c r="Q45" s="12">
        <v>31</v>
      </c>
      <c r="R45" s="13"/>
      <c r="S45" s="13" t="str">
        <f>IFERROR(ROUNDDOWN(VLOOKUP(B45,種族値!$B$2:$I$2022,2,FALSE)+L45/2+F45/8+60,0),"-")</f>
        <v>-</v>
      </c>
      <c r="T45" s="13" t="str">
        <f>IFERROR(ROUNDDOWN((VLOOKUP(B45,種族値!$B$2:$I$2022,3,FALSE)+M45/2+G45/8+5)*VLOOKUP(R45,性格!$A$2:$F$26,2,FALSE),0),"-")</f>
        <v>-</v>
      </c>
      <c r="U45" s="13" t="str">
        <f>IFERROR(ROUNDDOWN((VLOOKUP(B45,種族値!$B$2:$I$2022,4,FALSE)+N45/2+H45/8+5)*VLOOKUP(R45,性格!$A$2:$F$26,3,FALSE),0),"-")</f>
        <v>-</v>
      </c>
      <c r="V45" s="13" t="str">
        <f>IFERROR(ROUNDDOWN((VLOOKUP(B45,種族値!$B$2:$I$2022,5,FALSE)+O45/2+I45/8+5)*VLOOKUP(R45,性格!$A$2:$F$26,4,FALSE),0),"-")</f>
        <v>-</v>
      </c>
      <c r="W45" s="13" t="str">
        <f>IFERROR(ROUNDDOWN((VLOOKUP(B45,種族値!$B$2:$I$2022,6,FALSE)+P45/2+J45/8+5)*VLOOKUP(R45,性格!$A$2:$F$26,5,FALSE),0),"-")</f>
        <v>-</v>
      </c>
      <c r="X45" s="13" t="str">
        <f>IFERROR(ROUNDDOWN((VLOOKUP(B45,種族値!$B$2:$I$2022,7,FALSE)+Q45/2+K45/8+5)*VLOOKUP(R45,性格!$A$2:$F$26,6,FALSE),0),"-")</f>
        <v>-</v>
      </c>
      <c r="Y45" s="14"/>
      <c r="Z45" s="15"/>
      <c r="AA45" s="10"/>
      <c r="AB45" s="10"/>
      <c r="AC45" s="10"/>
      <c r="AD45" s="10"/>
      <c r="AE45" s="16"/>
    </row>
    <row r="46" spans="1:31">
      <c r="A46" s="8">
        <v>43</v>
      </c>
      <c r="B46" s="9"/>
      <c r="C46" s="10"/>
      <c r="D46" s="10"/>
      <c r="E46" s="30"/>
      <c r="F46" s="11"/>
      <c r="G46" s="11"/>
      <c r="H46" s="11"/>
      <c r="I46" s="11"/>
      <c r="J46" s="11"/>
      <c r="K46" s="11"/>
      <c r="L46" s="12">
        <v>31</v>
      </c>
      <c r="M46" s="12">
        <v>31</v>
      </c>
      <c r="N46" s="12">
        <v>31</v>
      </c>
      <c r="O46" s="12">
        <v>31</v>
      </c>
      <c r="P46" s="12">
        <v>31</v>
      </c>
      <c r="Q46" s="12">
        <v>31</v>
      </c>
      <c r="R46" s="13"/>
      <c r="S46" s="13" t="str">
        <f>IFERROR(ROUNDDOWN(VLOOKUP(B46,種族値!$B$2:$I$2022,2,FALSE)+L46/2+F46/8+60,0),"-")</f>
        <v>-</v>
      </c>
      <c r="T46" s="13" t="str">
        <f>IFERROR(ROUNDDOWN((VLOOKUP(B46,種族値!$B$2:$I$2022,3,FALSE)+M46/2+G46/8+5)*VLOOKUP(R46,性格!$A$2:$F$26,2,FALSE),0),"-")</f>
        <v>-</v>
      </c>
      <c r="U46" s="13" t="str">
        <f>IFERROR(ROUNDDOWN((VLOOKUP(B46,種族値!$B$2:$I$2022,4,FALSE)+N46/2+H46/8+5)*VLOOKUP(R46,性格!$A$2:$F$26,3,FALSE),0),"-")</f>
        <v>-</v>
      </c>
      <c r="V46" s="13" t="str">
        <f>IFERROR(ROUNDDOWN((VLOOKUP(B46,種族値!$B$2:$I$2022,5,FALSE)+O46/2+I46/8+5)*VLOOKUP(R46,性格!$A$2:$F$26,4,FALSE),0),"-")</f>
        <v>-</v>
      </c>
      <c r="W46" s="13" t="str">
        <f>IFERROR(ROUNDDOWN((VLOOKUP(B46,種族値!$B$2:$I$2022,6,FALSE)+P46/2+J46/8+5)*VLOOKUP(R46,性格!$A$2:$F$26,5,FALSE),0),"-")</f>
        <v>-</v>
      </c>
      <c r="X46" s="13" t="str">
        <f>IFERROR(ROUNDDOWN((VLOOKUP(B46,種族値!$B$2:$I$2022,7,FALSE)+Q46/2+K46/8+5)*VLOOKUP(R46,性格!$A$2:$F$26,6,FALSE),0),"-")</f>
        <v>-</v>
      </c>
      <c r="Y46" s="14"/>
      <c r="Z46" s="15"/>
      <c r="AA46" s="10"/>
      <c r="AB46" s="10"/>
      <c r="AC46" s="10"/>
      <c r="AD46" s="10"/>
      <c r="AE46" s="16"/>
    </row>
    <row r="47" spans="1:31">
      <c r="A47" s="8">
        <v>44</v>
      </c>
      <c r="B47" s="9"/>
      <c r="C47" s="10"/>
      <c r="D47" s="10"/>
      <c r="E47" s="30"/>
      <c r="F47" s="11"/>
      <c r="G47" s="11"/>
      <c r="H47" s="11"/>
      <c r="I47" s="11"/>
      <c r="J47" s="11"/>
      <c r="K47" s="11"/>
      <c r="L47" s="12">
        <v>31</v>
      </c>
      <c r="M47" s="12">
        <v>31</v>
      </c>
      <c r="N47" s="12">
        <v>31</v>
      </c>
      <c r="O47" s="12">
        <v>31</v>
      </c>
      <c r="P47" s="12">
        <v>31</v>
      </c>
      <c r="Q47" s="12">
        <v>31</v>
      </c>
      <c r="R47" s="13"/>
      <c r="S47" s="13" t="str">
        <f>IFERROR(ROUNDDOWN(VLOOKUP(B47,種族値!$B$2:$I$2022,2,FALSE)+L47/2+F47/8+60,0),"-")</f>
        <v>-</v>
      </c>
      <c r="T47" s="13" t="str">
        <f>IFERROR(ROUNDDOWN((VLOOKUP(B47,種族値!$B$2:$I$2022,3,FALSE)+M47/2+G47/8+5)*VLOOKUP(R47,性格!$A$2:$F$26,2,FALSE),0),"-")</f>
        <v>-</v>
      </c>
      <c r="U47" s="13" t="str">
        <f>IFERROR(ROUNDDOWN((VLOOKUP(B47,種族値!$B$2:$I$2022,4,FALSE)+N47/2+H47/8+5)*VLOOKUP(R47,性格!$A$2:$F$26,3,FALSE),0),"-")</f>
        <v>-</v>
      </c>
      <c r="V47" s="13" t="str">
        <f>IFERROR(ROUNDDOWN((VLOOKUP(B47,種族値!$B$2:$I$2022,5,FALSE)+O47/2+I47/8+5)*VLOOKUP(R47,性格!$A$2:$F$26,4,FALSE),0),"-")</f>
        <v>-</v>
      </c>
      <c r="W47" s="13" t="str">
        <f>IFERROR(ROUNDDOWN((VLOOKUP(B47,種族値!$B$2:$I$2022,6,FALSE)+P47/2+J47/8+5)*VLOOKUP(R47,性格!$A$2:$F$26,5,FALSE),0),"-")</f>
        <v>-</v>
      </c>
      <c r="X47" s="13" t="str">
        <f>IFERROR(ROUNDDOWN((VLOOKUP(B47,種族値!$B$2:$I$2022,7,FALSE)+Q47/2+K47/8+5)*VLOOKUP(R47,性格!$A$2:$F$26,6,FALSE),0),"-")</f>
        <v>-</v>
      </c>
      <c r="Y47" s="14"/>
      <c r="Z47" s="15"/>
      <c r="AA47" s="10"/>
      <c r="AB47" s="10"/>
      <c r="AC47" s="10"/>
      <c r="AD47" s="10"/>
      <c r="AE47" s="16"/>
    </row>
    <row r="48" spans="1:31">
      <c r="A48" s="8">
        <v>45</v>
      </c>
      <c r="B48" s="9"/>
      <c r="C48" s="10"/>
      <c r="D48" s="10"/>
      <c r="E48" s="30"/>
      <c r="F48" s="11"/>
      <c r="G48" s="11"/>
      <c r="H48" s="11"/>
      <c r="I48" s="11"/>
      <c r="J48" s="11"/>
      <c r="K48" s="11"/>
      <c r="L48" s="12">
        <v>31</v>
      </c>
      <c r="M48" s="12">
        <v>31</v>
      </c>
      <c r="N48" s="12">
        <v>31</v>
      </c>
      <c r="O48" s="12">
        <v>31</v>
      </c>
      <c r="P48" s="12">
        <v>31</v>
      </c>
      <c r="Q48" s="12">
        <v>31</v>
      </c>
      <c r="R48" s="13"/>
      <c r="S48" s="13" t="str">
        <f>IFERROR(ROUNDDOWN(VLOOKUP(B48,種族値!$B$2:$I$2022,2,FALSE)+L48/2+F48/8+60,0),"-")</f>
        <v>-</v>
      </c>
      <c r="T48" s="13" t="str">
        <f>IFERROR(ROUNDDOWN((VLOOKUP(B48,種族値!$B$2:$I$2022,3,FALSE)+M48/2+G48/8+5)*VLOOKUP(R48,性格!$A$2:$F$26,2,FALSE),0),"-")</f>
        <v>-</v>
      </c>
      <c r="U48" s="13" t="str">
        <f>IFERROR(ROUNDDOWN((VLOOKUP(B48,種族値!$B$2:$I$2022,4,FALSE)+N48/2+H48/8+5)*VLOOKUP(R48,性格!$A$2:$F$26,3,FALSE),0),"-")</f>
        <v>-</v>
      </c>
      <c r="V48" s="13" t="str">
        <f>IFERROR(ROUNDDOWN((VLOOKUP(B48,種族値!$B$2:$I$2022,5,FALSE)+O48/2+I48/8+5)*VLOOKUP(R48,性格!$A$2:$F$26,4,FALSE),0),"-")</f>
        <v>-</v>
      </c>
      <c r="W48" s="13" t="str">
        <f>IFERROR(ROUNDDOWN((VLOOKUP(B48,種族値!$B$2:$I$2022,6,FALSE)+P48/2+J48/8+5)*VLOOKUP(R48,性格!$A$2:$F$26,5,FALSE),0),"-")</f>
        <v>-</v>
      </c>
      <c r="X48" s="13" t="str">
        <f>IFERROR(ROUNDDOWN((VLOOKUP(B48,種族値!$B$2:$I$2022,7,FALSE)+Q48/2+K48/8+5)*VLOOKUP(R48,性格!$A$2:$F$26,6,FALSE),0),"-")</f>
        <v>-</v>
      </c>
      <c r="Y48" s="14"/>
      <c r="Z48" s="15"/>
      <c r="AA48" s="10"/>
      <c r="AB48" s="10"/>
      <c r="AC48" s="10"/>
      <c r="AD48" s="10"/>
      <c r="AE48" s="16"/>
    </row>
    <row r="49" spans="1:31">
      <c r="A49" s="8">
        <v>46</v>
      </c>
      <c r="B49" s="9"/>
      <c r="C49" s="10"/>
      <c r="D49" s="10"/>
      <c r="E49" s="30"/>
      <c r="F49" s="11"/>
      <c r="G49" s="11"/>
      <c r="H49" s="11"/>
      <c r="I49" s="11"/>
      <c r="J49" s="11"/>
      <c r="K49" s="11"/>
      <c r="L49" s="12">
        <v>31</v>
      </c>
      <c r="M49" s="12">
        <v>31</v>
      </c>
      <c r="N49" s="12">
        <v>31</v>
      </c>
      <c r="O49" s="12">
        <v>31</v>
      </c>
      <c r="P49" s="12">
        <v>31</v>
      </c>
      <c r="Q49" s="12">
        <v>31</v>
      </c>
      <c r="R49" s="13"/>
      <c r="S49" s="13" t="str">
        <f>IFERROR(ROUNDDOWN(VLOOKUP(B49,種族値!$B$2:$I$2022,2,FALSE)+L49/2+F49/8+60,0),"-")</f>
        <v>-</v>
      </c>
      <c r="T49" s="13" t="str">
        <f>IFERROR(ROUNDDOWN((VLOOKUP(B49,種族値!$B$2:$I$2022,3,FALSE)+M49/2+G49/8+5)*VLOOKUP(R49,性格!$A$2:$F$26,2,FALSE),0),"-")</f>
        <v>-</v>
      </c>
      <c r="U49" s="13" t="str">
        <f>IFERROR(ROUNDDOWN((VLOOKUP(B49,種族値!$B$2:$I$2022,4,FALSE)+N49/2+H49/8+5)*VLOOKUP(R49,性格!$A$2:$F$26,3,FALSE),0),"-")</f>
        <v>-</v>
      </c>
      <c r="V49" s="13" t="str">
        <f>IFERROR(ROUNDDOWN((VLOOKUP(B49,種族値!$B$2:$I$2022,5,FALSE)+O49/2+I49/8+5)*VLOOKUP(R49,性格!$A$2:$F$26,4,FALSE),0),"-")</f>
        <v>-</v>
      </c>
      <c r="W49" s="13" t="str">
        <f>IFERROR(ROUNDDOWN((VLOOKUP(B49,種族値!$B$2:$I$2022,6,FALSE)+P49/2+J49/8+5)*VLOOKUP(R49,性格!$A$2:$F$26,5,FALSE),0),"-")</f>
        <v>-</v>
      </c>
      <c r="X49" s="13" t="str">
        <f>IFERROR(ROUNDDOWN((VLOOKUP(B49,種族値!$B$2:$I$2022,7,FALSE)+Q49/2+K49/8+5)*VLOOKUP(R49,性格!$A$2:$F$26,6,FALSE),0),"-")</f>
        <v>-</v>
      </c>
      <c r="Y49" s="14"/>
      <c r="Z49" s="15"/>
      <c r="AA49" s="10"/>
      <c r="AB49" s="10"/>
      <c r="AC49" s="10"/>
      <c r="AD49" s="10"/>
      <c r="AE49" s="16"/>
    </row>
    <row r="50" spans="1:31">
      <c r="A50" s="8">
        <v>47</v>
      </c>
      <c r="B50" s="9"/>
      <c r="C50" s="10"/>
      <c r="D50" s="10"/>
      <c r="E50" s="30"/>
      <c r="F50" s="11"/>
      <c r="G50" s="11"/>
      <c r="H50" s="11"/>
      <c r="I50" s="11"/>
      <c r="J50" s="11"/>
      <c r="K50" s="11"/>
      <c r="L50" s="12">
        <v>31</v>
      </c>
      <c r="M50" s="12">
        <v>31</v>
      </c>
      <c r="N50" s="12">
        <v>31</v>
      </c>
      <c r="O50" s="12">
        <v>31</v>
      </c>
      <c r="P50" s="12">
        <v>31</v>
      </c>
      <c r="Q50" s="12">
        <v>31</v>
      </c>
      <c r="R50" s="13"/>
      <c r="S50" s="13" t="str">
        <f>IFERROR(ROUNDDOWN(VLOOKUP(B50,種族値!$B$2:$I$2022,2,FALSE)+L50/2+F50/8+60,0),"-")</f>
        <v>-</v>
      </c>
      <c r="T50" s="13" t="str">
        <f>IFERROR(ROUNDDOWN((VLOOKUP(B50,種族値!$B$2:$I$2022,3,FALSE)+M50/2+G50/8+5)*VLOOKUP(R50,性格!$A$2:$F$26,2,FALSE),0),"-")</f>
        <v>-</v>
      </c>
      <c r="U50" s="13" t="str">
        <f>IFERROR(ROUNDDOWN((VLOOKUP(B50,種族値!$B$2:$I$2022,4,FALSE)+N50/2+H50/8+5)*VLOOKUP(R50,性格!$A$2:$F$26,3,FALSE),0),"-")</f>
        <v>-</v>
      </c>
      <c r="V50" s="13" t="str">
        <f>IFERROR(ROUNDDOWN((VLOOKUP(B50,種族値!$B$2:$I$2022,5,FALSE)+O50/2+I50/8+5)*VLOOKUP(R50,性格!$A$2:$F$26,4,FALSE),0),"-")</f>
        <v>-</v>
      </c>
      <c r="W50" s="13" t="str">
        <f>IFERROR(ROUNDDOWN((VLOOKUP(B50,種族値!$B$2:$I$2022,6,FALSE)+P50/2+J50/8+5)*VLOOKUP(R50,性格!$A$2:$F$26,5,FALSE),0),"-")</f>
        <v>-</v>
      </c>
      <c r="X50" s="13" t="str">
        <f>IFERROR(ROUNDDOWN((VLOOKUP(B50,種族値!$B$2:$I$2022,7,FALSE)+Q50/2+K50/8+5)*VLOOKUP(R50,性格!$A$2:$F$26,6,FALSE),0),"-")</f>
        <v>-</v>
      </c>
      <c r="Y50" s="14"/>
      <c r="Z50" s="15"/>
      <c r="AA50" s="10"/>
      <c r="AB50" s="10"/>
      <c r="AC50" s="10"/>
      <c r="AD50" s="10"/>
      <c r="AE50" s="16"/>
    </row>
    <row r="51" spans="1:31">
      <c r="A51" s="8">
        <v>48</v>
      </c>
      <c r="B51" s="9"/>
      <c r="C51" s="10"/>
      <c r="D51" s="10"/>
      <c r="E51" s="30"/>
      <c r="F51" s="11"/>
      <c r="G51" s="11"/>
      <c r="H51" s="11"/>
      <c r="I51" s="11"/>
      <c r="J51" s="11"/>
      <c r="K51" s="11"/>
      <c r="L51" s="12">
        <v>31</v>
      </c>
      <c r="M51" s="12">
        <v>31</v>
      </c>
      <c r="N51" s="12">
        <v>31</v>
      </c>
      <c r="O51" s="12">
        <v>31</v>
      </c>
      <c r="P51" s="12">
        <v>31</v>
      </c>
      <c r="Q51" s="12">
        <v>31</v>
      </c>
      <c r="R51" s="13"/>
      <c r="S51" s="13" t="str">
        <f>IFERROR(ROUNDDOWN(VLOOKUP(B51,種族値!$B$2:$I$2022,2,FALSE)+L51/2+F51/8+60,0),"-")</f>
        <v>-</v>
      </c>
      <c r="T51" s="13" t="str">
        <f>IFERROR(ROUNDDOWN((VLOOKUP(B51,種族値!$B$2:$I$2022,3,FALSE)+M51/2+G51/8+5)*VLOOKUP(R51,性格!$A$2:$F$26,2,FALSE),0),"-")</f>
        <v>-</v>
      </c>
      <c r="U51" s="13" t="str">
        <f>IFERROR(ROUNDDOWN((VLOOKUP(B51,種族値!$B$2:$I$2022,4,FALSE)+N51/2+H51/8+5)*VLOOKUP(R51,性格!$A$2:$F$26,3,FALSE),0),"-")</f>
        <v>-</v>
      </c>
      <c r="V51" s="13" t="str">
        <f>IFERROR(ROUNDDOWN((VLOOKUP(B51,種族値!$B$2:$I$2022,5,FALSE)+O51/2+I51/8+5)*VLOOKUP(R51,性格!$A$2:$F$26,4,FALSE),0),"-")</f>
        <v>-</v>
      </c>
      <c r="W51" s="13" t="str">
        <f>IFERROR(ROUNDDOWN((VLOOKUP(B51,種族値!$B$2:$I$2022,6,FALSE)+P51/2+J51/8+5)*VLOOKUP(R51,性格!$A$2:$F$26,5,FALSE),0),"-")</f>
        <v>-</v>
      </c>
      <c r="X51" s="13" t="str">
        <f>IFERROR(ROUNDDOWN((VLOOKUP(B51,種族値!$B$2:$I$2022,7,FALSE)+Q51/2+K51/8+5)*VLOOKUP(R51,性格!$A$2:$F$26,6,FALSE),0),"-")</f>
        <v>-</v>
      </c>
      <c r="Y51" s="14"/>
      <c r="Z51" s="15"/>
      <c r="AA51" s="10"/>
      <c r="AB51" s="10"/>
      <c r="AC51" s="10"/>
      <c r="AD51" s="10"/>
      <c r="AE51" s="16"/>
    </row>
    <row r="52" spans="1:31">
      <c r="A52" s="8">
        <v>49</v>
      </c>
      <c r="B52" s="9"/>
      <c r="C52" s="10"/>
      <c r="D52" s="10"/>
      <c r="E52" s="30"/>
      <c r="F52" s="11"/>
      <c r="G52" s="11"/>
      <c r="H52" s="11"/>
      <c r="I52" s="11"/>
      <c r="J52" s="11"/>
      <c r="K52" s="11"/>
      <c r="L52" s="12">
        <v>31</v>
      </c>
      <c r="M52" s="12">
        <v>31</v>
      </c>
      <c r="N52" s="12">
        <v>31</v>
      </c>
      <c r="O52" s="12">
        <v>31</v>
      </c>
      <c r="P52" s="12">
        <v>31</v>
      </c>
      <c r="Q52" s="12">
        <v>31</v>
      </c>
      <c r="R52" s="13"/>
      <c r="S52" s="13" t="str">
        <f>IFERROR(ROUNDDOWN(VLOOKUP(B52,種族値!$B$2:$I$2022,2,FALSE)+L52/2+F52/8+60,0),"-")</f>
        <v>-</v>
      </c>
      <c r="T52" s="13" t="str">
        <f>IFERROR(ROUNDDOWN((VLOOKUP(B52,種族値!$B$2:$I$2022,3,FALSE)+M52/2+G52/8+5)*VLOOKUP(R52,性格!$A$2:$F$26,2,FALSE),0),"-")</f>
        <v>-</v>
      </c>
      <c r="U52" s="13" t="str">
        <f>IFERROR(ROUNDDOWN((VLOOKUP(B52,種族値!$B$2:$I$2022,4,FALSE)+N52/2+H52/8+5)*VLOOKUP(R52,性格!$A$2:$F$26,3,FALSE),0),"-")</f>
        <v>-</v>
      </c>
      <c r="V52" s="13" t="str">
        <f>IFERROR(ROUNDDOWN((VLOOKUP(B52,種族値!$B$2:$I$2022,5,FALSE)+O52/2+I52/8+5)*VLOOKUP(R52,性格!$A$2:$F$26,4,FALSE),0),"-")</f>
        <v>-</v>
      </c>
      <c r="W52" s="13" t="str">
        <f>IFERROR(ROUNDDOWN((VLOOKUP(B52,種族値!$B$2:$I$2022,6,FALSE)+P52/2+J52/8+5)*VLOOKUP(R52,性格!$A$2:$F$26,5,FALSE),0),"-")</f>
        <v>-</v>
      </c>
      <c r="X52" s="13" t="str">
        <f>IFERROR(ROUNDDOWN((VLOOKUP(B52,種族値!$B$2:$I$2022,7,FALSE)+Q52/2+K52/8+5)*VLOOKUP(R52,性格!$A$2:$F$26,6,FALSE),0),"-")</f>
        <v>-</v>
      </c>
      <c r="Y52" s="14"/>
      <c r="Z52" s="15"/>
      <c r="AA52" s="10"/>
      <c r="AB52" s="10"/>
      <c r="AC52" s="10"/>
      <c r="AD52" s="10"/>
      <c r="AE52" s="16"/>
    </row>
    <row r="53" spans="1:31">
      <c r="A53" s="8">
        <v>50</v>
      </c>
      <c r="B53" s="9"/>
      <c r="C53" s="10"/>
      <c r="D53" s="10"/>
      <c r="E53" s="30"/>
      <c r="F53" s="11"/>
      <c r="G53" s="11"/>
      <c r="H53" s="11"/>
      <c r="I53" s="11"/>
      <c r="J53" s="11"/>
      <c r="K53" s="11"/>
      <c r="L53" s="12">
        <v>31</v>
      </c>
      <c r="M53" s="12">
        <v>31</v>
      </c>
      <c r="N53" s="12">
        <v>31</v>
      </c>
      <c r="O53" s="12">
        <v>31</v>
      </c>
      <c r="P53" s="12">
        <v>31</v>
      </c>
      <c r="Q53" s="12">
        <v>31</v>
      </c>
      <c r="R53" s="13"/>
      <c r="S53" s="13" t="str">
        <f>IFERROR(ROUNDDOWN(VLOOKUP(B53,種族値!$B$2:$I$2022,2,FALSE)+L53/2+F53/8+60,0),"-")</f>
        <v>-</v>
      </c>
      <c r="T53" s="13" t="str">
        <f>IFERROR(ROUNDDOWN((VLOOKUP(B53,種族値!$B$2:$I$2022,3,FALSE)+M53/2+G53/8+5)*VLOOKUP(R53,性格!$A$2:$F$26,2,FALSE),0),"-")</f>
        <v>-</v>
      </c>
      <c r="U53" s="13" t="str">
        <f>IFERROR(ROUNDDOWN((VLOOKUP(B53,種族値!$B$2:$I$2022,4,FALSE)+N53/2+H53/8+5)*VLOOKUP(R53,性格!$A$2:$F$26,3,FALSE),0),"-")</f>
        <v>-</v>
      </c>
      <c r="V53" s="13" t="str">
        <f>IFERROR(ROUNDDOWN((VLOOKUP(B53,種族値!$B$2:$I$2022,5,FALSE)+O53/2+I53/8+5)*VLOOKUP(R53,性格!$A$2:$F$26,4,FALSE),0),"-")</f>
        <v>-</v>
      </c>
      <c r="W53" s="13" t="str">
        <f>IFERROR(ROUNDDOWN((VLOOKUP(B53,種族値!$B$2:$I$2022,6,FALSE)+P53/2+J53/8+5)*VLOOKUP(R53,性格!$A$2:$F$26,5,FALSE),0),"-")</f>
        <v>-</v>
      </c>
      <c r="X53" s="13" t="str">
        <f>IFERROR(ROUNDDOWN((VLOOKUP(B53,種族値!$B$2:$I$2022,7,FALSE)+Q53/2+K53/8+5)*VLOOKUP(R53,性格!$A$2:$F$26,6,FALSE),0),"-")</f>
        <v>-</v>
      </c>
      <c r="Y53" s="14"/>
      <c r="Z53" s="15"/>
      <c r="AA53" s="10"/>
      <c r="AB53" s="10"/>
      <c r="AC53" s="10"/>
      <c r="AD53" s="10"/>
      <c r="AE53" s="16"/>
    </row>
    <row r="54" spans="1:31">
      <c r="A54" s="8">
        <v>51</v>
      </c>
      <c r="B54" s="9"/>
      <c r="C54" s="10"/>
      <c r="D54" s="10"/>
      <c r="E54" s="30"/>
      <c r="F54" s="11"/>
      <c r="G54" s="11"/>
      <c r="H54" s="11"/>
      <c r="I54" s="11"/>
      <c r="J54" s="11"/>
      <c r="K54" s="11"/>
      <c r="L54" s="12">
        <v>31</v>
      </c>
      <c r="M54" s="12">
        <v>31</v>
      </c>
      <c r="N54" s="12">
        <v>31</v>
      </c>
      <c r="O54" s="12">
        <v>31</v>
      </c>
      <c r="P54" s="12">
        <v>31</v>
      </c>
      <c r="Q54" s="12">
        <v>31</v>
      </c>
      <c r="R54" s="13"/>
      <c r="S54" s="13" t="str">
        <f>IFERROR(ROUNDDOWN(VLOOKUP(B54,種族値!$B$2:$I$2022,2,FALSE)+L54/2+F54/8+60,0),"-")</f>
        <v>-</v>
      </c>
      <c r="T54" s="13" t="str">
        <f>IFERROR(ROUNDDOWN((VLOOKUP(B54,種族値!$B$2:$I$2022,3,FALSE)+M54/2+G54/8+5)*VLOOKUP(R54,性格!$A$2:$F$26,2,FALSE),0),"-")</f>
        <v>-</v>
      </c>
      <c r="U54" s="13" t="str">
        <f>IFERROR(ROUNDDOWN((VLOOKUP(B54,種族値!$B$2:$I$2022,4,FALSE)+N54/2+H54/8+5)*VLOOKUP(R54,性格!$A$2:$F$26,3,FALSE),0),"-")</f>
        <v>-</v>
      </c>
      <c r="V54" s="13" t="str">
        <f>IFERROR(ROUNDDOWN((VLOOKUP(B54,種族値!$B$2:$I$2022,5,FALSE)+O54/2+I54/8+5)*VLOOKUP(R54,性格!$A$2:$F$26,4,FALSE),0),"-")</f>
        <v>-</v>
      </c>
      <c r="W54" s="13" t="str">
        <f>IFERROR(ROUNDDOWN((VLOOKUP(B54,種族値!$B$2:$I$2022,6,FALSE)+P54/2+J54/8+5)*VLOOKUP(R54,性格!$A$2:$F$26,5,FALSE),0),"-")</f>
        <v>-</v>
      </c>
      <c r="X54" s="13" t="str">
        <f>IFERROR(ROUNDDOWN((VLOOKUP(B54,種族値!$B$2:$I$2022,7,FALSE)+Q54/2+K54/8+5)*VLOOKUP(R54,性格!$A$2:$F$26,6,FALSE),0),"-")</f>
        <v>-</v>
      </c>
      <c r="Y54" s="14"/>
      <c r="Z54" s="15"/>
      <c r="AA54" s="10"/>
      <c r="AB54" s="10"/>
      <c r="AC54" s="10"/>
      <c r="AD54" s="10"/>
      <c r="AE54" s="16"/>
    </row>
    <row r="55" spans="1:31">
      <c r="A55" s="8">
        <v>52</v>
      </c>
      <c r="B55" s="9"/>
      <c r="C55" s="10"/>
      <c r="D55" s="10"/>
      <c r="E55" s="30"/>
      <c r="F55" s="11"/>
      <c r="G55" s="11"/>
      <c r="H55" s="11"/>
      <c r="I55" s="11"/>
      <c r="J55" s="11"/>
      <c r="K55" s="11"/>
      <c r="L55" s="12">
        <v>31</v>
      </c>
      <c r="M55" s="12">
        <v>31</v>
      </c>
      <c r="N55" s="12">
        <v>31</v>
      </c>
      <c r="O55" s="12">
        <v>31</v>
      </c>
      <c r="P55" s="12">
        <v>31</v>
      </c>
      <c r="Q55" s="12">
        <v>31</v>
      </c>
      <c r="R55" s="13"/>
      <c r="S55" s="13" t="str">
        <f>IFERROR(ROUNDDOWN(VLOOKUP(B55,種族値!$B$2:$I$2022,2,FALSE)+L55/2+F55/8+60,0),"-")</f>
        <v>-</v>
      </c>
      <c r="T55" s="13" t="str">
        <f>IFERROR(ROUNDDOWN((VLOOKUP(B55,種族値!$B$2:$I$2022,3,FALSE)+M55/2+G55/8+5)*VLOOKUP(R55,性格!$A$2:$F$26,2,FALSE),0),"-")</f>
        <v>-</v>
      </c>
      <c r="U55" s="13" t="str">
        <f>IFERROR(ROUNDDOWN((VLOOKUP(B55,種族値!$B$2:$I$2022,4,FALSE)+N55/2+H55/8+5)*VLOOKUP(R55,性格!$A$2:$F$26,3,FALSE),0),"-")</f>
        <v>-</v>
      </c>
      <c r="V55" s="13" t="str">
        <f>IFERROR(ROUNDDOWN((VLOOKUP(B55,種族値!$B$2:$I$2022,5,FALSE)+O55/2+I55/8+5)*VLOOKUP(R55,性格!$A$2:$F$26,4,FALSE),0),"-")</f>
        <v>-</v>
      </c>
      <c r="W55" s="13" t="str">
        <f>IFERROR(ROUNDDOWN((VLOOKUP(B55,種族値!$B$2:$I$2022,6,FALSE)+P55/2+J55/8+5)*VLOOKUP(R55,性格!$A$2:$F$26,5,FALSE),0),"-")</f>
        <v>-</v>
      </c>
      <c r="X55" s="13" t="str">
        <f>IFERROR(ROUNDDOWN((VLOOKUP(B55,種族値!$B$2:$I$2022,7,FALSE)+Q55/2+K55/8+5)*VLOOKUP(R55,性格!$A$2:$F$26,6,FALSE),0),"-")</f>
        <v>-</v>
      </c>
      <c r="Y55" s="14"/>
      <c r="Z55" s="15"/>
      <c r="AA55" s="10"/>
      <c r="AB55" s="10"/>
      <c r="AC55" s="10"/>
      <c r="AD55" s="10"/>
      <c r="AE55" s="16"/>
    </row>
    <row r="56" spans="1:31">
      <c r="A56" s="8">
        <v>53</v>
      </c>
      <c r="B56" s="9"/>
      <c r="C56" s="10"/>
      <c r="D56" s="10"/>
      <c r="E56" s="30"/>
      <c r="F56" s="11"/>
      <c r="G56" s="11"/>
      <c r="H56" s="11"/>
      <c r="I56" s="11"/>
      <c r="J56" s="11"/>
      <c r="K56" s="11"/>
      <c r="L56" s="12">
        <v>31</v>
      </c>
      <c r="M56" s="12">
        <v>31</v>
      </c>
      <c r="N56" s="12">
        <v>31</v>
      </c>
      <c r="O56" s="12">
        <v>31</v>
      </c>
      <c r="P56" s="12">
        <v>31</v>
      </c>
      <c r="Q56" s="12">
        <v>31</v>
      </c>
      <c r="R56" s="13"/>
      <c r="S56" s="13" t="str">
        <f>IFERROR(ROUNDDOWN(VLOOKUP(B56,種族値!$B$2:$I$2022,2,FALSE)+L56/2+F56/8+60,0),"-")</f>
        <v>-</v>
      </c>
      <c r="T56" s="13" t="str">
        <f>IFERROR(ROUNDDOWN((VLOOKUP(B56,種族値!$B$2:$I$2022,3,FALSE)+M56/2+G56/8+5)*VLOOKUP(R56,性格!$A$2:$F$26,2,FALSE),0),"-")</f>
        <v>-</v>
      </c>
      <c r="U56" s="13" t="str">
        <f>IFERROR(ROUNDDOWN((VLOOKUP(B56,種族値!$B$2:$I$2022,4,FALSE)+N56/2+H56/8+5)*VLOOKUP(R56,性格!$A$2:$F$26,3,FALSE),0),"-")</f>
        <v>-</v>
      </c>
      <c r="V56" s="13" t="str">
        <f>IFERROR(ROUNDDOWN((VLOOKUP(B56,種族値!$B$2:$I$2022,5,FALSE)+O56/2+I56/8+5)*VLOOKUP(R56,性格!$A$2:$F$26,4,FALSE),0),"-")</f>
        <v>-</v>
      </c>
      <c r="W56" s="13" t="str">
        <f>IFERROR(ROUNDDOWN((VLOOKUP(B56,種族値!$B$2:$I$2022,6,FALSE)+P56/2+J56/8+5)*VLOOKUP(R56,性格!$A$2:$F$26,5,FALSE),0),"-")</f>
        <v>-</v>
      </c>
      <c r="X56" s="13" t="str">
        <f>IFERROR(ROUNDDOWN((VLOOKUP(B56,種族値!$B$2:$I$2022,7,FALSE)+Q56/2+K56/8+5)*VLOOKUP(R56,性格!$A$2:$F$26,6,FALSE),0),"-")</f>
        <v>-</v>
      </c>
      <c r="Y56" s="14"/>
      <c r="Z56" s="15"/>
      <c r="AA56" s="10"/>
      <c r="AB56" s="10"/>
      <c r="AC56" s="10"/>
      <c r="AD56" s="10"/>
      <c r="AE56" s="16"/>
    </row>
    <row r="57" spans="1:31">
      <c r="A57" s="8">
        <v>54</v>
      </c>
      <c r="B57" s="9"/>
      <c r="C57" s="10"/>
      <c r="D57" s="10"/>
      <c r="E57" s="30"/>
      <c r="F57" s="11"/>
      <c r="G57" s="11"/>
      <c r="H57" s="11"/>
      <c r="I57" s="11"/>
      <c r="J57" s="11"/>
      <c r="K57" s="11"/>
      <c r="L57" s="12">
        <v>31</v>
      </c>
      <c r="M57" s="12">
        <v>31</v>
      </c>
      <c r="N57" s="12">
        <v>31</v>
      </c>
      <c r="O57" s="12">
        <v>31</v>
      </c>
      <c r="P57" s="12">
        <v>31</v>
      </c>
      <c r="Q57" s="12">
        <v>31</v>
      </c>
      <c r="R57" s="13"/>
      <c r="S57" s="13" t="str">
        <f>IFERROR(ROUNDDOWN(VLOOKUP(B57,種族値!$B$2:$I$2022,2,FALSE)+L57/2+F57/8+60,0),"-")</f>
        <v>-</v>
      </c>
      <c r="T57" s="13" t="str">
        <f>IFERROR(ROUNDDOWN((VLOOKUP(B57,種族値!$B$2:$I$2022,3,FALSE)+M57/2+G57/8+5)*VLOOKUP(R57,性格!$A$2:$F$26,2,FALSE),0),"-")</f>
        <v>-</v>
      </c>
      <c r="U57" s="13" t="str">
        <f>IFERROR(ROUNDDOWN((VLOOKUP(B57,種族値!$B$2:$I$2022,4,FALSE)+N57/2+H57/8+5)*VLOOKUP(R57,性格!$A$2:$F$26,3,FALSE),0),"-")</f>
        <v>-</v>
      </c>
      <c r="V57" s="13" t="str">
        <f>IFERROR(ROUNDDOWN((VLOOKUP(B57,種族値!$B$2:$I$2022,5,FALSE)+O57/2+I57/8+5)*VLOOKUP(R57,性格!$A$2:$F$26,4,FALSE),0),"-")</f>
        <v>-</v>
      </c>
      <c r="W57" s="13" t="str">
        <f>IFERROR(ROUNDDOWN((VLOOKUP(B57,種族値!$B$2:$I$2022,6,FALSE)+P57/2+J57/8+5)*VLOOKUP(R57,性格!$A$2:$F$26,5,FALSE),0),"-")</f>
        <v>-</v>
      </c>
      <c r="X57" s="13" t="str">
        <f>IFERROR(ROUNDDOWN((VLOOKUP(B57,種族値!$B$2:$I$2022,7,FALSE)+Q57/2+K57/8+5)*VLOOKUP(R57,性格!$A$2:$F$26,6,FALSE),0),"-")</f>
        <v>-</v>
      </c>
      <c r="Y57" s="14"/>
      <c r="Z57" s="15"/>
      <c r="AA57" s="10"/>
      <c r="AB57" s="10"/>
      <c r="AC57" s="10"/>
      <c r="AD57" s="10"/>
      <c r="AE57" s="16"/>
    </row>
    <row r="58" spans="1:31">
      <c r="A58" s="8">
        <v>55</v>
      </c>
      <c r="B58" s="9"/>
      <c r="C58" s="10"/>
      <c r="D58" s="10"/>
      <c r="E58" s="30"/>
      <c r="F58" s="11"/>
      <c r="G58" s="11"/>
      <c r="H58" s="11"/>
      <c r="I58" s="11"/>
      <c r="J58" s="11"/>
      <c r="K58" s="11"/>
      <c r="L58" s="12">
        <v>31</v>
      </c>
      <c r="M58" s="12">
        <v>31</v>
      </c>
      <c r="N58" s="12">
        <v>31</v>
      </c>
      <c r="O58" s="12">
        <v>31</v>
      </c>
      <c r="P58" s="12">
        <v>31</v>
      </c>
      <c r="Q58" s="12">
        <v>31</v>
      </c>
      <c r="R58" s="13"/>
      <c r="S58" s="13" t="str">
        <f>IFERROR(ROUNDDOWN(VLOOKUP(B58,種族値!$B$2:$I$2022,2,FALSE)+L58/2+F58/8+60,0),"-")</f>
        <v>-</v>
      </c>
      <c r="T58" s="13" t="str">
        <f>IFERROR(ROUNDDOWN((VLOOKUP(B58,種族値!$B$2:$I$2022,3,FALSE)+M58/2+G58/8+5)*VLOOKUP(R58,性格!$A$2:$F$26,2,FALSE),0),"-")</f>
        <v>-</v>
      </c>
      <c r="U58" s="13" t="str">
        <f>IFERROR(ROUNDDOWN((VLOOKUP(B58,種族値!$B$2:$I$2022,4,FALSE)+N58/2+H58/8+5)*VLOOKUP(R58,性格!$A$2:$F$26,3,FALSE),0),"-")</f>
        <v>-</v>
      </c>
      <c r="V58" s="13" t="str">
        <f>IFERROR(ROUNDDOWN((VLOOKUP(B58,種族値!$B$2:$I$2022,5,FALSE)+O58/2+I58/8+5)*VLOOKUP(R58,性格!$A$2:$F$26,4,FALSE),0),"-")</f>
        <v>-</v>
      </c>
      <c r="W58" s="13" t="str">
        <f>IFERROR(ROUNDDOWN((VLOOKUP(B58,種族値!$B$2:$I$2022,6,FALSE)+P58/2+J58/8+5)*VLOOKUP(R58,性格!$A$2:$F$26,5,FALSE),0),"-")</f>
        <v>-</v>
      </c>
      <c r="X58" s="13" t="str">
        <f>IFERROR(ROUNDDOWN((VLOOKUP(B58,種族値!$B$2:$I$2022,7,FALSE)+Q58/2+K58/8+5)*VLOOKUP(R58,性格!$A$2:$F$26,6,FALSE),0),"-")</f>
        <v>-</v>
      </c>
      <c r="Y58" s="14"/>
      <c r="Z58" s="15"/>
      <c r="AA58" s="10"/>
      <c r="AB58" s="10"/>
      <c r="AC58" s="10"/>
      <c r="AD58" s="10"/>
      <c r="AE58" s="16"/>
    </row>
    <row r="59" spans="1:31">
      <c r="A59" s="8">
        <v>56</v>
      </c>
      <c r="B59" s="9"/>
      <c r="C59" s="10"/>
      <c r="D59" s="10"/>
      <c r="E59" s="30"/>
      <c r="F59" s="11"/>
      <c r="G59" s="11"/>
      <c r="H59" s="11"/>
      <c r="I59" s="11"/>
      <c r="J59" s="11"/>
      <c r="K59" s="11"/>
      <c r="L59" s="12">
        <v>31</v>
      </c>
      <c r="M59" s="12">
        <v>31</v>
      </c>
      <c r="N59" s="12">
        <v>31</v>
      </c>
      <c r="O59" s="12">
        <v>31</v>
      </c>
      <c r="P59" s="12">
        <v>31</v>
      </c>
      <c r="Q59" s="12">
        <v>31</v>
      </c>
      <c r="R59" s="13"/>
      <c r="S59" s="13" t="str">
        <f>IFERROR(ROUNDDOWN(VLOOKUP(B59,種族値!$B$2:$I$2022,2,FALSE)+L59/2+F59/8+60,0),"-")</f>
        <v>-</v>
      </c>
      <c r="T59" s="13" t="str">
        <f>IFERROR(ROUNDDOWN((VLOOKUP(B59,種族値!$B$2:$I$2022,3,FALSE)+M59/2+G59/8+5)*VLOOKUP(R59,性格!$A$2:$F$26,2,FALSE),0),"-")</f>
        <v>-</v>
      </c>
      <c r="U59" s="13" t="str">
        <f>IFERROR(ROUNDDOWN((VLOOKUP(B59,種族値!$B$2:$I$2022,4,FALSE)+N59/2+H59/8+5)*VLOOKUP(R59,性格!$A$2:$F$26,3,FALSE),0),"-")</f>
        <v>-</v>
      </c>
      <c r="V59" s="13" t="str">
        <f>IFERROR(ROUNDDOWN((VLOOKUP(B59,種族値!$B$2:$I$2022,5,FALSE)+O59/2+I59/8+5)*VLOOKUP(R59,性格!$A$2:$F$26,4,FALSE),0),"-")</f>
        <v>-</v>
      </c>
      <c r="W59" s="13" t="str">
        <f>IFERROR(ROUNDDOWN((VLOOKUP(B59,種族値!$B$2:$I$2022,6,FALSE)+P59/2+J59/8+5)*VLOOKUP(R59,性格!$A$2:$F$26,5,FALSE),0),"-")</f>
        <v>-</v>
      </c>
      <c r="X59" s="13" t="str">
        <f>IFERROR(ROUNDDOWN((VLOOKUP(B59,種族値!$B$2:$I$2022,7,FALSE)+Q59/2+K59/8+5)*VLOOKUP(R59,性格!$A$2:$F$26,6,FALSE),0),"-")</f>
        <v>-</v>
      </c>
      <c r="Y59" s="14"/>
      <c r="Z59" s="15"/>
      <c r="AA59" s="10"/>
      <c r="AB59" s="10"/>
      <c r="AC59" s="10"/>
      <c r="AD59" s="10"/>
      <c r="AE59" s="16"/>
    </row>
    <row r="60" spans="1:31">
      <c r="A60" s="8">
        <v>57</v>
      </c>
      <c r="B60" s="9"/>
      <c r="C60" s="10"/>
      <c r="D60" s="10"/>
      <c r="E60" s="30"/>
      <c r="F60" s="11"/>
      <c r="G60" s="11"/>
      <c r="H60" s="11"/>
      <c r="I60" s="11"/>
      <c r="J60" s="11"/>
      <c r="K60" s="11"/>
      <c r="L60" s="12">
        <v>31</v>
      </c>
      <c r="M60" s="12">
        <v>31</v>
      </c>
      <c r="N60" s="12">
        <v>31</v>
      </c>
      <c r="O60" s="12">
        <v>31</v>
      </c>
      <c r="P60" s="12">
        <v>31</v>
      </c>
      <c r="Q60" s="12">
        <v>31</v>
      </c>
      <c r="R60" s="13"/>
      <c r="S60" s="13" t="str">
        <f>IFERROR(ROUNDDOWN(VLOOKUP(B60,種族値!$B$2:$I$2022,2,FALSE)+L60/2+F60/8+60,0),"-")</f>
        <v>-</v>
      </c>
      <c r="T60" s="13" t="str">
        <f>IFERROR(ROUNDDOWN((VLOOKUP(B60,種族値!$B$2:$I$2022,3,FALSE)+M60/2+G60/8+5)*VLOOKUP(R60,性格!$A$2:$F$26,2,FALSE),0),"-")</f>
        <v>-</v>
      </c>
      <c r="U60" s="13" t="str">
        <f>IFERROR(ROUNDDOWN((VLOOKUP(B60,種族値!$B$2:$I$2022,4,FALSE)+N60/2+H60/8+5)*VLOOKUP(R60,性格!$A$2:$F$26,3,FALSE),0),"-")</f>
        <v>-</v>
      </c>
      <c r="V60" s="13" t="str">
        <f>IFERROR(ROUNDDOWN((VLOOKUP(B60,種族値!$B$2:$I$2022,5,FALSE)+O60/2+I60/8+5)*VLOOKUP(R60,性格!$A$2:$F$26,4,FALSE),0),"-")</f>
        <v>-</v>
      </c>
      <c r="W60" s="13" t="str">
        <f>IFERROR(ROUNDDOWN((VLOOKUP(B60,種族値!$B$2:$I$2022,6,FALSE)+P60/2+J60/8+5)*VLOOKUP(R60,性格!$A$2:$F$26,5,FALSE),0),"-")</f>
        <v>-</v>
      </c>
      <c r="X60" s="13" t="str">
        <f>IFERROR(ROUNDDOWN((VLOOKUP(B60,種族値!$B$2:$I$2022,7,FALSE)+Q60/2+K60/8+5)*VLOOKUP(R60,性格!$A$2:$F$26,6,FALSE),0),"-")</f>
        <v>-</v>
      </c>
      <c r="Y60" s="14"/>
      <c r="Z60" s="15"/>
      <c r="AA60" s="10"/>
      <c r="AB60" s="10"/>
      <c r="AC60" s="10"/>
      <c r="AD60" s="10"/>
      <c r="AE60" s="16"/>
    </row>
    <row r="61" spans="1:31">
      <c r="A61" s="8">
        <v>58</v>
      </c>
      <c r="B61" s="9"/>
      <c r="C61" s="10"/>
      <c r="D61" s="10"/>
      <c r="E61" s="30"/>
      <c r="F61" s="11"/>
      <c r="G61" s="11"/>
      <c r="H61" s="11"/>
      <c r="I61" s="11"/>
      <c r="J61" s="11"/>
      <c r="K61" s="11"/>
      <c r="L61" s="12">
        <v>31</v>
      </c>
      <c r="M61" s="12">
        <v>31</v>
      </c>
      <c r="N61" s="12">
        <v>31</v>
      </c>
      <c r="O61" s="12">
        <v>31</v>
      </c>
      <c r="P61" s="12">
        <v>31</v>
      </c>
      <c r="Q61" s="12">
        <v>31</v>
      </c>
      <c r="R61" s="13"/>
      <c r="S61" s="13" t="str">
        <f>IFERROR(ROUNDDOWN(VLOOKUP(B61,種族値!$B$2:$I$2022,2,FALSE)+L61/2+F61/8+60,0),"-")</f>
        <v>-</v>
      </c>
      <c r="T61" s="13" t="str">
        <f>IFERROR(ROUNDDOWN((VLOOKUP(B61,種族値!$B$2:$I$2022,3,FALSE)+M61/2+G61/8+5)*VLOOKUP(R61,性格!$A$2:$F$26,2,FALSE),0),"-")</f>
        <v>-</v>
      </c>
      <c r="U61" s="13" t="str">
        <f>IFERROR(ROUNDDOWN((VLOOKUP(B61,種族値!$B$2:$I$2022,4,FALSE)+N61/2+H61/8+5)*VLOOKUP(R61,性格!$A$2:$F$26,3,FALSE),0),"-")</f>
        <v>-</v>
      </c>
      <c r="V61" s="13" t="str">
        <f>IFERROR(ROUNDDOWN((VLOOKUP(B61,種族値!$B$2:$I$2022,5,FALSE)+O61/2+I61/8+5)*VLOOKUP(R61,性格!$A$2:$F$26,4,FALSE),0),"-")</f>
        <v>-</v>
      </c>
      <c r="W61" s="13" t="str">
        <f>IFERROR(ROUNDDOWN((VLOOKUP(B61,種族値!$B$2:$I$2022,6,FALSE)+P61/2+J61/8+5)*VLOOKUP(R61,性格!$A$2:$F$26,5,FALSE),0),"-")</f>
        <v>-</v>
      </c>
      <c r="X61" s="13" t="str">
        <f>IFERROR(ROUNDDOWN((VLOOKUP(B61,種族値!$B$2:$I$2022,7,FALSE)+Q61/2+K61/8+5)*VLOOKUP(R61,性格!$A$2:$F$26,6,FALSE),0),"-")</f>
        <v>-</v>
      </c>
      <c r="Y61" s="14"/>
      <c r="Z61" s="15"/>
      <c r="AA61" s="10"/>
      <c r="AB61" s="10"/>
      <c r="AC61" s="10"/>
      <c r="AD61" s="10"/>
      <c r="AE61" s="16"/>
    </row>
    <row r="62" spans="1:31">
      <c r="A62" s="8">
        <v>59</v>
      </c>
      <c r="B62" s="9"/>
      <c r="C62" s="10"/>
      <c r="D62" s="10"/>
      <c r="E62" s="30"/>
      <c r="F62" s="11"/>
      <c r="G62" s="11"/>
      <c r="H62" s="11"/>
      <c r="I62" s="11"/>
      <c r="J62" s="11"/>
      <c r="K62" s="11"/>
      <c r="L62" s="12">
        <v>31</v>
      </c>
      <c r="M62" s="12">
        <v>31</v>
      </c>
      <c r="N62" s="12">
        <v>31</v>
      </c>
      <c r="O62" s="12">
        <v>31</v>
      </c>
      <c r="P62" s="12">
        <v>31</v>
      </c>
      <c r="Q62" s="12">
        <v>31</v>
      </c>
      <c r="R62" s="13"/>
      <c r="S62" s="13" t="str">
        <f>IFERROR(ROUNDDOWN(VLOOKUP(B62,種族値!$B$2:$I$2022,2,FALSE)+L62/2+F62/8+60,0),"-")</f>
        <v>-</v>
      </c>
      <c r="T62" s="13" t="str">
        <f>IFERROR(ROUNDDOWN((VLOOKUP(B62,種族値!$B$2:$I$2022,3,FALSE)+M62/2+G62/8+5)*VLOOKUP(R62,性格!$A$2:$F$26,2,FALSE),0),"-")</f>
        <v>-</v>
      </c>
      <c r="U62" s="13" t="str">
        <f>IFERROR(ROUNDDOWN((VLOOKUP(B62,種族値!$B$2:$I$2022,4,FALSE)+N62/2+H62/8+5)*VLOOKUP(R62,性格!$A$2:$F$26,3,FALSE),0),"-")</f>
        <v>-</v>
      </c>
      <c r="V62" s="13" t="str">
        <f>IFERROR(ROUNDDOWN((VLOOKUP(B62,種族値!$B$2:$I$2022,5,FALSE)+O62/2+I62/8+5)*VLOOKUP(R62,性格!$A$2:$F$26,4,FALSE),0),"-")</f>
        <v>-</v>
      </c>
      <c r="W62" s="13" t="str">
        <f>IFERROR(ROUNDDOWN((VLOOKUP(B62,種族値!$B$2:$I$2022,6,FALSE)+P62/2+J62/8+5)*VLOOKUP(R62,性格!$A$2:$F$26,5,FALSE),0),"-")</f>
        <v>-</v>
      </c>
      <c r="X62" s="13" t="str">
        <f>IFERROR(ROUNDDOWN((VLOOKUP(B62,種族値!$B$2:$I$2022,7,FALSE)+Q62/2+K62/8+5)*VLOOKUP(R62,性格!$A$2:$F$26,6,FALSE),0),"-")</f>
        <v>-</v>
      </c>
      <c r="Y62" s="14"/>
      <c r="Z62" s="15"/>
      <c r="AA62" s="10"/>
      <c r="AB62" s="10"/>
      <c r="AC62" s="10"/>
      <c r="AD62" s="10"/>
      <c r="AE62" s="16"/>
    </row>
    <row r="63" spans="1:31">
      <c r="A63" s="8">
        <v>60</v>
      </c>
      <c r="B63" s="9"/>
      <c r="C63" s="10"/>
      <c r="D63" s="10"/>
      <c r="E63" s="30"/>
      <c r="F63" s="11"/>
      <c r="G63" s="11"/>
      <c r="H63" s="11"/>
      <c r="I63" s="11"/>
      <c r="J63" s="11"/>
      <c r="K63" s="11"/>
      <c r="L63" s="12">
        <v>31</v>
      </c>
      <c r="M63" s="12">
        <v>31</v>
      </c>
      <c r="N63" s="12">
        <v>31</v>
      </c>
      <c r="O63" s="12">
        <v>31</v>
      </c>
      <c r="P63" s="12">
        <v>31</v>
      </c>
      <c r="Q63" s="12">
        <v>31</v>
      </c>
      <c r="R63" s="13"/>
      <c r="S63" s="13" t="str">
        <f>IFERROR(ROUNDDOWN(VLOOKUP(B63,種族値!$B$2:$I$2022,2,FALSE)+L63/2+F63/8+60,0),"-")</f>
        <v>-</v>
      </c>
      <c r="T63" s="13" t="str">
        <f>IFERROR(ROUNDDOWN((VLOOKUP(B63,種族値!$B$2:$I$2022,3,FALSE)+M63/2+G63/8+5)*VLOOKUP(R63,性格!$A$2:$F$26,2,FALSE),0),"-")</f>
        <v>-</v>
      </c>
      <c r="U63" s="13" t="str">
        <f>IFERROR(ROUNDDOWN((VLOOKUP(B63,種族値!$B$2:$I$2022,4,FALSE)+N63/2+H63/8+5)*VLOOKUP(R63,性格!$A$2:$F$26,3,FALSE),0),"-")</f>
        <v>-</v>
      </c>
      <c r="V63" s="13" t="str">
        <f>IFERROR(ROUNDDOWN((VLOOKUP(B63,種族値!$B$2:$I$2022,5,FALSE)+O63/2+I63/8+5)*VLOOKUP(R63,性格!$A$2:$F$26,4,FALSE),0),"-")</f>
        <v>-</v>
      </c>
      <c r="W63" s="13" t="str">
        <f>IFERROR(ROUNDDOWN((VLOOKUP(B63,種族値!$B$2:$I$2022,6,FALSE)+P63/2+J63/8+5)*VLOOKUP(R63,性格!$A$2:$F$26,5,FALSE),0),"-")</f>
        <v>-</v>
      </c>
      <c r="X63" s="13" t="str">
        <f>IFERROR(ROUNDDOWN((VLOOKUP(B63,種族値!$B$2:$I$2022,7,FALSE)+Q63/2+K63/8+5)*VLOOKUP(R63,性格!$A$2:$F$26,6,FALSE),0),"-")</f>
        <v>-</v>
      </c>
      <c r="Y63" s="14"/>
      <c r="Z63" s="15"/>
      <c r="AA63" s="10"/>
      <c r="AB63" s="10"/>
      <c r="AC63" s="10"/>
      <c r="AD63" s="10"/>
      <c r="AE63" s="16"/>
    </row>
    <row r="64" spans="1:31">
      <c r="A64" s="8">
        <v>61</v>
      </c>
      <c r="B64" s="9"/>
      <c r="C64" s="10"/>
      <c r="D64" s="10"/>
      <c r="E64" s="30"/>
      <c r="F64" s="11"/>
      <c r="G64" s="11"/>
      <c r="H64" s="11"/>
      <c r="I64" s="11"/>
      <c r="J64" s="11"/>
      <c r="K64" s="11"/>
      <c r="L64" s="12">
        <v>31</v>
      </c>
      <c r="M64" s="12">
        <v>31</v>
      </c>
      <c r="N64" s="12">
        <v>31</v>
      </c>
      <c r="O64" s="12">
        <v>31</v>
      </c>
      <c r="P64" s="12">
        <v>31</v>
      </c>
      <c r="Q64" s="12">
        <v>31</v>
      </c>
      <c r="R64" s="13"/>
      <c r="S64" s="13" t="str">
        <f>IFERROR(ROUNDDOWN(VLOOKUP(B64,種族値!$B$2:$I$2022,2,FALSE)+L64/2+F64/8+60,0),"-")</f>
        <v>-</v>
      </c>
      <c r="T64" s="13" t="str">
        <f>IFERROR(ROUNDDOWN((VLOOKUP(B64,種族値!$B$2:$I$2022,3,FALSE)+M64/2+G64/8+5)*VLOOKUP(R64,性格!$A$2:$F$26,2,FALSE),0),"-")</f>
        <v>-</v>
      </c>
      <c r="U64" s="13" t="str">
        <f>IFERROR(ROUNDDOWN((VLOOKUP(B64,種族値!$B$2:$I$2022,4,FALSE)+N64/2+H64/8+5)*VLOOKUP(R64,性格!$A$2:$F$26,3,FALSE),0),"-")</f>
        <v>-</v>
      </c>
      <c r="V64" s="13" t="str">
        <f>IFERROR(ROUNDDOWN((VLOOKUP(B64,種族値!$B$2:$I$2022,5,FALSE)+O64/2+I64/8+5)*VLOOKUP(R64,性格!$A$2:$F$26,4,FALSE),0),"-")</f>
        <v>-</v>
      </c>
      <c r="W64" s="13" t="str">
        <f>IFERROR(ROUNDDOWN((VLOOKUP(B64,種族値!$B$2:$I$2022,6,FALSE)+P64/2+J64/8+5)*VLOOKUP(R64,性格!$A$2:$F$26,5,FALSE),0),"-")</f>
        <v>-</v>
      </c>
      <c r="X64" s="13" t="str">
        <f>IFERROR(ROUNDDOWN((VLOOKUP(B64,種族値!$B$2:$I$2022,7,FALSE)+Q64/2+K64/8+5)*VLOOKUP(R64,性格!$A$2:$F$26,6,FALSE),0),"-")</f>
        <v>-</v>
      </c>
      <c r="Y64" s="14"/>
      <c r="Z64" s="15"/>
      <c r="AA64" s="10"/>
      <c r="AB64" s="10"/>
      <c r="AC64" s="10"/>
      <c r="AD64" s="10"/>
      <c r="AE64" s="16"/>
    </row>
    <row r="65" spans="1:31">
      <c r="A65" s="8">
        <v>62</v>
      </c>
      <c r="B65" s="9"/>
      <c r="C65" s="10"/>
      <c r="D65" s="10"/>
      <c r="E65" s="30"/>
      <c r="F65" s="11"/>
      <c r="G65" s="11"/>
      <c r="H65" s="11"/>
      <c r="I65" s="11"/>
      <c r="J65" s="11"/>
      <c r="K65" s="11"/>
      <c r="L65" s="12">
        <v>31</v>
      </c>
      <c r="M65" s="12">
        <v>31</v>
      </c>
      <c r="N65" s="12">
        <v>31</v>
      </c>
      <c r="O65" s="12">
        <v>31</v>
      </c>
      <c r="P65" s="12">
        <v>31</v>
      </c>
      <c r="Q65" s="12">
        <v>31</v>
      </c>
      <c r="R65" s="13"/>
      <c r="S65" s="13" t="str">
        <f>IFERROR(ROUNDDOWN(VLOOKUP(B65,種族値!$B$2:$I$2022,2,FALSE)+L65/2+F65/8+60,0),"-")</f>
        <v>-</v>
      </c>
      <c r="T65" s="13" t="str">
        <f>IFERROR(ROUNDDOWN((VLOOKUP(B65,種族値!$B$2:$I$2022,3,FALSE)+M65/2+G65/8+5)*VLOOKUP(R65,性格!$A$2:$F$26,2,FALSE),0),"-")</f>
        <v>-</v>
      </c>
      <c r="U65" s="13" t="str">
        <f>IFERROR(ROUNDDOWN((VLOOKUP(B65,種族値!$B$2:$I$2022,4,FALSE)+N65/2+H65/8+5)*VLOOKUP(R65,性格!$A$2:$F$26,3,FALSE),0),"-")</f>
        <v>-</v>
      </c>
      <c r="V65" s="13" t="str">
        <f>IFERROR(ROUNDDOWN((VLOOKUP(B65,種族値!$B$2:$I$2022,5,FALSE)+O65/2+I65/8+5)*VLOOKUP(R65,性格!$A$2:$F$26,4,FALSE),0),"-")</f>
        <v>-</v>
      </c>
      <c r="W65" s="13" t="str">
        <f>IFERROR(ROUNDDOWN((VLOOKUP(B65,種族値!$B$2:$I$2022,6,FALSE)+P65/2+J65/8+5)*VLOOKUP(R65,性格!$A$2:$F$26,5,FALSE),0),"-")</f>
        <v>-</v>
      </c>
      <c r="X65" s="13" t="str">
        <f>IFERROR(ROUNDDOWN((VLOOKUP(B65,種族値!$B$2:$I$2022,7,FALSE)+Q65/2+K65/8+5)*VLOOKUP(R65,性格!$A$2:$F$26,6,FALSE),0),"-")</f>
        <v>-</v>
      </c>
      <c r="Y65" s="14"/>
      <c r="Z65" s="15"/>
      <c r="AA65" s="10"/>
      <c r="AB65" s="10"/>
      <c r="AC65" s="10"/>
      <c r="AD65" s="10"/>
      <c r="AE65" s="16"/>
    </row>
    <row r="66" spans="1:31">
      <c r="A66" s="8">
        <v>63</v>
      </c>
      <c r="B66" s="9"/>
      <c r="C66" s="10"/>
      <c r="D66" s="10"/>
      <c r="E66" s="30"/>
      <c r="F66" s="11"/>
      <c r="G66" s="11"/>
      <c r="H66" s="11"/>
      <c r="I66" s="11"/>
      <c r="J66" s="11"/>
      <c r="K66" s="11"/>
      <c r="L66" s="12">
        <v>31</v>
      </c>
      <c r="M66" s="12">
        <v>31</v>
      </c>
      <c r="N66" s="12">
        <v>31</v>
      </c>
      <c r="O66" s="12">
        <v>31</v>
      </c>
      <c r="P66" s="12">
        <v>31</v>
      </c>
      <c r="Q66" s="12">
        <v>31</v>
      </c>
      <c r="R66" s="13"/>
      <c r="S66" s="13" t="str">
        <f>IFERROR(ROUNDDOWN(VLOOKUP(B66,種族値!$B$2:$I$2022,2,FALSE)+L66/2+F66/8+60,0),"-")</f>
        <v>-</v>
      </c>
      <c r="T66" s="13" t="str">
        <f>IFERROR(ROUNDDOWN((VLOOKUP(B66,種族値!$B$2:$I$2022,3,FALSE)+M66/2+G66/8+5)*VLOOKUP(R66,性格!$A$2:$F$26,2,FALSE),0),"-")</f>
        <v>-</v>
      </c>
      <c r="U66" s="13" t="str">
        <f>IFERROR(ROUNDDOWN((VLOOKUP(B66,種族値!$B$2:$I$2022,4,FALSE)+N66/2+H66/8+5)*VLOOKUP(R66,性格!$A$2:$F$26,3,FALSE),0),"-")</f>
        <v>-</v>
      </c>
      <c r="V66" s="13" t="str">
        <f>IFERROR(ROUNDDOWN((VLOOKUP(B66,種族値!$B$2:$I$2022,5,FALSE)+O66/2+I66/8+5)*VLOOKUP(R66,性格!$A$2:$F$26,4,FALSE),0),"-")</f>
        <v>-</v>
      </c>
      <c r="W66" s="13" t="str">
        <f>IFERROR(ROUNDDOWN((VLOOKUP(B66,種族値!$B$2:$I$2022,6,FALSE)+P66/2+J66/8+5)*VLOOKUP(R66,性格!$A$2:$F$26,5,FALSE),0),"-")</f>
        <v>-</v>
      </c>
      <c r="X66" s="13" t="str">
        <f>IFERROR(ROUNDDOWN((VLOOKUP(B66,種族値!$B$2:$I$2022,7,FALSE)+Q66/2+K66/8+5)*VLOOKUP(R66,性格!$A$2:$F$26,6,FALSE),0),"-")</f>
        <v>-</v>
      </c>
      <c r="Y66" s="14"/>
      <c r="Z66" s="15"/>
      <c r="AA66" s="10"/>
      <c r="AB66" s="10"/>
      <c r="AC66" s="10"/>
      <c r="AD66" s="10"/>
      <c r="AE66" s="16"/>
    </row>
    <row r="67" spans="1:31">
      <c r="A67" s="8">
        <v>64</v>
      </c>
      <c r="B67" s="9"/>
      <c r="C67" s="10"/>
      <c r="D67" s="10"/>
      <c r="E67" s="30"/>
      <c r="F67" s="11"/>
      <c r="G67" s="11"/>
      <c r="H67" s="11"/>
      <c r="I67" s="11"/>
      <c r="J67" s="11"/>
      <c r="K67" s="11"/>
      <c r="L67" s="12">
        <v>31</v>
      </c>
      <c r="M67" s="12">
        <v>31</v>
      </c>
      <c r="N67" s="12">
        <v>31</v>
      </c>
      <c r="O67" s="12">
        <v>31</v>
      </c>
      <c r="P67" s="12">
        <v>31</v>
      </c>
      <c r="Q67" s="12">
        <v>31</v>
      </c>
      <c r="R67" s="13"/>
      <c r="S67" s="13" t="str">
        <f>IFERROR(ROUNDDOWN(VLOOKUP(B67,種族値!$B$2:$I$2022,2,FALSE)+L67/2+F67/8+60,0),"-")</f>
        <v>-</v>
      </c>
      <c r="T67" s="13" t="str">
        <f>IFERROR(ROUNDDOWN((VLOOKUP(B67,種族値!$B$2:$I$2022,3,FALSE)+M67/2+G67/8+5)*VLOOKUP(R67,性格!$A$2:$F$26,2,FALSE),0),"-")</f>
        <v>-</v>
      </c>
      <c r="U67" s="13" t="str">
        <f>IFERROR(ROUNDDOWN((VLOOKUP(B67,種族値!$B$2:$I$2022,4,FALSE)+N67/2+H67/8+5)*VLOOKUP(R67,性格!$A$2:$F$26,3,FALSE),0),"-")</f>
        <v>-</v>
      </c>
      <c r="V67" s="13" t="str">
        <f>IFERROR(ROUNDDOWN((VLOOKUP(B67,種族値!$B$2:$I$2022,5,FALSE)+O67/2+I67/8+5)*VLOOKUP(R67,性格!$A$2:$F$26,4,FALSE),0),"-")</f>
        <v>-</v>
      </c>
      <c r="W67" s="13" t="str">
        <f>IFERROR(ROUNDDOWN((VLOOKUP(B67,種族値!$B$2:$I$2022,6,FALSE)+P67/2+J67/8+5)*VLOOKUP(R67,性格!$A$2:$F$26,5,FALSE),0),"-")</f>
        <v>-</v>
      </c>
      <c r="X67" s="13" t="str">
        <f>IFERROR(ROUNDDOWN((VLOOKUP(B67,種族値!$B$2:$I$2022,7,FALSE)+Q67/2+K67/8+5)*VLOOKUP(R67,性格!$A$2:$F$26,6,FALSE),0),"-")</f>
        <v>-</v>
      </c>
      <c r="Y67" s="14"/>
      <c r="Z67" s="15"/>
      <c r="AA67" s="10"/>
      <c r="AB67" s="10"/>
      <c r="AC67" s="10"/>
      <c r="AD67" s="10"/>
      <c r="AE67" s="16"/>
    </row>
    <row r="68" spans="1:31">
      <c r="A68" s="8">
        <v>65</v>
      </c>
      <c r="B68" s="9"/>
      <c r="C68" s="10"/>
      <c r="D68" s="10"/>
      <c r="E68" s="30"/>
      <c r="F68" s="11"/>
      <c r="G68" s="11"/>
      <c r="H68" s="11"/>
      <c r="I68" s="11"/>
      <c r="J68" s="11"/>
      <c r="K68" s="11"/>
      <c r="L68" s="12">
        <v>31</v>
      </c>
      <c r="M68" s="12">
        <v>31</v>
      </c>
      <c r="N68" s="12">
        <v>31</v>
      </c>
      <c r="O68" s="12">
        <v>31</v>
      </c>
      <c r="P68" s="12">
        <v>31</v>
      </c>
      <c r="Q68" s="12">
        <v>31</v>
      </c>
      <c r="R68" s="13"/>
      <c r="S68" s="13" t="str">
        <f>IFERROR(ROUNDDOWN(VLOOKUP(B68,種族値!$B$2:$I$2022,2,FALSE)+L68/2+F68/8+60,0),"-")</f>
        <v>-</v>
      </c>
      <c r="T68" s="13" t="str">
        <f>IFERROR(ROUNDDOWN((VLOOKUP(B68,種族値!$B$2:$I$2022,3,FALSE)+M68/2+G68/8+5)*VLOOKUP(R68,性格!$A$2:$F$26,2,FALSE),0),"-")</f>
        <v>-</v>
      </c>
      <c r="U68" s="13" t="str">
        <f>IFERROR(ROUNDDOWN((VLOOKUP(B68,種族値!$B$2:$I$2022,4,FALSE)+N68/2+H68/8+5)*VLOOKUP(R68,性格!$A$2:$F$26,3,FALSE),0),"-")</f>
        <v>-</v>
      </c>
      <c r="V68" s="13" t="str">
        <f>IFERROR(ROUNDDOWN((VLOOKUP(B68,種族値!$B$2:$I$2022,5,FALSE)+O68/2+I68/8+5)*VLOOKUP(R68,性格!$A$2:$F$26,4,FALSE),0),"-")</f>
        <v>-</v>
      </c>
      <c r="W68" s="13" t="str">
        <f>IFERROR(ROUNDDOWN((VLOOKUP(B68,種族値!$B$2:$I$2022,6,FALSE)+P68/2+J68/8+5)*VLOOKUP(R68,性格!$A$2:$F$26,5,FALSE),0),"-")</f>
        <v>-</v>
      </c>
      <c r="X68" s="13" t="str">
        <f>IFERROR(ROUNDDOWN((VLOOKUP(B68,種族値!$B$2:$I$2022,7,FALSE)+Q68/2+K68/8+5)*VLOOKUP(R68,性格!$A$2:$F$26,6,FALSE),0),"-")</f>
        <v>-</v>
      </c>
      <c r="Y68" s="14"/>
      <c r="Z68" s="15"/>
      <c r="AA68" s="10"/>
      <c r="AB68" s="10"/>
      <c r="AC68" s="10"/>
      <c r="AD68" s="10"/>
      <c r="AE68" s="16"/>
    </row>
    <row r="69" spans="1:31">
      <c r="A69" s="8">
        <v>66</v>
      </c>
      <c r="B69" s="9"/>
      <c r="C69" s="10"/>
      <c r="D69" s="10"/>
      <c r="E69" s="30"/>
      <c r="F69" s="11"/>
      <c r="G69" s="11"/>
      <c r="H69" s="11"/>
      <c r="I69" s="11"/>
      <c r="J69" s="11"/>
      <c r="K69" s="11"/>
      <c r="L69" s="12">
        <v>31</v>
      </c>
      <c r="M69" s="12">
        <v>31</v>
      </c>
      <c r="N69" s="12">
        <v>31</v>
      </c>
      <c r="O69" s="12">
        <v>31</v>
      </c>
      <c r="P69" s="12">
        <v>31</v>
      </c>
      <c r="Q69" s="12">
        <v>31</v>
      </c>
      <c r="R69" s="13"/>
      <c r="S69" s="13" t="str">
        <f>IFERROR(ROUNDDOWN(VLOOKUP(B69,種族値!$B$2:$I$2022,2,FALSE)+L69/2+F69/8+60,0),"-")</f>
        <v>-</v>
      </c>
      <c r="T69" s="13" t="str">
        <f>IFERROR(ROUNDDOWN((VLOOKUP(B69,種族値!$B$2:$I$2022,3,FALSE)+M69/2+G69/8+5)*VLOOKUP(R69,性格!$A$2:$F$26,2,FALSE),0),"-")</f>
        <v>-</v>
      </c>
      <c r="U69" s="13" t="str">
        <f>IFERROR(ROUNDDOWN((VLOOKUP(B69,種族値!$B$2:$I$2022,4,FALSE)+N69/2+H69/8+5)*VLOOKUP(R69,性格!$A$2:$F$26,3,FALSE),0),"-")</f>
        <v>-</v>
      </c>
      <c r="V69" s="13" t="str">
        <f>IFERROR(ROUNDDOWN((VLOOKUP(B69,種族値!$B$2:$I$2022,5,FALSE)+O69/2+I69/8+5)*VLOOKUP(R69,性格!$A$2:$F$26,4,FALSE),0),"-")</f>
        <v>-</v>
      </c>
      <c r="W69" s="13" t="str">
        <f>IFERROR(ROUNDDOWN((VLOOKUP(B69,種族値!$B$2:$I$2022,6,FALSE)+P69/2+J69/8+5)*VLOOKUP(R69,性格!$A$2:$F$26,5,FALSE),0),"-")</f>
        <v>-</v>
      </c>
      <c r="X69" s="13" t="str">
        <f>IFERROR(ROUNDDOWN((VLOOKUP(B69,種族値!$B$2:$I$2022,7,FALSE)+Q69/2+K69/8+5)*VLOOKUP(R69,性格!$A$2:$F$26,6,FALSE),0),"-")</f>
        <v>-</v>
      </c>
      <c r="Y69" s="14"/>
      <c r="Z69" s="15"/>
      <c r="AA69" s="10"/>
      <c r="AB69" s="10"/>
      <c r="AC69" s="10"/>
      <c r="AD69" s="10"/>
      <c r="AE69" s="16"/>
    </row>
    <row r="70" spans="1:31">
      <c r="A70" s="8">
        <v>67</v>
      </c>
      <c r="B70" s="9"/>
      <c r="C70" s="10"/>
      <c r="D70" s="10"/>
      <c r="E70" s="30"/>
      <c r="F70" s="11"/>
      <c r="G70" s="11"/>
      <c r="H70" s="11"/>
      <c r="I70" s="11"/>
      <c r="J70" s="11"/>
      <c r="K70" s="11"/>
      <c r="L70" s="12">
        <v>31</v>
      </c>
      <c r="M70" s="12">
        <v>31</v>
      </c>
      <c r="N70" s="12">
        <v>31</v>
      </c>
      <c r="O70" s="12">
        <v>31</v>
      </c>
      <c r="P70" s="12">
        <v>31</v>
      </c>
      <c r="Q70" s="12">
        <v>31</v>
      </c>
      <c r="R70" s="13"/>
      <c r="S70" s="13" t="str">
        <f>IFERROR(ROUNDDOWN(VLOOKUP(B70,種族値!$B$2:$I$2022,2,FALSE)+L70/2+F70/8+60,0),"-")</f>
        <v>-</v>
      </c>
      <c r="T70" s="13" t="str">
        <f>IFERROR(ROUNDDOWN((VLOOKUP(B70,種族値!$B$2:$I$2022,3,FALSE)+M70/2+G70/8+5)*VLOOKUP(R70,性格!$A$2:$F$26,2,FALSE),0),"-")</f>
        <v>-</v>
      </c>
      <c r="U70" s="13" t="str">
        <f>IFERROR(ROUNDDOWN((VLOOKUP(B70,種族値!$B$2:$I$2022,4,FALSE)+N70/2+H70/8+5)*VLOOKUP(R70,性格!$A$2:$F$26,3,FALSE),0),"-")</f>
        <v>-</v>
      </c>
      <c r="V70" s="13" t="str">
        <f>IFERROR(ROUNDDOWN((VLOOKUP(B70,種族値!$B$2:$I$2022,5,FALSE)+O70/2+I70/8+5)*VLOOKUP(R70,性格!$A$2:$F$26,4,FALSE),0),"-")</f>
        <v>-</v>
      </c>
      <c r="W70" s="13" t="str">
        <f>IFERROR(ROUNDDOWN((VLOOKUP(B70,種族値!$B$2:$I$2022,6,FALSE)+P70/2+J70/8+5)*VLOOKUP(R70,性格!$A$2:$F$26,5,FALSE),0),"-")</f>
        <v>-</v>
      </c>
      <c r="X70" s="13" t="str">
        <f>IFERROR(ROUNDDOWN((VLOOKUP(B70,種族値!$B$2:$I$2022,7,FALSE)+Q70/2+K70/8+5)*VLOOKUP(R70,性格!$A$2:$F$26,6,FALSE),0),"-")</f>
        <v>-</v>
      </c>
      <c r="Y70" s="14"/>
      <c r="Z70" s="15"/>
      <c r="AA70" s="10"/>
      <c r="AB70" s="10"/>
      <c r="AC70" s="10"/>
      <c r="AD70" s="10"/>
      <c r="AE70" s="16"/>
    </row>
    <row r="71" spans="1:31">
      <c r="A71" s="8">
        <v>68</v>
      </c>
      <c r="B71" s="9"/>
      <c r="C71" s="10"/>
      <c r="D71" s="10"/>
      <c r="E71" s="30"/>
      <c r="F71" s="11"/>
      <c r="G71" s="11"/>
      <c r="H71" s="11"/>
      <c r="I71" s="11"/>
      <c r="J71" s="11"/>
      <c r="K71" s="11"/>
      <c r="L71" s="12">
        <v>31</v>
      </c>
      <c r="M71" s="12">
        <v>31</v>
      </c>
      <c r="N71" s="12">
        <v>31</v>
      </c>
      <c r="O71" s="12">
        <v>31</v>
      </c>
      <c r="P71" s="12">
        <v>31</v>
      </c>
      <c r="Q71" s="12">
        <v>31</v>
      </c>
      <c r="R71" s="13"/>
      <c r="S71" s="13" t="str">
        <f>IFERROR(ROUNDDOWN(VLOOKUP(B71,種族値!$B$2:$I$2022,2,FALSE)+L71/2+F71/8+60,0),"-")</f>
        <v>-</v>
      </c>
      <c r="T71" s="13" t="str">
        <f>IFERROR(ROUNDDOWN((VLOOKUP(B71,種族値!$B$2:$I$2022,3,FALSE)+M71/2+G71/8+5)*VLOOKUP(R71,性格!$A$2:$F$26,2,FALSE),0),"-")</f>
        <v>-</v>
      </c>
      <c r="U71" s="13" t="str">
        <f>IFERROR(ROUNDDOWN((VLOOKUP(B71,種族値!$B$2:$I$2022,4,FALSE)+N71/2+H71/8+5)*VLOOKUP(R71,性格!$A$2:$F$26,3,FALSE),0),"-")</f>
        <v>-</v>
      </c>
      <c r="V71" s="13" t="str">
        <f>IFERROR(ROUNDDOWN((VLOOKUP(B71,種族値!$B$2:$I$2022,5,FALSE)+O71/2+I71/8+5)*VLOOKUP(R71,性格!$A$2:$F$26,4,FALSE),0),"-")</f>
        <v>-</v>
      </c>
      <c r="W71" s="13" t="str">
        <f>IFERROR(ROUNDDOWN((VLOOKUP(B71,種族値!$B$2:$I$2022,6,FALSE)+P71/2+J71/8+5)*VLOOKUP(R71,性格!$A$2:$F$26,5,FALSE),0),"-")</f>
        <v>-</v>
      </c>
      <c r="X71" s="13" t="str">
        <f>IFERROR(ROUNDDOWN((VLOOKUP(B71,種族値!$B$2:$I$2022,7,FALSE)+Q71/2+K71/8+5)*VLOOKUP(R71,性格!$A$2:$F$26,6,FALSE),0),"-")</f>
        <v>-</v>
      </c>
      <c r="Y71" s="14"/>
      <c r="Z71" s="15"/>
      <c r="AA71" s="10"/>
      <c r="AB71" s="10"/>
      <c r="AC71" s="10"/>
      <c r="AD71" s="10"/>
      <c r="AE71" s="16"/>
    </row>
    <row r="72" spans="1:31">
      <c r="A72" s="8">
        <v>69</v>
      </c>
      <c r="B72" s="9"/>
      <c r="C72" s="10"/>
      <c r="D72" s="10"/>
      <c r="E72" s="30"/>
      <c r="F72" s="11"/>
      <c r="G72" s="11"/>
      <c r="H72" s="11"/>
      <c r="I72" s="11"/>
      <c r="J72" s="11"/>
      <c r="K72" s="11"/>
      <c r="L72" s="12">
        <v>31</v>
      </c>
      <c r="M72" s="12">
        <v>31</v>
      </c>
      <c r="N72" s="12">
        <v>31</v>
      </c>
      <c r="O72" s="12">
        <v>31</v>
      </c>
      <c r="P72" s="12">
        <v>31</v>
      </c>
      <c r="Q72" s="12">
        <v>31</v>
      </c>
      <c r="R72" s="13"/>
      <c r="S72" s="13" t="str">
        <f>IFERROR(ROUNDDOWN(VLOOKUP(B72,種族値!$B$2:$I$2022,2,FALSE)+L72/2+F72/8+60,0),"-")</f>
        <v>-</v>
      </c>
      <c r="T72" s="13" t="str">
        <f>IFERROR(ROUNDDOWN((VLOOKUP(B72,種族値!$B$2:$I$2022,3,FALSE)+M72/2+G72/8+5)*VLOOKUP(R72,性格!$A$2:$F$26,2,FALSE),0),"-")</f>
        <v>-</v>
      </c>
      <c r="U72" s="13" t="str">
        <f>IFERROR(ROUNDDOWN((VLOOKUP(B72,種族値!$B$2:$I$2022,4,FALSE)+N72/2+H72/8+5)*VLOOKUP(R72,性格!$A$2:$F$26,3,FALSE),0),"-")</f>
        <v>-</v>
      </c>
      <c r="V72" s="13" t="str">
        <f>IFERROR(ROUNDDOWN((VLOOKUP(B72,種族値!$B$2:$I$2022,5,FALSE)+O72/2+I72/8+5)*VLOOKUP(R72,性格!$A$2:$F$26,4,FALSE),0),"-")</f>
        <v>-</v>
      </c>
      <c r="W72" s="13" t="str">
        <f>IFERROR(ROUNDDOWN((VLOOKUP(B72,種族値!$B$2:$I$2022,6,FALSE)+P72/2+J72/8+5)*VLOOKUP(R72,性格!$A$2:$F$26,5,FALSE),0),"-")</f>
        <v>-</v>
      </c>
      <c r="X72" s="13" t="str">
        <f>IFERROR(ROUNDDOWN((VLOOKUP(B72,種族値!$B$2:$I$2022,7,FALSE)+Q72/2+K72/8+5)*VLOOKUP(R72,性格!$A$2:$F$26,6,FALSE),0),"-")</f>
        <v>-</v>
      </c>
      <c r="Y72" s="14"/>
      <c r="Z72" s="15"/>
      <c r="AA72" s="10"/>
      <c r="AB72" s="10"/>
      <c r="AC72" s="10"/>
      <c r="AD72" s="10"/>
      <c r="AE72" s="16"/>
    </row>
    <row r="73" spans="1:31">
      <c r="A73" s="8">
        <v>70</v>
      </c>
      <c r="B73" s="9"/>
      <c r="C73" s="10"/>
      <c r="D73" s="10"/>
      <c r="E73" s="30"/>
      <c r="F73" s="11"/>
      <c r="G73" s="11"/>
      <c r="H73" s="11"/>
      <c r="I73" s="11"/>
      <c r="J73" s="11"/>
      <c r="K73" s="11"/>
      <c r="L73" s="12">
        <v>31</v>
      </c>
      <c r="M73" s="12">
        <v>31</v>
      </c>
      <c r="N73" s="12">
        <v>31</v>
      </c>
      <c r="O73" s="12">
        <v>31</v>
      </c>
      <c r="P73" s="12">
        <v>31</v>
      </c>
      <c r="Q73" s="12">
        <v>31</v>
      </c>
      <c r="R73" s="13"/>
      <c r="S73" s="13" t="str">
        <f>IFERROR(ROUNDDOWN(VLOOKUP(B73,種族値!$B$2:$I$2022,2,FALSE)+L73/2+F73/8+60,0),"-")</f>
        <v>-</v>
      </c>
      <c r="T73" s="13" t="str">
        <f>IFERROR(ROUNDDOWN((VLOOKUP(B73,種族値!$B$2:$I$2022,3,FALSE)+M73/2+G73/8+5)*VLOOKUP(R73,性格!$A$2:$F$26,2,FALSE),0),"-")</f>
        <v>-</v>
      </c>
      <c r="U73" s="13" t="str">
        <f>IFERROR(ROUNDDOWN((VLOOKUP(B73,種族値!$B$2:$I$2022,4,FALSE)+N73/2+H73/8+5)*VLOOKUP(R73,性格!$A$2:$F$26,3,FALSE),0),"-")</f>
        <v>-</v>
      </c>
      <c r="V73" s="13" t="str">
        <f>IFERROR(ROUNDDOWN((VLOOKUP(B73,種族値!$B$2:$I$2022,5,FALSE)+O73/2+I73/8+5)*VLOOKUP(R73,性格!$A$2:$F$26,4,FALSE),0),"-")</f>
        <v>-</v>
      </c>
      <c r="W73" s="13" t="str">
        <f>IFERROR(ROUNDDOWN((VLOOKUP(B73,種族値!$B$2:$I$2022,6,FALSE)+P73/2+J73/8+5)*VLOOKUP(R73,性格!$A$2:$F$26,5,FALSE),0),"-")</f>
        <v>-</v>
      </c>
      <c r="X73" s="13" t="str">
        <f>IFERROR(ROUNDDOWN((VLOOKUP(B73,種族値!$B$2:$I$2022,7,FALSE)+Q73/2+K73/8+5)*VLOOKUP(R73,性格!$A$2:$F$26,6,FALSE),0),"-")</f>
        <v>-</v>
      </c>
      <c r="Y73" s="14"/>
      <c r="Z73" s="15"/>
      <c r="AA73" s="10"/>
      <c r="AB73" s="10"/>
      <c r="AC73" s="10"/>
      <c r="AD73" s="10"/>
      <c r="AE73" s="16"/>
    </row>
    <row r="74" spans="1:31">
      <c r="A74" s="8">
        <v>71</v>
      </c>
      <c r="B74" s="9"/>
      <c r="C74" s="10"/>
      <c r="D74" s="10"/>
      <c r="E74" s="30"/>
      <c r="F74" s="11"/>
      <c r="G74" s="11"/>
      <c r="H74" s="11"/>
      <c r="I74" s="11"/>
      <c r="J74" s="11"/>
      <c r="K74" s="11"/>
      <c r="L74" s="12">
        <v>31</v>
      </c>
      <c r="M74" s="12">
        <v>31</v>
      </c>
      <c r="N74" s="12">
        <v>31</v>
      </c>
      <c r="O74" s="12">
        <v>31</v>
      </c>
      <c r="P74" s="12">
        <v>31</v>
      </c>
      <c r="Q74" s="12">
        <v>31</v>
      </c>
      <c r="R74" s="13"/>
      <c r="S74" s="13" t="str">
        <f>IFERROR(ROUNDDOWN(VLOOKUP(B74,種族値!$B$2:$I$2022,2,FALSE)+L74/2+F74/8+60,0),"-")</f>
        <v>-</v>
      </c>
      <c r="T74" s="13" t="str">
        <f>IFERROR(ROUNDDOWN((VLOOKUP(B74,種族値!$B$2:$I$2022,3,FALSE)+M74/2+G74/8+5)*VLOOKUP(R74,性格!$A$2:$F$26,2,FALSE),0),"-")</f>
        <v>-</v>
      </c>
      <c r="U74" s="13" t="str">
        <f>IFERROR(ROUNDDOWN((VLOOKUP(B74,種族値!$B$2:$I$2022,4,FALSE)+N74/2+H74/8+5)*VLOOKUP(R74,性格!$A$2:$F$26,3,FALSE),0),"-")</f>
        <v>-</v>
      </c>
      <c r="V74" s="13" t="str">
        <f>IFERROR(ROUNDDOWN((VLOOKUP(B74,種族値!$B$2:$I$2022,5,FALSE)+O74/2+I74/8+5)*VLOOKUP(R74,性格!$A$2:$F$26,4,FALSE),0),"-")</f>
        <v>-</v>
      </c>
      <c r="W74" s="13" t="str">
        <f>IFERROR(ROUNDDOWN((VLOOKUP(B74,種族値!$B$2:$I$2022,6,FALSE)+P74/2+J74/8+5)*VLOOKUP(R74,性格!$A$2:$F$26,5,FALSE),0),"-")</f>
        <v>-</v>
      </c>
      <c r="X74" s="13" t="str">
        <f>IFERROR(ROUNDDOWN((VLOOKUP(B74,種族値!$B$2:$I$2022,7,FALSE)+Q74/2+K74/8+5)*VLOOKUP(R74,性格!$A$2:$F$26,6,FALSE),0),"-")</f>
        <v>-</v>
      </c>
      <c r="Y74" s="14"/>
      <c r="Z74" s="15"/>
      <c r="AA74" s="10"/>
      <c r="AB74" s="10"/>
      <c r="AC74" s="10"/>
      <c r="AD74" s="10"/>
      <c r="AE74" s="16"/>
    </row>
    <row r="75" spans="1:31">
      <c r="A75" s="8">
        <v>72</v>
      </c>
      <c r="B75" s="9"/>
      <c r="C75" s="10"/>
      <c r="D75" s="10"/>
      <c r="E75" s="30"/>
      <c r="F75" s="11"/>
      <c r="G75" s="11"/>
      <c r="H75" s="11"/>
      <c r="I75" s="11"/>
      <c r="J75" s="11"/>
      <c r="K75" s="11"/>
      <c r="L75" s="12">
        <v>31</v>
      </c>
      <c r="M75" s="12">
        <v>31</v>
      </c>
      <c r="N75" s="12">
        <v>31</v>
      </c>
      <c r="O75" s="12">
        <v>31</v>
      </c>
      <c r="P75" s="12">
        <v>31</v>
      </c>
      <c r="Q75" s="12">
        <v>31</v>
      </c>
      <c r="R75" s="13"/>
      <c r="S75" s="13" t="str">
        <f>IFERROR(ROUNDDOWN(VLOOKUP(B75,種族値!$B$2:$I$2022,2,FALSE)+L75/2+F75/8+60,0),"-")</f>
        <v>-</v>
      </c>
      <c r="T75" s="13" t="str">
        <f>IFERROR(ROUNDDOWN((VLOOKUP(B75,種族値!$B$2:$I$2022,3,FALSE)+M75/2+G75/8+5)*VLOOKUP(R75,性格!$A$2:$F$26,2,FALSE),0),"-")</f>
        <v>-</v>
      </c>
      <c r="U75" s="13" t="str">
        <f>IFERROR(ROUNDDOWN((VLOOKUP(B75,種族値!$B$2:$I$2022,4,FALSE)+N75/2+H75/8+5)*VLOOKUP(R75,性格!$A$2:$F$26,3,FALSE),0),"-")</f>
        <v>-</v>
      </c>
      <c r="V75" s="13" t="str">
        <f>IFERROR(ROUNDDOWN((VLOOKUP(B75,種族値!$B$2:$I$2022,5,FALSE)+O75/2+I75/8+5)*VLOOKUP(R75,性格!$A$2:$F$26,4,FALSE),0),"-")</f>
        <v>-</v>
      </c>
      <c r="W75" s="13" t="str">
        <f>IFERROR(ROUNDDOWN((VLOOKUP(B75,種族値!$B$2:$I$2022,6,FALSE)+P75/2+J75/8+5)*VLOOKUP(R75,性格!$A$2:$F$26,5,FALSE),0),"-")</f>
        <v>-</v>
      </c>
      <c r="X75" s="13" t="str">
        <f>IFERROR(ROUNDDOWN((VLOOKUP(B75,種族値!$B$2:$I$2022,7,FALSE)+Q75/2+K75/8+5)*VLOOKUP(R75,性格!$A$2:$F$26,6,FALSE),0),"-")</f>
        <v>-</v>
      </c>
      <c r="Y75" s="14"/>
      <c r="Z75" s="15"/>
      <c r="AA75" s="10"/>
      <c r="AB75" s="10"/>
      <c r="AC75" s="10"/>
      <c r="AD75" s="10"/>
      <c r="AE75" s="16"/>
    </row>
    <row r="76" spans="1:31">
      <c r="A76" s="8">
        <v>73</v>
      </c>
      <c r="B76" s="9"/>
      <c r="C76" s="10"/>
      <c r="D76" s="10"/>
      <c r="E76" s="30"/>
      <c r="F76" s="11"/>
      <c r="G76" s="11"/>
      <c r="H76" s="11"/>
      <c r="I76" s="11"/>
      <c r="J76" s="11"/>
      <c r="K76" s="11"/>
      <c r="L76" s="12">
        <v>31</v>
      </c>
      <c r="M76" s="12">
        <v>31</v>
      </c>
      <c r="N76" s="12">
        <v>31</v>
      </c>
      <c r="O76" s="12">
        <v>31</v>
      </c>
      <c r="P76" s="12">
        <v>31</v>
      </c>
      <c r="Q76" s="12">
        <v>31</v>
      </c>
      <c r="R76" s="13"/>
      <c r="S76" s="13" t="str">
        <f>IFERROR(ROUNDDOWN(VLOOKUP(B76,種族値!$B$2:$I$2022,2,FALSE)+L76/2+F76/8+60,0),"-")</f>
        <v>-</v>
      </c>
      <c r="T76" s="13" t="str">
        <f>IFERROR(ROUNDDOWN((VLOOKUP(B76,種族値!$B$2:$I$2022,3,FALSE)+M76/2+G76/8+5)*VLOOKUP(R76,性格!$A$2:$F$26,2,FALSE),0),"-")</f>
        <v>-</v>
      </c>
      <c r="U76" s="13" t="str">
        <f>IFERROR(ROUNDDOWN((VLOOKUP(B76,種族値!$B$2:$I$2022,4,FALSE)+N76/2+H76/8+5)*VLOOKUP(R76,性格!$A$2:$F$26,3,FALSE),0),"-")</f>
        <v>-</v>
      </c>
      <c r="V76" s="13" t="str">
        <f>IFERROR(ROUNDDOWN((VLOOKUP(B76,種族値!$B$2:$I$2022,5,FALSE)+O76/2+I76/8+5)*VLOOKUP(R76,性格!$A$2:$F$26,4,FALSE),0),"-")</f>
        <v>-</v>
      </c>
      <c r="W76" s="13" t="str">
        <f>IFERROR(ROUNDDOWN((VLOOKUP(B76,種族値!$B$2:$I$2022,6,FALSE)+P76/2+J76/8+5)*VLOOKUP(R76,性格!$A$2:$F$26,5,FALSE),0),"-")</f>
        <v>-</v>
      </c>
      <c r="X76" s="13" t="str">
        <f>IFERROR(ROUNDDOWN((VLOOKUP(B76,種族値!$B$2:$I$2022,7,FALSE)+Q76/2+K76/8+5)*VLOOKUP(R76,性格!$A$2:$F$26,6,FALSE),0),"-")</f>
        <v>-</v>
      </c>
      <c r="Y76" s="14"/>
      <c r="Z76" s="15"/>
      <c r="AA76" s="10"/>
      <c r="AB76" s="10"/>
      <c r="AC76" s="10"/>
      <c r="AD76" s="10"/>
      <c r="AE76" s="16"/>
    </row>
    <row r="77" spans="1:31">
      <c r="A77" s="8">
        <v>74</v>
      </c>
      <c r="B77" s="9"/>
      <c r="C77" s="10"/>
      <c r="D77" s="10"/>
      <c r="E77" s="30"/>
      <c r="F77" s="11"/>
      <c r="G77" s="11"/>
      <c r="H77" s="11"/>
      <c r="I77" s="11"/>
      <c r="J77" s="11"/>
      <c r="K77" s="11"/>
      <c r="L77" s="12">
        <v>31</v>
      </c>
      <c r="M77" s="12">
        <v>31</v>
      </c>
      <c r="N77" s="12">
        <v>31</v>
      </c>
      <c r="O77" s="12">
        <v>31</v>
      </c>
      <c r="P77" s="12">
        <v>31</v>
      </c>
      <c r="Q77" s="12">
        <v>31</v>
      </c>
      <c r="R77" s="13"/>
      <c r="S77" s="13" t="str">
        <f>IFERROR(ROUNDDOWN(VLOOKUP(B77,種族値!$B$2:$I$2022,2,FALSE)+L77/2+F77/8+60,0),"-")</f>
        <v>-</v>
      </c>
      <c r="T77" s="13" t="str">
        <f>IFERROR(ROUNDDOWN((VLOOKUP(B77,種族値!$B$2:$I$2022,3,FALSE)+M77/2+G77/8+5)*VLOOKUP(R77,性格!$A$2:$F$26,2,FALSE),0),"-")</f>
        <v>-</v>
      </c>
      <c r="U77" s="13" t="str">
        <f>IFERROR(ROUNDDOWN((VLOOKUP(B77,種族値!$B$2:$I$2022,4,FALSE)+N77/2+H77/8+5)*VLOOKUP(R77,性格!$A$2:$F$26,3,FALSE),0),"-")</f>
        <v>-</v>
      </c>
      <c r="V77" s="13" t="str">
        <f>IFERROR(ROUNDDOWN((VLOOKUP(B77,種族値!$B$2:$I$2022,5,FALSE)+O77/2+I77/8+5)*VLOOKUP(R77,性格!$A$2:$F$26,4,FALSE),0),"-")</f>
        <v>-</v>
      </c>
      <c r="W77" s="13" t="str">
        <f>IFERROR(ROUNDDOWN((VLOOKUP(B77,種族値!$B$2:$I$2022,6,FALSE)+P77/2+J77/8+5)*VLOOKUP(R77,性格!$A$2:$F$26,5,FALSE),0),"-")</f>
        <v>-</v>
      </c>
      <c r="X77" s="13" t="str">
        <f>IFERROR(ROUNDDOWN((VLOOKUP(B77,種族値!$B$2:$I$2022,7,FALSE)+Q77/2+K77/8+5)*VLOOKUP(R77,性格!$A$2:$F$26,6,FALSE),0),"-")</f>
        <v>-</v>
      </c>
      <c r="Y77" s="14"/>
      <c r="Z77" s="15"/>
      <c r="AA77" s="10"/>
      <c r="AB77" s="10"/>
      <c r="AC77" s="10"/>
      <c r="AD77" s="10"/>
      <c r="AE77" s="16"/>
    </row>
    <row r="78" spans="1:31">
      <c r="A78" s="8">
        <v>75</v>
      </c>
      <c r="B78" s="9"/>
      <c r="C78" s="10"/>
      <c r="D78" s="10"/>
      <c r="E78" s="30"/>
      <c r="F78" s="11"/>
      <c r="G78" s="11"/>
      <c r="H78" s="11"/>
      <c r="I78" s="11"/>
      <c r="J78" s="11"/>
      <c r="K78" s="11"/>
      <c r="L78" s="12">
        <v>31</v>
      </c>
      <c r="M78" s="12">
        <v>31</v>
      </c>
      <c r="N78" s="12">
        <v>31</v>
      </c>
      <c r="O78" s="12">
        <v>31</v>
      </c>
      <c r="P78" s="12">
        <v>31</v>
      </c>
      <c r="Q78" s="12">
        <v>31</v>
      </c>
      <c r="R78" s="13"/>
      <c r="S78" s="13" t="str">
        <f>IFERROR(ROUNDDOWN(VLOOKUP(B78,種族値!$B$2:$I$2022,2,FALSE)+L78/2+F78/8+60,0),"-")</f>
        <v>-</v>
      </c>
      <c r="T78" s="13" t="str">
        <f>IFERROR(ROUNDDOWN((VLOOKUP(B78,種族値!$B$2:$I$2022,3,FALSE)+M78/2+G78/8+5)*VLOOKUP(R78,性格!$A$2:$F$26,2,FALSE),0),"-")</f>
        <v>-</v>
      </c>
      <c r="U78" s="13" t="str">
        <f>IFERROR(ROUNDDOWN((VLOOKUP(B78,種族値!$B$2:$I$2022,4,FALSE)+N78/2+H78/8+5)*VLOOKUP(R78,性格!$A$2:$F$26,3,FALSE),0),"-")</f>
        <v>-</v>
      </c>
      <c r="V78" s="13" t="str">
        <f>IFERROR(ROUNDDOWN((VLOOKUP(B78,種族値!$B$2:$I$2022,5,FALSE)+O78/2+I78/8+5)*VLOOKUP(R78,性格!$A$2:$F$26,4,FALSE),0),"-")</f>
        <v>-</v>
      </c>
      <c r="W78" s="13" t="str">
        <f>IFERROR(ROUNDDOWN((VLOOKUP(B78,種族値!$B$2:$I$2022,6,FALSE)+P78/2+J78/8+5)*VLOOKUP(R78,性格!$A$2:$F$26,5,FALSE),0),"-")</f>
        <v>-</v>
      </c>
      <c r="X78" s="13" t="str">
        <f>IFERROR(ROUNDDOWN((VLOOKUP(B78,種族値!$B$2:$I$2022,7,FALSE)+Q78/2+K78/8+5)*VLOOKUP(R78,性格!$A$2:$F$26,6,FALSE),0),"-")</f>
        <v>-</v>
      </c>
      <c r="Y78" s="14"/>
      <c r="Z78" s="15"/>
      <c r="AA78" s="10"/>
      <c r="AB78" s="10"/>
      <c r="AC78" s="10"/>
      <c r="AD78" s="10"/>
      <c r="AE78" s="16"/>
    </row>
    <row r="79" spans="1:31">
      <c r="A79" s="8">
        <v>76</v>
      </c>
      <c r="B79" s="9"/>
      <c r="C79" s="10"/>
      <c r="D79" s="10"/>
      <c r="E79" s="30"/>
      <c r="F79" s="11"/>
      <c r="G79" s="11"/>
      <c r="H79" s="11"/>
      <c r="I79" s="11"/>
      <c r="J79" s="11"/>
      <c r="K79" s="11"/>
      <c r="L79" s="12">
        <v>31</v>
      </c>
      <c r="M79" s="12">
        <v>31</v>
      </c>
      <c r="N79" s="12">
        <v>31</v>
      </c>
      <c r="O79" s="12">
        <v>31</v>
      </c>
      <c r="P79" s="12">
        <v>31</v>
      </c>
      <c r="Q79" s="12">
        <v>31</v>
      </c>
      <c r="R79" s="13"/>
      <c r="S79" s="13" t="str">
        <f>IFERROR(ROUNDDOWN(VLOOKUP(B79,種族値!$B$2:$I$2022,2,FALSE)+L79/2+F79/8+60,0),"-")</f>
        <v>-</v>
      </c>
      <c r="T79" s="13" t="str">
        <f>IFERROR(ROUNDDOWN((VLOOKUP(B79,種族値!$B$2:$I$2022,3,FALSE)+M79/2+G79/8+5)*VLOOKUP(R79,性格!$A$2:$F$26,2,FALSE),0),"-")</f>
        <v>-</v>
      </c>
      <c r="U79" s="13" t="str">
        <f>IFERROR(ROUNDDOWN((VLOOKUP(B79,種族値!$B$2:$I$2022,4,FALSE)+N79/2+H79/8+5)*VLOOKUP(R79,性格!$A$2:$F$26,3,FALSE),0),"-")</f>
        <v>-</v>
      </c>
      <c r="V79" s="13" t="str">
        <f>IFERROR(ROUNDDOWN((VLOOKUP(B79,種族値!$B$2:$I$2022,5,FALSE)+O79/2+I79/8+5)*VLOOKUP(R79,性格!$A$2:$F$26,4,FALSE),0),"-")</f>
        <v>-</v>
      </c>
      <c r="W79" s="13" t="str">
        <f>IFERROR(ROUNDDOWN((VLOOKUP(B79,種族値!$B$2:$I$2022,6,FALSE)+P79/2+J79/8+5)*VLOOKUP(R79,性格!$A$2:$F$26,5,FALSE),0),"-")</f>
        <v>-</v>
      </c>
      <c r="X79" s="13" t="str">
        <f>IFERROR(ROUNDDOWN((VLOOKUP(B79,種族値!$B$2:$I$2022,7,FALSE)+Q79/2+K79/8+5)*VLOOKUP(R79,性格!$A$2:$F$26,6,FALSE),0),"-")</f>
        <v>-</v>
      </c>
      <c r="Y79" s="14"/>
      <c r="Z79" s="15"/>
      <c r="AA79" s="10"/>
      <c r="AB79" s="10"/>
      <c r="AC79" s="10"/>
      <c r="AD79" s="10"/>
      <c r="AE79" s="16"/>
    </row>
    <row r="80" spans="1:31">
      <c r="A80" s="8">
        <v>77</v>
      </c>
      <c r="B80" s="9"/>
      <c r="C80" s="10"/>
      <c r="D80" s="10"/>
      <c r="E80" s="30"/>
      <c r="F80" s="11"/>
      <c r="G80" s="11"/>
      <c r="H80" s="11"/>
      <c r="I80" s="11"/>
      <c r="J80" s="11"/>
      <c r="K80" s="11"/>
      <c r="L80" s="12">
        <v>31</v>
      </c>
      <c r="M80" s="12">
        <v>31</v>
      </c>
      <c r="N80" s="12">
        <v>31</v>
      </c>
      <c r="O80" s="12">
        <v>31</v>
      </c>
      <c r="P80" s="12">
        <v>31</v>
      </c>
      <c r="Q80" s="12">
        <v>31</v>
      </c>
      <c r="R80" s="13"/>
      <c r="S80" s="13" t="str">
        <f>IFERROR(ROUNDDOWN(VLOOKUP(B80,種族値!$B$2:$I$2022,2,FALSE)+L80/2+F80/8+60,0),"-")</f>
        <v>-</v>
      </c>
      <c r="T80" s="13" t="str">
        <f>IFERROR(ROUNDDOWN((VLOOKUP(B80,種族値!$B$2:$I$2022,3,FALSE)+M80/2+G80/8+5)*VLOOKUP(R80,性格!$A$2:$F$26,2,FALSE),0),"-")</f>
        <v>-</v>
      </c>
      <c r="U80" s="13" t="str">
        <f>IFERROR(ROUNDDOWN((VLOOKUP(B80,種族値!$B$2:$I$2022,4,FALSE)+N80/2+H80/8+5)*VLOOKUP(R80,性格!$A$2:$F$26,3,FALSE),0),"-")</f>
        <v>-</v>
      </c>
      <c r="V80" s="13" t="str">
        <f>IFERROR(ROUNDDOWN((VLOOKUP(B80,種族値!$B$2:$I$2022,5,FALSE)+O80/2+I80/8+5)*VLOOKUP(R80,性格!$A$2:$F$26,4,FALSE),0),"-")</f>
        <v>-</v>
      </c>
      <c r="W80" s="13" t="str">
        <f>IFERROR(ROUNDDOWN((VLOOKUP(B80,種族値!$B$2:$I$2022,6,FALSE)+P80/2+J80/8+5)*VLOOKUP(R80,性格!$A$2:$F$26,5,FALSE),0),"-")</f>
        <v>-</v>
      </c>
      <c r="X80" s="13" t="str">
        <f>IFERROR(ROUNDDOWN((VLOOKUP(B80,種族値!$B$2:$I$2022,7,FALSE)+Q80/2+K80/8+5)*VLOOKUP(R80,性格!$A$2:$F$26,6,FALSE),0),"-")</f>
        <v>-</v>
      </c>
      <c r="Y80" s="14"/>
      <c r="Z80" s="15"/>
      <c r="AA80" s="10"/>
      <c r="AB80" s="10"/>
      <c r="AC80" s="10"/>
      <c r="AD80" s="10"/>
      <c r="AE80" s="16"/>
    </row>
    <row r="81" spans="1:31">
      <c r="A81" s="8">
        <v>78</v>
      </c>
      <c r="B81" s="9"/>
      <c r="C81" s="10"/>
      <c r="D81" s="10"/>
      <c r="E81" s="30"/>
      <c r="F81" s="11"/>
      <c r="G81" s="11"/>
      <c r="H81" s="11"/>
      <c r="I81" s="11"/>
      <c r="J81" s="11"/>
      <c r="K81" s="11"/>
      <c r="L81" s="12">
        <v>31</v>
      </c>
      <c r="M81" s="12">
        <v>31</v>
      </c>
      <c r="N81" s="12">
        <v>31</v>
      </c>
      <c r="O81" s="12">
        <v>31</v>
      </c>
      <c r="P81" s="12">
        <v>31</v>
      </c>
      <c r="Q81" s="12">
        <v>31</v>
      </c>
      <c r="R81" s="13"/>
      <c r="S81" s="13" t="str">
        <f>IFERROR(ROUNDDOWN(VLOOKUP(B81,種族値!$B$2:$I$2022,2,FALSE)+L81/2+F81/8+60,0),"-")</f>
        <v>-</v>
      </c>
      <c r="T81" s="13" t="str">
        <f>IFERROR(ROUNDDOWN((VLOOKUP(B81,種族値!$B$2:$I$2022,3,FALSE)+M81/2+G81/8+5)*VLOOKUP(R81,性格!$A$2:$F$26,2,FALSE),0),"-")</f>
        <v>-</v>
      </c>
      <c r="U81" s="13" t="str">
        <f>IFERROR(ROUNDDOWN((VLOOKUP(B81,種族値!$B$2:$I$2022,4,FALSE)+N81/2+H81/8+5)*VLOOKUP(R81,性格!$A$2:$F$26,3,FALSE),0),"-")</f>
        <v>-</v>
      </c>
      <c r="V81" s="13" t="str">
        <f>IFERROR(ROUNDDOWN((VLOOKUP(B81,種族値!$B$2:$I$2022,5,FALSE)+O81/2+I81/8+5)*VLOOKUP(R81,性格!$A$2:$F$26,4,FALSE),0),"-")</f>
        <v>-</v>
      </c>
      <c r="W81" s="13" t="str">
        <f>IFERROR(ROUNDDOWN((VLOOKUP(B81,種族値!$B$2:$I$2022,6,FALSE)+P81/2+J81/8+5)*VLOOKUP(R81,性格!$A$2:$F$26,5,FALSE),0),"-")</f>
        <v>-</v>
      </c>
      <c r="X81" s="13" t="str">
        <f>IFERROR(ROUNDDOWN((VLOOKUP(B81,種族値!$B$2:$I$2022,7,FALSE)+Q81/2+K81/8+5)*VLOOKUP(R81,性格!$A$2:$F$26,6,FALSE),0),"-")</f>
        <v>-</v>
      </c>
      <c r="Y81" s="14"/>
      <c r="Z81" s="15"/>
      <c r="AA81" s="10"/>
      <c r="AB81" s="10"/>
      <c r="AC81" s="10"/>
      <c r="AD81" s="10"/>
      <c r="AE81" s="16"/>
    </row>
    <row r="82" spans="1:31">
      <c r="A82" s="8">
        <v>79</v>
      </c>
      <c r="B82" s="9"/>
      <c r="C82" s="10"/>
      <c r="D82" s="10"/>
      <c r="E82" s="30"/>
      <c r="F82" s="11"/>
      <c r="G82" s="11"/>
      <c r="H82" s="11"/>
      <c r="I82" s="11"/>
      <c r="J82" s="11"/>
      <c r="K82" s="11"/>
      <c r="L82" s="12">
        <v>31</v>
      </c>
      <c r="M82" s="12">
        <v>31</v>
      </c>
      <c r="N82" s="12">
        <v>31</v>
      </c>
      <c r="O82" s="12">
        <v>31</v>
      </c>
      <c r="P82" s="12">
        <v>31</v>
      </c>
      <c r="Q82" s="12">
        <v>31</v>
      </c>
      <c r="R82" s="13"/>
      <c r="S82" s="13" t="str">
        <f>IFERROR(ROUNDDOWN(VLOOKUP(B82,種族値!$B$2:$I$2022,2,FALSE)+L82/2+F82/8+60,0),"-")</f>
        <v>-</v>
      </c>
      <c r="T82" s="13" t="str">
        <f>IFERROR(ROUNDDOWN((VLOOKUP(B82,種族値!$B$2:$I$2022,3,FALSE)+M82/2+G82/8+5)*VLOOKUP(R82,性格!$A$2:$F$26,2,FALSE),0),"-")</f>
        <v>-</v>
      </c>
      <c r="U82" s="13" t="str">
        <f>IFERROR(ROUNDDOWN((VLOOKUP(B82,種族値!$B$2:$I$2022,4,FALSE)+N82/2+H82/8+5)*VLOOKUP(R82,性格!$A$2:$F$26,3,FALSE),0),"-")</f>
        <v>-</v>
      </c>
      <c r="V82" s="13" t="str">
        <f>IFERROR(ROUNDDOWN((VLOOKUP(B82,種族値!$B$2:$I$2022,5,FALSE)+O82/2+I82/8+5)*VLOOKUP(R82,性格!$A$2:$F$26,4,FALSE),0),"-")</f>
        <v>-</v>
      </c>
      <c r="W82" s="13" t="str">
        <f>IFERROR(ROUNDDOWN((VLOOKUP(B82,種族値!$B$2:$I$2022,6,FALSE)+P82/2+J82/8+5)*VLOOKUP(R82,性格!$A$2:$F$26,5,FALSE),0),"-")</f>
        <v>-</v>
      </c>
      <c r="X82" s="13" t="str">
        <f>IFERROR(ROUNDDOWN((VLOOKUP(B82,種族値!$B$2:$I$2022,7,FALSE)+Q82/2+K82/8+5)*VLOOKUP(R82,性格!$A$2:$F$26,6,FALSE),0),"-")</f>
        <v>-</v>
      </c>
      <c r="Y82" s="14"/>
      <c r="Z82" s="15"/>
      <c r="AA82" s="10"/>
      <c r="AB82" s="10"/>
      <c r="AC82" s="10"/>
      <c r="AD82" s="10"/>
      <c r="AE82" s="16"/>
    </row>
    <row r="83" spans="1:31">
      <c r="A83" s="8">
        <v>80</v>
      </c>
      <c r="B83" s="9"/>
      <c r="C83" s="10"/>
      <c r="D83" s="10"/>
      <c r="E83" s="30"/>
      <c r="F83" s="11"/>
      <c r="G83" s="11"/>
      <c r="H83" s="11"/>
      <c r="I83" s="11"/>
      <c r="J83" s="11"/>
      <c r="K83" s="11"/>
      <c r="L83" s="12">
        <v>31</v>
      </c>
      <c r="M83" s="12">
        <v>31</v>
      </c>
      <c r="N83" s="12">
        <v>31</v>
      </c>
      <c r="O83" s="12">
        <v>31</v>
      </c>
      <c r="P83" s="12">
        <v>31</v>
      </c>
      <c r="Q83" s="12">
        <v>31</v>
      </c>
      <c r="R83" s="13"/>
      <c r="S83" s="13" t="str">
        <f>IFERROR(ROUNDDOWN(VLOOKUP(B83,種族値!$B$2:$I$2022,2,FALSE)+L83/2+F83/8+60,0),"-")</f>
        <v>-</v>
      </c>
      <c r="T83" s="13" t="str">
        <f>IFERROR(ROUNDDOWN((VLOOKUP(B83,種族値!$B$2:$I$2022,3,FALSE)+M83/2+G83/8+5)*VLOOKUP(R83,性格!$A$2:$F$26,2,FALSE),0),"-")</f>
        <v>-</v>
      </c>
      <c r="U83" s="13" t="str">
        <f>IFERROR(ROUNDDOWN((VLOOKUP(B83,種族値!$B$2:$I$2022,4,FALSE)+N83/2+H83/8+5)*VLOOKUP(R83,性格!$A$2:$F$26,3,FALSE),0),"-")</f>
        <v>-</v>
      </c>
      <c r="V83" s="13" t="str">
        <f>IFERROR(ROUNDDOWN((VLOOKUP(B83,種族値!$B$2:$I$2022,5,FALSE)+O83/2+I83/8+5)*VLOOKUP(R83,性格!$A$2:$F$26,4,FALSE),0),"-")</f>
        <v>-</v>
      </c>
      <c r="W83" s="13" t="str">
        <f>IFERROR(ROUNDDOWN((VLOOKUP(B83,種族値!$B$2:$I$2022,6,FALSE)+P83/2+J83/8+5)*VLOOKUP(R83,性格!$A$2:$F$26,5,FALSE),0),"-")</f>
        <v>-</v>
      </c>
      <c r="X83" s="13" t="str">
        <f>IFERROR(ROUNDDOWN((VLOOKUP(B83,種族値!$B$2:$I$2022,7,FALSE)+Q83/2+K83/8+5)*VLOOKUP(R83,性格!$A$2:$F$26,6,FALSE),0),"-")</f>
        <v>-</v>
      </c>
      <c r="Y83" s="14"/>
      <c r="Z83" s="15"/>
      <c r="AA83" s="10"/>
      <c r="AB83" s="10"/>
      <c r="AC83" s="10"/>
      <c r="AD83" s="10"/>
      <c r="AE83" s="16"/>
    </row>
    <row r="84" spans="1:31">
      <c r="A84" s="8">
        <v>81</v>
      </c>
      <c r="B84" s="9"/>
      <c r="C84" s="10"/>
      <c r="D84" s="10"/>
      <c r="E84" s="30"/>
      <c r="F84" s="11"/>
      <c r="G84" s="11"/>
      <c r="H84" s="11"/>
      <c r="I84" s="11"/>
      <c r="J84" s="11"/>
      <c r="K84" s="11"/>
      <c r="L84" s="12">
        <v>31</v>
      </c>
      <c r="M84" s="12">
        <v>31</v>
      </c>
      <c r="N84" s="12">
        <v>31</v>
      </c>
      <c r="O84" s="12">
        <v>31</v>
      </c>
      <c r="P84" s="12">
        <v>31</v>
      </c>
      <c r="Q84" s="12">
        <v>31</v>
      </c>
      <c r="R84" s="13"/>
      <c r="S84" s="13" t="str">
        <f>IFERROR(ROUNDDOWN(VLOOKUP(B84,種族値!$B$2:$I$2022,2,FALSE)+L84/2+F84/8+60,0),"-")</f>
        <v>-</v>
      </c>
      <c r="T84" s="13" t="str">
        <f>IFERROR(ROUNDDOWN((VLOOKUP(B84,種族値!$B$2:$I$2022,3,FALSE)+M84/2+G84/8+5)*VLOOKUP(R84,性格!$A$2:$F$26,2,FALSE),0),"-")</f>
        <v>-</v>
      </c>
      <c r="U84" s="13" t="str">
        <f>IFERROR(ROUNDDOWN((VLOOKUP(B84,種族値!$B$2:$I$2022,4,FALSE)+N84/2+H84/8+5)*VLOOKUP(R84,性格!$A$2:$F$26,3,FALSE),0),"-")</f>
        <v>-</v>
      </c>
      <c r="V84" s="13" t="str">
        <f>IFERROR(ROUNDDOWN((VLOOKUP(B84,種族値!$B$2:$I$2022,5,FALSE)+O84/2+I84/8+5)*VLOOKUP(R84,性格!$A$2:$F$26,4,FALSE),0),"-")</f>
        <v>-</v>
      </c>
      <c r="W84" s="13" t="str">
        <f>IFERROR(ROUNDDOWN((VLOOKUP(B84,種族値!$B$2:$I$2022,6,FALSE)+P84/2+J84/8+5)*VLOOKUP(R84,性格!$A$2:$F$26,5,FALSE),0),"-")</f>
        <v>-</v>
      </c>
      <c r="X84" s="13" t="str">
        <f>IFERROR(ROUNDDOWN((VLOOKUP(B84,種族値!$B$2:$I$2022,7,FALSE)+Q84/2+K84/8+5)*VLOOKUP(R84,性格!$A$2:$F$26,6,FALSE),0),"-")</f>
        <v>-</v>
      </c>
      <c r="Y84" s="14"/>
      <c r="Z84" s="15"/>
      <c r="AA84" s="10"/>
      <c r="AB84" s="10"/>
      <c r="AC84" s="10"/>
      <c r="AD84" s="10"/>
      <c r="AE84" s="16"/>
    </row>
    <row r="85" spans="1:31">
      <c r="A85" s="8">
        <v>82</v>
      </c>
      <c r="B85" s="9"/>
      <c r="C85" s="10"/>
      <c r="D85" s="10"/>
      <c r="E85" s="30"/>
      <c r="F85" s="11"/>
      <c r="G85" s="11"/>
      <c r="H85" s="11"/>
      <c r="I85" s="11"/>
      <c r="J85" s="11"/>
      <c r="K85" s="11"/>
      <c r="L85" s="12">
        <v>31</v>
      </c>
      <c r="M85" s="12">
        <v>31</v>
      </c>
      <c r="N85" s="12">
        <v>31</v>
      </c>
      <c r="O85" s="12">
        <v>31</v>
      </c>
      <c r="P85" s="12">
        <v>31</v>
      </c>
      <c r="Q85" s="12">
        <v>31</v>
      </c>
      <c r="R85" s="13"/>
      <c r="S85" s="13" t="str">
        <f>IFERROR(ROUNDDOWN(VLOOKUP(B85,種族値!$B$2:$I$2022,2,FALSE)+L85/2+F85/8+60,0),"-")</f>
        <v>-</v>
      </c>
      <c r="T85" s="13" t="str">
        <f>IFERROR(ROUNDDOWN((VLOOKUP(B85,種族値!$B$2:$I$2022,3,FALSE)+M85/2+G85/8+5)*VLOOKUP(R85,性格!$A$2:$F$26,2,FALSE),0),"-")</f>
        <v>-</v>
      </c>
      <c r="U85" s="13" t="str">
        <f>IFERROR(ROUNDDOWN((VLOOKUP(B85,種族値!$B$2:$I$2022,4,FALSE)+N85/2+H85/8+5)*VLOOKUP(R85,性格!$A$2:$F$26,3,FALSE),0),"-")</f>
        <v>-</v>
      </c>
      <c r="V85" s="13" t="str">
        <f>IFERROR(ROUNDDOWN((VLOOKUP(B85,種族値!$B$2:$I$2022,5,FALSE)+O85/2+I85/8+5)*VLOOKUP(R85,性格!$A$2:$F$26,4,FALSE),0),"-")</f>
        <v>-</v>
      </c>
      <c r="W85" s="13" t="str">
        <f>IFERROR(ROUNDDOWN((VLOOKUP(B85,種族値!$B$2:$I$2022,6,FALSE)+P85/2+J85/8+5)*VLOOKUP(R85,性格!$A$2:$F$26,5,FALSE),0),"-")</f>
        <v>-</v>
      </c>
      <c r="X85" s="13" t="str">
        <f>IFERROR(ROUNDDOWN((VLOOKUP(B85,種族値!$B$2:$I$2022,7,FALSE)+Q85/2+K85/8+5)*VLOOKUP(R85,性格!$A$2:$F$26,6,FALSE),0),"-")</f>
        <v>-</v>
      </c>
      <c r="Y85" s="14"/>
      <c r="Z85" s="15"/>
      <c r="AA85" s="10"/>
      <c r="AB85" s="10"/>
      <c r="AC85" s="10"/>
      <c r="AD85" s="10"/>
      <c r="AE85" s="16"/>
    </row>
    <row r="86" spans="1:31">
      <c r="A86" s="8">
        <v>83</v>
      </c>
      <c r="B86" s="9"/>
      <c r="C86" s="10"/>
      <c r="D86" s="10"/>
      <c r="E86" s="30"/>
      <c r="F86" s="11"/>
      <c r="G86" s="11"/>
      <c r="H86" s="11"/>
      <c r="I86" s="11"/>
      <c r="J86" s="11"/>
      <c r="K86" s="11"/>
      <c r="L86" s="12">
        <v>31</v>
      </c>
      <c r="M86" s="12">
        <v>31</v>
      </c>
      <c r="N86" s="12">
        <v>31</v>
      </c>
      <c r="O86" s="12">
        <v>31</v>
      </c>
      <c r="P86" s="12">
        <v>31</v>
      </c>
      <c r="Q86" s="12">
        <v>31</v>
      </c>
      <c r="R86" s="13"/>
      <c r="S86" s="13" t="str">
        <f>IFERROR(ROUNDDOWN(VLOOKUP(B86,種族値!$B$2:$I$2022,2,FALSE)+L86/2+F86/8+60,0),"-")</f>
        <v>-</v>
      </c>
      <c r="T86" s="13" t="str">
        <f>IFERROR(ROUNDDOWN((VLOOKUP(B86,種族値!$B$2:$I$2022,3,FALSE)+M86/2+G86/8+5)*VLOOKUP(R86,性格!$A$2:$F$26,2,FALSE),0),"-")</f>
        <v>-</v>
      </c>
      <c r="U86" s="13" t="str">
        <f>IFERROR(ROUNDDOWN((VLOOKUP(B86,種族値!$B$2:$I$2022,4,FALSE)+N86/2+H86/8+5)*VLOOKUP(R86,性格!$A$2:$F$26,3,FALSE),0),"-")</f>
        <v>-</v>
      </c>
      <c r="V86" s="13" t="str">
        <f>IFERROR(ROUNDDOWN((VLOOKUP(B86,種族値!$B$2:$I$2022,5,FALSE)+O86/2+I86/8+5)*VLOOKUP(R86,性格!$A$2:$F$26,4,FALSE),0),"-")</f>
        <v>-</v>
      </c>
      <c r="W86" s="13" t="str">
        <f>IFERROR(ROUNDDOWN((VLOOKUP(B86,種族値!$B$2:$I$2022,6,FALSE)+P86/2+J86/8+5)*VLOOKUP(R86,性格!$A$2:$F$26,5,FALSE),0),"-")</f>
        <v>-</v>
      </c>
      <c r="X86" s="13" t="str">
        <f>IFERROR(ROUNDDOWN((VLOOKUP(B86,種族値!$B$2:$I$2022,7,FALSE)+Q86/2+K86/8+5)*VLOOKUP(R86,性格!$A$2:$F$26,6,FALSE),0),"-")</f>
        <v>-</v>
      </c>
      <c r="Y86" s="14"/>
      <c r="Z86" s="15"/>
      <c r="AA86" s="10"/>
      <c r="AB86" s="10"/>
      <c r="AC86" s="10"/>
      <c r="AD86" s="10"/>
      <c r="AE86" s="16"/>
    </row>
    <row r="87" spans="1:31">
      <c r="A87" s="8">
        <v>84</v>
      </c>
      <c r="B87" s="9"/>
      <c r="C87" s="10"/>
      <c r="D87" s="10"/>
      <c r="E87" s="30"/>
      <c r="F87" s="11"/>
      <c r="G87" s="11"/>
      <c r="H87" s="11"/>
      <c r="I87" s="11"/>
      <c r="J87" s="11"/>
      <c r="K87" s="11"/>
      <c r="L87" s="12">
        <v>31</v>
      </c>
      <c r="M87" s="12">
        <v>31</v>
      </c>
      <c r="N87" s="12">
        <v>31</v>
      </c>
      <c r="O87" s="12">
        <v>31</v>
      </c>
      <c r="P87" s="12">
        <v>31</v>
      </c>
      <c r="Q87" s="12">
        <v>31</v>
      </c>
      <c r="R87" s="13"/>
      <c r="S87" s="13" t="str">
        <f>IFERROR(ROUNDDOWN(VLOOKUP(B87,種族値!$B$2:$I$2022,2,FALSE)+L87/2+F87/8+60,0),"-")</f>
        <v>-</v>
      </c>
      <c r="T87" s="13" t="str">
        <f>IFERROR(ROUNDDOWN((VLOOKUP(B87,種族値!$B$2:$I$2022,3,FALSE)+M87/2+G87/8+5)*VLOOKUP(R87,性格!$A$2:$F$26,2,FALSE),0),"-")</f>
        <v>-</v>
      </c>
      <c r="U87" s="13" t="str">
        <f>IFERROR(ROUNDDOWN((VLOOKUP(B87,種族値!$B$2:$I$2022,4,FALSE)+N87/2+H87/8+5)*VLOOKUP(R87,性格!$A$2:$F$26,3,FALSE),0),"-")</f>
        <v>-</v>
      </c>
      <c r="V87" s="13" t="str">
        <f>IFERROR(ROUNDDOWN((VLOOKUP(B87,種族値!$B$2:$I$2022,5,FALSE)+O87/2+I87/8+5)*VLOOKUP(R87,性格!$A$2:$F$26,4,FALSE),0),"-")</f>
        <v>-</v>
      </c>
      <c r="W87" s="13" t="str">
        <f>IFERROR(ROUNDDOWN((VLOOKUP(B87,種族値!$B$2:$I$2022,6,FALSE)+P87/2+J87/8+5)*VLOOKUP(R87,性格!$A$2:$F$26,5,FALSE),0),"-")</f>
        <v>-</v>
      </c>
      <c r="X87" s="13" t="str">
        <f>IFERROR(ROUNDDOWN((VLOOKUP(B87,種族値!$B$2:$I$2022,7,FALSE)+Q87/2+K87/8+5)*VLOOKUP(R87,性格!$A$2:$F$26,6,FALSE),0),"-")</f>
        <v>-</v>
      </c>
      <c r="Y87" s="14"/>
      <c r="Z87" s="15"/>
      <c r="AA87" s="10"/>
      <c r="AB87" s="10"/>
      <c r="AC87" s="10"/>
      <c r="AD87" s="10"/>
      <c r="AE87" s="16"/>
    </row>
    <row r="88" spans="1:31">
      <c r="A88" s="8">
        <v>85</v>
      </c>
      <c r="B88" s="9"/>
      <c r="C88" s="10"/>
      <c r="D88" s="10"/>
      <c r="E88" s="30"/>
      <c r="F88" s="11"/>
      <c r="G88" s="11"/>
      <c r="H88" s="11"/>
      <c r="I88" s="11"/>
      <c r="J88" s="11"/>
      <c r="K88" s="11"/>
      <c r="L88" s="12">
        <v>31</v>
      </c>
      <c r="M88" s="12">
        <v>31</v>
      </c>
      <c r="N88" s="12">
        <v>31</v>
      </c>
      <c r="O88" s="12">
        <v>31</v>
      </c>
      <c r="P88" s="12">
        <v>31</v>
      </c>
      <c r="Q88" s="12">
        <v>31</v>
      </c>
      <c r="R88" s="13"/>
      <c r="S88" s="13" t="str">
        <f>IFERROR(ROUNDDOWN(VLOOKUP(B88,種族値!$B$2:$I$2022,2,FALSE)+L88/2+F88/8+60,0),"-")</f>
        <v>-</v>
      </c>
      <c r="T88" s="13" t="str">
        <f>IFERROR(ROUNDDOWN((VLOOKUP(B88,種族値!$B$2:$I$2022,3,FALSE)+M88/2+G88/8+5)*VLOOKUP(R88,性格!$A$2:$F$26,2,FALSE),0),"-")</f>
        <v>-</v>
      </c>
      <c r="U88" s="13" t="str">
        <f>IFERROR(ROUNDDOWN((VLOOKUP(B88,種族値!$B$2:$I$2022,4,FALSE)+N88/2+H88/8+5)*VLOOKUP(R88,性格!$A$2:$F$26,3,FALSE),0),"-")</f>
        <v>-</v>
      </c>
      <c r="V88" s="13" t="str">
        <f>IFERROR(ROUNDDOWN((VLOOKUP(B88,種族値!$B$2:$I$2022,5,FALSE)+O88/2+I88/8+5)*VLOOKUP(R88,性格!$A$2:$F$26,4,FALSE),0),"-")</f>
        <v>-</v>
      </c>
      <c r="W88" s="13" t="str">
        <f>IFERROR(ROUNDDOWN((VLOOKUP(B88,種族値!$B$2:$I$2022,6,FALSE)+P88/2+J88/8+5)*VLOOKUP(R88,性格!$A$2:$F$26,5,FALSE),0),"-")</f>
        <v>-</v>
      </c>
      <c r="X88" s="13" t="str">
        <f>IFERROR(ROUNDDOWN((VLOOKUP(B88,種族値!$B$2:$I$2022,7,FALSE)+Q88/2+K88/8+5)*VLOOKUP(R88,性格!$A$2:$F$26,6,FALSE),0),"-")</f>
        <v>-</v>
      </c>
      <c r="Y88" s="14"/>
      <c r="Z88" s="15"/>
      <c r="AA88" s="10"/>
      <c r="AB88" s="10"/>
      <c r="AC88" s="10"/>
      <c r="AD88" s="10"/>
      <c r="AE88" s="16"/>
    </row>
    <row r="89" spans="1:31">
      <c r="A89" s="8">
        <v>86</v>
      </c>
      <c r="B89" s="9"/>
      <c r="C89" s="10"/>
      <c r="D89" s="10"/>
      <c r="E89" s="30"/>
      <c r="F89" s="11"/>
      <c r="G89" s="11"/>
      <c r="H89" s="11"/>
      <c r="I89" s="11"/>
      <c r="J89" s="11"/>
      <c r="K89" s="11"/>
      <c r="L89" s="12">
        <v>31</v>
      </c>
      <c r="M89" s="12">
        <v>31</v>
      </c>
      <c r="N89" s="12">
        <v>31</v>
      </c>
      <c r="O89" s="12">
        <v>31</v>
      </c>
      <c r="P89" s="12">
        <v>31</v>
      </c>
      <c r="Q89" s="12">
        <v>31</v>
      </c>
      <c r="R89" s="13"/>
      <c r="S89" s="13" t="str">
        <f>IFERROR(ROUNDDOWN(VLOOKUP(B89,種族値!$B$2:$I$2022,2,FALSE)+L89/2+F89/8+60,0),"-")</f>
        <v>-</v>
      </c>
      <c r="T89" s="13" t="str">
        <f>IFERROR(ROUNDDOWN((VLOOKUP(B89,種族値!$B$2:$I$2022,3,FALSE)+M89/2+G89/8+5)*VLOOKUP(R89,性格!$A$2:$F$26,2,FALSE),0),"-")</f>
        <v>-</v>
      </c>
      <c r="U89" s="13" t="str">
        <f>IFERROR(ROUNDDOWN((VLOOKUP(B89,種族値!$B$2:$I$2022,4,FALSE)+N89/2+H89/8+5)*VLOOKUP(R89,性格!$A$2:$F$26,3,FALSE),0),"-")</f>
        <v>-</v>
      </c>
      <c r="V89" s="13" t="str">
        <f>IFERROR(ROUNDDOWN((VLOOKUP(B89,種族値!$B$2:$I$2022,5,FALSE)+O89/2+I89/8+5)*VLOOKUP(R89,性格!$A$2:$F$26,4,FALSE),0),"-")</f>
        <v>-</v>
      </c>
      <c r="W89" s="13" t="str">
        <f>IFERROR(ROUNDDOWN((VLOOKUP(B89,種族値!$B$2:$I$2022,6,FALSE)+P89/2+J89/8+5)*VLOOKUP(R89,性格!$A$2:$F$26,5,FALSE),0),"-")</f>
        <v>-</v>
      </c>
      <c r="X89" s="13" t="str">
        <f>IFERROR(ROUNDDOWN((VLOOKUP(B89,種族値!$B$2:$I$2022,7,FALSE)+Q89/2+K89/8+5)*VLOOKUP(R89,性格!$A$2:$F$26,6,FALSE),0),"-")</f>
        <v>-</v>
      </c>
      <c r="Y89" s="14"/>
      <c r="Z89" s="15"/>
      <c r="AA89" s="10"/>
      <c r="AB89" s="10"/>
      <c r="AC89" s="10"/>
      <c r="AD89" s="10"/>
      <c r="AE89" s="16"/>
    </row>
    <row r="90" spans="1:31">
      <c r="A90" s="8">
        <v>87</v>
      </c>
      <c r="B90" s="9"/>
      <c r="C90" s="10"/>
      <c r="D90" s="10"/>
      <c r="E90" s="30"/>
      <c r="F90" s="11"/>
      <c r="G90" s="11"/>
      <c r="H90" s="11"/>
      <c r="I90" s="11"/>
      <c r="J90" s="11"/>
      <c r="K90" s="11"/>
      <c r="L90" s="12">
        <v>31</v>
      </c>
      <c r="M90" s="12">
        <v>31</v>
      </c>
      <c r="N90" s="12">
        <v>31</v>
      </c>
      <c r="O90" s="12">
        <v>31</v>
      </c>
      <c r="P90" s="12">
        <v>31</v>
      </c>
      <c r="Q90" s="12">
        <v>31</v>
      </c>
      <c r="R90" s="13"/>
      <c r="S90" s="13" t="str">
        <f>IFERROR(ROUNDDOWN(VLOOKUP(B90,種族値!$B$2:$I$2022,2,FALSE)+L90/2+F90/8+60,0),"-")</f>
        <v>-</v>
      </c>
      <c r="T90" s="13" t="str">
        <f>IFERROR(ROUNDDOWN((VLOOKUP(B90,種族値!$B$2:$I$2022,3,FALSE)+M90/2+G90/8+5)*VLOOKUP(R90,性格!$A$2:$F$26,2,FALSE),0),"-")</f>
        <v>-</v>
      </c>
      <c r="U90" s="13" t="str">
        <f>IFERROR(ROUNDDOWN((VLOOKUP(B90,種族値!$B$2:$I$2022,4,FALSE)+N90/2+H90/8+5)*VLOOKUP(R90,性格!$A$2:$F$26,3,FALSE),0),"-")</f>
        <v>-</v>
      </c>
      <c r="V90" s="13" t="str">
        <f>IFERROR(ROUNDDOWN((VLOOKUP(B90,種族値!$B$2:$I$2022,5,FALSE)+O90/2+I90/8+5)*VLOOKUP(R90,性格!$A$2:$F$26,4,FALSE),0),"-")</f>
        <v>-</v>
      </c>
      <c r="W90" s="13" t="str">
        <f>IFERROR(ROUNDDOWN((VLOOKUP(B90,種族値!$B$2:$I$2022,6,FALSE)+P90/2+J90/8+5)*VLOOKUP(R90,性格!$A$2:$F$26,5,FALSE),0),"-")</f>
        <v>-</v>
      </c>
      <c r="X90" s="13" t="str">
        <f>IFERROR(ROUNDDOWN((VLOOKUP(B90,種族値!$B$2:$I$2022,7,FALSE)+Q90/2+K90/8+5)*VLOOKUP(R90,性格!$A$2:$F$26,6,FALSE),0),"-")</f>
        <v>-</v>
      </c>
      <c r="Y90" s="14"/>
      <c r="Z90" s="15"/>
      <c r="AA90" s="10"/>
      <c r="AB90" s="10"/>
      <c r="AC90" s="10"/>
      <c r="AD90" s="10"/>
      <c r="AE90" s="16"/>
    </row>
    <row r="91" spans="1:31">
      <c r="A91" s="8">
        <v>88</v>
      </c>
      <c r="B91" s="9"/>
      <c r="C91" s="10"/>
      <c r="D91" s="10"/>
      <c r="E91" s="30"/>
      <c r="F91" s="11"/>
      <c r="G91" s="11"/>
      <c r="H91" s="11"/>
      <c r="I91" s="11"/>
      <c r="J91" s="11"/>
      <c r="K91" s="11"/>
      <c r="L91" s="12">
        <v>31</v>
      </c>
      <c r="M91" s="12">
        <v>31</v>
      </c>
      <c r="N91" s="12">
        <v>31</v>
      </c>
      <c r="O91" s="12">
        <v>31</v>
      </c>
      <c r="P91" s="12">
        <v>31</v>
      </c>
      <c r="Q91" s="12">
        <v>31</v>
      </c>
      <c r="R91" s="13"/>
      <c r="S91" s="13" t="str">
        <f>IFERROR(ROUNDDOWN(VLOOKUP(B91,種族値!$B$2:$I$2022,2,FALSE)+L91/2+F91/8+60,0),"-")</f>
        <v>-</v>
      </c>
      <c r="T91" s="13" t="str">
        <f>IFERROR(ROUNDDOWN((VLOOKUP(B91,種族値!$B$2:$I$2022,3,FALSE)+M91/2+G91/8+5)*VLOOKUP(R91,性格!$A$2:$F$26,2,FALSE),0),"-")</f>
        <v>-</v>
      </c>
      <c r="U91" s="13" t="str">
        <f>IFERROR(ROUNDDOWN((VLOOKUP(B91,種族値!$B$2:$I$2022,4,FALSE)+N91/2+H91/8+5)*VLOOKUP(R91,性格!$A$2:$F$26,3,FALSE),0),"-")</f>
        <v>-</v>
      </c>
      <c r="V91" s="13" t="str">
        <f>IFERROR(ROUNDDOWN((VLOOKUP(B91,種族値!$B$2:$I$2022,5,FALSE)+O91/2+I91/8+5)*VLOOKUP(R91,性格!$A$2:$F$26,4,FALSE),0),"-")</f>
        <v>-</v>
      </c>
      <c r="W91" s="13" t="str">
        <f>IFERROR(ROUNDDOWN((VLOOKUP(B91,種族値!$B$2:$I$2022,6,FALSE)+P91/2+J91/8+5)*VLOOKUP(R91,性格!$A$2:$F$26,5,FALSE),0),"-")</f>
        <v>-</v>
      </c>
      <c r="X91" s="13" t="str">
        <f>IFERROR(ROUNDDOWN((VLOOKUP(B91,種族値!$B$2:$I$2022,7,FALSE)+Q91/2+K91/8+5)*VLOOKUP(R91,性格!$A$2:$F$26,6,FALSE),0),"-")</f>
        <v>-</v>
      </c>
      <c r="Y91" s="14"/>
      <c r="Z91" s="15"/>
      <c r="AA91" s="10"/>
      <c r="AB91" s="10"/>
      <c r="AC91" s="10"/>
      <c r="AD91" s="10"/>
      <c r="AE91" s="16"/>
    </row>
    <row r="92" spans="1:31">
      <c r="A92" s="8">
        <v>89</v>
      </c>
      <c r="B92" s="9"/>
      <c r="C92" s="10"/>
      <c r="D92" s="10"/>
      <c r="E92" s="30"/>
      <c r="F92" s="11"/>
      <c r="G92" s="11"/>
      <c r="H92" s="11"/>
      <c r="I92" s="11"/>
      <c r="J92" s="11"/>
      <c r="K92" s="11"/>
      <c r="L92" s="12">
        <v>31</v>
      </c>
      <c r="M92" s="12">
        <v>31</v>
      </c>
      <c r="N92" s="12">
        <v>31</v>
      </c>
      <c r="O92" s="12">
        <v>31</v>
      </c>
      <c r="P92" s="12">
        <v>31</v>
      </c>
      <c r="Q92" s="12">
        <v>31</v>
      </c>
      <c r="R92" s="13"/>
      <c r="S92" s="13" t="str">
        <f>IFERROR(ROUNDDOWN(VLOOKUP(B92,種族値!$B$2:$I$2022,2,FALSE)+L92/2+F92/8+60,0),"-")</f>
        <v>-</v>
      </c>
      <c r="T92" s="13" t="str">
        <f>IFERROR(ROUNDDOWN((VLOOKUP(B92,種族値!$B$2:$I$2022,3,FALSE)+M92/2+G92/8+5)*VLOOKUP(R92,性格!$A$2:$F$26,2,FALSE),0),"-")</f>
        <v>-</v>
      </c>
      <c r="U92" s="13" t="str">
        <f>IFERROR(ROUNDDOWN((VLOOKUP(B92,種族値!$B$2:$I$2022,4,FALSE)+N92/2+H92/8+5)*VLOOKUP(R92,性格!$A$2:$F$26,3,FALSE),0),"-")</f>
        <v>-</v>
      </c>
      <c r="V92" s="13" t="str">
        <f>IFERROR(ROUNDDOWN((VLOOKUP(B92,種族値!$B$2:$I$2022,5,FALSE)+O92/2+I92/8+5)*VLOOKUP(R92,性格!$A$2:$F$26,4,FALSE),0),"-")</f>
        <v>-</v>
      </c>
      <c r="W92" s="13" t="str">
        <f>IFERROR(ROUNDDOWN((VLOOKUP(B92,種族値!$B$2:$I$2022,6,FALSE)+P92/2+J92/8+5)*VLOOKUP(R92,性格!$A$2:$F$26,5,FALSE),0),"-")</f>
        <v>-</v>
      </c>
      <c r="X92" s="13" t="str">
        <f>IFERROR(ROUNDDOWN((VLOOKUP(B92,種族値!$B$2:$I$2022,7,FALSE)+Q92/2+K92/8+5)*VLOOKUP(R92,性格!$A$2:$F$26,6,FALSE),0),"-")</f>
        <v>-</v>
      </c>
      <c r="Y92" s="14"/>
      <c r="Z92" s="15"/>
      <c r="AA92" s="10"/>
      <c r="AB92" s="10"/>
      <c r="AC92" s="10"/>
      <c r="AD92" s="10"/>
      <c r="AE92" s="16"/>
    </row>
    <row r="93" spans="1:31">
      <c r="A93" s="8">
        <v>90</v>
      </c>
      <c r="B93" s="9"/>
      <c r="C93" s="10"/>
      <c r="D93" s="10"/>
      <c r="E93" s="30"/>
      <c r="F93" s="11"/>
      <c r="G93" s="11"/>
      <c r="H93" s="11"/>
      <c r="I93" s="11"/>
      <c r="J93" s="11"/>
      <c r="K93" s="11"/>
      <c r="L93" s="12">
        <v>31</v>
      </c>
      <c r="M93" s="12">
        <v>31</v>
      </c>
      <c r="N93" s="12">
        <v>31</v>
      </c>
      <c r="O93" s="12">
        <v>31</v>
      </c>
      <c r="P93" s="12">
        <v>31</v>
      </c>
      <c r="Q93" s="12">
        <v>31</v>
      </c>
      <c r="R93" s="13"/>
      <c r="S93" s="13" t="str">
        <f>IFERROR(ROUNDDOWN(VLOOKUP(B93,種族値!$B$2:$I$2022,2,FALSE)+L93/2+F93/8+60,0),"-")</f>
        <v>-</v>
      </c>
      <c r="T93" s="13" t="str">
        <f>IFERROR(ROUNDDOWN((VLOOKUP(B93,種族値!$B$2:$I$2022,3,FALSE)+M93/2+G93/8+5)*VLOOKUP(R93,性格!$A$2:$F$26,2,FALSE),0),"-")</f>
        <v>-</v>
      </c>
      <c r="U93" s="13" t="str">
        <f>IFERROR(ROUNDDOWN((VLOOKUP(B93,種族値!$B$2:$I$2022,4,FALSE)+N93/2+H93/8+5)*VLOOKUP(R93,性格!$A$2:$F$26,3,FALSE),0),"-")</f>
        <v>-</v>
      </c>
      <c r="V93" s="13" t="str">
        <f>IFERROR(ROUNDDOWN((VLOOKUP(B93,種族値!$B$2:$I$2022,5,FALSE)+O93/2+I93/8+5)*VLOOKUP(R93,性格!$A$2:$F$26,4,FALSE),0),"-")</f>
        <v>-</v>
      </c>
      <c r="W93" s="13" t="str">
        <f>IFERROR(ROUNDDOWN((VLOOKUP(B93,種族値!$B$2:$I$2022,6,FALSE)+P93/2+J93/8+5)*VLOOKUP(R93,性格!$A$2:$F$26,5,FALSE),0),"-")</f>
        <v>-</v>
      </c>
      <c r="X93" s="13" t="str">
        <f>IFERROR(ROUNDDOWN((VLOOKUP(B93,種族値!$B$2:$I$2022,7,FALSE)+Q93/2+K93/8+5)*VLOOKUP(R93,性格!$A$2:$F$26,6,FALSE),0),"-")</f>
        <v>-</v>
      </c>
      <c r="Y93" s="14"/>
      <c r="Z93" s="15"/>
      <c r="AA93" s="10"/>
      <c r="AB93" s="10"/>
      <c r="AC93" s="10"/>
      <c r="AD93" s="10"/>
      <c r="AE93" s="16"/>
    </row>
    <row r="94" spans="1:31">
      <c r="A94" s="8">
        <v>91</v>
      </c>
      <c r="B94" s="9"/>
      <c r="C94" s="10"/>
      <c r="D94" s="10"/>
      <c r="E94" s="30"/>
      <c r="F94" s="11"/>
      <c r="G94" s="11"/>
      <c r="H94" s="11"/>
      <c r="I94" s="11"/>
      <c r="J94" s="11"/>
      <c r="K94" s="11"/>
      <c r="L94" s="12">
        <v>31</v>
      </c>
      <c r="M94" s="12">
        <v>31</v>
      </c>
      <c r="N94" s="12">
        <v>31</v>
      </c>
      <c r="O94" s="12">
        <v>31</v>
      </c>
      <c r="P94" s="12">
        <v>31</v>
      </c>
      <c r="Q94" s="12">
        <v>31</v>
      </c>
      <c r="R94" s="13"/>
      <c r="S94" s="13" t="str">
        <f>IFERROR(ROUNDDOWN(VLOOKUP(B94,種族値!$B$2:$I$2022,2,FALSE)+L94/2+F94/8+60,0),"-")</f>
        <v>-</v>
      </c>
      <c r="T94" s="13" t="str">
        <f>IFERROR(ROUNDDOWN((VLOOKUP(B94,種族値!$B$2:$I$2022,3,FALSE)+M94/2+G94/8+5)*VLOOKUP(R94,性格!$A$2:$F$26,2,FALSE),0),"-")</f>
        <v>-</v>
      </c>
      <c r="U94" s="13" t="str">
        <f>IFERROR(ROUNDDOWN((VLOOKUP(B94,種族値!$B$2:$I$2022,4,FALSE)+N94/2+H94/8+5)*VLOOKUP(R94,性格!$A$2:$F$26,3,FALSE),0),"-")</f>
        <v>-</v>
      </c>
      <c r="V94" s="13" t="str">
        <f>IFERROR(ROUNDDOWN((VLOOKUP(B94,種族値!$B$2:$I$2022,5,FALSE)+O94/2+I94/8+5)*VLOOKUP(R94,性格!$A$2:$F$26,4,FALSE),0),"-")</f>
        <v>-</v>
      </c>
      <c r="W94" s="13" t="str">
        <f>IFERROR(ROUNDDOWN((VLOOKUP(B94,種族値!$B$2:$I$2022,6,FALSE)+P94/2+J94/8+5)*VLOOKUP(R94,性格!$A$2:$F$26,5,FALSE),0),"-")</f>
        <v>-</v>
      </c>
      <c r="X94" s="13" t="str">
        <f>IFERROR(ROUNDDOWN((VLOOKUP(B94,種族値!$B$2:$I$2022,7,FALSE)+Q94/2+K94/8+5)*VLOOKUP(R94,性格!$A$2:$F$26,6,FALSE),0),"-")</f>
        <v>-</v>
      </c>
      <c r="Y94" s="14"/>
      <c r="Z94" s="15"/>
      <c r="AA94" s="10"/>
      <c r="AB94" s="10"/>
      <c r="AC94" s="10"/>
      <c r="AD94" s="10"/>
      <c r="AE94" s="16"/>
    </row>
    <row r="95" spans="1:31">
      <c r="A95" s="8">
        <v>92</v>
      </c>
      <c r="B95" s="9"/>
      <c r="C95" s="10"/>
      <c r="D95" s="10"/>
      <c r="E95" s="30"/>
      <c r="F95" s="11"/>
      <c r="G95" s="11"/>
      <c r="H95" s="11"/>
      <c r="I95" s="11"/>
      <c r="J95" s="11"/>
      <c r="K95" s="11"/>
      <c r="L95" s="12">
        <v>31</v>
      </c>
      <c r="M95" s="12">
        <v>31</v>
      </c>
      <c r="N95" s="12">
        <v>31</v>
      </c>
      <c r="O95" s="12">
        <v>31</v>
      </c>
      <c r="P95" s="12">
        <v>31</v>
      </c>
      <c r="Q95" s="12">
        <v>31</v>
      </c>
      <c r="R95" s="13"/>
      <c r="S95" s="13" t="str">
        <f>IFERROR(ROUNDDOWN(VLOOKUP(B95,種族値!$B$2:$I$2022,2,FALSE)+L95/2+F95/8+60,0),"-")</f>
        <v>-</v>
      </c>
      <c r="T95" s="13" t="str">
        <f>IFERROR(ROUNDDOWN((VLOOKUP(B95,種族値!$B$2:$I$2022,3,FALSE)+M95/2+G95/8+5)*VLOOKUP(R95,性格!$A$2:$F$26,2,FALSE),0),"-")</f>
        <v>-</v>
      </c>
      <c r="U95" s="13" t="str">
        <f>IFERROR(ROUNDDOWN((VLOOKUP(B95,種族値!$B$2:$I$2022,4,FALSE)+N95/2+H95/8+5)*VLOOKUP(R95,性格!$A$2:$F$26,3,FALSE),0),"-")</f>
        <v>-</v>
      </c>
      <c r="V95" s="13" t="str">
        <f>IFERROR(ROUNDDOWN((VLOOKUP(B95,種族値!$B$2:$I$2022,5,FALSE)+O95/2+I95/8+5)*VLOOKUP(R95,性格!$A$2:$F$26,4,FALSE),0),"-")</f>
        <v>-</v>
      </c>
      <c r="W95" s="13" t="str">
        <f>IFERROR(ROUNDDOWN((VLOOKUP(B95,種族値!$B$2:$I$2022,6,FALSE)+P95/2+J95/8+5)*VLOOKUP(R95,性格!$A$2:$F$26,5,FALSE),0),"-")</f>
        <v>-</v>
      </c>
      <c r="X95" s="13" t="str">
        <f>IFERROR(ROUNDDOWN((VLOOKUP(B95,種族値!$B$2:$I$2022,7,FALSE)+Q95/2+K95/8+5)*VLOOKUP(R95,性格!$A$2:$F$26,6,FALSE),0),"-")</f>
        <v>-</v>
      </c>
      <c r="Y95" s="14"/>
      <c r="Z95" s="15"/>
      <c r="AA95" s="10"/>
      <c r="AB95" s="10"/>
      <c r="AC95" s="10"/>
      <c r="AD95" s="10"/>
      <c r="AE95" s="16"/>
    </row>
    <row r="96" spans="1:31">
      <c r="A96" s="8">
        <v>93</v>
      </c>
      <c r="B96" s="9"/>
      <c r="C96" s="10"/>
      <c r="D96" s="10"/>
      <c r="E96" s="30"/>
      <c r="F96" s="11"/>
      <c r="G96" s="11"/>
      <c r="H96" s="11"/>
      <c r="I96" s="11"/>
      <c r="J96" s="11"/>
      <c r="K96" s="11"/>
      <c r="L96" s="12">
        <v>31</v>
      </c>
      <c r="M96" s="12">
        <v>31</v>
      </c>
      <c r="N96" s="12">
        <v>31</v>
      </c>
      <c r="O96" s="12">
        <v>31</v>
      </c>
      <c r="P96" s="12">
        <v>31</v>
      </c>
      <c r="Q96" s="12">
        <v>31</v>
      </c>
      <c r="R96" s="13"/>
      <c r="S96" s="13" t="str">
        <f>IFERROR(ROUNDDOWN(VLOOKUP(B96,種族値!$B$2:$I$2022,2,FALSE)+L96/2+F96/8+60,0),"-")</f>
        <v>-</v>
      </c>
      <c r="T96" s="13" t="str">
        <f>IFERROR(ROUNDDOWN((VLOOKUP(B96,種族値!$B$2:$I$2022,3,FALSE)+M96/2+G96/8+5)*VLOOKUP(R96,性格!$A$2:$F$26,2,FALSE),0),"-")</f>
        <v>-</v>
      </c>
      <c r="U96" s="13" t="str">
        <f>IFERROR(ROUNDDOWN((VLOOKUP(B96,種族値!$B$2:$I$2022,4,FALSE)+N96/2+H96/8+5)*VLOOKUP(R96,性格!$A$2:$F$26,3,FALSE),0),"-")</f>
        <v>-</v>
      </c>
      <c r="V96" s="13" t="str">
        <f>IFERROR(ROUNDDOWN((VLOOKUP(B96,種族値!$B$2:$I$2022,5,FALSE)+O96/2+I96/8+5)*VLOOKUP(R96,性格!$A$2:$F$26,4,FALSE),0),"-")</f>
        <v>-</v>
      </c>
      <c r="W96" s="13" t="str">
        <f>IFERROR(ROUNDDOWN((VLOOKUP(B96,種族値!$B$2:$I$2022,6,FALSE)+P96/2+J96/8+5)*VLOOKUP(R96,性格!$A$2:$F$26,5,FALSE),0),"-")</f>
        <v>-</v>
      </c>
      <c r="X96" s="13" t="str">
        <f>IFERROR(ROUNDDOWN((VLOOKUP(B96,種族値!$B$2:$I$2022,7,FALSE)+Q96/2+K96/8+5)*VLOOKUP(R96,性格!$A$2:$F$26,6,FALSE),0),"-")</f>
        <v>-</v>
      </c>
      <c r="Y96" s="14"/>
      <c r="Z96" s="15"/>
      <c r="AA96" s="10"/>
      <c r="AB96" s="10"/>
      <c r="AC96" s="10"/>
      <c r="AD96" s="10"/>
      <c r="AE96" s="16"/>
    </row>
    <row r="97" spans="1:31">
      <c r="A97" s="8">
        <v>94</v>
      </c>
      <c r="B97" s="9"/>
      <c r="C97" s="10"/>
      <c r="D97" s="10"/>
      <c r="E97" s="30"/>
      <c r="F97" s="11"/>
      <c r="G97" s="11"/>
      <c r="H97" s="11"/>
      <c r="I97" s="11"/>
      <c r="J97" s="11"/>
      <c r="K97" s="11"/>
      <c r="L97" s="12">
        <v>31</v>
      </c>
      <c r="M97" s="12">
        <v>31</v>
      </c>
      <c r="N97" s="12">
        <v>31</v>
      </c>
      <c r="O97" s="12">
        <v>31</v>
      </c>
      <c r="P97" s="12">
        <v>31</v>
      </c>
      <c r="Q97" s="12">
        <v>31</v>
      </c>
      <c r="R97" s="13"/>
      <c r="S97" s="13" t="str">
        <f>IFERROR(ROUNDDOWN(VLOOKUP(B97,種族値!$B$2:$I$2022,2,FALSE)+L97/2+F97/8+60,0),"-")</f>
        <v>-</v>
      </c>
      <c r="T97" s="13" t="str">
        <f>IFERROR(ROUNDDOWN((VLOOKUP(B97,種族値!$B$2:$I$2022,3,FALSE)+M97/2+G97/8+5)*VLOOKUP(R97,性格!$A$2:$F$26,2,FALSE),0),"-")</f>
        <v>-</v>
      </c>
      <c r="U97" s="13" t="str">
        <f>IFERROR(ROUNDDOWN((VLOOKUP(B97,種族値!$B$2:$I$2022,4,FALSE)+N97/2+H97/8+5)*VLOOKUP(R97,性格!$A$2:$F$26,3,FALSE),0),"-")</f>
        <v>-</v>
      </c>
      <c r="V97" s="13" t="str">
        <f>IFERROR(ROUNDDOWN((VLOOKUP(B97,種族値!$B$2:$I$2022,5,FALSE)+O97/2+I97/8+5)*VLOOKUP(R97,性格!$A$2:$F$26,4,FALSE),0),"-")</f>
        <v>-</v>
      </c>
      <c r="W97" s="13" t="str">
        <f>IFERROR(ROUNDDOWN((VLOOKUP(B97,種族値!$B$2:$I$2022,6,FALSE)+P97/2+J97/8+5)*VLOOKUP(R97,性格!$A$2:$F$26,5,FALSE),0),"-")</f>
        <v>-</v>
      </c>
      <c r="X97" s="13" t="str">
        <f>IFERROR(ROUNDDOWN((VLOOKUP(B97,種族値!$B$2:$I$2022,7,FALSE)+Q97/2+K97/8+5)*VLOOKUP(R97,性格!$A$2:$F$26,6,FALSE),0),"-")</f>
        <v>-</v>
      </c>
      <c r="Y97" s="14"/>
      <c r="Z97" s="15"/>
      <c r="AA97" s="10"/>
      <c r="AB97" s="10"/>
      <c r="AC97" s="10"/>
      <c r="AD97" s="10"/>
      <c r="AE97" s="16"/>
    </row>
    <row r="98" spans="1:31">
      <c r="A98" s="8">
        <v>95</v>
      </c>
      <c r="B98" s="9"/>
      <c r="C98" s="10"/>
      <c r="D98" s="10"/>
      <c r="E98" s="30"/>
      <c r="F98" s="11"/>
      <c r="G98" s="11"/>
      <c r="H98" s="11"/>
      <c r="I98" s="11"/>
      <c r="J98" s="11"/>
      <c r="K98" s="11"/>
      <c r="L98" s="12">
        <v>31</v>
      </c>
      <c r="M98" s="12">
        <v>31</v>
      </c>
      <c r="N98" s="12">
        <v>31</v>
      </c>
      <c r="O98" s="12">
        <v>31</v>
      </c>
      <c r="P98" s="12">
        <v>31</v>
      </c>
      <c r="Q98" s="12">
        <v>31</v>
      </c>
      <c r="R98" s="13"/>
      <c r="S98" s="13" t="str">
        <f>IFERROR(ROUNDDOWN(VLOOKUP(B98,種族値!$B$2:$I$2022,2,FALSE)+L98/2+F98/8+60,0),"-")</f>
        <v>-</v>
      </c>
      <c r="T98" s="13" t="str">
        <f>IFERROR(ROUNDDOWN((VLOOKUP(B98,種族値!$B$2:$I$2022,3,FALSE)+M98/2+G98/8+5)*VLOOKUP(R98,性格!$A$2:$F$26,2,FALSE),0),"-")</f>
        <v>-</v>
      </c>
      <c r="U98" s="13" t="str">
        <f>IFERROR(ROUNDDOWN((VLOOKUP(B98,種族値!$B$2:$I$2022,4,FALSE)+N98/2+H98/8+5)*VLOOKUP(R98,性格!$A$2:$F$26,3,FALSE),0),"-")</f>
        <v>-</v>
      </c>
      <c r="V98" s="13" t="str">
        <f>IFERROR(ROUNDDOWN((VLOOKUP(B98,種族値!$B$2:$I$2022,5,FALSE)+O98/2+I98/8+5)*VLOOKUP(R98,性格!$A$2:$F$26,4,FALSE),0),"-")</f>
        <v>-</v>
      </c>
      <c r="W98" s="13" t="str">
        <f>IFERROR(ROUNDDOWN((VLOOKUP(B98,種族値!$B$2:$I$2022,6,FALSE)+P98/2+J98/8+5)*VLOOKUP(R98,性格!$A$2:$F$26,5,FALSE),0),"-")</f>
        <v>-</v>
      </c>
      <c r="X98" s="13" t="str">
        <f>IFERROR(ROUNDDOWN((VLOOKUP(B98,種族値!$B$2:$I$2022,7,FALSE)+Q98/2+K98/8+5)*VLOOKUP(R98,性格!$A$2:$F$26,6,FALSE),0),"-")</f>
        <v>-</v>
      </c>
      <c r="Y98" s="14"/>
      <c r="Z98" s="15"/>
      <c r="AA98" s="10"/>
      <c r="AB98" s="10"/>
      <c r="AC98" s="10"/>
      <c r="AD98" s="10"/>
      <c r="AE98" s="16"/>
    </row>
    <row r="99" spans="1:31">
      <c r="A99" s="8">
        <v>96</v>
      </c>
      <c r="B99" s="9"/>
      <c r="C99" s="10"/>
      <c r="D99" s="10"/>
      <c r="E99" s="30"/>
      <c r="F99" s="11"/>
      <c r="G99" s="11"/>
      <c r="H99" s="11"/>
      <c r="I99" s="11"/>
      <c r="J99" s="11"/>
      <c r="K99" s="11"/>
      <c r="L99" s="12">
        <v>31</v>
      </c>
      <c r="M99" s="12">
        <v>31</v>
      </c>
      <c r="N99" s="12">
        <v>31</v>
      </c>
      <c r="O99" s="12">
        <v>31</v>
      </c>
      <c r="P99" s="12">
        <v>31</v>
      </c>
      <c r="Q99" s="12">
        <v>31</v>
      </c>
      <c r="R99" s="13"/>
      <c r="S99" s="13" t="str">
        <f>IFERROR(ROUNDDOWN(VLOOKUP(B99,種族値!$B$2:$I$2022,2,FALSE)+L99/2+F99/8+60,0),"-")</f>
        <v>-</v>
      </c>
      <c r="T99" s="13" t="str">
        <f>IFERROR(ROUNDDOWN((VLOOKUP(B99,種族値!$B$2:$I$2022,3,FALSE)+M99/2+G99/8+5)*VLOOKUP(R99,性格!$A$2:$F$26,2,FALSE),0),"-")</f>
        <v>-</v>
      </c>
      <c r="U99" s="13" t="str">
        <f>IFERROR(ROUNDDOWN((VLOOKUP(B99,種族値!$B$2:$I$2022,4,FALSE)+N99/2+H99/8+5)*VLOOKUP(R99,性格!$A$2:$F$26,3,FALSE),0),"-")</f>
        <v>-</v>
      </c>
      <c r="V99" s="13" t="str">
        <f>IFERROR(ROUNDDOWN((VLOOKUP(B99,種族値!$B$2:$I$2022,5,FALSE)+O99/2+I99/8+5)*VLOOKUP(R99,性格!$A$2:$F$26,4,FALSE),0),"-")</f>
        <v>-</v>
      </c>
      <c r="W99" s="13" t="str">
        <f>IFERROR(ROUNDDOWN((VLOOKUP(B99,種族値!$B$2:$I$2022,6,FALSE)+P99/2+J99/8+5)*VLOOKUP(R99,性格!$A$2:$F$26,5,FALSE),0),"-")</f>
        <v>-</v>
      </c>
      <c r="X99" s="13" t="str">
        <f>IFERROR(ROUNDDOWN((VLOOKUP(B99,種族値!$B$2:$I$2022,7,FALSE)+Q99/2+K99/8+5)*VLOOKUP(R99,性格!$A$2:$F$26,6,FALSE),0),"-")</f>
        <v>-</v>
      </c>
      <c r="Y99" s="14"/>
      <c r="Z99" s="15"/>
      <c r="AA99" s="10"/>
      <c r="AB99" s="10"/>
      <c r="AC99" s="10"/>
      <c r="AD99" s="10"/>
      <c r="AE99" s="16"/>
    </row>
    <row r="100" spans="1:31">
      <c r="A100" s="8">
        <v>97</v>
      </c>
      <c r="B100" s="9"/>
      <c r="C100" s="10"/>
      <c r="D100" s="10"/>
      <c r="E100" s="30"/>
      <c r="F100" s="11"/>
      <c r="G100" s="11"/>
      <c r="H100" s="11"/>
      <c r="I100" s="11"/>
      <c r="J100" s="11"/>
      <c r="K100" s="11"/>
      <c r="L100" s="12">
        <v>31</v>
      </c>
      <c r="M100" s="12">
        <v>31</v>
      </c>
      <c r="N100" s="12">
        <v>31</v>
      </c>
      <c r="O100" s="12">
        <v>31</v>
      </c>
      <c r="P100" s="12">
        <v>31</v>
      </c>
      <c r="Q100" s="12">
        <v>31</v>
      </c>
      <c r="R100" s="13"/>
      <c r="S100" s="13" t="str">
        <f>IFERROR(ROUNDDOWN(VLOOKUP(B100,種族値!$B$2:$I$2022,2,FALSE)+L100/2+F100/8+60,0),"-")</f>
        <v>-</v>
      </c>
      <c r="T100" s="13" t="str">
        <f>IFERROR(ROUNDDOWN((VLOOKUP(B100,種族値!$B$2:$I$2022,3,FALSE)+M100/2+G100/8+5)*VLOOKUP(R100,性格!$A$2:$F$26,2,FALSE),0),"-")</f>
        <v>-</v>
      </c>
      <c r="U100" s="13" t="str">
        <f>IFERROR(ROUNDDOWN((VLOOKUP(B100,種族値!$B$2:$I$2022,4,FALSE)+N100/2+H100/8+5)*VLOOKUP(R100,性格!$A$2:$F$26,3,FALSE),0),"-")</f>
        <v>-</v>
      </c>
      <c r="V100" s="13" t="str">
        <f>IFERROR(ROUNDDOWN((VLOOKUP(B100,種族値!$B$2:$I$2022,5,FALSE)+O100/2+I100/8+5)*VLOOKUP(R100,性格!$A$2:$F$26,4,FALSE),0),"-")</f>
        <v>-</v>
      </c>
      <c r="W100" s="13" t="str">
        <f>IFERROR(ROUNDDOWN((VLOOKUP(B100,種族値!$B$2:$I$2022,6,FALSE)+P100/2+J100/8+5)*VLOOKUP(R100,性格!$A$2:$F$26,5,FALSE),0),"-")</f>
        <v>-</v>
      </c>
      <c r="X100" s="13" t="str">
        <f>IFERROR(ROUNDDOWN((VLOOKUP(B100,種族値!$B$2:$I$2022,7,FALSE)+Q100/2+K100/8+5)*VLOOKUP(R100,性格!$A$2:$F$26,6,FALSE),0),"-")</f>
        <v>-</v>
      </c>
      <c r="Y100" s="14"/>
      <c r="Z100" s="15"/>
      <c r="AA100" s="10"/>
      <c r="AB100" s="10"/>
      <c r="AC100" s="10"/>
      <c r="AD100" s="10"/>
      <c r="AE100" s="16"/>
    </row>
    <row r="101" spans="1:31">
      <c r="A101" s="8">
        <v>98</v>
      </c>
      <c r="B101" s="9"/>
      <c r="C101" s="10"/>
      <c r="D101" s="10"/>
      <c r="E101" s="30"/>
      <c r="F101" s="11"/>
      <c r="G101" s="11"/>
      <c r="H101" s="11"/>
      <c r="I101" s="11"/>
      <c r="J101" s="11"/>
      <c r="K101" s="11"/>
      <c r="L101" s="12">
        <v>31</v>
      </c>
      <c r="M101" s="12">
        <v>31</v>
      </c>
      <c r="N101" s="12">
        <v>31</v>
      </c>
      <c r="O101" s="12">
        <v>31</v>
      </c>
      <c r="P101" s="12">
        <v>31</v>
      </c>
      <c r="Q101" s="12">
        <v>31</v>
      </c>
      <c r="R101" s="13"/>
      <c r="S101" s="13" t="str">
        <f>IFERROR(ROUNDDOWN(VLOOKUP(B101,種族値!$B$2:$I$2022,2,FALSE)+L101/2+F101/8+60,0),"-")</f>
        <v>-</v>
      </c>
      <c r="T101" s="13" t="str">
        <f>IFERROR(ROUNDDOWN((VLOOKUP(B101,種族値!$B$2:$I$2022,3,FALSE)+M101/2+G101/8+5)*VLOOKUP(R101,性格!$A$2:$F$26,2,FALSE),0),"-")</f>
        <v>-</v>
      </c>
      <c r="U101" s="13" t="str">
        <f>IFERROR(ROUNDDOWN((VLOOKUP(B101,種族値!$B$2:$I$2022,4,FALSE)+N101/2+H101/8+5)*VLOOKUP(R101,性格!$A$2:$F$26,3,FALSE),0),"-")</f>
        <v>-</v>
      </c>
      <c r="V101" s="13" t="str">
        <f>IFERROR(ROUNDDOWN((VLOOKUP(B101,種族値!$B$2:$I$2022,5,FALSE)+O101/2+I101/8+5)*VLOOKUP(R101,性格!$A$2:$F$26,4,FALSE),0),"-")</f>
        <v>-</v>
      </c>
      <c r="W101" s="13" t="str">
        <f>IFERROR(ROUNDDOWN((VLOOKUP(B101,種族値!$B$2:$I$2022,6,FALSE)+P101/2+J101/8+5)*VLOOKUP(R101,性格!$A$2:$F$26,5,FALSE),0),"-")</f>
        <v>-</v>
      </c>
      <c r="X101" s="13" t="str">
        <f>IFERROR(ROUNDDOWN((VLOOKUP(B101,種族値!$B$2:$I$2022,7,FALSE)+Q101/2+K101/8+5)*VLOOKUP(R101,性格!$A$2:$F$26,6,FALSE),0),"-")</f>
        <v>-</v>
      </c>
      <c r="Y101" s="14"/>
      <c r="Z101" s="15"/>
      <c r="AA101" s="10"/>
      <c r="AB101" s="10"/>
      <c r="AC101" s="10"/>
      <c r="AD101" s="10"/>
      <c r="AE101" s="16"/>
    </row>
    <row r="102" spans="1:31">
      <c r="A102" s="8">
        <v>99</v>
      </c>
      <c r="B102" s="9"/>
      <c r="C102" s="10"/>
      <c r="D102" s="10"/>
      <c r="E102" s="30"/>
      <c r="F102" s="11"/>
      <c r="G102" s="11"/>
      <c r="H102" s="11"/>
      <c r="I102" s="11"/>
      <c r="J102" s="11"/>
      <c r="K102" s="11"/>
      <c r="L102" s="12">
        <v>31</v>
      </c>
      <c r="M102" s="12">
        <v>31</v>
      </c>
      <c r="N102" s="12">
        <v>31</v>
      </c>
      <c r="O102" s="12">
        <v>31</v>
      </c>
      <c r="P102" s="12">
        <v>31</v>
      </c>
      <c r="Q102" s="12">
        <v>31</v>
      </c>
      <c r="R102" s="13"/>
      <c r="S102" s="13" t="str">
        <f>IFERROR(ROUNDDOWN(VLOOKUP(B102,種族値!$B$2:$I$2022,2,FALSE)+L102/2+F102/8+60,0),"-")</f>
        <v>-</v>
      </c>
      <c r="T102" s="13" t="str">
        <f>IFERROR(ROUNDDOWN((VLOOKUP(B102,種族値!$B$2:$I$2022,3,FALSE)+M102/2+G102/8+5)*VLOOKUP(R102,性格!$A$2:$F$26,2,FALSE),0),"-")</f>
        <v>-</v>
      </c>
      <c r="U102" s="13" t="str">
        <f>IFERROR(ROUNDDOWN((VLOOKUP(B102,種族値!$B$2:$I$2022,4,FALSE)+N102/2+H102/8+5)*VLOOKUP(R102,性格!$A$2:$F$26,3,FALSE),0),"-")</f>
        <v>-</v>
      </c>
      <c r="V102" s="13" t="str">
        <f>IFERROR(ROUNDDOWN((VLOOKUP(B102,種族値!$B$2:$I$2022,5,FALSE)+O102/2+I102/8+5)*VLOOKUP(R102,性格!$A$2:$F$26,4,FALSE),0),"-")</f>
        <v>-</v>
      </c>
      <c r="W102" s="13" t="str">
        <f>IFERROR(ROUNDDOWN((VLOOKUP(B102,種族値!$B$2:$I$2022,6,FALSE)+P102/2+J102/8+5)*VLOOKUP(R102,性格!$A$2:$F$26,5,FALSE),0),"-")</f>
        <v>-</v>
      </c>
      <c r="X102" s="13" t="str">
        <f>IFERROR(ROUNDDOWN((VLOOKUP(B102,種族値!$B$2:$I$2022,7,FALSE)+Q102/2+K102/8+5)*VLOOKUP(R102,性格!$A$2:$F$26,6,FALSE),0),"-")</f>
        <v>-</v>
      </c>
      <c r="Y102" s="14"/>
      <c r="Z102" s="15"/>
      <c r="AA102" s="10"/>
      <c r="AB102" s="10"/>
      <c r="AC102" s="10"/>
      <c r="AD102" s="10"/>
      <c r="AE102" s="16"/>
    </row>
    <row r="103" spans="1:31">
      <c r="A103" s="8">
        <v>100</v>
      </c>
      <c r="B103" s="9"/>
      <c r="C103" s="10"/>
      <c r="D103" s="10"/>
      <c r="E103" s="30"/>
      <c r="F103" s="11"/>
      <c r="G103" s="11"/>
      <c r="H103" s="11"/>
      <c r="I103" s="11"/>
      <c r="J103" s="11"/>
      <c r="K103" s="11"/>
      <c r="L103" s="12">
        <v>31</v>
      </c>
      <c r="M103" s="12">
        <v>31</v>
      </c>
      <c r="N103" s="12">
        <v>31</v>
      </c>
      <c r="O103" s="12">
        <v>31</v>
      </c>
      <c r="P103" s="12">
        <v>31</v>
      </c>
      <c r="Q103" s="12">
        <v>31</v>
      </c>
      <c r="R103" s="13"/>
      <c r="S103" s="13" t="str">
        <f>IFERROR(ROUNDDOWN(VLOOKUP(B103,種族値!$B$2:$I$2022,2,FALSE)+L103/2+F103/8+60,0),"-")</f>
        <v>-</v>
      </c>
      <c r="T103" s="13" t="str">
        <f>IFERROR(ROUNDDOWN((VLOOKUP(B103,種族値!$B$2:$I$2022,3,FALSE)+M103/2+G103/8+5)*VLOOKUP(R103,性格!$A$2:$F$26,2,FALSE),0),"-")</f>
        <v>-</v>
      </c>
      <c r="U103" s="13" t="str">
        <f>IFERROR(ROUNDDOWN((VLOOKUP(B103,種族値!$B$2:$I$2022,4,FALSE)+N103/2+H103/8+5)*VLOOKUP(R103,性格!$A$2:$F$26,3,FALSE),0),"-")</f>
        <v>-</v>
      </c>
      <c r="V103" s="13" t="str">
        <f>IFERROR(ROUNDDOWN((VLOOKUP(B103,種族値!$B$2:$I$2022,5,FALSE)+O103/2+I103/8+5)*VLOOKUP(R103,性格!$A$2:$F$26,4,FALSE),0),"-")</f>
        <v>-</v>
      </c>
      <c r="W103" s="13" t="str">
        <f>IFERROR(ROUNDDOWN((VLOOKUP(B103,種族値!$B$2:$I$2022,6,FALSE)+P103/2+J103/8+5)*VLOOKUP(R103,性格!$A$2:$F$26,5,FALSE),0),"-")</f>
        <v>-</v>
      </c>
      <c r="X103" s="13" t="str">
        <f>IFERROR(ROUNDDOWN((VLOOKUP(B103,種族値!$B$2:$I$2022,7,FALSE)+Q103/2+K103/8+5)*VLOOKUP(R103,性格!$A$2:$F$26,6,FALSE),0),"-")</f>
        <v>-</v>
      </c>
      <c r="Y103" s="14"/>
      <c r="Z103" s="15"/>
      <c r="AA103" s="10"/>
      <c r="AB103" s="10"/>
      <c r="AC103" s="10"/>
      <c r="AD103" s="10"/>
      <c r="AE103" s="16"/>
    </row>
    <row r="104" spans="1:31">
      <c r="A104" s="8">
        <v>101</v>
      </c>
      <c r="B104" s="9"/>
      <c r="C104" s="10"/>
      <c r="D104" s="10"/>
      <c r="E104" s="30"/>
      <c r="F104" s="11"/>
      <c r="G104" s="11"/>
      <c r="H104" s="11"/>
      <c r="I104" s="11"/>
      <c r="J104" s="11"/>
      <c r="K104" s="11"/>
      <c r="L104" s="12">
        <v>31</v>
      </c>
      <c r="M104" s="12">
        <v>31</v>
      </c>
      <c r="N104" s="12">
        <v>31</v>
      </c>
      <c r="O104" s="12">
        <v>31</v>
      </c>
      <c r="P104" s="12">
        <v>31</v>
      </c>
      <c r="Q104" s="12">
        <v>31</v>
      </c>
      <c r="R104" s="13"/>
      <c r="S104" s="13" t="str">
        <f>IFERROR(ROUNDDOWN(VLOOKUP(B104,種族値!$B$2:$I$2022,2,FALSE)+L104/2+F104/8+60,0),"-")</f>
        <v>-</v>
      </c>
      <c r="T104" s="13" t="str">
        <f>IFERROR(ROUNDDOWN((VLOOKUP(B104,種族値!$B$2:$I$2022,3,FALSE)+M104/2+G104/8+5)*VLOOKUP(R104,性格!$A$2:$F$26,2,FALSE),0),"-")</f>
        <v>-</v>
      </c>
      <c r="U104" s="13" t="str">
        <f>IFERROR(ROUNDDOWN((VLOOKUP(B104,種族値!$B$2:$I$2022,4,FALSE)+N104/2+H104/8+5)*VLOOKUP(R104,性格!$A$2:$F$26,3,FALSE),0),"-")</f>
        <v>-</v>
      </c>
      <c r="V104" s="13" t="str">
        <f>IFERROR(ROUNDDOWN((VLOOKUP(B104,種族値!$B$2:$I$2022,5,FALSE)+O104/2+I104/8+5)*VLOOKUP(R104,性格!$A$2:$F$26,4,FALSE),0),"-")</f>
        <v>-</v>
      </c>
      <c r="W104" s="13" t="str">
        <f>IFERROR(ROUNDDOWN((VLOOKUP(B104,種族値!$B$2:$I$2022,6,FALSE)+P104/2+J104/8+5)*VLOOKUP(R104,性格!$A$2:$F$26,5,FALSE),0),"-")</f>
        <v>-</v>
      </c>
      <c r="X104" s="13" t="str">
        <f>IFERROR(ROUNDDOWN((VLOOKUP(B104,種族値!$B$2:$I$2022,7,FALSE)+Q104/2+K104/8+5)*VLOOKUP(R104,性格!$A$2:$F$26,6,FALSE),0),"-")</f>
        <v>-</v>
      </c>
      <c r="Y104" s="14"/>
      <c r="Z104" s="15"/>
      <c r="AA104" s="10"/>
      <c r="AB104" s="10"/>
      <c r="AC104" s="10"/>
      <c r="AD104" s="10"/>
      <c r="AE104" s="16"/>
    </row>
    <row r="105" spans="1:31">
      <c r="A105" s="8">
        <v>102</v>
      </c>
      <c r="B105" s="9"/>
      <c r="C105" s="10"/>
      <c r="D105" s="10"/>
      <c r="E105" s="30"/>
      <c r="F105" s="11"/>
      <c r="G105" s="11"/>
      <c r="H105" s="11"/>
      <c r="I105" s="11"/>
      <c r="J105" s="11"/>
      <c r="K105" s="11"/>
      <c r="L105" s="12">
        <v>31</v>
      </c>
      <c r="M105" s="12">
        <v>31</v>
      </c>
      <c r="N105" s="12">
        <v>31</v>
      </c>
      <c r="O105" s="12">
        <v>31</v>
      </c>
      <c r="P105" s="12">
        <v>31</v>
      </c>
      <c r="Q105" s="12">
        <v>31</v>
      </c>
      <c r="R105" s="13"/>
      <c r="S105" s="13" t="str">
        <f>IFERROR(ROUNDDOWN(VLOOKUP(B105,種族値!$B$2:$I$2022,2,FALSE)+L105/2+F105/8+60,0),"-")</f>
        <v>-</v>
      </c>
      <c r="T105" s="13" t="str">
        <f>IFERROR(ROUNDDOWN((VLOOKUP(B105,種族値!$B$2:$I$2022,3,FALSE)+M105/2+G105/8+5)*VLOOKUP(R105,性格!$A$2:$F$26,2,FALSE),0),"-")</f>
        <v>-</v>
      </c>
      <c r="U105" s="13" t="str">
        <f>IFERROR(ROUNDDOWN((VLOOKUP(B105,種族値!$B$2:$I$2022,4,FALSE)+N105/2+H105/8+5)*VLOOKUP(R105,性格!$A$2:$F$26,3,FALSE),0),"-")</f>
        <v>-</v>
      </c>
      <c r="V105" s="13" t="str">
        <f>IFERROR(ROUNDDOWN((VLOOKUP(B105,種族値!$B$2:$I$2022,5,FALSE)+O105/2+I105/8+5)*VLOOKUP(R105,性格!$A$2:$F$26,4,FALSE),0),"-")</f>
        <v>-</v>
      </c>
      <c r="W105" s="13" t="str">
        <f>IFERROR(ROUNDDOWN((VLOOKUP(B105,種族値!$B$2:$I$2022,6,FALSE)+P105/2+J105/8+5)*VLOOKUP(R105,性格!$A$2:$F$26,5,FALSE),0),"-")</f>
        <v>-</v>
      </c>
      <c r="X105" s="13" t="str">
        <f>IFERROR(ROUNDDOWN((VLOOKUP(B105,種族値!$B$2:$I$2022,7,FALSE)+Q105/2+K105/8+5)*VLOOKUP(R105,性格!$A$2:$F$26,6,FALSE),0),"-")</f>
        <v>-</v>
      </c>
      <c r="Y105" s="14"/>
      <c r="Z105" s="15"/>
      <c r="AA105" s="10"/>
      <c r="AB105" s="10"/>
      <c r="AC105" s="10"/>
      <c r="AD105" s="10"/>
      <c r="AE105" s="16"/>
    </row>
    <row r="106" spans="1:31">
      <c r="A106" s="8">
        <v>103</v>
      </c>
      <c r="B106" s="9"/>
      <c r="C106" s="10"/>
      <c r="D106" s="10"/>
      <c r="E106" s="30"/>
      <c r="F106" s="11"/>
      <c r="G106" s="11"/>
      <c r="H106" s="11"/>
      <c r="I106" s="11"/>
      <c r="J106" s="11"/>
      <c r="K106" s="11"/>
      <c r="L106" s="12">
        <v>31</v>
      </c>
      <c r="M106" s="12">
        <v>31</v>
      </c>
      <c r="N106" s="12">
        <v>31</v>
      </c>
      <c r="O106" s="12">
        <v>31</v>
      </c>
      <c r="P106" s="12">
        <v>31</v>
      </c>
      <c r="Q106" s="12">
        <v>31</v>
      </c>
      <c r="R106" s="13"/>
      <c r="S106" s="13" t="str">
        <f>IFERROR(ROUNDDOWN(VLOOKUP(B106,種族値!$B$2:$I$2022,2,FALSE)+L106/2+F106/8+60,0),"-")</f>
        <v>-</v>
      </c>
      <c r="T106" s="13" t="str">
        <f>IFERROR(ROUNDDOWN((VLOOKUP(B106,種族値!$B$2:$I$2022,3,FALSE)+M106/2+G106/8+5)*VLOOKUP(R106,性格!$A$2:$F$26,2,FALSE),0),"-")</f>
        <v>-</v>
      </c>
      <c r="U106" s="13" t="str">
        <f>IFERROR(ROUNDDOWN((VLOOKUP(B106,種族値!$B$2:$I$2022,4,FALSE)+N106/2+H106/8+5)*VLOOKUP(R106,性格!$A$2:$F$26,3,FALSE),0),"-")</f>
        <v>-</v>
      </c>
      <c r="V106" s="13" t="str">
        <f>IFERROR(ROUNDDOWN((VLOOKUP(B106,種族値!$B$2:$I$2022,5,FALSE)+O106/2+I106/8+5)*VLOOKUP(R106,性格!$A$2:$F$26,4,FALSE),0),"-")</f>
        <v>-</v>
      </c>
      <c r="W106" s="13" t="str">
        <f>IFERROR(ROUNDDOWN((VLOOKUP(B106,種族値!$B$2:$I$2022,6,FALSE)+P106/2+J106/8+5)*VLOOKUP(R106,性格!$A$2:$F$26,5,FALSE),0),"-")</f>
        <v>-</v>
      </c>
      <c r="X106" s="13" t="str">
        <f>IFERROR(ROUNDDOWN((VLOOKUP(B106,種族値!$B$2:$I$2022,7,FALSE)+Q106/2+K106/8+5)*VLOOKUP(R106,性格!$A$2:$F$26,6,FALSE),0),"-")</f>
        <v>-</v>
      </c>
      <c r="Y106" s="14"/>
      <c r="Z106" s="15"/>
      <c r="AA106" s="10"/>
      <c r="AB106" s="10"/>
      <c r="AC106" s="10"/>
      <c r="AD106" s="10"/>
      <c r="AE106" s="16"/>
    </row>
    <row r="107" spans="1:31">
      <c r="A107" s="8">
        <v>104</v>
      </c>
      <c r="B107" s="9"/>
      <c r="C107" s="10"/>
      <c r="D107" s="10"/>
      <c r="E107" s="30"/>
      <c r="F107" s="11"/>
      <c r="G107" s="11"/>
      <c r="H107" s="11"/>
      <c r="I107" s="11"/>
      <c r="J107" s="11"/>
      <c r="K107" s="11"/>
      <c r="L107" s="12">
        <v>31</v>
      </c>
      <c r="M107" s="12">
        <v>31</v>
      </c>
      <c r="N107" s="12">
        <v>31</v>
      </c>
      <c r="O107" s="12">
        <v>31</v>
      </c>
      <c r="P107" s="12">
        <v>31</v>
      </c>
      <c r="Q107" s="12">
        <v>31</v>
      </c>
      <c r="R107" s="13"/>
      <c r="S107" s="13" t="str">
        <f>IFERROR(ROUNDDOWN(VLOOKUP(B107,種族値!$B$2:$I$2022,2,FALSE)+L107/2+F107/8+60,0),"-")</f>
        <v>-</v>
      </c>
      <c r="T107" s="13" t="str">
        <f>IFERROR(ROUNDDOWN((VLOOKUP(B107,種族値!$B$2:$I$2022,3,FALSE)+M107/2+G107/8+5)*VLOOKUP(R107,性格!$A$2:$F$26,2,FALSE),0),"-")</f>
        <v>-</v>
      </c>
      <c r="U107" s="13" t="str">
        <f>IFERROR(ROUNDDOWN((VLOOKUP(B107,種族値!$B$2:$I$2022,4,FALSE)+N107/2+H107/8+5)*VLOOKUP(R107,性格!$A$2:$F$26,3,FALSE),0),"-")</f>
        <v>-</v>
      </c>
      <c r="V107" s="13" t="str">
        <f>IFERROR(ROUNDDOWN((VLOOKUP(B107,種族値!$B$2:$I$2022,5,FALSE)+O107/2+I107/8+5)*VLOOKUP(R107,性格!$A$2:$F$26,4,FALSE),0),"-")</f>
        <v>-</v>
      </c>
      <c r="W107" s="13" t="str">
        <f>IFERROR(ROUNDDOWN((VLOOKUP(B107,種族値!$B$2:$I$2022,6,FALSE)+P107/2+J107/8+5)*VLOOKUP(R107,性格!$A$2:$F$26,5,FALSE),0),"-")</f>
        <v>-</v>
      </c>
      <c r="X107" s="13" t="str">
        <f>IFERROR(ROUNDDOWN((VLOOKUP(B107,種族値!$B$2:$I$2022,7,FALSE)+Q107/2+K107/8+5)*VLOOKUP(R107,性格!$A$2:$F$26,6,FALSE),0),"-")</f>
        <v>-</v>
      </c>
      <c r="Y107" s="14"/>
      <c r="Z107" s="15"/>
      <c r="AA107" s="10"/>
      <c r="AB107" s="10"/>
      <c r="AC107" s="10"/>
      <c r="AD107" s="10"/>
      <c r="AE107" s="16"/>
    </row>
    <row r="108" spans="1:31">
      <c r="A108" s="8">
        <v>105</v>
      </c>
      <c r="B108" s="9"/>
      <c r="C108" s="10"/>
      <c r="D108" s="10"/>
      <c r="E108" s="30"/>
      <c r="F108" s="11"/>
      <c r="G108" s="11"/>
      <c r="H108" s="11"/>
      <c r="I108" s="11"/>
      <c r="J108" s="11"/>
      <c r="K108" s="11"/>
      <c r="L108" s="12">
        <v>31</v>
      </c>
      <c r="M108" s="12">
        <v>31</v>
      </c>
      <c r="N108" s="12">
        <v>31</v>
      </c>
      <c r="O108" s="12">
        <v>31</v>
      </c>
      <c r="P108" s="12">
        <v>31</v>
      </c>
      <c r="Q108" s="12">
        <v>31</v>
      </c>
      <c r="R108" s="13"/>
      <c r="S108" s="13" t="str">
        <f>IFERROR(ROUNDDOWN(VLOOKUP(B108,種族値!$B$2:$I$2022,2,FALSE)+L108/2+F108/8+60,0),"-")</f>
        <v>-</v>
      </c>
      <c r="T108" s="13" t="str">
        <f>IFERROR(ROUNDDOWN((VLOOKUP(B108,種族値!$B$2:$I$2022,3,FALSE)+M108/2+G108/8+5)*VLOOKUP(R108,性格!$A$2:$F$26,2,FALSE),0),"-")</f>
        <v>-</v>
      </c>
      <c r="U108" s="13" t="str">
        <f>IFERROR(ROUNDDOWN((VLOOKUP(B108,種族値!$B$2:$I$2022,4,FALSE)+N108/2+H108/8+5)*VLOOKUP(R108,性格!$A$2:$F$26,3,FALSE),0),"-")</f>
        <v>-</v>
      </c>
      <c r="V108" s="13" t="str">
        <f>IFERROR(ROUNDDOWN((VLOOKUP(B108,種族値!$B$2:$I$2022,5,FALSE)+O108/2+I108/8+5)*VLOOKUP(R108,性格!$A$2:$F$26,4,FALSE),0),"-")</f>
        <v>-</v>
      </c>
      <c r="W108" s="13" t="str">
        <f>IFERROR(ROUNDDOWN((VLOOKUP(B108,種族値!$B$2:$I$2022,6,FALSE)+P108/2+J108/8+5)*VLOOKUP(R108,性格!$A$2:$F$26,5,FALSE),0),"-")</f>
        <v>-</v>
      </c>
      <c r="X108" s="13" t="str">
        <f>IFERROR(ROUNDDOWN((VLOOKUP(B108,種族値!$B$2:$I$2022,7,FALSE)+Q108/2+K108/8+5)*VLOOKUP(R108,性格!$A$2:$F$26,6,FALSE),0),"-")</f>
        <v>-</v>
      </c>
      <c r="Y108" s="14"/>
      <c r="Z108" s="15"/>
      <c r="AA108" s="10"/>
      <c r="AB108" s="10"/>
      <c r="AC108" s="10"/>
      <c r="AD108" s="10"/>
      <c r="AE108" s="16"/>
    </row>
    <row r="109" spans="1:31">
      <c r="A109" s="8">
        <v>106</v>
      </c>
      <c r="B109" s="9"/>
      <c r="C109" s="10"/>
      <c r="D109" s="10"/>
      <c r="E109" s="30"/>
      <c r="F109" s="11"/>
      <c r="G109" s="11"/>
      <c r="H109" s="11"/>
      <c r="I109" s="11"/>
      <c r="J109" s="11"/>
      <c r="K109" s="11"/>
      <c r="L109" s="12">
        <v>31</v>
      </c>
      <c r="M109" s="12">
        <v>31</v>
      </c>
      <c r="N109" s="12">
        <v>31</v>
      </c>
      <c r="O109" s="12">
        <v>31</v>
      </c>
      <c r="P109" s="12">
        <v>31</v>
      </c>
      <c r="Q109" s="12">
        <v>31</v>
      </c>
      <c r="R109" s="13"/>
      <c r="S109" s="13" t="str">
        <f>IFERROR(ROUNDDOWN(VLOOKUP(B109,種族値!$B$2:$I$2022,2,FALSE)+L109/2+F109/8+60,0),"-")</f>
        <v>-</v>
      </c>
      <c r="T109" s="13" t="str">
        <f>IFERROR(ROUNDDOWN((VLOOKUP(B109,種族値!$B$2:$I$2022,3,FALSE)+M109/2+G109/8+5)*VLOOKUP(R109,性格!$A$2:$F$26,2,FALSE),0),"-")</f>
        <v>-</v>
      </c>
      <c r="U109" s="13" t="str">
        <f>IFERROR(ROUNDDOWN((VLOOKUP(B109,種族値!$B$2:$I$2022,4,FALSE)+N109/2+H109/8+5)*VLOOKUP(R109,性格!$A$2:$F$26,3,FALSE),0),"-")</f>
        <v>-</v>
      </c>
      <c r="V109" s="13" t="str">
        <f>IFERROR(ROUNDDOWN((VLOOKUP(B109,種族値!$B$2:$I$2022,5,FALSE)+O109/2+I109/8+5)*VLOOKUP(R109,性格!$A$2:$F$26,4,FALSE),0),"-")</f>
        <v>-</v>
      </c>
      <c r="W109" s="13" t="str">
        <f>IFERROR(ROUNDDOWN((VLOOKUP(B109,種族値!$B$2:$I$2022,6,FALSE)+P109/2+J109/8+5)*VLOOKUP(R109,性格!$A$2:$F$26,5,FALSE),0),"-")</f>
        <v>-</v>
      </c>
      <c r="X109" s="13" t="str">
        <f>IFERROR(ROUNDDOWN((VLOOKUP(B109,種族値!$B$2:$I$2022,7,FALSE)+Q109/2+K109/8+5)*VLOOKUP(R109,性格!$A$2:$F$26,6,FALSE),0),"-")</f>
        <v>-</v>
      </c>
      <c r="Y109" s="14"/>
      <c r="Z109" s="15"/>
      <c r="AA109" s="10"/>
      <c r="AB109" s="10"/>
      <c r="AC109" s="10"/>
      <c r="AD109" s="10"/>
      <c r="AE109" s="16"/>
    </row>
    <row r="110" spans="1:31">
      <c r="A110" s="8">
        <v>107</v>
      </c>
      <c r="B110" s="9"/>
      <c r="C110" s="10"/>
      <c r="D110" s="10"/>
      <c r="E110" s="30"/>
      <c r="F110" s="11"/>
      <c r="G110" s="11"/>
      <c r="H110" s="11"/>
      <c r="I110" s="11"/>
      <c r="J110" s="11"/>
      <c r="K110" s="11"/>
      <c r="L110" s="12">
        <v>31</v>
      </c>
      <c r="M110" s="12">
        <v>31</v>
      </c>
      <c r="N110" s="12">
        <v>31</v>
      </c>
      <c r="O110" s="12">
        <v>31</v>
      </c>
      <c r="P110" s="12">
        <v>31</v>
      </c>
      <c r="Q110" s="12">
        <v>31</v>
      </c>
      <c r="R110" s="13"/>
      <c r="S110" s="13" t="str">
        <f>IFERROR(ROUNDDOWN(VLOOKUP(B110,種族値!$B$2:$I$2022,2,FALSE)+L110/2+F110/8+60,0),"-")</f>
        <v>-</v>
      </c>
      <c r="T110" s="13" t="str">
        <f>IFERROR(ROUNDDOWN((VLOOKUP(B110,種族値!$B$2:$I$2022,3,FALSE)+M110/2+G110/8+5)*VLOOKUP(R110,性格!$A$2:$F$26,2,FALSE),0),"-")</f>
        <v>-</v>
      </c>
      <c r="U110" s="13" t="str">
        <f>IFERROR(ROUNDDOWN((VLOOKUP(B110,種族値!$B$2:$I$2022,4,FALSE)+N110/2+H110/8+5)*VLOOKUP(R110,性格!$A$2:$F$26,3,FALSE),0),"-")</f>
        <v>-</v>
      </c>
      <c r="V110" s="13" t="str">
        <f>IFERROR(ROUNDDOWN((VLOOKUP(B110,種族値!$B$2:$I$2022,5,FALSE)+O110/2+I110/8+5)*VLOOKUP(R110,性格!$A$2:$F$26,4,FALSE),0),"-")</f>
        <v>-</v>
      </c>
      <c r="W110" s="13" t="str">
        <f>IFERROR(ROUNDDOWN((VLOOKUP(B110,種族値!$B$2:$I$2022,6,FALSE)+P110/2+J110/8+5)*VLOOKUP(R110,性格!$A$2:$F$26,5,FALSE),0),"-")</f>
        <v>-</v>
      </c>
      <c r="X110" s="13" t="str">
        <f>IFERROR(ROUNDDOWN((VLOOKUP(B110,種族値!$B$2:$I$2022,7,FALSE)+Q110/2+K110/8+5)*VLOOKUP(R110,性格!$A$2:$F$26,6,FALSE),0),"-")</f>
        <v>-</v>
      </c>
      <c r="Y110" s="14"/>
      <c r="Z110" s="15"/>
      <c r="AA110" s="10"/>
      <c r="AB110" s="10"/>
      <c r="AC110" s="10"/>
      <c r="AD110" s="10"/>
      <c r="AE110" s="16"/>
    </row>
    <row r="111" spans="1:31">
      <c r="A111" s="8">
        <v>108</v>
      </c>
      <c r="B111" s="9"/>
      <c r="C111" s="10"/>
      <c r="D111" s="10"/>
      <c r="E111" s="30"/>
      <c r="F111" s="11"/>
      <c r="G111" s="11"/>
      <c r="H111" s="11"/>
      <c r="I111" s="11"/>
      <c r="J111" s="11"/>
      <c r="K111" s="11"/>
      <c r="L111" s="12">
        <v>31</v>
      </c>
      <c r="M111" s="12">
        <v>31</v>
      </c>
      <c r="N111" s="12">
        <v>31</v>
      </c>
      <c r="O111" s="12">
        <v>31</v>
      </c>
      <c r="P111" s="12">
        <v>31</v>
      </c>
      <c r="Q111" s="12">
        <v>31</v>
      </c>
      <c r="R111" s="13"/>
      <c r="S111" s="13" t="str">
        <f>IFERROR(ROUNDDOWN(VLOOKUP(B111,種族値!$B$2:$I$2022,2,FALSE)+L111/2+F111/8+60,0),"-")</f>
        <v>-</v>
      </c>
      <c r="T111" s="13" t="str">
        <f>IFERROR(ROUNDDOWN((VLOOKUP(B111,種族値!$B$2:$I$2022,3,FALSE)+M111/2+G111/8+5)*VLOOKUP(R111,性格!$A$2:$F$26,2,FALSE),0),"-")</f>
        <v>-</v>
      </c>
      <c r="U111" s="13" t="str">
        <f>IFERROR(ROUNDDOWN((VLOOKUP(B111,種族値!$B$2:$I$2022,4,FALSE)+N111/2+H111/8+5)*VLOOKUP(R111,性格!$A$2:$F$26,3,FALSE),0),"-")</f>
        <v>-</v>
      </c>
      <c r="V111" s="13" t="str">
        <f>IFERROR(ROUNDDOWN((VLOOKUP(B111,種族値!$B$2:$I$2022,5,FALSE)+O111/2+I111/8+5)*VLOOKUP(R111,性格!$A$2:$F$26,4,FALSE),0),"-")</f>
        <v>-</v>
      </c>
      <c r="W111" s="13" t="str">
        <f>IFERROR(ROUNDDOWN((VLOOKUP(B111,種族値!$B$2:$I$2022,6,FALSE)+P111/2+J111/8+5)*VLOOKUP(R111,性格!$A$2:$F$26,5,FALSE),0),"-")</f>
        <v>-</v>
      </c>
      <c r="X111" s="13" t="str">
        <f>IFERROR(ROUNDDOWN((VLOOKUP(B111,種族値!$B$2:$I$2022,7,FALSE)+Q111/2+K111/8+5)*VLOOKUP(R111,性格!$A$2:$F$26,6,FALSE),0),"-")</f>
        <v>-</v>
      </c>
      <c r="Y111" s="14"/>
      <c r="Z111" s="15"/>
      <c r="AA111" s="10"/>
      <c r="AB111" s="10"/>
      <c r="AC111" s="10"/>
      <c r="AD111" s="10"/>
      <c r="AE111" s="16"/>
    </row>
    <row r="112" spans="1:31">
      <c r="A112" s="8">
        <v>109</v>
      </c>
      <c r="B112" s="9"/>
      <c r="C112" s="10"/>
      <c r="D112" s="10"/>
      <c r="E112" s="30"/>
      <c r="F112" s="11"/>
      <c r="G112" s="11"/>
      <c r="H112" s="11"/>
      <c r="I112" s="11"/>
      <c r="J112" s="11"/>
      <c r="K112" s="11"/>
      <c r="L112" s="12">
        <v>31</v>
      </c>
      <c r="M112" s="12">
        <v>31</v>
      </c>
      <c r="N112" s="12">
        <v>31</v>
      </c>
      <c r="O112" s="12">
        <v>31</v>
      </c>
      <c r="P112" s="12">
        <v>31</v>
      </c>
      <c r="Q112" s="12">
        <v>31</v>
      </c>
      <c r="R112" s="13"/>
      <c r="S112" s="13" t="str">
        <f>IFERROR(ROUNDDOWN(VLOOKUP(B112,種族値!$B$2:$I$2022,2,FALSE)+L112/2+F112/8+60,0),"-")</f>
        <v>-</v>
      </c>
      <c r="T112" s="13" t="str">
        <f>IFERROR(ROUNDDOWN((VLOOKUP(B112,種族値!$B$2:$I$2022,3,FALSE)+M112/2+G112/8+5)*VLOOKUP(R112,性格!$A$2:$F$26,2,FALSE),0),"-")</f>
        <v>-</v>
      </c>
      <c r="U112" s="13" t="str">
        <f>IFERROR(ROUNDDOWN((VLOOKUP(B112,種族値!$B$2:$I$2022,4,FALSE)+N112/2+H112/8+5)*VLOOKUP(R112,性格!$A$2:$F$26,3,FALSE),0),"-")</f>
        <v>-</v>
      </c>
      <c r="V112" s="13" t="str">
        <f>IFERROR(ROUNDDOWN((VLOOKUP(B112,種族値!$B$2:$I$2022,5,FALSE)+O112/2+I112/8+5)*VLOOKUP(R112,性格!$A$2:$F$26,4,FALSE),0),"-")</f>
        <v>-</v>
      </c>
      <c r="W112" s="13" t="str">
        <f>IFERROR(ROUNDDOWN((VLOOKUP(B112,種族値!$B$2:$I$2022,6,FALSE)+P112/2+J112/8+5)*VLOOKUP(R112,性格!$A$2:$F$26,5,FALSE),0),"-")</f>
        <v>-</v>
      </c>
      <c r="X112" s="13" t="str">
        <f>IFERROR(ROUNDDOWN((VLOOKUP(B112,種族値!$B$2:$I$2022,7,FALSE)+Q112/2+K112/8+5)*VLOOKUP(R112,性格!$A$2:$F$26,6,FALSE),0),"-")</f>
        <v>-</v>
      </c>
      <c r="Y112" s="14"/>
      <c r="Z112" s="15"/>
      <c r="AA112" s="10"/>
      <c r="AB112" s="10"/>
      <c r="AC112" s="10"/>
      <c r="AD112" s="10"/>
      <c r="AE112" s="16"/>
    </row>
    <row r="113" spans="1:31">
      <c r="A113" s="8">
        <v>110</v>
      </c>
      <c r="B113" s="9"/>
      <c r="C113" s="10"/>
      <c r="D113" s="10"/>
      <c r="E113" s="30"/>
      <c r="F113" s="11"/>
      <c r="G113" s="11"/>
      <c r="H113" s="11"/>
      <c r="I113" s="11"/>
      <c r="J113" s="11"/>
      <c r="K113" s="11"/>
      <c r="L113" s="12">
        <v>31</v>
      </c>
      <c r="M113" s="12">
        <v>31</v>
      </c>
      <c r="N113" s="12">
        <v>31</v>
      </c>
      <c r="O113" s="12">
        <v>31</v>
      </c>
      <c r="P113" s="12">
        <v>31</v>
      </c>
      <c r="Q113" s="12">
        <v>31</v>
      </c>
      <c r="R113" s="13"/>
      <c r="S113" s="13" t="str">
        <f>IFERROR(ROUNDDOWN(VLOOKUP(B113,種族値!$B$2:$I$2022,2,FALSE)+L113/2+F113/8+60,0),"-")</f>
        <v>-</v>
      </c>
      <c r="T113" s="13" t="str">
        <f>IFERROR(ROUNDDOWN((VLOOKUP(B113,種族値!$B$2:$I$2022,3,FALSE)+M113/2+G113/8+5)*VLOOKUP(R113,性格!$A$2:$F$26,2,FALSE),0),"-")</f>
        <v>-</v>
      </c>
      <c r="U113" s="13" t="str">
        <f>IFERROR(ROUNDDOWN((VLOOKUP(B113,種族値!$B$2:$I$2022,4,FALSE)+N113/2+H113/8+5)*VLOOKUP(R113,性格!$A$2:$F$26,3,FALSE),0),"-")</f>
        <v>-</v>
      </c>
      <c r="V113" s="13" t="str">
        <f>IFERROR(ROUNDDOWN((VLOOKUP(B113,種族値!$B$2:$I$2022,5,FALSE)+O113/2+I113/8+5)*VLOOKUP(R113,性格!$A$2:$F$26,4,FALSE),0),"-")</f>
        <v>-</v>
      </c>
      <c r="W113" s="13" t="str">
        <f>IFERROR(ROUNDDOWN((VLOOKUP(B113,種族値!$B$2:$I$2022,6,FALSE)+P113/2+J113/8+5)*VLOOKUP(R113,性格!$A$2:$F$26,5,FALSE),0),"-")</f>
        <v>-</v>
      </c>
      <c r="X113" s="13" t="str">
        <f>IFERROR(ROUNDDOWN((VLOOKUP(B113,種族値!$B$2:$I$2022,7,FALSE)+Q113/2+K113/8+5)*VLOOKUP(R113,性格!$A$2:$F$26,6,FALSE),0),"-")</f>
        <v>-</v>
      </c>
      <c r="Y113" s="14"/>
      <c r="Z113" s="15"/>
      <c r="AA113" s="10"/>
      <c r="AB113" s="10"/>
      <c r="AC113" s="10"/>
      <c r="AD113" s="10"/>
      <c r="AE113" s="16"/>
    </row>
    <row r="114" spans="1:31">
      <c r="A114" s="8">
        <v>111</v>
      </c>
      <c r="B114" s="9"/>
      <c r="C114" s="10"/>
      <c r="D114" s="10"/>
      <c r="E114" s="30"/>
      <c r="F114" s="11"/>
      <c r="G114" s="11"/>
      <c r="H114" s="11"/>
      <c r="I114" s="11"/>
      <c r="J114" s="11"/>
      <c r="K114" s="11"/>
      <c r="L114" s="12">
        <v>31</v>
      </c>
      <c r="M114" s="12">
        <v>31</v>
      </c>
      <c r="N114" s="12">
        <v>31</v>
      </c>
      <c r="O114" s="12">
        <v>31</v>
      </c>
      <c r="P114" s="12">
        <v>31</v>
      </c>
      <c r="Q114" s="12">
        <v>31</v>
      </c>
      <c r="R114" s="13"/>
      <c r="S114" s="13" t="str">
        <f>IFERROR(ROUNDDOWN(VLOOKUP(B114,種族値!$B$2:$I$2022,2,FALSE)+L114/2+F114/8+60,0),"-")</f>
        <v>-</v>
      </c>
      <c r="T114" s="13" t="str">
        <f>IFERROR(ROUNDDOWN((VLOOKUP(B114,種族値!$B$2:$I$2022,3,FALSE)+M114/2+G114/8+5)*VLOOKUP(R114,性格!$A$2:$F$26,2,FALSE),0),"-")</f>
        <v>-</v>
      </c>
      <c r="U114" s="13" t="str">
        <f>IFERROR(ROUNDDOWN((VLOOKUP(B114,種族値!$B$2:$I$2022,4,FALSE)+N114/2+H114/8+5)*VLOOKUP(R114,性格!$A$2:$F$26,3,FALSE),0),"-")</f>
        <v>-</v>
      </c>
      <c r="V114" s="13" t="str">
        <f>IFERROR(ROUNDDOWN((VLOOKUP(B114,種族値!$B$2:$I$2022,5,FALSE)+O114/2+I114/8+5)*VLOOKUP(R114,性格!$A$2:$F$26,4,FALSE),0),"-")</f>
        <v>-</v>
      </c>
      <c r="W114" s="13" t="str">
        <f>IFERROR(ROUNDDOWN((VLOOKUP(B114,種族値!$B$2:$I$2022,6,FALSE)+P114/2+J114/8+5)*VLOOKUP(R114,性格!$A$2:$F$26,5,FALSE),0),"-")</f>
        <v>-</v>
      </c>
      <c r="X114" s="13" t="str">
        <f>IFERROR(ROUNDDOWN((VLOOKUP(B114,種族値!$B$2:$I$2022,7,FALSE)+Q114/2+K114/8+5)*VLOOKUP(R114,性格!$A$2:$F$26,6,FALSE),0),"-")</f>
        <v>-</v>
      </c>
      <c r="Y114" s="14"/>
      <c r="Z114" s="15"/>
      <c r="AA114" s="10"/>
      <c r="AB114" s="10"/>
      <c r="AC114" s="10"/>
      <c r="AD114" s="10"/>
      <c r="AE114" s="16"/>
    </row>
    <row r="115" spans="1:31">
      <c r="A115" s="8">
        <v>112</v>
      </c>
      <c r="B115" s="9"/>
      <c r="C115" s="10"/>
      <c r="D115" s="10"/>
      <c r="E115" s="30"/>
      <c r="F115" s="11"/>
      <c r="G115" s="11"/>
      <c r="H115" s="11"/>
      <c r="I115" s="11"/>
      <c r="J115" s="11"/>
      <c r="K115" s="11"/>
      <c r="L115" s="12">
        <v>31</v>
      </c>
      <c r="M115" s="12">
        <v>31</v>
      </c>
      <c r="N115" s="12">
        <v>31</v>
      </c>
      <c r="O115" s="12">
        <v>31</v>
      </c>
      <c r="P115" s="12">
        <v>31</v>
      </c>
      <c r="Q115" s="12">
        <v>31</v>
      </c>
      <c r="R115" s="13"/>
      <c r="S115" s="13" t="str">
        <f>IFERROR(ROUNDDOWN(VLOOKUP(B115,種族値!$B$2:$I$2022,2,FALSE)+L115/2+F115/8+60,0),"-")</f>
        <v>-</v>
      </c>
      <c r="T115" s="13" t="str">
        <f>IFERROR(ROUNDDOWN((VLOOKUP(B115,種族値!$B$2:$I$2022,3,FALSE)+M115/2+G115/8+5)*VLOOKUP(R115,性格!$A$2:$F$26,2,FALSE),0),"-")</f>
        <v>-</v>
      </c>
      <c r="U115" s="13" t="str">
        <f>IFERROR(ROUNDDOWN((VLOOKUP(B115,種族値!$B$2:$I$2022,4,FALSE)+N115/2+H115/8+5)*VLOOKUP(R115,性格!$A$2:$F$26,3,FALSE),0),"-")</f>
        <v>-</v>
      </c>
      <c r="V115" s="13" t="str">
        <f>IFERROR(ROUNDDOWN((VLOOKUP(B115,種族値!$B$2:$I$2022,5,FALSE)+O115/2+I115/8+5)*VLOOKUP(R115,性格!$A$2:$F$26,4,FALSE),0),"-")</f>
        <v>-</v>
      </c>
      <c r="W115" s="13" t="str">
        <f>IFERROR(ROUNDDOWN((VLOOKUP(B115,種族値!$B$2:$I$2022,6,FALSE)+P115/2+J115/8+5)*VLOOKUP(R115,性格!$A$2:$F$26,5,FALSE),0),"-")</f>
        <v>-</v>
      </c>
      <c r="X115" s="13" t="str">
        <f>IFERROR(ROUNDDOWN((VLOOKUP(B115,種族値!$B$2:$I$2022,7,FALSE)+Q115/2+K115/8+5)*VLOOKUP(R115,性格!$A$2:$F$26,6,FALSE),0),"-")</f>
        <v>-</v>
      </c>
      <c r="Y115" s="14"/>
      <c r="Z115" s="15"/>
      <c r="AA115" s="10"/>
      <c r="AB115" s="10"/>
      <c r="AC115" s="10"/>
      <c r="AD115" s="10"/>
      <c r="AE115" s="16"/>
    </row>
    <row r="116" spans="1:31">
      <c r="A116" s="8">
        <v>113</v>
      </c>
      <c r="B116" s="9"/>
      <c r="C116" s="10"/>
      <c r="D116" s="10"/>
      <c r="E116" s="30"/>
      <c r="F116" s="11"/>
      <c r="G116" s="11"/>
      <c r="H116" s="11"/>
      <c r="I116" s="11"/>
      <c r="J116" s="11"/>
      <c r="K116" s="11"/>
      <c r="L116" s="12">
        <v>31</v>
      </c>
      <c r="M116" s="12">
        <v>31</v>
      </c>
      <c r="N116" s="12">
        <v>31</v>
      </c>
      <c r="O116" s="12">
        <v>31</v>
      </c>
      <c r="P116" s="12">
        <v>31</v>
      </c>
      <c r="Q116" s="12">
        <v>31</v>
      </c>
      <c r="R116" s="13"/>
      <c r="S116" s="13" t="str">
        <f>IFERROR(ROUNDDOWN(VLOOKUP(B116,種族値!$B$2:$I$2022,2,FALSE)+L116/2+F116/8+60,0),"-")</f>
        <v>-</v>
      </c>
      <c r="T116" s="13" t="str">
        <f>IFERROR(ROUNDDOWN((VLOOKUP(B116,種族値!$B$2:$I$2022,3,FALSE)+M116/2+G116/8+5)*VLOOKUP(R116,性格!$A$2:$F$26,2,FALSE),0),"-")</f>
        <v>-</v>
      </c>
      <c r="U116" s="13" t="str">
        <f>IFERROR(ROUNDDOWN((VLOOKUP(B116,種族値!$B$2:$I$2022,4,FALSE)+N116/2+H116/8+5)*VLOOKUP(R116,性格!$A$2:$F$26,3,FALSE),0),"-")</f>
        <v>-</v>
      </c>
      <c r="V116" s="13" t="str">
        <f>IFERROR(ROUNDDOWN((VLOOKUP(B116,種族値!$B$2:$I$2022,5,FALSE)+O116/2+I116/8+5)*VLOOKUP(R116,性格!$A$2:$F$26,4,FALSE),0),"-")</f>
        <v>-</v>
      </c>
      <c r="W116" s="13" t="str">
        <f>IFERROR(ROUNDDOWN((VLOOKUP(B116,種族値!$B$2:$I$2022,6,FALSE)+P116/2+J116/8+5)*VLOOKUP(R116,性格!$A$2:$F$26,5,FALSE),0),"-")</f>
        <v>-</v>
      </c>
      <c r="X116" s="13" t="str">
        <f>IFERROR(ROUNDDOWN((VLOOKUP(B116,種族値!$B$2:$I$2022,7,FALSE)+Q116/2+K116/8+5)*VLOOKUP(R116,性格!$A$2:$F$26,6,FALSE),0),"-")</f>
        <v>-</v>
      </c>
      <c r="Y116" s="14"/>
      <c r="Z116" s="15"/>
      <c r="AA116" s="10"/>
      <c r="AB116" s="10"/>
      <c r="AC116" s="10"/>
      <c r="AD116" s="10"/>
      <c r="AE116" s="16"/>
    </row>
    <row r="117" spans="1:31">
      <c r="A117" s="8">
        <v>114</v>
      </c>
      <c r="B117" s="9"/>
      <c r="C117" s="10"/>
      <c r="D117" s="10"/>
      <c r="E117" s="30"/>
      <c r="F117" s="11"/>
      <c r="G117" s="11"/>
      <c r="H117" s="11"/>
      <c r="I117" s="11"/>
      <c r="J117" s="11"/>
      <c r="K117" s="11"/>
      <c r="L117" s="12">
        <v>31</v>
      </c>
      <c r="M117" s="12">
        <v>31</v>
      </c>
      <c r="N117" s="12">
        <v>31</v>
      </c>
      <c r="O117" s="12">
        <v>31</v>
      </c>
      <c r="P117" s="12">
        <v>31</v>
      </c>
      <c r="Q117" s="12">
        <v>31</v>
      </c>
      <c r="R117" s="13"/>
      <c r="S117" s="13" t="str">
        <f>IFERROR(ROUNDDOWN(VLOOKUP(B117,種族値!$B$2:$I$2022,2,FALSE)+L117/2+F117/8+60,0),"-")</f>
        <v>-</v>
      </c>
      <c r="T117" s="13" t="str">
        <f>IFERROR(ROUNDDOWN((VLOOKUP(B117,種族値!$B$2:$I$2022,3,FALSE)+M117/2+G117/8+5)*VLOOKUP(R117,性格!$A$2:$F$26,2,FALSE),0),"-")</f>
        <v>-</v>
      </c>
      <c r="U117" s="13" t="str">
        <f>IFERROR(ROUNDDOWN((VLOOKUP(B117,種族値!$B$2:$I$2022,4,FALSE)+N117/2+H117/8+5)*VLOOKUP(R117,性格!$A$2:$F$26,3,FALSE),0),"-")</f>
        <v>-</v>
      </c>
      <c r="V117" s="13" t="str">
        <f>IFERROR(ROUNDDOWN((VLOOKUP(B117,種族値!$B$2:$I$2022,5,FALSE)+O117/2+I117/8+5)*VLOOKUP(R117,性格!$A$2:$F$26,4,FALSE),0),"-")</f>
        <v>-</v>
      </c>
      <c r="W117" s="13" t="str">
        <f>IFERROR(ROUNDDOWN((VLOOKUP(B117,種族値!$B$2:$I$2022,6,FALSE)+P117/2+J117/8+5)*VLOOKUP(R117,性格!$A$2:$F$26,5,FALSE),0),"-")</f>
        <v>-</v>
      </c>
      <c r="X117" s="13" t="str">
        <f>IFERROR(ROUNDDOWN((VLOOKUP(B117,種族値!$B$2:$I$2022,7,FALSE)+Q117/2+K117/8+5)*VLOOKUP(R117,性格!$A$2:$F$26,6,FALSE),0),"-")</f>
        <v>-</v>
      </c>
      <c r="Y117" s="14"/>
      <c r="Z117" s="15"/>
      <c r="AA117" s="10"/>
      <c r="AB117" s="10"/>
      <c r="AC117" s="10"/>
      <c r="AD117" s="10"/>
      <c r="AE117" s="16"/>
    </row>
    <row r="118" spans="1:31">
      <c r="A118" s="8">
        <v>115</v>
      </c>
      <c r="B118" s="9"/>
      <c r="C118" s="10"/>
      <c r="D118" s="10"/>
      <c r="E118" s="30"/>
      <c r="F118" s="11"/>
      <c r="G118" s="11"/>
      <c r="H118" s="11"/>
      <c r="I118" s="11"/>
      <c r="J118" s="11"/>
      <c r="K118" s="11"/>
      <c r="L118" s="12">
        <v>31</v>
      </c>
      <c r="M118" s="12">
        <v>31</v>
      </c>
      <c r="N118" s="12">
        <v>31</v>
      </c>
      <c r="O118" s="12">
        <v>31</v>
      </c>
      <c r="P118" s="12">
        <v>31</v>
      </c>
      <c r="Q118" s="12">
        <v>31</v>
      </c>
      <c r="R118" s="13"/>
      <c r="S118" s="13" t="str">
        <f>IFERROR(ROUNDDOWN(VLOOKUP(B118,種族値!$B$2:$I$2022,2,FALSE)+L118/2+F118/8+60,0),"-")</f>
        <v>-</v>
      </c>
      <c r="T118" s="13" t="str">
        <f>IFERROR(ROUNDDOWN((VLOOKUP(B118,種族値!$B$2:$I$2022,3,FALSE)+M118/2+G118/8+5)*VLOOKUP(R118,性格!$A$2:$F$26,2,FALSE),0),"-")</f>
        <v>-</v>
      </c>
      <c r="U118" s="13" t="str">
        <f>IFERROR(ROUNDDOWN((VLOOKUP(B118,種族値!$B$2:$I$2022,4,FALSE)+N118/2+H118/8+5)*VLOOKUP(R118,性格!$A$2:$F$26,3,FALSE),0),"-")</f>
        <v>-</v>
      </c>
      <c r="V118" s="13" t="str">
        <f>IFERROR(ROUNDDOWN((VLOOKUP(B118,種族値!$B$2:$I$2022,5,FALSE)+O118/2+I118/8+5)*VLOOKUP(R118,性格!$A$2:$F$26,4,FALSE),0),"-")</f>
        <v>-</v>
      </c>
      <c r="W118" s="13" t="str">
        <f>IFERROR(ROUNDDOWN((VLOOKUP(B118,種族値!$B$2:$I$2022,6,FALSE)+P118/2+J118/8+5)*VLOOKUP(R118,性格!$A$2:$F$26,5,FALSE),0),"-")</f>
        <v>-</v>
      </c>
      <c r="X118" s="13" t="str">
        <f>IFERROR(ROUNDDOWN((VLOOKUP(B118,種族値!$B$2:$I$2022,7,FALSE)+Q118/2+K118/8+5)*VLOOKUP(R118,性格!$A$2:$F$26,6,FALSE),0),"-")</f>
        <v>-</v>
      </c>
      <c r="Y118" s="14"/>
      <c r="Z118" s="15"/>
      <c r="AA118" s="10"/>
      <c r="AB118" s="10"/>
      <c r="AC118" s="10"/>
      <c r="AD118" s="10"/>
      <c r="AE118" s="16"/>
    </row>
    <row r="119" spans="1:31">
      <c r="A119" s="8">
        <v>116</v>
      </c>
      <c r="B119" s="9"/>
      <c r="C119" s="10"/>
      <c r="D119" s="10"/>
      <c r="E119" s="30"/>
      <c r="F119" s="11"/>
      <c r="G119" s="11"/>
      <c r="H119" s="11"/>
      <c r="I119" s="11"/>
      <c r="J119" s="11"/>
      <c r="K119" s="11"/>
      <c r="L119" s="12">
        <v>31</v>
      </c>
      <c r="M119" s="12">
        <v>31</v>
      </c>
      <c r="N119" s="12">
        <v>31</v>
      </c>
      <c r="O119" s="12">
        <v>31</v>
      </c>
      <c r="P119" s="12">
        <v>31</v>
      </c>
      <c r="Q119" s="12">
        <v>31</v>
      </c>
      <c r="R119" s="13"/>
      <c r="S119" s="13" t="str">
        <f>IFERROR(ROUNDDOWN(VLOOKUP(B119,種族値!$B$2:$I$2022,2,FALSE)+L119/2+F119/8+60,0),"-")</f>
        <v>-</v>
      </c>
      <c r="T119" s="13" t="str">
        <f>IFERROR(ROUNDDOWN((VLOOKUP(B119,種族値!$B$2:$I$2022,3,FALSE)+M119/2+G119/8+5)*VLOOKUP(R119,性格!$A$2:$F$26,2,FALSE),0),"-")</f>
        <v>-</v>
      </c>
      <c r="U119" s="13" t="str">
        <f>IFERROR(ROUNDDOWN((VLOOKUP(B119,種族値!$B$2:$I$2022,4,FALSE)+N119/2+H119/8+5)*VLOOKUP(R119,性格!$A$2:$F$26,3,FALSE),0),"-")</f>
        <v>-</v>
      </c>
      <c r="V119" s="13" t="str">
        <f>IFERROR(ROUNDDOWN((VLOOKUP(B119,種族値!$B$2:$I$2022,5,FALSE)+O119/2+I119/8+5)*VLOOKUP(R119,性格!$A$2:$F$26,4,FALSE),0),"-")</f>
        <v>-</v>
      </c>
      <c r="W119" s="13" t="str">
        <f>IFERROR(ROUNDDOWN((VLOOKUP(B119,種族値!$B$2:$I$2022,6,FALSE)+P119/2+J119/8+5)*VLOOKUP(R119,性格!$A$2:$F$26,5,FALSE),0),"-")</f>
        <v>-</v>
      </c>
      <c r="X119" s="13" t="str">
        <f>IFERROR(ROUNDDOWN((VLOOKUP(B119,種族値!$B$2:$I$2022,7,FALSE)+Q119/2+K119/8+5)*VLOOKUP(R119,性格!$A$2:$F$26,6,FALSE),0),"-")</f>
        <v>-</v>
      </c>
      <c r="Y119" s="14"/>
      <c r="Z119" s="15"/>
      <c r="AA119" s="10"/>
      <c r="AB119" s="10"/>
      <c r="AC119" s="10"/>
      <c r="AD119" s="10"/>
      <c r="AE119" s="16"/>
    </row>
    <row r="120" spans="1:31">
      <c r="A120" s="8">
        <v>117</v>
      </c>
      <c r="B120" s="9"/>
      <c r="C120" s="10"/>
      <c r="D120" s="10"/>
      <c r="E120" s="30"/>
      <c r="F120" s="11"/>
      <c r="G120" s="11"/>
      <c r="H120" s="11"/>
      <c r="I120" s="11"/>
      <c r="J120" s="11"/>
      <c r="K120" s="11"/>
      <c r="L120" s="12">
        <v>31</v>
      </c>
      <c r="M120" s="12">
        <v>31</v>
      </c>
      <c r="N120" s="12">
        <v>31</v>
      </c>
      <c r="O120" s="12">
        <v>31</v>
      </c>
      <c r="P120" s="12">
        <v>31</v>
      </c>
      <c r="Q120" s="12">
        <v>31</v>
      </c>
      <c r="R120" s="13"/>
      <c r="S120" s="13" t="str">
        <f>IFERROR(ROUNDDOWN(VLOOKUP(B120,種族値!$B$2:$I$2022,2,FALSE)+L120/2+F120/8+60,0),"-")</f>
        <v>-</v>
      </c>
      <c r="T120" s="13" t="str">
        <f>IFERROR(ROUNDDOWN((VLOOKUP(B120,種族値!$B$2:$I$2022,3,FALSE)+M120/2+G120/8+5)*VLOOKUP(R120,性格!$A$2:$F$26,2,FALSE),0),"-")</f>
        <v>-</v>
      </c>
      <c r="U120" s="13" t="str">
        <f>IFERROR(ROUNDDOWN((VLOOKUP(B120,種族値!$B$2:$I$2022,4,FALSE)+N120/2+H120/8+5)*VLOOKUP(R120,性格!$A$2:$F$26,3,FALSE),0),"-")</f>
        <v>-</v>
      </c>
      <c r="V120" s="13" t="str">
        <f>IFERROR(ROUNDDOWN((VLOOKUP(B120,種族値!$B$2:$I$2022,5,FALSE)+O120/2+I120/8+5)*VLOOKUP(R120,性格!$A$2:$F$26,4,FALSE),0),"-")</f>
        <v>-</v>
      </c>
      <c r="W120" s="13" t="str">
        <f>IFERROR(ROUNDDOWN((VLOOKUP(B120,種族値!$B$2:$I$2022,6,FALSE)+P120/2+J120/8+5)*VLOOKUP(R120,性格!$A$2:$F$26,5,FALSE),0),"-")</f>
        <v>-</v>
      </c>
      <c r="X120" s="13" t="str">
        <f>IFERROR(ROUNDDOWN((VLOOKUP(B120,種族値!$B$2:$I$2022,7,FALSE)+Q120/2+K120/8+5)*VLOOKUP(R120,性格!$A$2:$F$26,6,FALSE),0),"-")</f>
        <v>-</v>
      </c>
      <c r="Y120" s="14"/>
      <c r="Z120" s="15"/>
      <c r="AA120" s="10"/>
      <c r="AB120" s="10"/>
      <c r="AC120" s="10"/>
      <c r="AD120" s="10"/>
      <c r="AE120" s="16"/>
    </row>
    <row r="121" spans="1:31">
      <c r="A121" s="8">
        <v>118</v>
      </c>
      <c r="B121" s="9"/>
      <c r="C121" s="10"/>
      <c r="D121" s="10"/>
      <c r="E121" s="30"/>
      <c r="F121" s="11"/>
      <c r="G121" s="11"/>
      <c r="H121" s="11"/>
      <c r="I121" s="11"/>
      <c r="J121" s="11"/>
      <c r="K121" s="11"/>
      <c r="L121" s="12">
        <v>31</v>
      </c>
      <c r="M121" s="12">
        <v>31</v>
      </c>
      <c r="N121" s="12">
        <v>31</v>
      </c>
      <c r="O121" s="12">
        <v>31</v>
      </c>
      <c r="P121" s="12">
        <v>31</v>
      </c>
      <c r="Q121" s="12">
        <v>31</v>
      </c>
      <c r="R121" s="13"/>
      <c r="S121" s="13" t="str">
        <f>IFERROR(ROUNDDOWN(VLOOKUP(B121,種族値!$B$2:$I$2022,2,FALSE)+L121/2+F121/8+60,0),"-")</f>
        <v>-</v>
      </c>
      <c r="T121" s="13" t="str">
        <f>IFERROR(ROUNDDOWN((VLOOKUP(B121,種族値!$B$2:$I$2022,3,FALSE)+M121/2+G121/8+5)*VLOOKUP(R121,性格!$A$2:$F$26,2,FALSE),0),"-")</f>
        <v>-</v>
      </c>
      <c r="U121" s="13" t="str">
        <f>IFERROR(ROUNDDOWN((VLOOKUP(B121,種族値!$B$2:$I$2022,4,FALSE)+N121/2+H121/8+5)*VLOOKUP(R121,性格!$A$2:$F$26,3,FALSE),0),"-")</f>
        <v>-</v>
      </c>
      <c r="V121" s="13" t="str">
        <f>IFERROR(ROUNDDOWN((VLOOKUP(B121,種族値!$B$2:$I$2022,5,FALSE)+O121/2+I121/8+5)*VLOOKUP(R121,性格!$A$2:$F$26,4,FALSE),0),"-")</f>
        <v>-</v>
      </c>
      <c r="W121" s="13" t="str">
        <f>IFERROR(ROUNDDOWN((VLOOKUP(B121,種族値!$B$2:$I$2022,6,FALSE)+P121/2+J121/8+5)*VLOOKUP(R121,性格!$A$2:$F$26,5,FALSE),0),"-")</f>
        <v>-</v>
      </c>
      <c r="X121" s="13" t="str">
        <f>IFERROR(ROUNDDOWN((VLOOKUP(B121,種族値!$B$2:$I$2022,7,FALSE)+Q121/2+K121/8+5)*VLOOKUP(R121,性格!$A$2:$F$26,6,FALSE),0),"-")</f>
        <v>-</v>
      </c>
      <c r="Y121" s="14"/>
      <c r="Z121" s="15"/>
      <c r="AA121" s="10"/>
      <c r="AB121" s="10"/>
      <c r="AC121" s="10"/>
      <c r="AD121" s="10"/>
      <c r="AE121" s="16"/>
    </row>
    <row r="122" spans="1:31">
      <c r="A122" s="8">
        <v>119</v>
      </c>
      <c r="B122" s="9"/>
      <c r="C122" s="10"/>
      <c r="D122" s="10"/>
      <c r="E122" s="30"/>
      <c r="F122" s="11"/>
      <c r="G122" s="11"/>
      <c r="H122" s="11"/>
      <c r="I122" s="11"/>
      <c r="J122" s="11"/>
      <c r="K122" s="11"/>
      <c r="L122" s="12">
        <v>31</v>
      </c>
      <c r="M122" s="12">
        <v>31</v>
      </c>
      <c r="N122" s="12">
        <v>31</v>
      </c>
      <c r="O122" s="12">
        <v>31</v>
      </c>
      <c r="P122" s="12">
        <v>31</v>
      </c>
      <c r="Q122" s="12">
        <v>31</v>
      </c>
      <c r="R122" s="13"/>
      <c r="S122" s="13" t="str">
        <f>IFERROR(ROUNDDOWN(VLOOKUP(B122,種族値!$B$2:$I$2022,2,FALSE)+L122/2+F122/8+60,0),"-")</f>
        <v>-</v>
      </c>
      <c r="T122" s="13" t="str">
        <f>IFERROR(ROUNDDOWN((VLOOKUP(B122,種族値!$B$2:$I$2022,3,FALSE)+M122/2+G122/8+5)*VLOOKUP(R122,性格!$A$2:$F$26,2,FALSE),0),"-")</f>
        <v>-</v>
      </c>
      <c r="U122" s="13" t="str">
        <f>IFERROR(ROUNDDOWN((VLOOKUP(B122,種族値!$B$2:$I$2022,4,FALSE)+N122/2+H122/8+5)*VLOOKUP(R122,性格!$A$2:$F$26,3,FALSE),0),"-")</f>
        <v>-</v>
      </c>
      <c r="V122" s="13" t="str">
        <f>IFERROR(ROUNDDOWN((VLOOKUP(B122,種族値!$B$2:$I$2022,5,FALSE)+O122/2+I122/8+5)*VLOOKUP(R122,性格!$A$2:$F$26,4,FALSE),0),"-")</f>
        <v>-</v>
      </c>
      <c r="W122" s="13" t="str">
        <f>IFERROR(ROUNDDOWN((VLOOKUP(B122,種族値!$B$2:$I$2022,6,FALSE)+P122/2+J122/8+5)*VLOOKUP(R122,性格!$A$2:$F$26,5,FALSE),0),"-")</f>
        <v>-</v>
      </c>
      <c r="X122" s="13" t="str">
        <f>IFERROR(ROUNDDOWN((VLOOKUP(B122,種族値!$B$2:$I$2022,7,FALSE)+Q122/2+K122/8+5)*VLOOKUP(R122,性格!$A$2:$F$26,6,FALSE),0),"-")</f>
        <v>-</v>
      </c>
      <c r="Y122" s="14"/>
      <c r="Z122" s="15"/>
      <c r="AA122" s="10"/>
      <c r="AB122" s="10"/>
      <c r="AC122" s="10"/>
      <c r="AD122" s="10"/>
      <c r="AE122" s="16"/>
    </row>
    <row r="123" spans="1:31">
      <c r="A123" s="8">
        <v>120</v>
      </c>
      <c r="B123" s="9"/>
      <c r="C123" s="10"/>
      <c r="D123" s="10"/>
      <c r="E123" s="30"/>
      <c r="F123" s="11"/>
      <c r="G123" s="11"/>
      <c r="H123" s="11"/>
      <c r="I123" s="11"/>
      <c r="J123" s="11"/>
      <c r="K123" s="11"/>
      <c r="L123" s="12">
        <v>31</v>
      </c>
      <c r="M123" s="12">
        <v>31</v>
      </c>
      <c r="N123" s="12">
        <v>31</v>
      </c>
      <c r="O123" s="12">
        <v>31</v>
      </c>
      <c r="P123" s="12">
        <v>31</v>
      </c>
      <c r="Q123" s="12">
        <v>31</v>
      </c>
      <c r="R123" s="13"/>
      <c r="S123" s="13" t="str">
        <f>IFERROR(ROUNDDOWN(VLOOKUP(B123,種族値!$B$2:$I$2022,2,FALSE)+L123/2+F123/8+60,0),"-")</f>
        <v>-</v>
      </c>
      <c r="T123" s="13" t="str">
        <f>IFERROR(ROUNDDOWN((VLOOKUP(B123,種族値!$B$2:$I$2022,3,FALSE)+M123/2+G123/8+5)*VLOOKUP(R123,性格!$A$2:$F$26,2,FALSE),0),"-")</f>
        <v>-</v>
      </c>
      <c r="U123" s="13" t="str">
        <f>IFERROR(ROUNDDOWN((VLOOKUP(B123,種族値!$B$2:$I$2022,4,FALSE)+N123/2+H123/8+5)*VLOOKUP(R123,性格!$A$2:$F$26,3,FALSE),0),"-")</f>
        <v>-</v>
      </c>
      <c r="V123" s="13" t="str">
        <f>IFERROR(ROUNDDOWN((VLOOKUP(B123,種族値!$B$2:$I$2022,5,FALSE)+O123/2+I123/8+5)*VLOOKUP(R123,性格!$A$2:$F$26,4,FALSE),0),"-")</f>
        <v>-</v>
      </c>
      <c r="W123" s="13" t="str">
        <f>IFERROR(ROUNDDOWN((VLOOKUP(B123,種族値!$B$2:$I$2022,6,FALSE)+P123/2+J123/8+5)*VLOOKUP(R123,性格!$A$2:$F$26,5,FALSE),0),"-")</f>
        <v>-</v>
      </c>
      <c r="X123" s="13" t="str">
        <f>IFERROR(ROUNDDOWN((VLOOKUP(B123,種族値!$B$2:$I$2022,7,FALSE)+Q123/2+K123/8+5)*VLOOKUP(R123,性格!$A$2:$F$26,6,FALSE),0),"-")</f>
        <v>-</v>
      </c>
      <c r="Y123" s="14"/>
      <c r="Z123" s="15"/>
      <c r="AA123" s="10"/>
      <c r="AB123" s="10"/>
      <c r="AC123" s="10"/>
      <c r="AD123" s="10"/>
      <c r="AE123" s="16"/>
    </row>
    <row r="124" spans="1:31">
      <c r="A124" s="8">
        <v>121</v>
      </c>
      <c r="B124" s="9"/>
      <c r="C124" s="10"/>
      <c r="D124" s="10"/>
      <c r="E124" s="30"/>
      <c r="F124" s="11"/>
      <c r="G124" s="11"/>
      <c r="H124" s="11"/>
      <c r="I124" s="11"/>
      <c r="J124" s="11"/>
      <c r="K124" s="11"/>
      <c r="L124" s="12">
        <v>31</v>
      </c>
      <c r="M124" s="12">
        <v>31</v>
      </c>
      <c r="N124" s="12">
        <v>31</v>
      </c>
      <c r="O124" s="12">
        <v>31</v>
      </c>
      <c r="P124" s="12">
        <v>31</v>
      </c>
      <c r="Q124" s="12">
        <v>31</v>
      </c>
      <c r="R124" s="13"/>
      <c r="S124" s="13" t="str">
        <f>IFERROR(ROUNDDOWN(VLOOKUP(B124,種族値!$B$2:$I$2022,2,FALSE)+L124/2+F124/8+60,0),"-")</f>
        <v>-</v>
      </c>
      <c r="T124" s="13" t="str">
        <f>IFERROR(ROUNDDOWN((VLOOKUP(B124,種族値!$B$2:$I$2022,3,FALSE)+M124/2+G124/8+5)*VLOOKUP(R124,性格!$A$2:$F$26,2,FALSE),0),"-")</f>
        <v>-</v>
      </c>
      <c r="U124" s="13" t="str">
        <f>IFERROR(ROUNDDOWN((VLOOKUP(B124,種族値!$B$2:$I$2022,4,FALSE)+N124/2+H124/8+5)*VLOOKUP(R124,性格!$A$2:$F$26,3,FALSE),0),"-")</f>
        <v>-</v>
      </c>
      <c r="V124" s="13" t="str">
        <f>IFERROR(ROUNDDOWN((VLOOKUP(B124,種族値!$B$2:$I$2022,5,FALSE)+O124/2+I124/8+5)*VLOOKUP(R124,性格!$A$2:$F$26,4,FALSE),0),"-")</f>
        <v>-</v>
      </c>
      <c r="W124" s="13" t="str">
        <f>IFERROR(ROUNDDOWN((VLOOKUP(B124,種族値!$B$2:$I$2022,6,FALSE)+P124/2+J124/8+5)*VLOOKUP(R124,性格!$A$2:$F$26,5,FALSE),0),"-")</f>
        <v>-</v>
      </c>
      <c r="X124" s="13" t="str">
        <f>IFERROR(ROUNDDOWN((VLOOKUP(B124,種族値!$B$2:$I$2022,7,FALSE)+Q124/2+K124/8+5)*VLOOKUP(R124,性格!$A$2:$F$26,6,FALSE),0),"-")</f>
        <v>-</v>
      </c>
      <c r="Y124" s="14"/>
      <c r="Z124" s="15"/>
      <c r="AA124" s="10"/>
      <c r="AB124" s="10"/>
      <c r="AC124" s="10"/>
      <c r="AD124" s="10"/>
      <c r="AE124" s="16"/>
    </row>
    <row r="125" spans="1:31">
      <c r="A125" s="8">
        <v>122</v>
      </c>
      <c r="B125" s="9"/>
      <c r="C125" s="10"/>
      <c r="D125" s="10"/>
      <c r="E125" s="30"/>
      <c r="F125" s="11"/>
      <c r="G125" s="11"/>
      <c r="H125" s="11"/>
      <c r="I125" s="11"/>
      <c r="J125" s="11"/>
      <c r="K125" s="11"/>
      <c r="L125" s="12">
        <v>31</v>
      </c>
      <c r="M125" s="12">
        <v>31</v>
      </c>
      <c r="N125" s="12">
        <v>31</v>
      </c>
      <c r="O125" s="12">
        <v>31</v>
      </c>
      <c r="P125" s="12">
        <v>31</v>
      </c>
      <c r="Q125" s="12">
        <v>31</v>
      </c>
      <c r="R125" s="13"/>
      <c r="S125" s="13" t="str">
        <f>IFERROR(ROUNDDOWN(VLOOKUP(B125,種族値!$B$2:$I$2022,2,FALSE)+L125/2+F125/8+60,0),"-")</f>
        <v>-</v>
      </c>
      <c r="T125" s="13" t="str">
        <f>IFERROR(ROUNDDOWN((VLOOKUP(B125,種族値!$B$2:$I$2022,3,FALSE)+M125/2+G125/8+5)*VLOOKUP(R125,性格!$A$2:$F$26,2,FALSE),0),"-")</f>
        <v>-</v>
      </c>
      <c r="U125" s="13" t="str">
        <f>IFERROR(ROUNDDOWN((VLOOKUP(B125,種族値!$B$2:$I$2022,4,FALSE)+N125/2+H125/8+5)*VLOOKUP(R125,性格!$A$2:$F$26,3,FALSE),0),"-")</f>
        <v>-</v>
      </c>
      <c r="V125" s="13" t="str">
        <f>IFERROR(ROUNDDOWN((VLOOKUP(B125,種族値!$B$2:$I$2022,5,FALSE)+O125/2+I125/8+5)*VLOOKUP(R125,性格!$A$2:$F$26,4,FALSE),0),"-")</f>
        <v>-</v>
      </c>
      <c r="W125" s="13" t="str">
        <f>IFERROR(ROUNDDOWN((VLOOKUP(B125,種族値!$B$2:$I$2022,6,FALSE)+P125/2+J125/8+5)*VLOOKUP(R125,性格!$A$2:$F$26,5,FALSE),0),"-")</f>
        <v>-</v>
      </c>
      <c r="X125" s="13" t="str">
        <f>IFERROR(ROUNDDOWN((VLOOKUP(B125,種族値!$B$2:$I$2022,7,FALSE)+Q125/2+K125/8+5)*VLOOKUP(R125,性格!$A$2:$F$26,6,FALSE),0),"-")</f>
        <v>-</v>
      </c>
      <c r="Y125" s="14"/>
      <c r="Z125" s="15"/>
      <c r="AA125" s="10"/>
      <c r="AB125" s="10"/>
      <c r="AC125" s="10"/>
      <c r="AD125" s="10"/>
      <c r="AE125" s="16"/>
    </row>
    <row r="126" spans="1:31">
      <c r="A126" s="8">
        <v>123</v>
      </c>
      <c r="B126" s="9"/>
      <c r="C126" s="10"/>
      <c r="D126" s="10"/>
      <c r="E126" s="30"/>
      <c r="F126" s="11"/>
      <c r="G126" s="11"/>
      <c r="H126" s="11"/>
      <c r="I126" s="11"/>
      <c r="J126" s="11"/>
      <c r="K126" s="11"/>
      <c r="L126" s="12">
        <v>31</v>
      </c>
      <c r="M126" s="12">
        <v>31</v>
      </c>
      <c r="N126" s="12">
        <v>31</v>
      </c>
      <c r="O126" s="12">
        <v>31</v>
      </c>
      <c r="P126" s="12">
        <v>31</v>
      </c>
      <c r="Q126" s="12">
        <v>31</v>
      </c>
      <c r="R126" s="13"/>
      <c r="S126" s="13" t="str">
        <f>IFERROR(ROUNDDOWN(VLOOKUP(B126,種族値!$B$2:$I$2022,2,FALSE)+L126/2+F126/8+60,0),"-")</f>
        <v>-</v>
      </c>
      <c r="T126" s="13" t="str">
        <f>IFERROR(ROUNDDOWN((VLOOKUP(B126,種族値!$B$2:$I$2022,3,FALSE)+M126/2+G126/8+5)*VLOOKUP(R126,性格!$A$2:$F$26,2,FALSE),0),"-")</f>
        <v>-</v>
      </c>
      <c r="U126" s="13" t="str">
        <f>IFERROR(ROUNDDOWN((VLOOKUP(B126,種族値!$B$2:$I$2022,4,FALSE)+N126/2+H126/8+5)*VLOOKUP(R126,性格!$A$2:$F$26,3,FALSE),0),"-")</f>
        <v>-</v>
      </c>
      <c r="V126" s="13" t="str">
        <f>IFERROR(ROUNDDOWN((VLOOKUP(B126,種族値!$B$2:$I$2022,5,FALSE)+O126/2+I126/8+5)*VLOOKUP(R126,性格!$A$2:$F$26,4,FALSE),0),"-")</f>
        <v>-</v>
      </c>
      <c r="W126" s="13" t="str">
        <f>IFERROR(ROUNDDOWN((VLOOKUP(B126,種族値!$B$2:$I$2022,6,FALSE)+P126/2+J126/8+5)*VLOOKUP(R126,性格!$A$2:$F$26,5,FALSE),0),"-")</f>
        <v>-</v>
      </c>
      <c r="X126" s="13" t="str">
        <f>IFERROR(ROUNDDOWN((VLOOKUP(B126,種族値!$B$2:$I$2022,7,FALSE)+Q126/2+K126/8+5)*VLOOKUP(R126,性格!$A$2:$F$26,6,FALSE),0),"-")</f>
        <v>-</v>
      </c>
      <c r="Y126" s="14"/>
      <c r="Z126" s="15"/>
      <c r="AA126" s="10"/>
      <c r="AB126" s="10"/>
      <c r="AC126" s="10"/>
      <c r="AD126" s="10"/>
      <c r="AE126" s="16"/>
    </row>
    <row r="127" spans="1:31">
      <c r="A127" s="8">
        <v>124</v>
      </c>
      <c r="B127" s="9"/>
      <c r="C127" s="10"/>
      <c r="D127" s="10"/>
      <c r="E127" s="30"/>
      <c r="F127" s="11"/>
      <c r="G127" s="11"/>
      <c r="H127" s="11"/>
      <c r="I127" s="11"/>
      <c r="J127" s="11"/>
      <c r="K127" s="11"/>
      <c r="L127" s="12">
        <v>31</v>
      </c>
      <c r="M127" s="12">
        <v>31</v>
      </c>
      <c r="N127" s="12">
        <v>31</v>
      </c>
      <c r="O127" s="12">
        <v>31</v>
      </c>
      <c r="P127" s="12">
        <v>31</v>
      </c>
      <c r="Q127" s="12">
        <v>31</v>
      </c>
      <c r="R127" s="13"/>
      <c r="S127" s="13" t="str">
        <f>IFERROR(ROUNDDOWN(VLOOKUP(B127,種族値!$B$2:$I$2022,2,FALSE)+L127/2+F127/8+60,0),"-")</f>
        <v>-</v>
      </c>
      <c r="T127" s="13" t="str">
        <f>IFERROR(ROUNDDOWN((VLOOKUP(B127,種族値!$B$2:$I$2022,3,FALSE)+M127/2+G127/8+5)*VLOOKUP(R127,性格!$A$2:$F$26,2,FALSE),0),"-")</f>
        <v>-</v>
      </c>
      <c r="U127" s="13" t="str">
        <f>IFERROR(ROUNDDOWN((VLOOKUP(B127,種族値!$B$2:$I$2022,4,FALSE)+N127/2+H127/8+5)*VLOOKUP(R127,性格!$A$2:$F$26,3,FALSE),0),"-")</f>
        <v>-</v>
      </c>
      <c r="V127" s="13" t="str">
        <f>IFERROR(ROUNDDOWN((VLOOKUP(B127,種族値!$B$2:$I$2022,5,FALSE)+O127/2+I127/8+5)*VLOOKUP(R127,性格!$A$2:$F$26,4,FALSE),0),"-")</f>
        <v>-</v>
      </c>
      <c r="W127" s="13" t="str">
        <f>IFERROR(ROUNDDOWN((VLOOKUP(B127,種族値!$B$2:$I$2022,6,FALSE)+P127/2+J127/8+5)*VLOOKUP(R127,性格!$A$2:$F$26,5,FALSE),0),"-")</f>
        <v>-</v>
      </c>
      <c r="X127" s="13" t="str">
        <f>IFERROR(ROUNDDOWN((VLOOKUP(B127,種族値!$B$2:$I$2022,7,FALSE)+Q127/2+K127/8+5)*VLOOKUP(R127,性格!$A$2:$F$26,6,FALSE),0),"-")</f>
        <v>-</v>
      </c>
      <c r="Y127" s="14"/>
      <c r="Z127" s="15"/>
      <c r="AA127" s="10"/>
      <c r="AB127" s="10"/>
      <c r="AC127" s="10"/>
      <c r="AD127" s="10"/>
      <c r="AE127" s="16"/>
    </row>
    <row r="128" spans="1:31">
      <c r="A128" s="8">
        <v>125</v>
      </c>
      <c r="B128" s="9"/>
      <c r="C128" s="10"/>
      <c r="D128" s="10"/>
      <c r="E128" s="30"/>
      <c r="F128" s="11"/>
      <c r="G128" s="11"/>
      <c r="H128" s="11"/>
      <c r="I128" s="11"/>
      <c r="J128" s="11"/>
      <c r="K128" s="11"/>
      <c r="L128" s="12">
        <v>31</v>
      </c>
      <c r="M128" s="12">
        <v>31</v>
      </c>
      <c r="N128" s="12">
        <v>31</v>
      </c>
      <c r="O128" s="12">
        <v>31</v>
      </c>
      <c r="P128" s="12">
        <v>31</v>
      </c>
      <c r="Q128" s="12">
        <v>31</v>
      </c>
      <c r="R128" s="13"/>
      <c r="S128" s="13" t="str">
        <f>IFERROR(ROUNDDOWN(VLOOKUP(B128,種族値!$B$2:$I$2022,2,FALSE)+L128/2+F128/8+60,0),"-")</f>
        <v>-</v>
      </c>
      <c r="T128" s="13" t="str">
        <f>IFERROR(ROUNDDOWN((VLOOKUP(B128,種族値!$B$2:$I$2022,3,FALSE)+M128/2+G128/8+5)*VLOOKUP(R128,性格!$A$2:$F$26,2,FALSE),0),"-")</f>
        <v>-</v>
      </c>
      <c r="U128" s="13" t="str">
        <f>IFERROR(ROUNDDOWN((VLOOKUP(B128,種族値!$B$2:$I$2022,4,FALSE)+N128/2+H128/8+5)*VLOOKUP(R128,性格!$A$2:$F$26,3,FALSE),0),"-")</f>
        <v>-</v>
      </c>
      <c r="V128" s="13" t="str">
        <f>IFERROR(ROUNDDOWN((VLOOKUP(B128,種族値!$B$2:$I$2022,5,FALSE)+O128/2+I128/8+5)*VLOOKUP(R128,性格!$A$2:$F$26,4,FALSE),0),"-")</f>
        <v>-</v>
      </c>
      <c r="W128" s="13" t="str">
        <f>IFERROR(ROUNDDOWN((VLOOKUP(B128,種族値!$B$2:$I$2022,6,FALSE)+P128/2+J128/8+5)*VLOOKUP(R128,性格!$A$2:$F$26,5,FALSE),0),"-")</f>
        <v>-</v>
      </c>
      <c r="X128" s="13" t="str">
        <f>IFERROR(ROUNDDOWN((VLOOKUP(B128,種族値!$B$2:$I$2022,7,FALSE)+Q128/2+K128/8+5)*VLOOKUP(R128,性格!$A$2:$F$26,6,FALSE),0),"-")</f>
        <v>-</v>
      </c>
      <c r="Y128" s="14"/>
      <c r="Z128" s="15"/>
      <c r="AA128" s="10"/>
      <c r="AB128" s="10"/>
      <c r="AC128" s="10"/>
      <c r="AD128" s="10"/>
      <c r="AE128" s="16"/>
    </row>
    <row r="129" spans="1:31">
      <c r="A129" s="8">
        <v>126</v>
      </c>
      <c r="B129" s="9"/>
      <c r="C129" s="10"/>
      <c r="D129" s="10"/>
      <c r="E129" s="30"/>
      <c r="F129" s="11"/>
      <c r="G129" s="11"/>
      <c r="H129" s="11"/>
      <c r="I129" s="11"/>
      <c r="J129" s="11"/>
      <c r="K129" s="11"/>
      <c r="L129" s="12">
        <v>31</v>
      </c>
      <c r="M129" s="12">
        <v>31</v>
      </c>
      <c r="N129" s="12">
        <v>31</v>
      </c>
      <c r="O129" s="12">
        <v>31</v>
      </c>
      <c r="P129" s="12">
        <v>31</v>
      </c>
      <c r="Q129" s="12">
        <v>31</v>
      </c>
      <c r="R129" s="13"/>
      <c r="S129" s="13" t="str">
        <f>IFERROR(ROUNDDOWN(VLOOKUP(B129,種族値!$B$2:$I$2022,2,FALSE)+L129/2+F129/8+60,0),"-")</f>
        <v>-</v>
      </c>
      <c r="T129" s="13" t="str">
        <f>IFERROR(ROUNDDOWN((VLOOKUP(B129,種族値!$B$2:$I$2022,3,FALSE)+M129/2+G129/8+5)*VLOOKUP(R129,性格!$A$2:$F$26,2,FALSE),0),"-")</f>
        <v>-</v>
      </c>
      <c r="U129" s="13" t="str">
        <f>IFERROR(ROUNDDOWN((VLOOKUP(B129,種族値!$B$2:$I$2022,4,FALSE)+N129/2+H129/8+5)*VLOOKUP(R129,性格!$A$2:$F$26,3,FALSE),0),"-")</f>
        <v>-</v>
      </c>
      <c r="V129" s="13" t="str">
        <f>IFERROR(ROUNDDOWN((VLOOKUP(B129,種族値!$B$2:$I$2022,5,FALSE)+O129/2+I129/8+5)*VLOOKUP(R129,性格!$A$2:$F$26,4,FALSE),0),"-")</f>
        <v>-</v>
      </c>
      <c r="W129" s="13" t="str">
        <f>IFERROR(ROUNDDOWN((VLOOKUP(B129,種族値!$B$2:$I$2022,6,FALSE)+P129/2+J129/8+5)*VLOOKUP(R129,性格!$A$2:$F$26,5,FALSE),0),"-")</f>
        <v>-</v>
      </c>
      <c r="X129" s="13" t="str">
        <f>IFERROR(ROUNDDOWN((VLOOKUP(B129,種族値!$B$2:$I$2022,7,FALSE)+Q129/2+K129/8+5)*VLOOKUP(R129,性格!$A$2:$F$26,6,FALSE),0),"-")</f>
        <v>-</v>
      </c>
      <c r="Y129" s="14"/>
      <c r="Z129" s="15"/>
      <c r="AA129" s="10"/>
      <c r="AB129" s="10"/>
      <c r="AC129" s="10"/>
      <c r="AD129" s="10"/>
      <c r="AE129" s="16"/>
    </row>
    <row r="130" spans="1:31">
      <c r="A130" s="8">
        <v>127</v>
      </c>
      <c r="B130" s="9"/>
      <c r="C130" s="10"/>
      <c r="D130" s="10"/>
      <c r="E130" s="30"/>
      <c r="F130" s="11"/>
      <c r="G130" s="11"/>
      <c r="H130" s="11"/>
      <c r="I130" s="11"/>
      <c r="J130" s="11"/>
      <c r="K130" s="11"/>
      <c r="L130" s="12">
        <v>31</v>
      </c>
      <c r="M130" s="12">
        <v>31</v>
      </c>
      <c r="N130" s="12">
        <v>31</v>
      </c>
      <c r="O130" s="12">
        <v>31</v>
      </c>
      <c r="P130" s="12">
        <v>31</v>
      </c>
      <c r="Q130" s="12">
        <v>31</v>
      </c>
      <c r="R130" s="13"/>
      <c r="S130" s="13" t="str">
        <f>IFERROR(ROUNDDOWN(VLOOKUP(B130,種族値!$B$2:$I$2022,2,FALSE)+L130/2+F130/8+60,0),"-")</f>
        <v>-</v>
      </c>
      <c r="T130" s="13" t="str">
        <f>IFERROR(ROUNDDOWN((VLOOKUP(B130,種族値!$B$2:$I$2022,3,FALSE)+M130/2+G130/8+5)*VLOOKUP(R130,性格!$A$2:$F$26,2,FALSE),0),"-")</f>
        <v>-</v>
      </c>
      <c r="U130" s="13" t="str">
        <f>IFERROR(ROUNDDOWN((VLOOKUP(B130,種族値!$B$2:$I$2022,4,FALSE)+N130/2+H130/8+5)*VLOOKUP(R130,性格!$A$2:$F$26,3,FALSE),0),"-")</f>
        <v>-</v>
      </c>
      <c r="V130" s="13" t="str">
        <f>IFERROR(ROUNDDOWN((VLOOKUP(B130,種族値!$B$2:$I$2022,5,FALSE)+O130/2+I130/8+5)*VLOOKUP(R130,性格!$A$2:$F$26,4,FALSE),0),"-")</f>
        <v>-</v>
      </c>
      <c r="W130" s="13" t="str">
        <f>IFERROR(ROUNDDOWN((VLOOKUP(B130,種族値!$B$2:$I$2022,6,FALSE)+P130/2+J130/8+5)*VLOOKUP(R130,性格!$A$2:$F$26,5,FALSE),0),"-")</f>
        <v>-</v>
      </c>
      <c r="X130" s="13" t="str">
        <f>IFERROR(ROUNDDOWN((VLOOKUP(B130,種族値!$B$2:$I$2022,7,FALSE)+Q130/2+K130/8+5)*VLOOKUP(R130,性格!$A$2:$F$26,6,FALSE),0),"-")</f>
        <v>-</v>
      </c>
      <c r="Y130" s="14"/>
      <c r="Z130" s="15"/>
      <c r="AA130" s="10"/>
      <c r="AB130" s="10"/>
      <c r="AC130" s="10"/>
      <c r="AD130" s="10"/>
      <c r="AE130" s="16"/>
    </row>
    <row r="131" spans="1:31">
      <c r="A131" s="8">
        <v>128</v>
      </c>
      <c r="B131" s="9"/>
      <c r="C131" s="10"/>
      <c r="D131" s="10"/>
      <c r="E131" s="30"/>
      <c r="F131" s="11"/>
      <c r="G131" s="11"/>
      <c r="H131" s="11"/>
      <c r="I131" s="11"/>
      <c r="J131" s="11"/>
      <c r="K131" s="11"/>
      <c r="L131" s="12">
        <v>31</v>
      </c>
      <c r="M131" s="12">
        <v>31</v>
      </c>
      <c r="N131" s="12">
        <v>31</v>
      </c>
      <c r="O131" s="12">
        <v>31</v>
      </c>
      <c r="P131" s="12">
        <v>31</v>
      </c>
      <c r="Q131" s="12">
        <v>31</v>
      </c>
      <c r="R131" s="13"/>
      <c r="S131" s="13" t="str">
        <f>IFERROR(ROUNDDOWN(VLOOKUP(B131,種族値!$B$2:$I$2022,2,FALSE)+L131/2+F131/8+60,0),"-")</f>
        <v>-</v>
      </c>
      <c r="T131" s="13" t="str">
        <f>IFERROR(ROUNDDOWN((VLOOKUP(B131,種族値!$B$2:$I$2022,3,FALSE)+M131/2+G131/8+5)*VLOOKUP(R131,性格!$A$2:$F$26,2,FALSE),0),"-")</f>
        <v>-</v>
      </c>
      <c r="U131" s="13" t="str">
        <f>IFERROR(ROUNDDOWN((VLOOKUP(B131,種族値!$B$2:$I$2022,4,FALSE)+N131/2+H131/8+5)*VLOOKUP(R131,性格!$A$2:$F$26,3,FALSE),0),"-")</f>
        <v>-</v>
      </c>
      <c r="V131" s="13" t="str">
        <f>IFERROR(ROUNDDOWN((VLOOKUP(B131,種族値!$B$2:$I$2022,5,FALSE)+O131/2+I131/8+5)*VLOOKUP(R131,性格!$A$2:$F$26,4,FALSE),0),"-")</f>
        <v>-</v>
      </c>
      <c r="W131" s="13" t="str">
        <f>IFERROR(ROUNDDOWN((VLOOKUP(B131,種族値!$B$2:$I$2022,6,FALSE)+P131/2+J131/8+5)*VLOOKUP(R131,性格!$A$2:$F$26,5,FALSE),0),"-")</f>
        <v>-</v>
      </c>
      <c r="X131" s="13" t="str">
        <f>IFERROR(ROUNDDOWN((VLOOKUP(B131,種族値!$B$2:$I$2022,7,FALSE)+Q131/2+K131/8+5)*VLOOKUP(R131,性格!$A$2:$F$26,6,FALSE),0),"-")</f>
        <v>-</v>
      </c>
      <c r="Y131" s="14"/>
      <c r="Z131" s="15"/>
      <c r="AA131" s="10"/>
      <c r="AB131" s="10"/>
      <c r="AC131" s="10"/>
      <c r="AD131" s="10"/>
      <c r="AE131" s="16"/>
    </row>
    <row r="132" spans="1:31">
      <c r="A132" s="8">
        <v>129</v>
      </c>
      <c r="B132" s="9"/>
      <c r="C132" s="10"/>
      <c r="D132" s="10"/>
      <c r="E132" s="30"/>
      <c r="F132" s="11"/>
      <c r="G132" s="11"/>
      <c r="H132" s="11"/>
      <c r="I132" s="11"/>
      <c r="J132" s="11"/>
      <c r="K132" s="11"/>
      <c r="L132" s="12">
        <v>31</v>
      </c>
      <c r="M132" s="12">
        <v>31</v>
      </c>
      <c r="N132" s="12">
        <v>31</v>
      </c>
      <c r="O132" s="12">
        <v>31</v>
      </c>
      <c r="P132" s="12">
        <v>31</v>
      </c>
      <c r="Q132" s="12">
        <v>31</v>
      </c>
      <c r="R132" s="13"/>
      <c r="S132" s="13" t="str">
        <f>IFERROR(ROUNDDOWN(VLOOKUP(B132,種族値!$B$2:$I$2022,2,FALSE)+L132/2+F132/8+60,0),"-")</f>
        <v>-</v>
      </c>
      <c r="T132" s="13" t="str">
        <f>IFERROR(ROUNDDOWN((VLOOKUP(B132,種族値!$B$2:$I$2022,3,FALSE)+M132/2+G132/8+5)*VLOOKUP(R132,性格!$A$2:$F$26,2,FALSE),0),"-")</f>
        <v>-</v>
      </c>
      <c r="U132" s="13" t="str">
        <f>IFERROR(ROUNDDOWN((VLOOKUP(B132,種族値!$B$2:$I$2022,4,FALSE)+N132/2+H132/8+5)*VLOOKUP(R132,性格!$A$2:$F$26,3,FALSE),0),"-")</f>
        <v>-</v>
      </c>
      <c r="V132" s="13" t="str">
        <f>IFERROR(ROUNDDOWN((VLOOKUP(B132,種族値!$B$2:$I$2022,5,FALSE)+O132/2+I132/8+5)*VLOOKUP(R132,性格!$A$2:$F$26,4,FALSE),0),"-")</f>
        <v>-</v>
      </c>
      <c r="W132" s="13" t="str">
        <f>IFERROR(ROUNDDOWN((VLOOKUP(B132,種族値!$B$2:$I$2022,6,FALSE)+P132/2+J132/8+5)*VLOOKUP(R132,性格!$A$2:$F$26,5,FALSE),0),"-")</f>
        <v>-</v>
      </c>
      <c r="X132" s="13" t="str">
        <f>IFERROR(ROUNDDOWN((VLOOKUP(B132,種族値!$B$2:$I$2022,7,FALSE)+Q132/2+K132/8+5)*VLOOKUP(R132,性格!$A$2:$F$26,6,FALSE),0),"-")</f>
        <v>-</v>
      </c>
      <c r="Y132" s="14"/>
      <c r="Z132" s="15"/>
      <c r="AA132" s="10"/>
      <c r="AB132" s="10"/>
      <c r="AC132" s="10"/>
      <c r="AD132" s="10"/>
      <c r="AE132" s="16"/>
    </row>
    <row r="133" spans="1:31">
      <c r="A133" s="8">
        <v>130</v>
      </c>
      <c r="B133" s="9"/>
      <c r="C133" s="10"/>
      <c r="D133" s="10"/>
      <c r="E133" s="30"/>
      <c r="F133" s="11"/>
      <c r="G133" s="11"/>
      <c r="H133" s="11"/>
      <c r="I133" s="11"/>
      <c r="J133" s="11"/>
      <c r="K133" s="11"/>
      <c r="L133" s="12">
        <v>31</v>
      </c>
      <c r="M133" s="12">
        <v>31</v>
      </c>
      <c r="N133" s="12">
        <v>31</v>
      </c>
      <c r="O133" s="12">
        <v>31</v>
      </c>
      <c r="P133" s="12">
        <v>31</v>
      </c>
      <c r="Q133" s="12">
        <v>31</v>
      </c>
      <c r="R133" s="13"/>
      <c r="S133" s="13" t="str">
        <f>IFERROR(ROUNDDOWN(VLOOKUP(B133,種族値!$B$2:$I$2022,2,FALSE)+L133/2+F133/8+60,0),"-")</f>
        <v>-</v>
      </c>
      <c r="T133" s="13" t="str">
        <f>IFERROR(ROUNDDOWN((VLOOKUP(B133,種族値!$B$2:$I$2022,3,FALSE)+M133/2+G133/8+5)*VLOOKUP(R133,性格!$A$2:$F$26,2,FALSE),0),"-")</f>
        <v>-</v>
      </c>
      <c r="U133" s="13" t="str">
        <f>IFERROR(ROUNDDOWN((VLOOKUP(B133,種族値!$B$2:$I$2022,4,FALSE)+N133/2+H133/8+5)*VLOOKUP(R133,性格!$A$2:$F$26,3,FALSE),0),"-")</f>
        <v>-</v>
      </c>
      <c r="V133" s="13" t="str">
        <f>IFERROR(ROUNDDOWN((VLOOKUP(B133,種族値!$B$2:$I$2022,5,FALSE)+O133/2+I133/8+5)*VLOOKUP(R133,性格!$A$2:$F$26,4,FALSE),0),"-")</f>
        <v>-</v>
      </c>
      <c r="W133" s="13" t="str">
        <f>IFERROR(ROUNDDOWN((VLOOKUP(B133,種族値!$B$2:$I$2022,6,FALSE)+P133/2+J133/8+5)*VLOOKUP(R133,性格!$A$2:$F$26,5,FALSE),0),"-")</f>
        <v>-</v>
      </c>
      <c r="X133" s="13" t="str">
        <f>IFERROR(ROUNDDOWN((VLOOKUP(B133,種族値!$B$2:$I$2022,7,FALSE)+Q133/2+K133/8+5)*VLOOKUP(R133,性格!$A$2:$F$26,6,FALSE),0),"-")</f>
        <v>-</v>
      </c>
      <c r="Y133" s="14"/>
      <c r="Z133" s="15"/>
      <c r="AA133" s="10"/>
      <c r="AB133" s="10"/>
      <c r="AC133" s="10"/>
      <c r="AD133" s="10"/>
      <c r="AE133" s="16"/>
    </row>
    <row r="134" spans="1:31">
      <c r="A134" s="8">
        <v>131</v>
      </c>
      <c r="B134" s="9"/>
      <c r="C134" s="10"/>
      <c r="D134" s="10"/>
      <c r="E134" s="30"/>
      <c r="F134" s="11"/>
      <c r="G134" s="11"/>
      <c r="H134" s="11"/>
      <c r="I134" s="11"/>
      <c r="J134" s="11"/>
      <c r="K134" s="11"/>
      <c r="L134" s="12">
        <v>31</v>
      </c>
      <c r="M134" s="12">
        <v>31</v>
      </c>
      <c r="N134" s="12">
        <v>31</v>
      </c>
      <c r="O134" s="12">
        <v>31</v>
      </c>
      <c r="P134" s="12">
        <v>31</v>
      </c>
      <c r="Q134" s="12">
        <v>31</v>
      </c>
      <c r="R134" s="13"/>
      <c r="S134" s="13" t="str">
        <f>IFERROR(ROUNDDOWN(VLOOKUP(B134,種族値!$B$2:$I$2022,2,FALSE)+L134/2+F134/8+60,0),"-")</f>
        <v>-</v>
      </c>
      <c r="T134" s="13" t="str">
        <f>IFERROR(ROUNDDOWN((VLOOKUP(B134,種族値!$B$2:$I$2022,3,FALSE)+M134/2+G134/8+5)*VLOOKUP(R134,性格!$A$2:$F$26,2,FALSE),0),"-")</f>
        <v>-</v>
      </c>
      <c r="U134" s="13" t="str">
        <f>IFERROR(ROUNDDOWN((VLOOKUP(B134,種族値!$B$2:$I$2022,4,FALSE)+N134/2+H134/8+5)*VLOOKUP(R134,性格!$A$2:$F$26,3,FALSE),0),"-")</f>
        <v>-</v>
      </c>
      <c r="V134" s="13" t="str">
        <f>IFERROR(ROUNDDOWN((VLOOKUP(B134,種族値!$B$2:$I$2022,5,FALSE)+O134/2+I134/8+5)*VLOOKUP(R134,性格!$A$2:$F$26,4,FALSE),0),"-")</f>
        <v>-</v>
      </c>
      <c r="W134" s="13" t="str">
        <f>IFERROR(ROUNDDOWN((VLOOKUP(B134,種族値!$B$2:$I$2022,6,FALSE)+P134/2+J134/8+5)*VLOOKUP(R134,性格!$A$2:$F$26,5,FALSE),0),"-")</f>
        <v>-</v>
      </c>
      <c r="X134" s="13" t="str">
        <f>IFERROR(ROUNDDOWN((VLOOKUP(B134,種族値!$B$2:$I$2022,7,FALSE)+Q134/2+K134/8+5)*VLOOKUP(R134,性格!$A$2:$F$26,6,FALSE),0),"-")</f>
        <v>-</v>
      </c>
      <c r="Y134" s="14"/>
      <c r="Z134" s="15"/>
      <c r="AA134" s="10"/>
      <c r="AB134" s="10"/>
      <c r="AC134" s="10"/>
      <c r="AD134" s="10"/>
      <c r="AE134" s="16"/>
    </row>
    <row r="135" spans="1:31">
      <c r="A135" s="8">
        <v>132</v>
      </c>
      <c r="B135" s="9"/>
      <c r="C135" s="10"/>
      <c r="D135" s="10"/>
      <c r="E135" s="30"/>
      <c r="F135" s="11"/>
      <c r="G135" s="11"/>
      <c r="H135" s="11"/>
      <c r="I135" s="11"/>
      <c r="J135" s="11"/>
      <c r="K135" s="11"/>
      <c r="L135" s="12">
        <v>31</v>
      </c>
      <c r="M135" s="12">
        <v>31</v>
      </c>
      <c r="N135" s="12">
        <v>31</v>
      </c>
      <c r="O135" s="12">
        <v>31</v>
      </c>
      <c r="P135" s="12">
        <v>31</v>
      </c>
      <c r="Q135" s="12">
        <v>31</v>
      </c>
      <c r="R135" s="13"/>
      <c r="S135" s="13" t="str">
        <f>IFERROR(ROUNDDOWN(VLOOKUP(B135,種族値!$B$2:$I$2022,2,FALSE)+L135/2+F135/8+60,0),"-")</f>
        <v>-</v>
      </c>
      <c r="T135" s="13" t="str">
        <f>IFERROR(ROUNDDOWN((VLOOKUP(B135,種族値!$B$2:$I$2022,3,FALSE)+M135/2+G135/8+5)*VLOOKUP(R135,性格!$A$2:$F$26,2,FALSE),0),"-")</f>
        <v>-</v>
      </c>
      <c r="U135" s="13" t="str">
        <f>IFERROR(ROUNDDOWN((VLOOKUP(B135,種族値!$B$2:$I$2022,4,FALSE)+N135/2+H135/8+5)*VLOOKUP(R135,性格!$A$2:$F$26,3,FALSE),0),"-")</f>
        <v>-</v>
      </c>
      <c r="V135" s="13" t="str">
        <f>IFERROR(ROUNDDOWN((VLOOKUP(B135,種族値!$B$2:$I$2022,5,FALSE)+O135/2+I135/8+5)*VLOOKUP(R135,性格!$A$2:$F$26,4,FALSE),0),"-")</f>
        <v>-</v>
      </c>
      <c r="W135" s="13" t="str">
        <f>IFERROR(ROUNDDOWN((VLOOKUP(B135,種族値!$B$2:$I$2022,6,FALSE)+P135/2+J135/8+5)*VLOOKUP(R135,性格!$A$2:$F$26,5,FALSE),0),"-")</f>
        <v>-</v>
      </c>
      <c r="X135" s="13" t="str">
        <f>IFERROR(ROUNDDOWN((VLOOKUP(B135,種族値!$B$2:$I$2022,7,FALSE)+Q135/2+K135/8+5)*VLOOKUP(R135,性格!$A$2:$F$26,6,FALSE),0),"-")</f>
        <v>-</v>
      </c>
      <c r="Y135" s="14"/>
      <c r="Z135" s="15"/>
      <c r="AA135" s="10"/>
      <c r="AB135" s="10"/>
      <c r="AC135" s="10"/>
      <c r="AD135" s="10"/>
      <c r="AE135" s="16"/>
    </row>
    <row r="136" spans="1:31">
      <c r="A136" s="8">
        <v>133</v>
      </c>
      <c r="B136" s="9"/>
      <c r="C136" s="10"/>
      <c r="D136" s="10"/>
      <c r="E136" s="30"/>
      <c r="F136" s="11"/>
      <c r="G136" s="11"/>
      <c r="H136" s="11"/>
      <c r="I136" s="11"/>
      <c r="J136" s="11"/>
      <c r="K136" s="11"/>
      <c r="L136" s="12">
        <v>31</v>
      </c>
      <c r="M136" s="12">
        <v>31</v>
      </c>
      <c r="N136" s="12">
        <v>31</v>
      </c>
      <c r="O136" s="12">
        <v>31</v>
      </c>
      <c r="P136" s="12">
        <v>31</v>
      </c>
      <c r="Q136" s="12">
        <v>31</v>
      </c>
      <c r="R136" s="13"/>
      <c r="S136" s="13" t="str">
        <f>IFERROR(ROUNDDOWN(VLOOKUP(B136,種族値!$B$2:$I$2022,2,FALSE)+L136/2+F136/8+60,0),"-")</f>
        <v>-</v>
      </c>
      <c r="T136" s="13" t="str">
        <f>IFERROR(ROUNDDOWN((VLOOKUP(B136,種族値!$B$2:$I$2022,3,FALSE)+M136/2+G136/8+5)*VLOOKUP(R136,性格!$A$2:$F$26,2,FALSE),0),"-")</f>
        <v>-</v>
      </c>
      <c r="U136" s="13" t="str">
        <f>IFERROR(ROUNDDOWN((VLOOKUP(B136,種族値!$B$2:$I$2022,4,FALSE)+N136/2+H136/8+5)*VLOOKUP(R136,性格!$A$2:$F$26,3,FALSE),0),"-")</f>
        <v>-</v>
      </c>
      <c r="V136" s="13" t="str">
        <f>IFERROR(ROUNDDOWN((VLOOKUP(B136,種族値!$B$2:$I$2022,5,FALSE)+O136/2+I136/8+5)*VLOOKUP(R136,性格!$A$2:$F$26,4,FALSE),0),"-")</f>
        <v>-</v>
      </c>
      <c r="W136" s="13" t="str">
        <f>IFERROR(ROUNDDOWN((VLOOKUP(B136,種族値!$B$2:$I$2022,6,FALSE)+P136/2+J136/8+5)*VLOOKUP(R136,性格!$A$2:$F$26,5,FALSE),0),"-")</f>
        <v>-</v>
      </c>
      <c r="X136" s="13" t="str">
        <f>IFERROR(ROUNDDOWN((VLOOKUP(B136,種族値!$B$2:$I$2022,7,FALSE)+Q136/2+K136/8+5)*VLOOKUP(R136,性格!$A$2:$F$26,6,FALSE),0),"-")</f>
        <v>-</v>
      </c>
      <c r="Y136" s="14"/>
      <c r="Z136" s="15"/>
      <c r="AA136" s="10"/>
      <c r="AB136" s="10"/>
      <c r="AC136" s="10"/>
      <c r="AD136" s="10"/>
      <c r="AE136" s="16"/>
    </row>
    <row r="137" spans="1:31">
      <c r="A137" s="8">
        <v>134</v>
      </c>
      <c r="B137" s="9"/>
      <c r="C137" s="10"/>
      <c r="D137" s="10"/>
      <c r="E137" s="30"/>
      <c r="F137" s="11"/>
      <c r="G137" s="11"/>
      <c r="H137" s="11"/>
      <c r="I137" s="11"/>
      <c r="J137" s="11"/>
      <c r="K137" s="11"/>
      <c r="L137" s="12">
        <v>31</v>
      </c>
      <c r="M137" s="12">
        <v>31</v>
      </c>
      <c r="N137" s="12">
        <v>31</v>
      </c>
      <c r="O137" s="12">
        <v>31</v>
      </c>
      <c r="P137" s="12">
        <v>31</v>
      </c>
      <c r="Q137" s="12">
        <v>31</v>
      </c>
      <c r="R137" s="13"/>
      <c r="S137" s="13" t="str">
        <f>IFERROR(ROUNDDOWN(VLOOKUP(B137,種族値!$B$2:$I$2022,2,FALSE)+L137/2+F137/8+60,0),"-")</f>
        <v>-</v>
      </c>
      <c r="T137" s="13" t="str">
        <f>IFERROR(ROUNDDOWN((VLOOKUP(B137,種族値!$B$2:$I$2022,3,FALSE)+M137/2+G137/8+5)*VLOOKUP(R137,性格!$A$2:$F$26,2,FALSE),0),"-")</f>
        <v>-</v>
      </c>
      <c r="U137" s="13" t="str">
        <f>IFERROR(ROUNDDOWN((VLOOKUP(B137,種族値!$B$2:$I$2022,4,FALSE)+N137/2+H137/8+5)*VLOOKUP(R137,性格!$A$2:$F$26,3,FALSE),0),"-")</f>
        <v>-</v>
      </c>
      <c r="V137" s="13" t="str">
        <f>IFERROR(ROUNDDOWN((VLOOKUP(B137,種族値!$B$2:$I$2022,5,FALSE)+O137/2+I137/8+5)*VLOOKUP(R137,性格!$A$2:$F$26,4,FALSE),0),"-")</f>
        <v>-</v>
      </c>
      <c r="W137" s="13" t="str">
        <f>IFERROR(ROUNDDOWN((VLOOKUP(B137,種族値!$B$2:$I$2022,6,FALSE)+P137/2+J137/8+5)*VLOOKUP(R137,性格!$A$2:$F$26,5,FALSE),0),"-")</f>
        <v>-</v>
      </c>
      <c r="X137" s="13" t="str">
        <f>IFERROR(ROUNDDOWN((VLOOKUP(B137,種族値!$B$2:$I$2022,7,FALSE)+Q137/2+K137/8+5)*VLOOKUP(R137,性格!$A$2:$F$26,6,FALSE),0),"-")</f>
        <v>-</v>
      </c>
      <c r="Y137" s="14"/>
      <c r="Z137" s="15"/>
      <c r="AA137" s="10"/>
      <c r="AB137" s="10"/>
      <c r="AC137" s="10"/>
      <c r="AD137" s="10"/>
      <c r="AE137" s="16"/>
    </row>
    <row r="138" spans="1:31">
      <c r="A138" s="8">
        <v>135</v>
      </c>
      <c r="B138" s="9"/>
      <c r="C138" s="10"/>
      <c r="D138" s="10"/>
      <c r="E138" s="30"/>
      <c r="F138" s="11"/>
      <c r="G138" s="11"/>
      <c r="H138" s="11"/>
      <c r="I138" s="11"/>
      <c r="J138" s="11"/>
      <c r="K138" s="11"/>
      <c r="L138" s="12">
        <v>31</v>
      </c>
      <c r="M138" s="12">
        <v>31</v>
      </c>
      <c r="N138" s="12">
        <v>31</v>
      </c>
      <c r="O138" s="12">
        <v>31</v>
      </c>
      <c r="P138" s="12">
        <v>31</v>
      </c>
      <c r="Q138" s="12">
        <v>31</v>
      </c>
      <c r="R138" s="13"/>
      <c r="S138" s="13" t="str">
        <f>IFERROR(ROUNDDOWN(VLOOKUP(B138,種族値!$B$2:$I$2022,2,FALSE)+L138/2+F138/8+60,0),"-")</f>
        <v>-</v>
      </c>
      <c r="T138" s="13" t="str">
        <f>IFERROR(ROUNDDOWN((VLOOKUP(B138,種族値!$B$2:$I$2022,3,FALSE)+M138/2+G138/8+5)*VLOOKUP(R138,性格!$A$2:$F$26,2,FALSE),0),"-")</f>
        <v>-</v>
      </c>
      <c r="U138" s="13" t="str">
        <f>IFERROR(ROUNDDOWN((VLOOKUP(B138,種族値!$B$2:$I$2022,4,FALSE)+N138/2+H138/8+5)*VLOOKUP(R138,性格!$A$2:$F$26,3,FALSE),0),"-")</f>
        <v>-</v>
      </c>
      <c r="V138" s="13" t="str">
        <f>IFERROR(ROUNDDOWN((VLOOKUP(B138,種族値!$B$2:$I$2022,5,FALSE)+O138/2+I138/8+5)*VLOOKUP(R138,性格!$A$2:$F$26,4,FALSE),0),"-")</f>
        <v>-</v>
      </c>
      <c r="W138" s="13" t="str">
        <f>IFERROR(ROUNDDOWN((VLOOKUP(B138,種族値!$B$2:$I$2022,6,FALSE)+P138/2+J138/8+5)*VLOOKUP(R138,性格!$A$2:$F$26,5,FALSE),0),"-")</f>
        <v>-</v>
      </c>
      <c r="X138" s="13" t="str">
        <f>IFERROR(ROUNDDOWN((VLOOKUP(B138,種族値!$B$2:$I$2022,7,FALSE)+Q138/2+K138/8+5)*VLOOKUP(R138,性格!$A$2:$F$26,6,FALSE),0),"-")</f>
        <v>-</v>
      </c>
      <c r="Y138" s="14"/>
      <c r="Z138" s="15"/>
      <c r="AA138" s="10"/>
      <c r="AB138" s="10"/>
      <c r="AC138" s="10"/>
      <c r="AD138" s="10"/>
      <c r="AE138" s="16"/>
    </row>
    <row r="139" spans="1:31">
      <c r="A139" s="8">
        <v>136</v>
      </c>
      <c r="B139" s="9"/>
      <c r="C139" s="10"/>
      <c r="D139" s="10"/>
      <c r="E139" s="30"/>
      <c r="F139" s="11"/>
      <c r="G139" s="11"/>
      <c r="H139" s="11"/>
      <c r="I139" s="11"/>
      <c r="J139" s="11"/>
      <c r="K139" s="11"/>
      <c r="L139" s="12">
        <v>31</v>
      </c>
      <c r="M139" s="12">
        <v>31</v>
      </c>
      <c r="N139" s="12">
        <v>31</v>
      </c>
      <c r="O139" s="12">
        <v>31</v>
      </c>
      <c r="P139" s="12">
        <v>31</v>
      </c>
      <c r="Q139" s="12">
        <v>31</v>
      </c>
      <c r="R139" s="13"/>
      <c r="S139" s="13" t="str">
        <f>IFERROR(ROUNDDOWN(VLOOKUP(B139,種族値!$B$2:$I$2022,2,FALSE)+L139/2+F139/8+60,0),"-")</f>
        <v>-</v>
      </c>
      <c r="T139" s="13" t="str">
        <f>IFERROR(ROUNDDOWN((VLOOKUP(B139,種族値!$B$2:$I$2022,3,FALSE)+M139/2+G139/8+5)*VLOOKUP(R139,性格!$A$2:$F$26,2,FALSE),0),"-")</f>
        <v>-</v>
      </c>
      <c r="U139" s="13" t="str">
        <f>IFERROR(ROUNDDOWN((VLOOKUP(B139,種族値!$B$2:$I$2022,4,FALSE)+N139/2+H139/8+5)*VLOOKUP(R139,性格!$A$2:$F$26,3,FALSE),0),"-")</f>
        <v>-</v>
      </c>
      <c r="V139" s="13" t="str">
        <f>IFERROR(ROUNDDOWN((VLOOKUP(B139,種族値!$B$2:$I$2022,5,FALSE)+O139/2+I139/8+5)*VLOOKUP(R139,性格!$A$2:$F$26,4,FALSE),0),"-")</f>
        <v>-</v>
      </c>
      <c r="W139" s="13" t="str">
        <f>IFERROR(ROUNDDOWN((VLOOKUP(B139,種族値!$B$2:$I$2022,6,FALSE)+P139/2+J139/8+5)*VLOOKUP(R139,性格!$A$2:$F$26,5,FALSE),0),"-")</f>
        <v>-</v>
      </c>
      <c r="X139" s="13" t="str">
        <f>IFERROR(ROUNDDOWN((VLOOKUP(B139,種族値!$B$2:$I$2022,7,FALSE)+Q139/2+K139/8+5)*VLOOKUP(R139,性格!$A$2:$F$26,6,FALSE),0),"-")</f>
        <v>-</v>
      </c>
      <c r="Y139" s="14"/>
      <c r="Z139" s="15"/>
      <c r="AA139" s="10"/>
      <c r="AB139" s="10"/>
      <c r="AC139" s="10"/>
      <c r="AD139" s="10"/>
      <c r="AE139" s="16"/>
    </row>
    <row r="140" spans="1:31">
      <c r="A140" s="8">
        <v>137</v>
      </c>
      <c r="B140" s="9"/>
      <c r="C140" s="10"/>
      <c r="D140" s="10"/>
      <c r="E140" s="30"/>
      <c r="F140" s="11"/>
      <c r="G140" s="11"/>
      <c r="H140" s="11"/>
      <c r="I140" s="11"/>
      <c r="J140" s="11"/>
      <c r="K140" s="11"/>
      <c r="L140" s="12">
        <v>31</v>
      </c>
      <c r="M140" s="12">
        <v>31</v>
      </c>
      <c r="N140" s="12">
        <v>31</v>
      </c>
      <c r="O140" s="12">
        <v>31</v>
      </c>
      <c r="P140" s="12">
        <v>31</v>
      </c>
      <c r="Q140" s="12">
        <v>31</v>
      </c>
      <c r="R140" s="13"/>
      <c r="S140" s="13" t="str">
        <f>IFERROR(ROUNDDOWN(VLOOKUP(B140,種族値!$B$2:$I$2022,2,FALSE)+L140/2+F140/8+60,0),"-")</f>
        <v>-</v>
      </c>
      <c r="T140" s="13" t="str">
        <f>IFERROR(ROUNDDOWN((VLOOKUP(B140,種族値!$B$2:$I$2022,3,FALSE)+M140/2+G140/8+5)*VLOOKUP(R140,性格!$A$2:$F$26,2,FALSE),0),"-")</f>
        <v>-</v>
      </c>
      <c r="U140" s="13" t="str">
        <f>IFERROR(ROUNDDOWN((VLOOKUP(B140,種族値!$B$2:$I$2022,4,FALSE)+N140/2+H140/8+5)*VLOOKUP(R140,性格!$A$2:$F$26,3,FALSE),0),"-")</f>
        <v>-</v>
      </c>
      <c r="V140" s="13" t="str">
        <f>IFERROR(ROUNDDOWN((VLOOKUP(B140,種族値!$B$2:$I$2022,5,FALSE)+O140/2+I140/8+5)*VLOOKUP(R140,性格!$A$2:$F$26,4,FALSE),0),"-")</f>
        <v>-</v>
      </c>
      <c r="W140" s="13" t="str">
        <f>IFERROR(ROUNDDOWN((VLOOKUP(B140,種族値!$B$2:$I$2022,6,FALSE)+P140/2+J140/8+5)*VLOOKUP(R140,性格!$A$2:$F$26,5,FALSE),0),"-")</f>
        <v>-</v>
      </c>
      <c r="X140" s="13" t="str">
        <f>IFERROR(ROUNDDOWN((VLOOKUP(B140,種族値!$B$2:$I$2022,7,FALSE)+Q140/2+K140/8+5)*VLOOKUP(R140,性格!$A$2:$F$26,6,FALSE),0),"-")</f>
        <v>-</v>
      </c>
      <c r="Y140" s="14"/>
      <c r="Z140" s="15"/>
      <c r="AA140" s="10"/>
      <c r="AB140" s="10"/>
      <c r="AC140" s="10"/>
      <c r="AD140" s="10"/>
      <c r="AE140" s="16"/>
    </row>
    <row r="141" spans="1:31">
      <c r="A141" s="8">
        <v>138</v>
      </c>
      <c r="B141" s="9"/>
      <c r="C141" s="10"/>
      <c r="D141" s="10"/>
      <c r="E141" s="30"/>
      <c r="F141" s="11"/>
      <c r="G141" s="11"/>
      <c r="H141" s="11"/>
      <c r="I141" s="11"/>
      <c r="J141" s="11"/>
      <c r="K141" s="11"/>
      <c r="L141" s="12">
        <v>31</v>
      </c>
      <c r="M141" s="12">
        <v>31</v>
      </c>
      <c r="N141" s="12">
        <v>31</v>
      </c>
      <c r="O141" s="12">
        <v>31</v>
      </c>
      <c r="P141" s="12">
        <v>31</v>
      </c>
      <c r="Q141" s="12">
        <v>31</v>
      </c>
      <c r="R141" s="13"/>
      <c r="S141" s="13" t="str">
        <f>IFERROR(ROUNDDOWN(VLOOKUP(B141,種族値!$B$2:$I$2022,2,FALSE)+L141/2+F141/8+60,0),"-")</f>
        <v>-</v>
      </c>
      <c r="T141" s="13" t="str">
        <f>IFERROR(ROUNDDOWN((VLOOKUP(B141,種族値!$B$2:$I$2022,3,FALSE)+M141/2+G141/8+5)*VLOOKUP(R141,性格!$A$2:$F$26,2,FALSE),0),"-")</f>
        <v>-</v>
      </c>
      <c r="U141" s="13" t="str">
        <f>IFERROR(ROUNDDOWN((VLOOKUP(B141,種族値!$B$2:$I$2022,4,FALSE)+N141/2+H141/8+5)*VLOOKUP(R141,性格!$A$2:$F$26,3,FALSE),0),"-")</f>
        <v>-</v>
      </c>
      <c r="V141" s="13" t="str">
        <f>IFERROR(ROUNDDOWN((VLOOKUP(B141,種族値!$B$2:$I$2022,5,FALSE)+O141/2+I141/8+5)*VLOOKUP(R141,性格!$A$2:$F$26,4,FALSE),0),"-")</f>
        <v>-</v>
      </c>
      <c r="W141" s="13" t="str">
        <f>IFERROR(ROUNDDOWN((VLOOKUP(B141,種族値!$B$2:$I$2022,6,FALSE)+P141/2+J141/8+5)*VLOOKUP(R141,性格!$A$2:$F$26,5,FALSE),0),"-")</f>
        <v>-</v>
      </c>
      <c r="X141" s="13" t="str">
        <f>IFERROR(ROUNDDOWN((VLOOKUP(B141,種族値!$B$2:$I$2022,7,FALSE)+Q141/2+K141/8+5)*VLOOKUP(R141,性格!$A$2:$F$26,6,FALSE),0),"-")</f>
        <v>-</v>
      </c>
      <c r="Y141" s="14"/>
      <c r="Z141" s="15"/>
      <c r="AA141" s="10"/>
      <c r="AB141" s="10"/>
      <c r="AC141" s="10"/>
      <c r="AD141" s="10"/>
      <c r="AE141" s="16"/>
    </row>
    <row r="142" spans="1:31">
      <c r="A142" s="8">
        <v>139</v>
      </c>
      <c r="B142" s="9"/>
      <c r="C142" s="10"/>
      <c r="D142" s="10"/>
      <c r="E142" s="30"/>
      <c r="F142" s="11"/>
      <c r="G142" s="11"/>
      <c r="H142" s="11"/>
      <c r="I142" s="11"/>
      <c r="J142" s="11"/>
      <c r="K142" s="11"/>
      <c r="L142" s="12">
        <v>31</v>
      </c>
      <c r="M142" s="12">
        <v>31</v>
      </c>
      <c r="N142" s="12">
        <v>31</v>
      </c>
      <c r="O142" s="12">
        <v>31</v>
      </c>
      <c r="P142" s="12">
        <v>31</v>
      </c>
      <c r="Q142" s="12">
        <v>31</v>
      </c>
      <c r="R142" s="13"/>
      <c r="S142" s="13" t="str">
        <f>IFERROR(ROUNDDOWN(VLOOKUP(B142,種族値!$B$2:$I$2022,2,FALSE)+L142/2+F142/8+60,0),"-")</f>
        <v>-</v>
      </c>
      <c r="T142" s="13" t="str">
        <f>IFERROR(ROUNDDOWN((VLOOKUP(B142,種族値!$B$2:$I$2022,3,FALSE)+M142/2+G142/8+5)*VLOOKUP(R142,性格!$A$2:$F$26,2,FALSE),0),"-")</f>
        <v>-</v>
      </c>
      <c r="U142" s="13" t="str">
        <f>IFERROR(ROUNDDOWN((VLOOKUP(B142,種族値!$B$2:$I$2022,4,FALSE)+N142/2+H142/8+5)*VLOOKUP(R142,性格!$A$2:$F$26,3,FALSE),0),"-")</f>
        <v>-</v>
      </c>
      <c r="V142" s="13" t="str">
        <f>IFERROR(ROUNDDOWN((VLOOKUP(B142,種族値!$B$2:$I$2022,5,FALSE)+O142/2+I142/8+5)*VLOOKUP(R142,性格!$A$2:$F$26,4,FALSE),0),"-")</f>
        <v>-</v>
      </c>
      <c r="W142" s="13" t="str">
        <f>IFERROR(ROUNDDOWN((VLOOKUP(B142,種族値!$B$2:$I$2022,6,FALSE)+P142/2+J142/8+5)*VLOOKUP(R142,性格!$A$2:$F$26,5,FALSE),0),"-")</f>
        <v>-</v>
      </c>
      <c r="X142" s="13" t="str">
        <f>IFERROR(ROUNDDOWN((VLOOKUP(B142,種族値!$B$2:$I$2022,7,FALSE)+Q142/2+K142/8+5)*VLOOKUP(R142,性格!$A$2:$F$26,6,FALSE),0),"-")</f>
        <v>-</v>
      </c>
      <c r="Y142" s="14"/>
      <c r="Z142" s="15"/>
      <c r="AA142" s="10"/>
      <c r="AB142" s="10"/>
      <c r="AC142" s="10"/>
      <c r="AD142" s="10"/>
      <c r="AE142" s="16"/>
    </row>
    <row r="143" spans="1:31">
      <c r="A143" s="8">
        <v>140</v>
      </c>
      <c r="B143" s="9"/>
      <c r="C143" s="10"/>
      <c r="D143" s="10"/>
      <c r="E143" s="30"/>
      <c r="F143" s="11"/>
      <c r="G143" s="11"/>
      <c r="H143" s="11"/>
      <c r="I143" s="11"/>
      <c r="J143" s="11"/>
      <c r="K143" s="11"/>
      <c r="L143" s="12">
        <v>31</v>
      </c>
      <c r="M143" s="12">
        <v>31</v>
      </c>
      <c r="N143" s="12">
        <v>31</v>
      </c>
      <c r="O143" s="12">
        <v>31</v>
      </c>
      <c r="P143" s="12">
        <v>31</v>
      </c>
      <c r="Q143" s="12">
        <v>31</v>
      </c>
      <c r="R143" s="13"/>
      <c r="S143" s="13" t="str">
        <f>IFERROR(ROUNDDOWN(VLOOKUP(B143,種族値!$B$2:$I$2022,2,FALSE)+L143/2+F143/8+60,0),"-")</f>
        <v>-</v>
      </c>
      <c r="T143" s="13" t="str">
        <f>IFERROR(ROUNDDOWN((VLOOKUP(B143,種族値!$B$2:$I$2022,3,FALSE)+M143/2+G143/8+5)*VLOOKUP(R143,性格!$A$2:$F$26,2,FALSE),0),"-")</f>
        <v>-</v>
      </c>
      <c r="U143" s="13" t="str">
        <f>IFERROR(ROUNDDOWN((VLOOKUP(B143,種族値!$B$2:$I$2022,4,FALSE)+N143/2+H143/8+5)*VLOOKUP(R143,性格!$A$2:$F$26,3,FALSE),0),"-")</f>
        <v>-</v>
      </c>
      <c r="V143" s="13" t="str">
        <f>IFERROR(ROUNDDOWN((VLOOKUP(B143,種族値!$B$2:$I$2022,5,FALSE)+O143/2+I143/8+5)*VLOOKUP(R143,性格!$A$2:$F$26,4,FALSE),0),"-")</f>
        <v>-</v>
      </c>
      <c r="W143" s="13" t="str">
        <f>IFERROR(ROUNDDOWN((VLOOKUP(B143,種族値!$B$2:$I$2022,6,FALSE)+P143/2+J143/8+5)*VLOOKUP(R143,性格!$A$2:$F$26,5,FALSE),0),"-")</f>
        <v>-</v>
      </c>
      <c r="X143" s="13" t="str">
        <f>IFERROR(ROUNDDOWN((VLOOKUP(B143,種族値!$B$2:$I$2022,7,FALSE)+Q143/2+K143/8+5)*VLOOKUP(R143,性格!$A$2:$F$26,6,FALSE),0),"-")</f>
        <v>-</v>
      </c>
      <c r="Y143" s="14"/>
      <c r="Z143" s="15"/>
      <c r="AA143" s="10"/>
      <c r="AB143" s="10"/>
      <c r="AC143" s="10"/>
      <c r="AD143" s="10"/>
      <c r="AE143" s="16"/>
    </row>
    <row r="144" spans="1:31">
      <c r="A144" s="8">
        <v>141</v>
      </c>
      <c r="B144" s="9"/>
      <c r="C144" s="10"/>
      <c r="D144" s="10"/>
      <c r="E144" s="30"/>
      <c r="F144" s="11"/>
      <c r="G144" s="11"/>
      <c r="H144" s="11"/>
      <c r="I144" s="11"/>
      <c r="J144" s="11"/>
      <c r="K144" s="11"/>
      <c r="L144" s="12">
        <v>31</v>
      </c>
      <c r="M144" s="12">
        <v>31</v>
      </c>
      <c r="N144" s="12">
        <v>31</v>
      </c>
      <c r="O144" s="12">
        <v>31</v>
      </c>
      <c r="P144" s="12">
        <v>31</v>
      </c>
      <c r="Q144" s="12">
        <v>31</v>
      </c>
      <c r="R144" s="13"/>
      <c r="S144" s="13" t="str">
        <f>IFERROR(ROUNDDOWN(VLOOKUP(B144,種族値!$B$2:$I$2022,2,FALSE)+L144/2+F144/8+60,0),"-")</f>
        <v>-</v>
      </c>
      <c r="T144" s="13" t="str">
        <f>IFERROR(ROUNDDOWN((VLOOKUP(B144,種族値!$B$2:$I$2022,3,FALSE)+M144/2+G144/8+5)*VLOOKUP(R144,性格!$A$2:$F$26,2,FALSE),0),"-")</f>
        <v>-</v>
      </c>
      <c r="U144" s="13" t="str">
        <f>IFERROR(ROUNDDOWN((VLOOKUP(B144,種族値!$B$2:$I$2022,4,FALSE)+N144/2+H144/8+5)*VLOOKUP(R144,性格!$A$2:$F$26,3,FALSE),0),"-")</f>
        <v>-</v>
      </c>
      <c r="V144" s="13" t="str">
        <f>IFERROR(ROUNDDOWN((VLOOKUP(B144,種族値!$B$2:$I$2022,5,FALSE)+O144/2+I144/8+5)*VLOOKUP(R144,性格!$A$2:$F$26,4,FALSE),0),"-")</f>
        <v>-</v>
      </c>
      <c r="W144" s="13" t="str">
        <f>IFERROR(ROUNDDOWN((VLOOKUP(B144,種族値!$B$2:$I$2022,6,FALSE)+P144/2+J144/8+5)*VLOOKUP(R144,性格!$A$2:$F$26,5,FALSE),0),"-")</f>
        <v>-</v>
      </c>
      <c r="X144" s="13" t="str">
        <f>IFERROR(ROUNDDOWN((VLOOKUP(B144,種族値!$B$2:$I$2022,7,FALSE)+Q144/2+K144/8+5)*VLOOKUP(R144,性格!$A$2:$F$26,6,FALSE),0),"-")</f>
        <v>-</v>
      </c>
      <c r="Y144" s="14"/>
      <c r="Z144" s="15"/>
      <c r="AA144" s="10"/>
      <c r="AB144" s="10"/>
      <c r="AC144" s="10"/>
      <c r="AD144" s="10"/>
      <c r="AE144" s="16"/>
    </row>
    <row r="145" spans="1:31">
      <c r="A145" s="8">
        <v>142</v>
      </c>
      <c r="B145" s="9"/>
      <c r="C145" s="10"/>
      <c r="D145" s="10"/>
      <c r="E145" s="30"/>
      <c r="F145" s="11"/>
      <c r="G145" s="11"/>
      <c r="H145" s="11"/>
      <c r="I145" s="11"/>
      <c r="J145" s="11"/>
      <c r="K145" s="11"/>
      <c r="L145" s="12">
        <v>31</v>
      </c>
      <c r="M145" s="12">
        <v>31</v>
      </c>
      <c r="N145" s="12">
        <v>31</v>
      </c>
      <c r="O145" s="12">
        <v>31</v>
      </c>
      <c r="P145" s="12">
        <v>31</v>
      </c>
      <c r="Q145" s="12">
        <v>31</v>
      </c>
      <c r="R145" s="13"/>
      <c r="S145" s="13" t="str">
        <f>IFERROR(ROUNDDOWN(VLOOKUP(B145,種族値!$B$2:$I$2022,2,FALSE)+L145/2+F145/8+60,0),"-")</f>
        <v>-</v>
      </c>
      <c r="T145" s="13" t="str">
        <f>IFERROR(ROUNDDOWN((VLOOKUP(B145,種族値!$B$2:$I$2022,3,FALSE)+M145/2+G145/8+5)*VLOOKUP(R145,性格!$A$2:$F$26,2,FALSE),0),"-")</f>
        <v>-</v>
      </c>
      <c r="U145" s="13" t="str">
        <f>IFERROR(ROUNDDOWN((VLOOKUP(B145,種族値!$B$2:$I$2022,4,FALSE)+N145/2+H145/8+5)*VLOOKUP(R145,性格!$A$2:$F$26,3,FALSE),0),"-")</f>
        <v>-</v>
      </c>
      <c r="V145" s="13" t="str">
        <f>IFERROR(ROUNDDOWN((VLOOKUP(B145,種族値!$B$2:$I$2022,5,FALSE)+O145/2+I145/8+5)*VLOOKUP(R145,性格!$A$2:$F$26,4,FALSE),0),"-")</f>
        <v>-</v>
      </c>
      <c r="W145" s="13" t="str">
        <f>IFERROR(ROUNDDOWN((VLOOKUP(B145,種族値!$B$2:$I$2022,6,FALSE)+P145/2+J145/8+5)*VLOOKUP(R145,性格!$A$2:$F$26,5,FALSE),0),"-")</f>
        <v>-</v>
      </c>
      <c r="X145" s="13" t="str">
        <f>IFERROR(ROUNDDOWN((VLOOKUP(B145,種族値!$B$2:$I$2022,7,FALSE)+Q145/2+K145/8+5)*VLOOKUP(R145,性格!$A$2:$F$26,6,FALSE),0),"-")</f>
        <v>-</v>
      </c>
      <c r="Y145" s="14"/>
      <c r="Z145" s="15"/>
      <c r="AA145" s="10"/>
      <c r="AB145" s="10"/>
      <c r="AC145" s="10"/>
      <c r="AD145" s="10"/>
      <c r="AE145" s="16"/>
    </row>
    <row r="146" spans="1:31">
      <c r="A146" s="8">
        <v>143</v>
      </c>
      <c r="B146" s="9"/>
      <c r="C146" s="10"/>
      <c r="D146" s="10"/>
      <c r="E146" s="30"/>
      <c r="F146" s="11"/>
      <c r="G146" s="11"/>
      <c r="H146" s="11"/>
      <c r="I146" s="11"/>
      <c r="J146" s="11"/>
      <c r="K146" s="11"/>
      <c r="L146" s="12">
        <v>31</v>
      </c>
      <c r="M146" s="12">
        <v>31</v>
      </c>
      <c r="N146" s="12">
        <v>31</v>
      </c>
      <c r="O146" s="12">
        <v>31</v>
      </c>
      <c r="P146" s="12">
        <v>31</v>
      </c>
      <c r="Q146" s="12">
        <v>31</v>
      </c>
      <c r="R146" s="13"/>
      <c r="S146" s="13" t="str">
        <f>IFERROR(ROUNDDOWN(VLOOKUP(B146,種族値!$B$2:$I$2022,2,FALSE)+L146/2+F146/8+60,0),"-")</f>
        <v>-</v>
      </c>
      <c r="T146" s="13" t="str">
        <f>IFERROR(ROUNDDOWN((VLOOKUP(B146,種族値!$B$2:$I$2022,3,FALSE)+M146/2+G146/8+5)*VLOOKUP(R146,性格!$A$2:$F$26,2,FALSE),0),"-")</f>
        <v>-</v>
      </c>
      <c r="U146" s="13" t="str">
        <f>IFERROR(ROUNDDOWN((VLOOKUP(B146,種族値!$B$2:$I$2022,4,FALSE)+N146/2+H146/8+5)*VLOOKUP(R146,性格!$A$2:$F$26,3,FALSE),0),"-")</f>
        <v>-</v>
      </c>
      <c r="V146" s="13" t="str">
        <f>IFERROR(ROUNDDOWN((VLOOKUP(B146,種族値!$B$2:$I$2022,5,FALSE)+O146/2+I146/8+5)*VLOOKUP(R146,性格!$A$2:$F$26,4,FALSE),0),"-")</f>
        <v>-</v>
      </c>
      <c r="W146" s="13" t="str">
        <f>IFERROR(ROUNDDOWN((VLOOKUP(B146,種族値!$B$2:$I$2022,6,FALSE)+P146/2+J146/8+5)*VLOOKUP(R146,性格!$A$2:$F$26,5,FALSE),0),"-")</f>
        <v>-</v>
      </c>
      <c r="X146" s="13" t="str">
        <f>IFERROR(ROUNDDOWN((VLOOKUP(B146,種族値!$B$2:$I$2022,7,FALSE)+Q146/2+K146/8+5)*VLOOKUP(R146,性格!$A$2:$F$26,6,FALSE),0),"-")</f>
        <v>-</v>
      </c>
      <c r="Y146" s="14"/>
      <c r="Z146" s="15"/>
      <c r="AA146" s="10"/>
      <c r="AB146" s="10"/>
      <c r="AC146" s="10"/>
      <c r="AD146" s="10"/>
      <c r="AE146" s="16"/>
    </row>
    <row r="147" spans="1:31">
      <c r="A147" s="8">
        <v>144</v>
      </c>
      <c r="B147" s="9"/>
      <c r="C147" s="10"/>
      <c r="D147" s="10"/>
      <c r="E147" s="30"/>
      <c r="F147" s="11"/>
      <c r="G147" s="11"/>
      <c r="H147" s="11"/>
      <c r="I147" s="11"/>
      <c r="J147" s="11"/>
      <c r="K147" s="11"/>
      <c r="L147" s="12">
        <v>31</v>
      </c>
      <c r="M147" s="12">
        <v>31</v>
      </c>
      <c r="N147" s="12">
        <v>31</v>
      </c>
      <c r="O147" s="12">
        <v>31</v>
      </c>
      <c r="P147" s="12">
        <v>31</v>
      </c>
      <c r="Q147" s="12">
        <v>31</v>
      </c>
      <c r="R147" s="13"/>
      <c r="S147" s="13" t="str">
        <f>IFERROR(ROUNDDOWN(VLOOKUP(B147,種族値!$B$2:$I$2022,2,FALSE)+L147/2+F147/8+60,0),"-")</f>
        <v>-</v>
      </c>
      <c r="T147" s="13" t="str">
        <f>IFERROR(ROUNDDOWN((VLOOKUP(B147,種族値!$B$2:$I$2022,3,FALSE)+M147/2+G147/8+5)*VLOOKUP(R147,性格!$A$2:$F$26,2,FALSE),0),"-")</f>
        <v>-</v>
      </c>
      <c r="U147" s="13" t="str">
        <f>IFERROR(ROUNDDOWN((VLOOKUP(B147,種族値!$B$2:$I$2022,4,FALSE)+N147/2+H147/8+5)*VLOOKUP(R147,性格!$A$2:$F$26,3,FALSE),0),"-")</f>
        <v>-</v>
      </c>
      <c r="V147" s="13" t="str">
        <f>IFERROR(ROUNDDOWN((VLOOKUP(B147,種族値!$B$2:$I$2022,5,FALSE)+O147/2+I147/8+5)*VLOOKUP(R147,性格!$A$2:$F$26,4,FALSE),0),"-")</f>
        <v>-</v>
      </c>
      <c r="W147" s="13" t="str">
        <f>IFERROR(ROUNDDOWN((VLOOKUP(B147,種族値!$B$2:$I$2022,6,FALSE)+P147/2+J147/8+5)*VLOOKUP(R147,性格!$A$2:$F$26,5,FALSE),0),"-")</f>
        <v>-</v>
      </c>
      <c r="X147" s="13" t="str">
        <f>IFERROR(ROUNDDOWN((VLOOKUP(B147,種族値!$B$2:$I$2022,7,FALSE)+Q147/2+K147/8+5)*VLOOKUP(R147,性格!$A$2:$F$26,6,FALSE),0),"-")</f>
        <v>-</v>
      </c>
      <c r="Y147" s="14"/>
      <c r="Z147" s="15"/>
      <c r="AA147" s="10"/>
      <c r="AB147" s="10"/>
      <c r="AC147" s="10"/>
      <c r="AD147" s="10"/>
      <c r="AE147" s="16"/>
    </row>
    <row r="148" spans="1:31">
      <c r="A148" s="8">
        <v>145</v>
      </c>
      <c r="B148" s="9"/>
      <c r="C148" s="10"/>
      <c r="D148" s="10"/>
      <c r="E148" s="30"/>
      <c r="F148" s="11"/>
      <c r="G148" s="11"/>
      <c r="H148" s="11"/>
      <c r="I148" s="11"/>
      <c r="J148" s="11"/>
      <c r="K148" s="11"/>
      <c r="L148" s="12">
        <v>31</v>
      </c>
      <c r="M148" s="12">
        <v>31</v>
      </c>
      <c r="N148" s="12">
        <v>31</v>
      </c>
      <c r="O148" s="12">
        <v>31</v>
      </c>
      <c r="P148" s="12">
        <v>31</v>
      </c>
      <c r="Q148" s="12">
        <v>31</v>
      </c>
      <c r="R148" s="13"/>
      <c r="S148" s="13" t="str">
        <f>IFERROR(ROUNDDOWN(VLOOKUP(B148,種族値!$B$2:$I$2022,2,FALSE)+L148/2+F148/8+60,0),"-")</f>
        <v>-</v>
      </c>
      <c r="T148" s="13" t="str">
        <f>IFERROR(ROUNDDOWN((VLOOKUP(B148,種族値!$B$2:$I$2022,3,FALSE)+M148/2+G148/8+5)*VLOOKUP(R148,性格!$A$2:$F$26,2,FALSE),0),"-")</f>
        <v>-</v>
      </c>
      <c r="U148" s="13" t="str">
        <f>IFERROR(ROUNDDOWN((VLOOKUP(B148,種族値!$B$2:$I$2022,4,FALSE)+N148/2+H148/8+5)*VLOOKUP(R148,性格!$A$2:$F$26,3,FALSE),0),"-")</f>
        <v>-</v>
      </c>
      <c r="V148" s="13" t="str">
        <f>IFERROR(ROUNDDOWN((VLOOKUP(B148,種族値!$B$2:$I$2022,5,FALSE)+O148/2+I148/8+5)*VLOOKUP(R148,性格!$A$2:$F$26,4,FALSE),0),"-")</f>
        <v>-</v>
      </c>
      <c r="W148" s="13" t="str">
        <f>IFERROR(ROUNDDOWN((VLOOKUP(B148,種族値!$B$2:$I$2022,6,FALSE)+P148/2+J148/8+5)*VLOOKUP(R148,性格!$A$2:$F$26,5,FALSE),0),"-")</f>
        <v>-</v>
      </c>
      <c r="X148" s="13" t="str">
        <f>IFERROR(ROUNDDOWN((VLOOKUP(B148,種族値!$B$2:$I$2022,7,FALSE)+Q148/2+K148/8+5)*VLOOKUP(R148,性格!$A$2:$F$26,6,FALSE),0),"-")</f>
        <v>-</v>
      </c>
      <c r="Y148" s="14"/>
      <c r="Z148" s="15"/>
      <c r="AA148" s="10"/>
      <c r="AB148" s="10"/>
      <c r="AC148" s="10"/>
      <c r="AD148" s="10"/>
      <c r="AE148" s="16"/>
    </row>
    <row r="149" spans="1:31">
      <c r="A149" s="8">
        <v>146</v>
      </c>
      <c r="B149" s="9"/>
      <c r="C149" s="10"/>
      <c r="D149" s="10"/>
      <c r="E149" s="30"/>
      <c r="F149" s="11"/>
      <c r="G149" s="11"/>
      <c r="H149" s="11"/>
      <c r="I149" s="11"/>
      <c r="J149" s="11"/>
      <c r="K149" s="11"/>
      <c r="L149" s="12">
        <v>31</v>
      </c>
      <c r="M149" s="12">
        <v>31</v>
      </c>
      <c r="N149" s="12">
        <v>31</v>
      </c>
      <c r="O149" s="12">
        <v>31</v>
      </c>
      <c r="P149" s="12">
        <v>31</v>
      </c>
      <c r="Q149" s="12">
        <v>31</v>
      </c>
      <c r="R149" s="13"/>
      <c r="S149" s="13" t="str">
        <f>IFERROR(ROUNDDOWN(VLOOKUP(B149,種族値!$B$2:$I$2022,2,FALSE)+L149/2+F149/8+60,0),"-")</f>
        <v>-</v>
      </c>
      <c r="T149" s="13" t="str">
        <f>IFERROR(ROUNDDOWN((VLOOKUP(B149,種族値!$B$2:$I$2022,3,FALSE)+M149/2+G149/8+5)*VLOOKUP(R149,性格!$A$2:$F$26,2,FALSE),0),"-")</f>
        <v>-</v>
      </c>
      <c r="U149" s="13" t="str">
        <f>IFERROR(ROUNDDOWN((VLOOKUP(B149,種族値!$B$2:$I$2022,4,FALSE)+N149/2+H149/8+5)*VLOOKUP(R149,性格!$A$2:$F$26,3,FALSE),0),"-")</f>
        <v>-</v>
      </c>
      <c r="V149" s="13" t="str">
        <f>IFERROR(ROUNDDOWN((VLOOKUP(B149,種族値!$B$2:$I$2022,5,FALSE)+O149/2+I149/8+5)*VLOOKUP(R149,性格!$A$2:$F$26,4,FALSE),0),"-")</f>
        <v>-</v>
      </c>
      <c r="W149" s="13" t="str">
        <f>IFERROR(ROUNDDOWN((VLOOKUP(B149,種族値!$B$2:$I$2022,6,FALSE)+P149/2+J149/8+5)*VLOOKUP(R149,性格!$A$2:$F$26,5,FALSE),0),"-")</f>
        <v>-</v>
      </c>
      <c r="X149" s="13" t="str">
        <f>IFERROR(ROUNDDOWN((VLOOKUP(B149,種族値!$B$2:$I$2022,7,FALSE)+Q149/2+K149/8+5)*VLOOKUP(R149,性格!$A$2:$F$26,6,FALSE),0),"-")</f>
        <v>-</v>
      </c>
      <c r="Y149" s="14"/>
      <c r="Z149" s="15"/>
      <c r="AA149" s="10"/>
      <c r="AB149" s="10"/>
      <c r="AC149" s="10"/>
      <c r="AD149" s="10"/>
      <c r="AE149" s="16"/>
    </row>
    <row r="150" spans="1:31">
      <c r="A150" s="8">
        <v>147</v>
      </c>
      <c r="B150" s="9"/>
      <c r="C150" s="10"/>
      <c r="D150" s="10"/>
      <c r="E150" s="30"/>
      <c r="F150" s="11"/>
      <c r="G150" s="11"/>
      <c r="H150" s="11"/>
      <c r="I150" s="11"/>
      <c r="J150" s="11"/>
      <c r="K150" s="11"/>
      <c r="L150" s="12">
        <v>31</v>
      </c>
      <c r="M150" s="12">
        <v>31</v>
      </c>
      <c r="N150" s="12">
        <v>31</v>
      </c>
      <c r="O150" s="12">
        <v>31</v>
      </c>
      <c r="P150" s="12">
        <v>31</v>
      </c>
      <c r="Q150" s="12">
        <v>31</v>
      </c>
      <c r="R150" s="13"/>
      <c r="S150" s="13" t="str">
        <f>IFERROR(ROUNDDOWN(VLOOKUP(B150,種族値!$B$2:$I$2022,2,FALSE)+L150/2+F150/8+60,0),"-")</f>
        <v>-</v>
      </c>
      <c r="T150" s="13" t="str">
        <f>IFERROR(ROUNDDOWN((VLOOKUP(B150,種族値!$B$2:$I$2022,3,FALSE)+M150/2+G150/8+5)*VLOOKUP(R150,性格!$A$2:$F$26,2,FALSE),0),"-")</f>
        <v>-</v>
      </c>
      <c r="U150" s="13" t="str">
        <f>IFERROR(ROUNDDOWN((VLOOKUP(B150,種族値!$B$2:$I$2022,4,FALSE)+N150/2+H150/8+5)*VLOOKUP(R150,性格!$A$2:$F$26,3,FALSE),0),"-")</f>
        <v>-</v>
      </c>
      <c r="V150" s="13" t="str">
        <f>IFERROR(ROUNDDOWN((VLOOKUP(B150,種族値!$B$2:$I$2022,5,FALSE)+O150/2+I150/8+5)*VLOOKUP(R150,性格!$A$2:$F$26,4,FALSE),0),"-")</f>
        <v>-</v>
      </c>
      <c r="W150" s="13" t="str">
        <f>IFERROR(ROUNDDOWN((VLOOKUP(B150,種族値!$B$2:$I$2022,6,FALSE)+P150/2+J150/8+5)*VLOOKUP(R150,性格!$A$2:$F$26,5,FALSE),0),"-")</f>
        <v>-</v>
      </c>
      <c r="X150" s="13" t="str">
        <f>IFERROR(ROUNDDOWN((VLOOKUP(B150,種族値!$B$2:$I$2022,7,FALSE)+Q150/2+K150/8+5)*VLOOKUP(R150,性格!$A$2:$F$26,6,FALSE),0),"-")</f>
        <v>-</v>
      </c>
      <c r="Y150" s="14"/>
      <c r="Z150" s="15"/>
      <c r="AA150" s="10"/>
      <c r="AB150" s="10"/>
      <c r="AC150" s="10"/>
      <c r="AD150" s="10"/>
      <c r="AE150" s="16"/>
    </row>
    <row r="151" spans="1:31">
      <c r="A151" s="8">
        <v>148</v>
      </c>
      <c r="B151" s="9"/>
      <c r="C151" s="10"/>
      <c r="D151" s="10"/>
      <c r="E151" s="30"/>
      <c r="F151" s="11"/>
      <c r="G151" s="11"/>
      <c r="H151" s="11"/>
      <c r="I151" s="11"/>
      <c r="J151" s="11"/>
      <c r="K151" s="11"/>
      <c r="L151" s="12">
        <v>31</v>
      </c>
      <c r="M151" s="12">
        <v>31</v>
      </c>
      <c r="N151" s="12">
        <v>31</v>
      </c>
      <c r="O151" s="12">
        <v>31</v>
      </c>
      <c r="P151" s="12">
        <v>31</v>
      </c>
      <c r="Q151" s="12">
        <v>31</v>
      </c>
      <c r="R151" s="13"/>
      <c r="S151" s="13" t="str">
        <f>IFERROR(ROUNDDOWN(VLOOKUP(B151,種族値!$B$2:$I$2022,2,FALSE)+L151/2+F151/8+60,0),"-")</f>
        <v>-</v>
      </c>
      <c r="T151" s="13" t="str">
        <f>IFERROR(ROUNDDOWN((VLOOKUP(B151,種族値!$B$2:$I$2022,3,FALSE)+M151/2+G151/8+5)*VLOOKUP(R151,性格!$A$2:$F$26,2,FALSE),0),"-")</f>
        <v>-</v>
      </c>
      <c r="U151" s="13" t="str">
        <f>IFERROR(ROUNDDOWN((VLOOKUP(B151,種族値!$B$2:$I$2022,4,FALSE)+N151/2+H151/8+5)*VLOOKUP(R151,性格!$A$2:$F$26,3,FALSE),0),"-")</f>
        <v>-</v>
      </c>
      <c r="V151" s="13" t="str">
        <f>IFERROR(ROUNDDOWN((VLOOKUP(B151,種族値!$B$2:$I$2022,5,FALSE)+O151/2+I151/8+5)*VLOOKUP(R151,性格!$A$2:$F$26,4,FALSE),0),"-")</f>
        <v>-</v>
      </c>
      <c r="W151" s="13" t="str">
        <f>IFERROR(ROUNDDOWN((VLOOKUP(B151,種族値!$B$2:$I$2022,6,FALSE)+P151/2+J151/8+5)*VLOOKUP(R151,性格!$A$2:$F$26,5,FALSE),0),"-")</f>
        <v>-</v>
      </c>
      <c r="X151" s="13" t="str">
        <f>IFERROR(ROUNDDOWN((VLOOKUP(B151,種族値!$B$2:$I$2022,7,FALSE)+Q151/2+K151/8+5)*VLOOKUP(R151,性格!$A$2:$F$26,6,FALSE),0),"-")</f>
        <v>-</v>
      </c>
      <c r="Y151" s="14"/>
      <c r="Z151" s="15"/>
      <c r="AA151" s="10"/>
      <c r="AB151" s="10"/>
      <c r="AC151" s="10"/>
      <c r="AD151" s="10"/>
      <c r="AE151" s="16"/>
    </row>
    <row r="152" spans="1:31">
      <c r="A152" s="8">
        <v>149</v>
      </c>
      <c r="B152" s="9"/>
      <c r="C152" s="10"/>
      <c r="D152" s="10"/>
      <c r="E152" s="30"/>
      <c r="F152" s="11"/>
      <c r="G152" s="11"/>
      <c r="H152" s="11"/>
      <c r="I152" s="11"/>
      <c r="J152" s="11"/>
      <c r="K152" s="11"/>
      <c r="L152" s="12">
        <v>31</v>
      </c>
      <c r="M152" s="12">
        <v>31</v>
      </c>
      <c r="N152" s="12">
        <v>31</v>
      </c>
      <c r="O152" s="12">
        <v>31</v>
      </c>
      <c r="P152" s="12">
        <v>31</v>
      </c>
      <c r="Q152" s="12">
        <v>31</v>
      </c>
      <c r="R152" s="13"/>
      <c r="S152" s="13" t="str">
        <f>IFERROR(ROUNDDOWN(VLOOKUP(B152,種族値!$B$2:$I$2022,2,FALSE)+L152/2+F152/8+60,0),"-")</f>
        <v>-</v>
      </c>
      <c r="T152" s="13" t="str">
        <f>IFERROR(ROUNDDOWN((VLOOKUP(B152,種族値!$B$2:$I$2022,3,FALSE)+M152/2+G152/8+5)*VLOOKUP(R152,性格!$A$2:$F$26,2,FALSE),0),"-")</f>
        <v>-</v>
      </c>
      <c r="U152" s="13" t="str">
        <f>IFERROR(ROUNDDOWN((VLOOKUP(B152,種族値!$B$2:$I$2022,4,FALSE)+N152/2+H152/8+5)*VLOOKUP(R152,性格!$A$2:$F$26,3,FALSE),0),"-")</f>
        <v>-</v>
      </c>
      <c r="V152" s="13" t="str">
        <f>IFERROR(ROUNDDOWN((VLOOKUP(B152,種族値!$B$2:$I$2022,5,FALSE)+O152/2+I152/8+5)*VLOOKUP(R152,性格!$A$2:$F$26,4,FALSE),0),"-")</f>
        <v>-</v>
      </c>
      <c r="W152" s="13" t="str">
        <f>IFERROR(ROUNDDOWN((VLOOKUP(B152,種族値!$B$2:$I$2022,6,FALSE)+P152/2+J152/8+5)*VLOOKUP(R152,性格!$A$2:$F$26,5,FALSE),0),"-")</f>
        <v>-</v>
      </c>
      <c r="X152" s="13" t="str">
        <f>IFERROR(ROUNDDOWN((VLOOKUP(B152,種族値!$B$2:$I$2022,7,FALSE)+Q152/2+K152/8+5)*VLOOKUP(R152,性格!$A$2:$F$26,6,FALSE),0),"-")</f>
        <v>-</v>
      </c>
      <c r="Y152" s="14"/>
      <c r="Z152" s="15"/>
      <c r="AA152" s="10"/>
      <c r="AB152" s="10"/>
      <c r="AC152" s="10"/>
      <c r="AD152" s="10"/>
      <c r="AE152" s="16"/>
    </row>
    <row r="153" spans="1:31">
      <c r="A153" s="8">
        <v>150</v>
      </c>
      <c r="B153" s="9"/>
      <c r="C153" s="10"/>
      <c r="D153" s="10"/>
      <c r="E153" s="30"/>
      <c r="F153" s="11"/>
      <c r="G153" s="11"/>
      <c r="H153" s="11"/>
      <c r="I153" s="11"/>
      <c r="J153" s="11"/>
      <c r="K153" s="11"/>
      <c r="L153" s="12">
        <v>31</v>
      </c>
      <c r="M153" s="12">
        <v>31</v>
      </c>
      <c r="N153" s="12">
        <v>31</v>
      </c>
      <c r="O153" s="12">
        <v>31</v>
      </c>
      <c r="P153" s="12">
        <v>31</v>
      </c>
      <c r="Q153" s="12">
        <v>31</v>
      </c>
      <c r="R153" s="13"/>
      <c r="S153" s="13" t="str">
        <f>IFERROR(ROUNDDOWN(VLOOKUP(B153,種族値!$B$2:$I$2022,2,FALSE)+L153/2+F153/8+60,0),"-")</f>
        <v>-</v>
      </c>
      <c r="T153" s="13" t="str">
        <f>IFERROR(ROUNDDOWN((VLOOKUP(B153,種族値!$B$2:$I$2022,3,FALSE)+M153/2+G153/8+5)*VLOOKUP(R153,性格!$A$2:$F$26,2,FALSE),0),"-")</f>
        <v>-</v>
      </c>
      <c r="U153" s="13" t="str">
        <f>IFERROR(ROUNDDOWN((VLOOKUP(B153,種族値!$B$2:$I$2022,4,FALSE)+N153/2+H153/8+5)*VLOOKUP(R153,性格!$A$2:$F$26,3,FALSE),0),"-")</f>
        <v>-</v>
      </c>
      <c r="V153" s="13" t="str">
        <f>IFERROR(ROUNDDOWN((VLOOKUP(B153,種族値!$B$2:$I$2022,5,FALSE)+O153/2+I153/8+5)*VLOOKUP(R153,性格!$A$2:$F$26,4,FALSE),0),"-")</f>
        <v>-</v>
      </c>
      <c r="W153" s="13" t="str">
        <f>IFERROR(ROUNDDOWN((VLOOKUP(B153,種族値!$B$2:$I$2022,6,FALSE)+P153/2+J153/8+5)*VLOOKUP(R153,性格!$A$2:$F$26,5,FALSE),0),"-")</f>
        <v>-</v>
      </c>
      <c r="X153" s="13" t="str">
        <f>IFERROR(ROUNDDOWN((VLOOKUP(B153,種族値!$B$2:$I$2022,7,FALSE)+Q153/2+K153/8+5)*VLOOKUP(R153,性格!$A$2:$F$26,6,FALSE),0),"-")</f>
        <v>-</v>
      </c>
      <c r="Y153" s="14"/>
      <c r="Z153" s="15"/>
      <c r="AA153" s="10"/>
      <c r="AB153" s="10"/>
      <c r="AC153" s="10"/>
      <c r="AD153" s="10"/>
      <c r="AE153" s="16"/>
    </row>
    <row r="154" spans="1:31">
      <c r="A154" s="8">
        <v>151</v>
      </c>
      <c r="B154" s="9"/>
      <c r="C154" s="10"/>
      <c r="D154" s="10"/>
      <c r="E154" s="30"/>
      <c r="F154" s="11"/>
      <c r="G154" s="11"/>
      <c r="H154" s="11"/>
      <c r="I154" s="11"/>
      <c r="J154" s="11"/>
      <c r="K154" s="11"/>
      <c r="L154" s="12">
        <v>31</v>
      </c>
      <c r="M154" s="12">
        <v>31</v>
      </c>
      <c r="N154" s="12">
        <v>31</v>
      </c>
      <c r="O154" s="12">
        <v>31</v>
      </c>
      <c r="P154" s="12">
        <v>31</v>
      </c>
      <c r="Q154" s="12">
        <v>31</v>
      </c>
      <c r="R154" s="13"/>
      <c r="S154" s="13" t="str">
        <f>IFERROR(ROUNDDOWN(VLOOKUP(B154,種族値!$B$2:$I$2022,2,FALSE)+L154/2+F154/8+60,0),"-")</f>
        <v>-</v>
      </c>
      <c r="T154" s="13" t="str">
        <f>IFERROR(ROUNDDOWN((VLOOKUP(B154,種族値!$B$2:$I$2022,3,FALSE)+M154/2+G154/8+5)*VLOOKUP(R154,性格!$A$2:$F$26,2,FALSE),0),"-")</f>
        <v>-</v>
      </c>
      <c r="U154" s="13" t="str">
        <f>IFERROR(ROUNDDOWN((VLOOKUP(B154,種族値!$B$2:$I$2022,4,FALSE)+N154/2+H154/8+5)*VLOOKUP(R154,性格!$A$2:$F$26,3,FALSE),0),"-")</f>
        <v>-</v>
      </c>
      <c r="V154" s="13" t="str">
        <f>IFERROR(ROUNDDOWN((VLOOKUP(B154,種族値!$B$2:$I$2022,5,FALSE)+O154/2+I154/8+5)*VLOOKUP(R154,性格!$A$2:$F$26,4,FALSE),0),"-")</f>
        <v>-</v>
      </c>
      <c r="W154" s="13" t="str">
        <f>IFERROR(ROUNDDOWN((VLOOKUP(B154,種族値!$B$2:$I$2022,6,FALSE)+P154/2+J154/8+5)*VLOOKUP(R154,性格!$A$2:$F$26,5,FALSE),0),"-")</f>
        <v>-</v>
      </c>
      <c r="X154" s="13" t="str">
        <f>IFERROR(ROUNDDOWN((VLOOKUP(B154,種族値!$B$2:$I$2022,7,FALSE)+Q154/2+K154/8+5)*VLOOKUP(R154,性格!$A$2:$F$26,6,FALSE),0),"-")</f>
        <v>-</v>
      </c>
      <c r="Y154" s="14"/>
      <c r="Z154" s="15"/>
      <c r="AA154" s="10"/>
      <c r="AB154" s="10"/>
      <c r="AC154" s="10"/>
      <c r="AD154" s="10"/>
      <c r="AE154" s="16"/>
    </row>
    <row r="155" spans="1:31">
      <c r="A155" s="8">
        <v>152</v>
      </c>
      <c r="B155" s="9"/>
      <c r="C155" s="10"/>
      <c r="D155" s="10"/>
      <c r="E155" s="30"/>
      <c r="F155" s="11"/>
      <c r="G155" s="11"/>
      <c r="H155" s="11"/>
      <c r="I155" s="11"/>
      <c r="J155" s="11"/>
      <c r="K155" s="11"/>
      <c r="L155" s="12">
        <v>31</v>
      </c>
      <c r="M155" s="12">
        <v>31</v>
      </c>
      <c r="N155" s="12">
        <v>31</v>
      </c>
      <c r="O155" s="12">
        <v>31</v>
      </c>
      <c r="P155" s="12">
        <v>31</v>
      </c>
      <c r="Q155" s="12">
        <v>31</v>
      </c>
      <c r="R155" s="13"/>
      <c r="S155" s="13" t="str">
        <f>IFERROR(ROUNDDOWN(VLOOKUP(B155,種族値!$B$2:$I$2022,2,FALSE)+L155/2+F155/8+60,0),"-")</f>
        <v>-</v>
      </c>
      <c r="T155" s="13" t="str">
        <f>IFERROR(ROUNDDOWN((VLOOKUP(B155,種族値!$B$2:$I$2022,3,FALSE)+M155/2+G155/8+5)*VLOOKUP(R155,性格!$A$2:$F$26,2,FALSE),0),"-")</f>
        <v>-</v>
      </c>
      <c r="U155" s="13" t="str">
        <f>IFERROR(ROUNDDOWN((VLOOKUP(B155,種族値!$B$2:$I$2022,4,FALSE)+N155/2+H155/8+5)*VLOOKUP(R155,性格!$A$2:$F$26,3,FALSE),0),"-")</f>
        <v>-</v>
      </c>
      <c r="V155" s="13" t="str">
        <f>IFERROR(ROUNDDOWN((VLOOKUP(B155,種族値!$B$2:$I$2022,5,FALSE)+O155/2+I155/8+5)*VLOOKUP(R155,性格!$A$2:$F$26,4,FALSE),0),"-")</f>
        <v>-</v>
      </c>
      <c r="W155" s="13" t="str">
        <f>IFERROR(ROUNDDOWN((VLOOKUP(B155,種族値!$B$2:$I$2022,6,FALSE)+P155/2+J155/8+5)*VLOOKUP(R155,性格!$A$2:$F$26,5,FALSE),0),"-")</f>
        <v>-</v>
      </c>
      <c r="X155" s="13" t="str">
        <f>IFERROR(ROUNDDOWN((VLOOKUP(B155,種族値!$B$2:$I$2022,7,FALSE)+Q155/2+K155/8+5)*VLOOKUP(R155,性格!$A$2:$F$26,6,FALSE),0),"-")</f>
        <v>-</v>
      </c>
      <c r="Y155" s="14"/>
      <c r="Z155" s="15"/>
      <c r="AA155" s="10"/>
      <c r="AB155" s="10"/>
      <c r="AC155" s="10"/>
      <c r="AD155" s="10"/>
      <c r="AE155" s="16"/>
    </row>
    <row r="156" spans="1:31">
      <c r="A156" s="8">
        <v>153</v>
      </c>
      <c r="B156" s="9"/>
      <c r="C156" s="10"/>
      <c r="D156" s="10"/>
      <c r="E156" s="30"/>
      <c r="F156" s="11"/>
      <c r="G156" s="11"/>
      <c r="H156" s="11"/>
      <c r="I156" s="11"/>
      <c r="J156" s="11"/>
      <c r="K156" s="11"/>
      <c r="L156" s="12">
        <v>31</v>
      </c>
      <c r="M156" s="12">
        <v>31</v>
      </c>
      <c r="N156" s="12">
        <v>31</v>
      </c>
      <c r="O156" s="12">
        <v>31</v>
      </c>
      <c r="P156" s="12">
        <v>31</v>
      </c>
      <c r="Q156" s="12">
        <v>31</v>
      </c>
      <c r="R156" s="13"/>
      <c r="S156" s="13" t="str">
        <f>IFERROR(ROUNDDOWN(VLOOKUP(B156,種族値!$B$2:$I$2022,2,FALSE)+L156/2+F156/8+60,0),"-")</f>
        <v>-</v>
      </c>
      <c r="T156" s="13" t="str">
        <f>IFERROR(ROUNDDOWN((VLOOKUP(B156,種族値!$B$2:$I$2022,3,FALSE)+M156/2+G156/8+5)*VLOOKUP(R156,性格!$A$2:$F$26,2,FALSE),0),"-")</f>
        <v>-</v>
      </c>
      <c r="U156" s="13" t="str">
        <f>IFERROR(ROUNDDOWN((VLOOKUP(B156,種族値!$B$2:$I$2022,4,FALSE)+N156/2+H156/8+5)*VLOOKUP(R156,性格!$A$2:$F$26,3,FALSE),0),"-")</f>
        <v>-</v>
      </c>
      <c r="V156" s="13" t="str">
        <f>IFERROR(ROUNDDOWN((VLOOKUP(B156,種族値!$B$2:$I$2022,5,FALSE)+O156/2+I156/8+5)*VLOOKUP(R156,性格!$A$2:$F$26,4,FALSE),0),"-")</f>
        <v>-</v>
      </c>
      <c r="W156" s="13" t="str">
        <f>IFERROR(ROUNDDOWN((VLOOKUP(B156,種族値!$B$2:$I$2022,6,FALSE)+P156/2+J156/8+5)*VLOOKUP(R156,性格!$A$2:$F$26,5,FALSE),0),"-")</f>
        <v>-</v>
      </c>
      <c r="X156" s="13" t="str">
        <f>IFERROR(ROUNDDOWN((VLOOKUP(B156,種族値!$B$2:$I$2022,7,FALSE)+Q156/2+K156/8+5)*VLOOKUP(R156,性格!$A$2:$F$26,6,FALSE),0),"-")</f>
        <v>-</v>
      </c>
      <c r="Y156" s="14"/>
      <c r="Z156" s="15"/>
      <c r="AA156" s="10"/>
      <c r="AB156" s="10"/>
      <c r="AC156" s="10"/>
      <c r="AD156" s="10"/>
      <c r="AE156" s="16"/>
    </row>
    <row r="157" spans="1:31">
      <c r="A157" s="8">
        <v>154</v>
      </c>
      <c r="B157" s="9"/>
      <c r="C157" s="10"/>
      <c r="D157" s="10"/>
      <c r="E157" s="30"/>
      <c r="F157" s="11"/>
      <c r="G157" s="11"/>
      <c r="H157" s="11"/>
      <c r="I157" s="11"/>
      <c r="J157" s="11"/>
      <c r="K157" s="11"/>
      <c r="L157" s="12">
        <v>31</v>
      </c>
      <c r="M157" s="12">
        <v>31</v>
      </c>
      <c r="N157" s="12">
        <v>31</v>
      </c>
      <c r="O157" s="12">
        <v>31</v>
      </c>
      <c r="P157" s="12">
        <v>31</v>
      </c>
      <c r="Q157" s="12">
        <v>31</v>
      </c>
      <c r="R157" s="13"/>
      <c r="S157" s="13" t="str">
        <f>IFERROR(ROUNDDOWN(VLOOKUP(B157,種族値!$B$2:$I$2022,2,FALSE)+L157/2+F157/8+60,0),"-")</f>
        <v>-</v>
      </c>
      <c r="T157" s="13" t="str">
        <f>IFERROR(ROUNDDOWN((VLOOKUP(B157,種族値!$B$2:$I$2022,3,FALSE)+M157/2+G157/8+5)*VLOOKUP(R157,性格!$A$2:$F$26,2,FALSE),0),"-")</f>
        <v>-</v>
      </c>
      <c r="U157" s="13" t="str">
        <f>IFERROR(ROUNDDOWN((VLOOKUP(B157,種族値!$B$2:$I$2022,4,FALSE)+N157/2+H157/8+5)*VLOOKUP(R157,性格!$A$2:$F$26,3,FALSE),0),"-")</f>
        <v>-</v>
      </c>
      <c r="V157" s="13" t="str">
        <f>IFERROR(ROUNDDOWN((VLOOKUP(B157,種族値!$B$2:$I$2022,5,FALSE)+O157/2+I157/8+5)*VLOOKUP(R157,性格!$A$2:$F$26,4,FALSE),0),"-")</f>
        <v>-</v>
      </c>
      <c r="W157" s="13" t="str">
        <f>IFERROR(ROUNDDOWN((VLOOKUP(B157,種族値!$B$2:$I$2022,6,FALSE)+P157/2+J157/8+5)*VLOOKUP(R157,性格!$A$2:$F$26,5,FALSE),0),"-")</f>
        <v>-</v>
      </c>
      <c r="X157" s="13" t="str">
        <f>IFERROR(ROUNDDOWN((VLOOKUP(B157,種族値!$B$2:$I$2022,7,FALSE)+Q157/2+K157/8+5)*VLOOKUP(R157,性格!$A$2:$F$26,6,FALSE),0),"-")</f>
        <v>-</v>
      </c>
      <c r="Y157" s="14"/>
      <c r="Z157" s="15"/>
      <c r="AA157" s="10"/>
      <c r="AB157" s="10"/>
      <c r="AC157" s="10"/>
      <c r="AD157" s="10"/>
      <c r="AE157" s="16"/>
    </row>
    <row r="158" spans="1:31">
      <c r="A158" s="8">
        <v>155</v>
      </c>
      <c r="B158" s="9"/>
      <c r="C158" s="10"/>
      <c r="D158" s="10"/>
      <c r="E158" s="30"/>
      <c r="F158" s="11"/>
      <c r="G158" s="11"/>
      <c r="H158" s="11"/>
      <c r="I158" s="11"/>
      <c r="J158" s="11"/>
      <c r="K158" s="11"/>
      <c r="L158" s="12">
        <v>31</v>
      </c>
      <c r="M158" s="12">
        <v>31</v>
      </c>
      <c r="N158" s="12">
        <v>31</v>
      </c>
      <c r="O158" s="12">
        <v>31</v>
      </c>
      <c r="P158" s="12">
        <v>31</v>
      </c>
      <c r="Q158" s="12">
        <v>31</v>
      </c>
      <c r="R158" s="13"/>
      <c r="S158" s="13" t="str">
        <f>IFERROR(ROUNDDOWN(VLOOKUP(B158,種族値!$B$2:$I$2022,2,FALSE)+L158/2+F158/8+60,0),"-")</f>
        <v>-</v>
      </c>
      <c r="T158" s="13" t="str">
        <f>IFERROR(ROUNDDOWN((VLOOKUP(B158,種族値!$B$2:$I$2022,3,FALSE)+M158/2+G158/8+5)*VLOOKUP(R158,性格!$A$2:$F$26,2,FALSE),0),"-")</f>
        <v>-</v>
      </c>
      <c r="U158" s="13" t="str">
        <f>IFERROR(ROUNDDOWN((VLOOKUP(B158,種族値!$B$2:$I$2022,4,FALSE)+N158/2+H158/8+5)*VLOOKUP(R158,性格!$A$2:$F$26,3,FALSE),0),"-")</f>
        <v>-</v>
      </c>
      <c r="V158" s="13" t="str">
        <f>IFERROR(ROUNDDOWN((VLOOKUP(B158,種族値!$B$2:$I$2022,5,FALSE)+O158/2+I158/8+5)*VLOOKUP(R158,性格!$A$2:$F$26,4,FALSE),0),"-")</f>
        <v>-</v>
      </c>
      <c r="W158" s="13" t="str">
        <f>IFERROR(ROUNDDOWN((VLOOKUP(B158,種族値!$B$2:$I$2022,6,FALSE)+P158/2+J158/8+5)*VLOOKUP(R158,性格!$A$2:$F$26,5,FALSE),0),"-")</f>
        <v>-</v>
      </c>
      <c r="X158" s="13" t="str">
        <f>IFERROR(ROUNDDOWN((VLOOKUP(B158,種族値!$B$2:$I$2022,7,FALSE)+Q158/2+K158/8+5)*VLOOKUP(R158,性格!$A$2:$F$26,6,FALSE),0),"-")</f>
        <v>-</v>
      </c>
      <c r="Y158" s="14"/>
      <c r="Z158" s="15"/>
      <c r="AA158" s="10"/>
      <c r="AB158" s="10"/>
      <c r="AC158" s="10"/>
      <c r="AD158" s="10"/>
      <c r="AE158" s="16"/>
    </row>
    <row r="159" spans="1:31">
      <c r="A159" s="8">
        <v>156</v>
      </c>
      <c r="B159" s="9"/>
      <c r="C159" s="10"/>
      <c r="D159" s="10"/>
      <c r="E159" s="30"/>
      <c r="F159" s="11"/>
      <c r="G159" s="11"/>
      <c r="H159" s="11"/>
      <c r="I159" s="11"/>
      <c r="J159" s="11"/>
      <c r="K159" s="11"/>
      <c r="L159" s="12">
        <v>31</v>
      </c>
      <c r="M159" s="12">
        <v>31</v>
      </c>
      <c r="N159" s="12">
        <v>31</v>
      </c>
      <c r="O159" s="12">
        <v>31</v>
      </c>
      <c r="P159" s="12">
        <v>31</v>
      </c>
      <c r="Q159" s="12">
        <v>31</v>
      </c>
      <c r="R159" s="13"/>
      <c r="S159" s="13" t="str">
        <f>IFERROR(ROUNDDOWN(VLOOKUP(B159,種族値!$B$2:$I$2022,2,FALSE)+L159/2+F159/8+60,0),"-")</f>
        <v>-</v>
      </c>
      <c r="T159" s="13" t="str">
        <f>IFERROR(ROUNDDOWN((VLOOKUP(B159,種族値!$B$2:$I$2022,3,FALSE)+M159/2+G159/8+5)*VLOOKUP(R159,性格!$A$2:$F$26,2,FALSE),0),"-")</f>
        <v>-</v>
      </c>
      <c r="U159" s="13" t="str">
        <f>IFERROR(ROUNDDOWN((VLOOKUP(B159,種族値!$B$2:$I$2022,4,FALSE)+N159/2+H159/8+5)*VLOOKUP(R159,性格!$A$2:$F$26,3,FALSE),0),"-")</f>
        <v>-</v>
      </c>
      <c r="V159" s="13" t="str">
        <f>IFERROR(ROUNDDOWN((VLOOKUP(B159,種族値!$B$2:$I$2022,5,FALSE)+O159/2+I159/8+5)*VLOOKUP(R159,性格!$A$2:$F$26,4,FALSE),0),"-")</f>
        <v>-</v>
      </c>
      <c r="W159" s="13" t="str">
        <f>IFERROR(ROUNDDOWN((VLOOKUP(B159,種族値!$B$2:$I$2022,6,FALSE)+P159/2+J159/8+5)*VLOOKUP(R159,性格!$A$2:$F$26,5,FALSE),0),"-")</f>
        <v>-</v>
      </c>
      <c r="X159" s="13" t="str">
        <f>IFERROR(ROUNDDOWN((VLOOKUP(B159,種族値!$B$2:$I$2022,7,FALSE)+Q159/2+K159/8+5)*VLOOKUP(R159,性格!$A$2:$F$26,6,FALSE),0),"-")</f>
        <v>-</v>
      </c>
      <c r="Y159" s="14"/>
      <c r="Z159" s="15"/>
      <c r="AA159" s="10"/>
      <c r="AB159" s="10"/>
      <c r="AC159" s="10"/>
      <c r="AD159" s="10"/>
      <c r="AE159" s="16"/>
    </row>
    <row r="160" spans="1:31">
      <c r="A160" s="8">
        <v>157</v>
      </c>
      <c r="B160" s="9"/>
      <c r="C160" s="10"/>
      <c r="D160" s="10"/>
      <c r="E160" s="30"/>
      <c r="F160" s="11"/>
      <c r="G160" s="11"/>
      <c r="H160" s="11"/>
      <c r="I160" s="11"/>
      <c r="J160" s="11"/>
      <c r="K160" s="11"/>
      <c r="L160" s="12">
        <v>31</v>
      </c>
      <c r="M160" s="12">
        <v>31</v>
      </c>
      <c r="N160" s="12">
        <v>31</v>
      </c>
      <c r="O160" s="12">
        <v>31</v>
      </c>
      <c r="P160" s="12">
        <v>31</v>
      </c>
      <c r="Q160" s="12">
        <v>31</v>
      </c>
      <c r="R160" s="13"/>
      <c r="S160" s="13" t="str">
        <f>IFERROR(ROUNDDOWN(VLOOKUP(B160,種族値!$B$2:$I$2022,2,FALSE)+L160/2+F160/8+60,0),"-")</f>
        <v>-</v>
      </c>
      <c r="T160" s="13" t="str">
        <f>IFERROR(ROUNDDOWN((VLOOKUP(B160,種族値!$B$2:$I$2022,3,FALSE)+M160/2+G160/8+5)*VLOOKUP(R160,性格!$A$2:$F$26,2,FALSE),0),"-")</f>
        <v>-</v>
      </c>
      <c r="U160" s="13" t="str">
        <f>IFERROR(ROUNDDOWN((VLOOKUP(B160,種族値!$B$2:$I$2022,4,FALSE)+N160/2+H160/8+5)*VLOOKUP(R160,性格!$A$2:$F$26,3,FALSE),0),"-")</f>
        <v>-</v>
      </c>
      <c r="V160" s="13" t="str">
        <f>IFERROR(ROUNDDOWN((VLOOKUP(B160,種族値!$B$2:$I$2022,5,FALSE)+O160/2+I160/8+5)*VLOOKUP(R160,性格!$A$2:$F$26,4,FALSE),0),"-")</f>
        <v>-</v>
      </c>
      <c r="W160" s="13" t="str">
        <f>IFERROR(ROUNDDOWN((VLOOKUP(B160,種族値!$B$2:$I$2022,6,FALSE)+P160/2+J160/8+5)*VLOOKUP(R160,性格!$A$2:$F$26,5,FALSE),0),"-")</f>
        <v>-</v>
      </c>
      <c r="X160" s="13" t="str">
        <f>IFERROR(ROUNDDOWN((VLOOKUP(B160,種族値!$B$2:$I$2022,7,FALSE)+Q160/2+K160/8+5)*VLOOKUP(R160,性格!$A$2:$F$26,6,FALSE),0),"-")</f>
        <v>-</v>
      </c>
      <c r="Y160" s="14"/>
      <c r="Z160" s="15"/>
      <c r="AA160" s="10"/>
      <c r="AB160" s="10"/>
      <c r="AC160" s="10"/>
      <c r="AD160" s="10"/>
      <c r="AE160" s="16"/>
    </row>
    <row r="161" spans="1:31">
      <c r="A161" s="8">
        <v>158</v>
      </c>
      <c r="B161" s="9"/>
      <c r="C161" s="10"/>
      <c r="D161" s="10"/>
      <c r="E161" s="30"/>
      <c r="F161" s="11"/>
      <c r="G161" s="11"/>
      <c r="H161" s="11"/>
      <c r="I161" s="11"/>
      <c r="J161" s="11"/>
      <c r="K161" s="11"/>
      <c r="L161" s="12">
        <v>31</v>
      </c>
      <c r="M161" s="12">
        <v>31</v>
      </c>
      <c r="N161" s="12">
        <v>31</v>
      </c>
      <c r="O161" s="12">
        <v>31</v>
      </c>
      <c r="P161" s="12">
        <v>31</v>
      </c>
      <c r="Q161" s="12">
        <v>31</v>
      </c>
      <c r="R161" s="13"/>
      <c r="S161" s="13" t="str">
        <f>IFERROR(ROUNDDOWN(VLOOKUP(B161,種族値!$B$2:$I$2022,2,FALSE)+L161/2+F161/8+60,0),"-")</f>
        <v>-</v>
      </c>
      <c r="T161" s="13" t="str">
        <f>IFERROR(ROUNDDOWN((VLOOKUP(B161,種族値!$B$2:$I$2022,3,FALSE)+M161/2+G161/8+5)*VLOOKUP(R161,性格!$A$2:$F$26,2,FALSE),0),"-")</f>
        <v>-</v>
      </c>
      <c r="U161" s="13" t="str">
        <f>IFERROR(ROUNDDOWN((VLOOKUP(B161,種族値!$B$2:$I$2022,4,FALSE)+N161/2+H161/8+5)*VLOOKUP(R161,性格!$A$2:$F$26,3,FALSE),0),"-")</f>
        <v>-</v>
      </c>
      <c r="V161" s="13" t="str">
        <f>IFERROR(ROUNDDOWN((VLOOKUP(B161,種族値!$B$2:$I$2022,5,FALSE)+O161/2+I161/8+5)*VLOOKUP(R161,性格!$A$2:$F$26,4,FALSE),0),"-")</f>
        <v>-</v>
      </c>
      <c r="W161" s="13" t="str">
        <f>IFERROR(ROUNDDOWN((VLOOKUP(B161,種族値!$B$2:$I$2022,6,FALSE)+P161/2+J161/8+5)*VLOOKUP(R161,性格!$A$2:$F$26,5,FALSE),0),"-")</f>
        <v>-</v>
      </c>
      <c r="X161" s="13" t="str">
        <f>IFERROR(ROUNDDOWN((VLOOKUP(B161,種族値!$B$2:$I$2022,7,FALSE)+Q161/2+K161/8+5)*VLOOKUP(R161,性格!$A$2:$F$26,6,FALSE),0),"-")</f>
        <v>-</v>
      </c>
      <c r="Y161" s="14"/>
      <c r="Z161" s="15"/>
      <c r="AA161" s="10"/>
      <c r="AB161" s="10"/>
      <c r="AC161" s="10"/>
      <c r="AD161" s="10"/>
      <c r="AE161" s="16"/>
    </row>
    <row r="162" spans="1:31">
      <c r="A162" s="8">
        <v>159</v>
      </c>
      <c r="B162" s="9"/>
      <c r="C162" s="10"/>
      <c r="D162" s="10"/>
      <c r="E162" s="30"/>
      <c r="F162" s="11"/>
      <c r="G162" s="11"/>
      <c r="H162" s="11"/>
      <c r="I162" s="11"/>
      <c r="J162" s="11"/>
      <c r="K162" s="11"/>
      <c r="L162" s="12">
        <v>31</v>
      </c>
      <c r="M162" s="12">
        <v>31</v>
      </c>
      <c r="N162" s="12">
        <v>31</v>
      </c>
      <c r="O162" s="12">
        <v>31</v>
      </c>
      <c r="P162" s="12">
        <v>31</v>
      </c>
      <c r="Q162" s="12">
        <v>31</v>
      </c>
      <c r="R162" s="13"/>
      <c r="S162" s="13" t="str">
        <f>IFERROR(ROUNDDOWN(VLOOKUP(B162,種族値!$B$2:$I$2022,2,FALSE)+L162/2+F162/8+60,0),"-")</f>
        <v>-</v>
      </c>
      <c r="T162" s="13" t="str">
        <f>IFERROR(ROUNDDOWN((VLOOKUP(B162,種族値!$B$2:$I$2022,3,FALSE)+M162/2+G162/8+5)*VLOOKUP(R162,性格!$A$2:$F$26,2,FALSE),0),"-")</f>
        <v>-</v>
      </c>
      <c r="U162" s="13" t="str">
        <f>IFERROR(ROUNDDOWN((VLOOKUP(B162,種族値!$B$2:$I$2022,4,FALSE)+N162/2+H162/8+5)*VLOOKUP(R162,性格!$A$2:$F$26,3,FALSE),0),"-")</f>
        <v>-</v>
      </c>
      <c r="V162" s="13" t="str">
        <f>IFERROR(ROUNDDOWN((VLOOKUP(B162,種族値!$B$2:$I$2022,5,FALSE)+O162/2+I162/8+5)*VLOOKUP(R162,性格!$A$2:$F$26,4,FALSE),0),"-")</f>
        <v>-</v>
      </c>
      <c r="W162" s="13" t="str">
        <f>IFERROR(ROUNDDOWN((VLOOKUP(B162,種族値!$B$2:$I$2022,6,FALSE)+P162/2+J162/8+5)*VLOOKUP(R162,性格!$A$2:$F$26,5,FALSE),0),"-")</f>
        <v>-</v>
      </c>
      <c r="X162" s="13" t="str">
        <f>IFERROR(ROUNDDOWN((VLOOKUP(B162,種族値!$B$2:$I$2022,7,FALSE)+Q162/2+K162/8+5)*VLOOKUP(R162,性格!$A$2:$F$26,6,FALSE),0),"-")</f>
        <v>-</v>
      </c>
      <c r="Y162" s="14"/>
      <c r="Z162" s="15"/>
      <c r="AA162" s="10"/>
      <c r="AB162" s="10"/>
      <c r="AC162" s="10"/>
      <c r="AD162" s="10"/>
      <c r="AE162" s="16"/>
    </row>
    <row r="163" spans="1:31">
      <c r="A163" s="8">
        <v>160</v>
      </c>
      <c r="B163" s="9"/>
      <c r="C163" s="10"/>
      <c r="D163" s="10"/>
      <c r="E163" s="30"/>
      <c r="F163" s="11"/>
      <c r="G163" s="11"/>
      <c r="H163" s="11"/>
      <c r="I163" s="11"/>
      <c r="J163" s="11"/>
      <c r="K163" s="11"/>
      <c r="L163" s="12">
        <v>31</v>
      </c>
      <c r="M163" s="12">
        <v>31</v>
      </c>
      <c r="N163" s="12">
        <v>31</v>
      </c>
      <c r="O163" s="12">
        <v>31</v>
      </c>
      <c r="P163" s="12">
        <v>31</v>
      </c>
      <c r="Q163" s="12">
        <v>31</v>
      </c>
      <c r="R163" s="13"/>
      <c r="S163" s="13" t="str">
        <f>IFERROR(ROUNDDOWN(VLOOKUP(B163,種族値!$B$2:$I$2022,2,FALSE)+L163/2+F163/8+60,0),"-")</f>
        <v>-</v>
      </c>
      <c r="T163" s="13" t="str">
        <f>IFERROR(ROUNDDOWN((VLOOKUP(B163,種族値!$B$2:$I$2022,3,FALSE)+M163/2+G163/8+5)*VLOOKUP(R163,性格!$A$2:$F$26,2,FALSE),0),"-")</f>
        <v>-</v>
      </c>
      <c r="U163" s="13" t="str">
        <f>IFERROR(ROUNDDOWN((VLOOKUP(B163,種族値!$B$2:$I$2022,4,FALSE)+N163/2+H163/8+5)*VLOOKUP(R163,性格!$A$2:$F$26,3,FALSE),0),"-")</f>
        <v>-</v>
      </c>
      <c r="V163" s="13" t="str">
        <f>IFERROR(ROUNDDOWN((VLOOKUP(B163,種族値!$B$2:$I$2022,5,FALSE)+O163/2+I163/8+5)*VLOOKUP(R163,性格!$A$2:$F$26,4,FALSE),0),"-")</f>
        <v>-</v>
      </c>
      <c r="W163" s="13" t="str">
        <f>IFERROR(ROUNDDOWN((VLOOKUP(B163,種族値!$B$2:$I$2022,6,FALSE)+P163/2+J163/8+5)*VLOOKUP(R163,性格!$A$2:$F$26,5,FALSE),0),"-")</f>
        <v>-</v>
      </c>
      <c r="X163" s="13" t="str">
        <f>IFERROR(ROUNDDOWN((VLOOKUP(B163,種族値!$B$2:$I$2022,7,FALSE)+Q163/2+K163/8+5)*VLOOKUP(R163,性格!$A$2:$F$26,6,FALSE),0),"-")</f>
        <v>-</v>
      </c>
      <c r="Y163" s="14"/>
      <c r="Z163" s="15"/>
      <c r="AA163" s="10"/>
      <c r="AB163" s="10"/>
      <c r="AC163" s="10"/>
      <c r="AD163" s="10"/>
      <c r="AE163" s="16"/>
    </row>
    <row r="164" spans="1:31">
      <c r="A164" s="8">
        <v>161</v>
      </c>
      <c r="B164" s="9"/>
      <c r="C164" s="10"/>
      <c r="D164" s="10"/>
      <c r="E164" s="30"/>
      <c r="F164" s="11"/>
      <c r="G164" s="11"/>
      <c r="H164" s="11"/>
      <c r="I164" s="11"/>
      <c r="J164" s="11"/>
      <c r="K164" s="11"/>
      <c r="L164" s="12">
        <v>31</v>
      </c>
      <c r="M164" s="12">
        <v>31</v>
      </c>
      <c r="N164" s="12">
        <v>31</v>
      </c>
      <c r="O164" s="12">
        <v>31</v>
      </c>
      <c r="P164" s="12">
        <v>31</v>
      </c>
      <c r="Q164" s="12">
        <v>31</v>
      </c>
      <c r="R164" s="13"/>
      <c r="S164" s="13" t="str">
        <f>IFERROR(ROUNDDOWN(VLOOKUP(B164,種族値!$B$2:$I$2022,2,FALSE)+L164/2+F164/8+60,0),"-")</f>
        <v>-</v>
      </c>
      <c r="T164" s="13" t="str">
        <f>IFERROR(ROUNDDOWN((VLOOKUP(B164,種族値!$B$2:$I$2022,3,FALSE)+M164/2+G164/8+5)*VLOOKUP(R164,性格!$A$2:$F$26,2,FALSE),0),"-")</f>
        <v>-</v>
      </c>
      <c r="U164" s="13" t="str">
        <f>IFERROR(ROUNDDOWN((VLOOKUP(B164,種族値!$B$2:$I$2022,4,FALSE)+N164/2+H164/8+5)*VLOOKUP(R164,性格!$A$2:$F$26,3,FALSE),0),"-")</f>
        <v>-</v>
      </c>
      <c r="V164" s="13" t="str">
        <f>IFERROR(ROUNDDOWN((VLOOKUP(B164,種族値!$B$2:$I$2022,5,FALSE)+O164/2+I164/8+5)*VLOOKUP(R164,性格!$A$2:$F$26,4,FALSE),0),"-")</f>
        <v>-</v>
      </c>
      <c r="W164" s="13" t="str">
        <f>IFERROR(ROUNDDOWN((VLOOKUP(B164,種族値!$B$2:$I$2022,6,FALSE)+P164/2+J164/8+5)*VLOOKUP(R164,性格!$A$2:$F$26,5,FALSE),0),"-")</f>
        <v>-</v>
      </c>
      <c r="X164" s="13" t="str">
        <f>IFERROR(ROUNDDOWN((VLOOKUP(B164,種族値!$B$2:$I$2022,7,FALSE)+Q164/2+K164/8+5)*VLOOKUP(R164,性格!$A$2:$F$26,6,FALSE),0),"-")</f>
        <v>-</v>
      </c>
      <c r="Y164" s="14"/>
      <c r="Z164" s="15"/>
      <c r="AA164" s="10"/>
      <c r="AB164" s="10"/>
      <c r="AC164" s="10"/>
      <c r="AD164" s="10"/>
      <c r="AE164" s="16"/>
    </row>
    <row r="165" spans="1:31">
      <c r="A165" s="8">
        <v>162</v>
      </c>
      <c r="B165" s="9"/>
      <c r="C165" s="10"/>
      <c r="D165" s="10"/>
      <c r="E165" s="30"/>
      <c r="F165" s="11"/>
      <c r="G165" s="11"/>
      <c r="H165" s="11"/>
      <c r="I165" s="11"/>
      <c r="J165" s="11"/>
      <c r="K165" s="11"/>
      <c r="L165" s="12">
        <v>31</v>
      </c>
      <c r="M165" s="12">
        <v>31</v>
      </c>
      <c r="N165" s="12">
        <v>31</v>
      </c>
      <c r="O165" s="12">
        <v>31</v>
      </c>
      <c r="P165" s="12">
        <v>31</v>
      </c>
      <c r="Q165" s="12">
        <v>31</v>
      </c>
      <c r="R165" s="13"/>
      <c r="S165" s="13" t="str">
        <f>IFERROR(ROUNDDOWN(VLOOKUP(B165,種族値!$B$2:$I$2022,2,FALSE)+L165/2+F165/8+60,0),"-")</f>
        <v>-</v>
      </c>
      <c r="T165" s="13" t="str">
        <f>IFERROR(ROUNDDOWN((VLOOKUP(B165,種族値!$B$2:$I$2022,3,FALSE)+M165/2+G165/8+5)*VLOOKUP(R165,性格!$A$2:$F$26,2,FALSE),0),"-")</f>
        <v>-</v>
      </c>
      <c r="U165" s="13" t="str">
        <f>IFERROR(ROUNDDOWN((VLOOKUP(B165,種族値!$B$2:$I$2022,4,FALSE)+N165/2+H165/8+5)*VLOOKUP(R165,性格!$A$2:$F$26,3,FALSE),0),"-")</f>
        <v>-</v>
      </c>
      <c r="V165" s="13" t="str">
        <f>IFERROR(ROUNDDOWN((VLOOKUP(B165,種族値!$B$2:$I$2022,5,FALSE)+O165/2+I165/8+5)*VLOOKUP(R165,性格!$A$2:$F$26,4,FALSE),0),"-")</f>
        <v>-</v>
      </c>
      <c r="W165" s="13" t="str">
        <f>IFERROR(ROUNDDOWN((VLOOKUP(B165,種族値!$B$2:$I$2022,6,FALSE)+P165/2+J165/8+5)*VLOOKUP(R165,性格!$A$2:$F$26,5,FALSE),0),"-")</f>
        <v>-</v>
      </c>
      <c r="X165" s="13" t="str">
        <f>IFERROR(ROUNDDOWN((VLOOKUP(B165,種族値!$B$2:$I$2022,7,FALSE)+Q165/2+K165/8+5)*VLOOKUP(R165,性格!$A$2:$F$26,6,FALSE),0),"-")</f>
        <v>-</v>
      </c>
      <c r="Y165" s="14"/>
      <c r="Z165" s="15"/>
      <c r="AA165" s="10"/>
      <c r="AB165" s="10"/>
      <c r="AC165" s="10"/>
      <c r="AD165" s="10"/>
      <c r="AE165" s="16"/>
    </row>
    <row r="166" spans="1:31">
      <c r="A166" s="8">
        <v>163</v>
      </c>
      <c r="B166" s="9"/>
      <c r="C166" s="10"/>
      <c r="D166" s="10"/>
      <c r="E166" s="30"/>
      <c r="F166" s="11"/>
      <c r="G166" s="11"/>
      <c r="H166" s="11"/>
      <c r="I166" s="11"/>
      <c r="J166" s="11"/>
      <c r="K166" s="11"/>
      <c r="L166" s="12">
        <v>31</v>
      </c>
      <c r="M166" s="12">
        <v>31</v>
      </c>
      <c r="N166" s="12">
        <v>31</v>
      </c>
      <c r="O166" s="12">
        <v>31</v>
      </c>
      <c r="P166" s="12">
        <v>31</v>
      </c>
      <c r="Q166" s="12">
        <v>31</v>
      </c>
      <c r="R166" s="13"/>
      <c r="S166" s="13" t="str">
        <f>IFERROR(ROUNDDOWN(VLOOKUP(B166,種族値!$B$2:$I$2022,2,FALSE)+L166/2+F166/8+60,0),"-")</f>
        <v>-</v>
      </c>
      <c r="T166" s="13" t="str">
        <f>IFERROR(ROUNDDOWN((VLOOKUP(B166,種族値!$B$2:$I$2022,3,FALSE)+M166/2+G166/8+5)*VLOOKUP(R166,性格!$A$2:$F$26,2,FALSE),0),"-")</f>
        <v>-</v>
      </c>
      <c r="U166" s="13" t="str">
        <f>IFERROR(ROUNDDOWN((VLOOKUP(B166,種族値!$B$2:$I$2022,4,FALSE)+N166/2+H166/8+5)*VLOOKUP(R166,性格!$A$2:$F$26,3,FALSE),0),"-")</f>
        <v>-</v>
      </c>
      <c r="V166" s="13" t="str">
        <f>IFERROR(ROUNDDOWN((VLOOKUP(B166,種族値!$B$2:$I$2022,5,FALSE)+O166/2+I166/8+5)*VLOOKUP(R166,性格!$A$2:$F$26,4,FALSE),0),"-")</f>
        <v>-</v>
      </c>
      <c r="W166" s="13" t="str">
        <f>IFERROR(ROUNDDOWN((VLOOKUP(B166,種族値!$B$2:$I$2022,6,FALSE)+P166/2+J166/8+5)*VLOOKUP(R166,性格!$A$2:$F$26,5,FALSE),0),"-")</f>
        <v>-</v>
      </c>
      <c r="X166" s="13" t="str">
        <f>IFERROR(ROUNDDOWN((VLOOKUP(B166,種族値!$B$2:$I$2022,7,FALSE)+Q166/2+K166/8+5)*VLOOKUP(R166,性格!$A$2:$F$26,6,FALSE),0),"-")</f>
        <v>-</v>
      </c>
      <c r="Y166" s="14"/>
      <c r="Z166" s="15"/>
      <c r="AA166" s="10"/>
      <c r="AB166" s="10"/>
      <c r="AC166" s="10"/>
      <c r="AD166" s="10"/>
      <c r="AE166" s="16"/>
    </row>
    <row r="167" spans="1:31">
      <c r="A167" s="8">
        <v>164</v>
      </c>
      <c r="B167" s="9"/>
      <c r="C167" s="10"/>
      <c r="D167" s="10"/>
      <c r="E167" s="30"/>
      <c r="F167" s="11"/>
      <c r="G167" s="11"/>
      <c r="H167" s="11"/>
      <c r="I167" s="11"/>
      <c r="J167" s="11"/>
      <c r="K167" s="11"/>
      <c r="L167" s="12">
        <v>31</v>
      </c>
      <c r="M167" s="12">
        <v>31</v>
      </c>
      <c r="N167" s="12">
        <v>31</v>
      </c>
      <c r="O167" s="12">
        <v>31</v>
      </c>
      <c r="P167" s="12">
        <v>31</v>
      </c>
      <c r="Q167" s="12">
        <v>31</v>
      </c>
      <c r="R167" s="13"/>
      <c r="S167" s="13" t="str">
        <f>IFERROR(ROUNDDOWN(VLOOKUP(B167,種族値!$B$2:$I$2022,2,FALSE)+L167/2+F167/8+60,0),"-")</f>
        <v>-</v>
      </c>
      <c r="T167" s="13" t="str">
        <f>IFERROR(ROUNDDOWN((VLOOKUP(B167,種族値!$B$2:$I$2022,3,FALSE)+M167/2+G167/8+5)*VLOOKUP(R167,性格!$A$2:$F$26,2,FALSE),0),"-")</f>
        <v>-</v>
      </c>
      <c r="U167" s="13" t="str">
        <f>IFERROR(ROUNDDOWN((VLOOKUP(B167,種族値!$B$2:$I$2022,4,FALSE)+N167/2+H167/8+5)*VLOOKUP(R167,性格!$A$2:$F$26,3,FALSE),0),"-")</f>
        <v>-</v>
      </c>
      <c r="V167" s="13" t="str">
        <f>IFERROR(ROUNDDOWN((VLOOKUP(B167,種族値!$B$2:$I$2022,5,FALSE)+O167/2+I167/8+5)*VLOOKUP(R167,性格!$A$2:$F$26,4,FALSE),0),"-")</f>
        <v>-</v>
      </c>
      <c r="W167" s="13" t="str">
        <f>IFERROR(ROUNDDOWN((VLOOKUP(B167,種族値!$B$2:$I$2022,6,FALSE)+P167/2+J167/8+5)*VLOOKUP(R167,性格!$A$2:$F$26,5,FALSE),0),"-")</f>
        <v>-</v>
      </c>
      <c r="X167" s="13" t="str">
        <f>IFERROR(ROUNDDOWN((VLOOKUP(B167,種族値!$B$2:$I$2022,7,FALSE)+Q167/2+K167/8+5)*VLOOKUP(R167,性格!$A$2:$F$26,6,FALSE),0),"-")</f>
        <v>-</v>
      </c>
      <c r="Y167" s="14"/>
      <c r="Z167" s="15"/>
      <c r="AA167" s="10"/>
      <c r="AB167" s="10"/>
      <c r="AC167" s="10"/>
      <c r="AD167" s="10"/>
      <c r="AE167" s="16"/>
    </row>
    <row r="168" spans="1:31">
      <c r="A168" s="8">
        <v>165</v>
      </c>
      <c r="B168" s="9"/>
      <c r="C168" s="10"/>
      <c r="D168" s="10"/>
      <c r="E168" s="30"/>
      <c r="F168" s="11"/>
      <c r="G168" s="11"/>
      <c r="H168" s="11"/>
      <c r="I168" s="11"/>
      <c r="J168" s="11"/>
      <c r="K168" s="11"/>
      <c r="L168" s="12">
        <v>31</v>
      </c>
      <c r="M168" s="12">
        <v>31</v>
      </c>
      <c r="N168" s="12">
        <v>31</v>
      </c>
      <c r="O168" s="12">
        <v>31</v>
      </c>
      <c r="P168" s="12">
        <v>31</v>
      </c>
      <c r="Q168" s="12">
        <v>31</v>
      </c>
      <c r="R168" s="13"/>
      <c r="S168" s="13" t="str">
        <f>IFERROR(ROUNDDOWN(VLOOKUP(B168,種族値!$B$2:$I$2022,2,FALSE)+L168/2+F168/8+60,0),"-")</f>
        <v>-</v>
      </c>
      <c r="T168" s="13" t="str">
        <f>IFERROR(ROUNDDOWN((VLOOKUP(B168,種族値!$B$2:$I$2022,3,FALSE)+M168/2+G168/8+5)*VLOOKUP(R168,性格!$A$2:$F$26,2,FALSE),0),"-")</f>
        <v>-</v>
      </c>
      <c r="U168" s="13" t="str">
        <f>IFERROR(ROUNDDOWN((VLOOKUP(B168,種族値!$B$2:$I$2022,4,FALSE)+N168/2+H168/8+5)*VLOOKUP(R168,性格!$A$2:$F$26,3,FALSE),0),"-")</f>
        <v>-</v>
      </c>
      <c r="V168" s="13" t="str">
        <f>IFERROR(ROUNDDOWN((VLOOKUP(B168,種族値!$B$2:$I$2022,5,FALSE)+O168/2+I168/8+5)*VLOOKUP(R168,性格!$A$2:$F$26,4,FALSE),0),"-")</f>
        <v>-</v>
      </c>
      <c r="W168" s="13" t="str">
        <f>IFERROR(ROUNDDOWN((VLOOKUP(B168,種族値!$B$2:$I$2022,6,FALSE)+P168/2+J168/8+5)*VLOOKUP(R168,性格!$A$2:$F$26,5,FALSE),0),"-")</f>
        <v>-</v>
      </c>
      <c r="X168" s="13" t="str">
        <f>IFERROR(ROUNDDOWN((VLOOKUP(B168,種族値!$B$2:$I$2022,7,FALSE)+Q168/2+K168/8+5)*VLOOKUP(R168,性格!$A$2:$F$26,6,FALSE),0),"-")</f>
        <v>-</v>
      </c>
      <c r="Y168" s="14"/>
      <c r="Z168" s="15"/>
      <c r="AA168" s="10"/>
      <c r="AB168" s="10"/>
      <c r="AC168" s="10"/>
      <c r="AD168" s="10"/>
      <c r="AE168" s="16"/>
    </row>
    <row r="169" spans="1:31">
      <c r="A169" s="8">
        <v>166</v>
      </c>
      <c r="B169" s="9"/>
      <c r="C169" s="10"/>
      <c r="D169" s="10"/>
      <c r="E169" s="30"/>
      <c r="F169" s="11"/>
      <c r="G169" s="11"/>
      <c r="H169" s="11"/>
      <c r="I169" s="11"/>
      <c r="J169" s="11"/>
      <c r="K169" s="11"/>
      <c r="L169" s="12">
        <v>31</v>
      </c>
      <c r="M169" s="12">
        <v>31</v>
      </c>
      <c r="N169" s="12">
        <v>31</v>
      </c>
      <c r="O169" s="12">
        <v>31</v>
      </c>
      <c r="P169" s="12">
        <v>31</v>
      </c>
      <c r="Q169" s="12">
        <v>31</v>
      </c>
      <c r="R169" s="13"/>
      <c r="S169" s="13" t="str">
        <f>IFERROR(ROUNDDOWN(VLOOKUP(B169,種族値!$B$2:$I$2022,2,FALSE)+L169/2+F169/8+60,0),"-")</f>
        <v>-</v>
      </c>
      <c r="T169" s="13" t="str">
        <f>IFERROR(ROUNDDOWN((VLOOKUP(B169,種族値!$B$2:$I$2022,3,FALSE)+M169/2+G169/8+5)*VLOOKUP(R169,性格!$A$2:$F$26,2,FALSE),0),"-")</f>
        <v>-</v>
      </c>
      <c r="U169" s="13" t="str">
        <f>IFERROR(ROUNDDOWN((VLOOKUP(B169,種族値!$B$2:$I$2022,4,FALSE)+N169/2+H169/8+5)*VLOOKUP(R169,性格!$A$2:$F$26,3,FALSE),0),"-")</f>
        <v>-</v>
      </c>
      <c r="V169" s="13" t="str">
        <f>IFERROR(ROUNDDOWN((VLOOKUP(B169,種族値!$B$2:$I$2022,5,FALSE)+O169/2+I169/8+5)*VLOOKUP(R169,性格!$A$2:$F$26,4,FALSE),0),"-")</f>
        <v>-</v>
      </c>
      <c r="W169" s="13" t="str">
        <f>IFERROR(ROUNDDOWN((VLOOKUP(B169,種族値!$B$2:$I$2022,6,FALSE)+P169/2+J169/8+5)*VLOOKUP(R169,性格!$A$2:$F$26,5,FALSE),0),"-")</f>
        <v>-</v>
      </c>
      <c r="X169" s="13" t="str">
        <f>IFERROR(ROUNDDOWN((VLOOKUP(B169,種族値!$B$2:$I$2022,7,FALSE)+Q169/2+K169/8+5)*VLOOKUP(R169,性格!$A$2:$F$26,6,FALSE),0),"-")</f>
        <v>-</v>
      </c>
      <c r="Y169" s="14"/>
      <c r="Z169" s="15"/>
      <c r="AA169" s="10"/>
      <c r="AB169" s="10"/>
      <c r="AC169" s="10"/>
      <c r="AD169" s="10"/>
      <c r="AE169" s="16"/>
    </row>
    <row r="170" spans="1:31">
      <c r="A170" s="8">
        <v>167</v>
      </c>
      <c r="B170" s="9"/>
      <c r="C170" s="10"/>
      <c r="D170" s="10"/>
      <c r="E170" s="30"/>
      <c r="F170" s="11"/>
      <c r="G170" s="11"/>
      <c r="H170" s="11"/>
      <c r="I170" s="11"/>
      <c r="J170" s="11"/>
      <c r="K170" s="11"/>
      <c r="L170" s="12">
        <v>31</v>
      </c>
      <c r="M170" s="12">
        <v>31</v>
      </c>
      <c r="N170" s="12">
        <v>31</v>
      </c>
      <c r="O170" s="12">
        <v>31</v>
      </c>
      <c r="P170" s="12">
        <v>31</v>
      </c>
      <c r="Q170" s="12">
        <v>31</v>
      </c>
      <c r="R170" s="13"/>
      <c r="S170" s="13" t="str">
        <f>IFERROR(ROUNDDOWN(VLOOKUP(B170,種族値!$B$2:$I$2022,2,FALSE)+L170/2+F170/8+60,0),"-")</f>
        <v>-</v>
      </c>
      <c r="T170" s="13" t="str">
        <f>IFERROR(ROUNDDOWN((VLOOKUP(B170,種族値!$B$2:$I$2022,3,FALSE)+M170/2+G170/8+5)*VLOOKUP(R170,性格!$A$2:$F$26,2,FALSE),0),"-")</f>
        <v>-</v>
      </c>
      <c r="U170" s="13" t="str">
        <f>IFERROR(ROUNDDOWN((VLOOKUP(B170,種族値!$B$2:$I$2022,4,FALSE)+N170/2+H170/8+5)*VLOOKUP(R170,性格!$A$2:$F$26,3,FALSE),0),"-")</f>
        <v>-</v>
      </c>
      <c r="V170" s="13" t="str">
        <f>IFERROR(ROUNDDOWN((VLOOKUP(B170,種族値!$B$2:$I$2022,5,FALSE)+O170/2+I170/8+5)*VLOOKUP(R170,性格!$A$2:$F$26,4,FALSE),0),"-")</f>
        <v>-</v>
      </c>
      <c r="W170" s="13" t="str">
        <f>IFERROR(ROUNDDOWN((VLOOKUP(B170,種族値!$B$2:$I$2022,6,FALSE)+P170/2+J170/8+5)*VLOOKUP(R170,性格!$A$2:$F$26,5,FALSE),0),"-")</f>
        <v>-</v>
      </c>
      <c r="X170" s="13" t="str">
        <f>IFERROR(ROUNDDOWN((VLOOKUP(B170,種族値!$B$2:$I$2022,7,FALSE)+Q170/2+K170/8+5)*VLOOKUP(R170,性格!$A$2:$F$26,6,FALSE),0),"-")</f>
        <v>-</v>
      </c>
      <c r="Y170" s="14"/>
      <c r="Z170" s="15"/>
      <c r="AA170" s="10"/>
      <c r="AB170" s="10"/>
      <c r="AC170" s="10"/>
      <c r="AD170" s="10"/>
      <c r="AE170" s="16"/>
    </row>
    <row r="171" spans="1:31">
      <c r="A171" s="8">
        <v>168</v>
      </c>
      <c r="B171" s="9"/>
      <c r="C171" s="10"/>
      <c r="D171" s="10"/>
      <c r="E171" s="30"/>
      <c r="F171" s="11"/>
      <c r="G171" s="11"/>
      <c r="H171" s="11"/>
      <c r="I171" s="11"/>
      <c r="J171" s="11"/>
      <c r="K171" s="11"/>
      <c r="L171" s="12">
        <v>31</v>
      </c>
      <c r="M171" s="12">
        <v>31</v>
      </c>
      <c r="N171" s="12">
        <v>31</v>
      </c>
      <c r="O171" s="12">
        <v>31</v>
      </c>
      <c r="P171" s="12">
        <v>31</v>
      </c>
      <c r="Q171" s="12">
        <v>31</v>
      </c>
      <c r="R171" s="13"/>
      <c r="S171" s="13" t="str">
        <f>IFERROR(ROUNDDOWN(VLOOKUP(B171,種族値!$B$2:$I$2022,2,FALSE)+L171/2+F171/8+60,0),"-")</f>
        <v>-</v>
      </c>
      <c r="T171" s="13" t="str">
        <f>IFERROR(ROUNDDOWN((VLOOKUP(B171,種族値!$B$2:$I$2022,3,FALSE)+M171/2+G171/8+5)*VLOOKUP(R171,性格!$A$2:$F$26,2,FALSE),0),"-")</f>
        <v>-</v>
      </c>
      <c r="U171" s="13" t="str">
        <f>IFERROR(ROUNDDOWN((VLOOKUP(B171,種族値!$B$2:$I$2022,4,FALSE)+N171/2+H171/8+5)*VLOOKUP(R171,性格!$A$2:$F$26,3,FALSE),0),"-")</f>
        <v>-</v>
      </c>
      <c r="V171" s="13" t="str">
        <f>IFERROR(ROUNDDOWN((VLOOKUP(B171,種族値!$B$2:$I$2022,5,FALSE)+O171/2+I171/8+5)*VLOOKUP(R171,性格!$A$2:$F$26,4,FALSE),0),"-")</f>
        <v>-</v>
      </c>
      <c r="W171" s="13" t="str">
        <f>IFERROR(ROUNDDOWN((VLOOKUP(B171,種族値!$B$2:$I$2022,6,FALSE)+P171/2+J171/8+5)*VLOOKUP(R171,性格!$A$2:$F$26,5,FALSE),0),"-")</f>
        <v>-</v>
      </c>
      <c r="X171" s="13" t="str">
        <f>IFERROR(ROUNDDOWN((VLOOKUP(B171,種族値!$B$2:$I$2022,7,FALSE)+Q171/2+K171/8+5)*VLOOKUP(R171,性格!$A$2:$F$26,6,FALSE),0),"-")</f>
        <v>-</v>
      </c>
      <c r="Y171" s="14"/>
      <c r="Z171" s="15"/>
      <c r="AA171" s="10"/>
      <c r="AB171" s="10"/>
      <c r="AC171" s="10"/>
      <c r="AD171" s="10"/>
      <c r="AE171" s="16"/>
    </row>
    <row r="172" spans="1:31">
      <c r="A172" s="8">
        <v>169</v>
      </c>
      <c r="B172" s="9"/>
      <c r="C172" s="10"/>
      <c r="D172" s="10"/>
      <c r="E172" s="30"/>
      <c r="F172" s="11"/>
      <c r="G172" s="11"/>
      <c r="H172" s="11"/>
      <c r="I172" s="11"/>
      <c r="J172" s="11"/>
      <c r="K172" s="11"/>
      <c r="L172" s="12">
        <v>31</v>
      </c>
      <c r="M172" s="12">
        <v>31</v>
      </c>
      <c r="N172" s="12">
        <v>31</v>
      </c>
      <c r="O172" s="12">
        <v>31</v>
      </c>
      <c r="P172" s="12">
        <v>31</v>
      </c>
      <c r="Q172" s="12">
        <v>31</v>
      </c>
      <c r="R172" s="13"/>
      <c r="S172" s="13" t="str">
        <f>IFERROR(ROUNDDOWN(VLOOKUP(B172,種族値!$B$2:$I$2022,2,FALSE)+L172/2+F172/8+60,0),"-")</f>
        <v>-</v>
      </c>
      <c r="T172" s="13" t="str">
        <f>IFERROR(ROUNDDOWN((VLOOKUP(B172,種族値!$B$2:$I$2022,3,FALSE)+M172/2+G172/8+5)*VLOOKUP(R172,性格!$A$2:$F$26,2,FALSE),0),"-")</f>
        <v>-</v>
      </c>
      <c r="U172" s="13" t="str">
        <f>IFERROR(ROUNDDOWN((VLOOKUP(B172,種族値!$B$2:$I$2022,4,FALSE)+N172/2+H172/8+5)*VLOOKUP(R172,性格!$A$2:$F$26,3,FALSE),0),"-")</f>
        <v>-</v>
      </c>
      <c r="V172" s="13" t="str">
        <f>IFERROR(ROUNDDOWN((VLOOKUP(B172,種族値!$B$2:$I$2022,5,FALSE)+O172/2+I172/8+5)*VLOOKUP(R172,性格!$A$2:$F$26,4,FALSE),0),"-")</f>
        <v>-</v>
      </c>
      <c r="W172" s="13" t="str">
        <f>IFERROR(ROUNDDOWN((VLOOKUP(B172,種族値!$B$2:$I$2022,6,FALSE)+P172/2+J172/8+5)*VLOOKUP(R172,性格!$A$2:$F$26,5,FALSE),0),"-")</f>
        <v>-</v>
      </c>
      <c r="X172" s="13" t="str">
        <f>IFERROR(ROUNDDOWN((VLOOKUP(B172,種族値!$B$2:$I$2022,7,FALSE)+Q172/2+K172/8+5)*VLOOKUP(R172,性格!$A$2:$F$26,6,FALSE),0),"-")</f>
        <v>-</v>
      </c>
      <c r="Y172" s="14"/>
      <c r="Z172" s="15"/>
      <c r="AA172" s="10"/>
      <c r="AB172" s="10"/>
      <c r="AC172" s="10"/>
      <c r="AD172" s="10"/>
      <c r="AE172" s="16"/>
    </row>
    <row r="173" spans="1:31">
      <c r="A173" s="8">
        <v>170</v>
      </c>
      <c r="B173" s="9"/>
      <c r="C173" s="10"/>
      <c r="D173" s="10"/>
      <c r="E173" s="30"/>
      <c r="F173" s="11"/>
      <c r="G173" s="11"/>
      <c r="H173" s="11"/>
      <c r="I173" s="11"/>
      <c r="J173" s="11"/>
      <c r="K173" s="11"/>
      <c r="L173" s="12">
        <v>31</v>
      </c>
      <c r="M173" s="12">
        <v>31</v>
      </c>
      <c r="N173" s="12">
        <v>31</v>
      </c>
      <c r="O173" s="12">
        <v>31</v>
      </c>
      <c r="P173" s="12">
        <v>31</v>
      </c>
      <c r="Q173" s="12">
        <v>31</v>
      </c>
      <c r="R173" s="13"/>
      <c r="S173" s="13" t="str">
        <f>IFERROR(ROUNDDOWN(VLOOKUP(B173,種族値!$B$2:$I$2022,2,FALSE)+L173/2+F173/8+60,0),"-")</f>
        <v>-</v>
      </c>
      <c r="T173" s="13" t="str">
        <f>IFERROR(ROUNDDOWN((VLOOKUP(B173,種族値!$B$2:$I$2022,3,FALSE)+M173/2+G173/8+5)*VLOOKUP(R173,性格!$A$2:$F$26,2,FALSE),0),"-")</f>
        <v>-</v>
      </c>
      <c r="U173" s="13" t="str">
        <f>IFERROR(ROUNDDOWN((VLOOKUP(B173,種族値!$B$2:$I$2022,4,FALSE)+N173/2+H173/8+5)*VLOOKUP(R173,性格!$A$2:$F$26,3,FALSE),0),"-")</f>
        <v>-</v>
      </c>
      <c r="V173" s="13" t="str">
        <f>IFERROR(ROUNDDOWN((VLOOKUP(B173,種族値!$B$2:$I$2022,5,FALSE)+O173/2+I173/8+5)*VLOOKUP(R173,性格!$A$2:$F$26,4,FALSE),0),"-")</f>
        <v>-</v>
      </c>
      <c r="W173" s="13" t="str">
        <f>IFERROR(ROUNDDOWN((VLOOKUP(B173,種族値!$B$2:$I$2022,6,FALSE)+P173/2+J173/8+5)*VLOOKUP(R173,性格!$A$2:$F$26,5,FALSE),0),"-")</f>
        <v>-</v>
      </c>
      <c r="X173" s="13" t="str">
        <f>IFERROR(ROUNDDOWN((VLOOKUP(B173,種族値!$B$2:$I$2022,7,FALSE)+Q173/2+K173/8+5)*VLOOKUP(R173,性格!$A$2:$F$26,6,FALSE),0),"-")</f>
        <v>-</v>
      </c>
      <c r="Y173" s="14"/>
      <c r="Z173" s="15"/>
      <c r="AA173" s="10"/>
      <c r="AB173" s="10"/>
      <c r="AC173" s="10"/>
      <c r="AD173" s="10"/>
      <c r="AE173" s="16"/>
    </row>
    <row r="174" spans="1:31">
      <c r="A174" s="8">
        <v>171</v>
      </c>
      <c r="B174" s="9"/>
      <c r="C174" s="10"/>
      <c r="D174" s="10"/>
      <c r="E174" s="30"/>
      <c r="F174" s="11"/>
      <c r="G174" s="11"/>
      <c r="H174" s="11"/>
      <c r="I174" s="11"/>
      <c r="J174" s="11"/>
      <c r="K174" s="11"/>
      <c r="L174" s="12">
        <v>31</v>
      </c>
      <c r="M174" s="12">
        <v>31</v>
      </c>
      <c r="N174" s="12">
        <v>31</v>
      </c>
      <c r="O174" s="12">
        <v>31</v>
      </c>
      <c r="P174" s="12">
        <v>31</v>
      </c>
      <c r="Q174" s="12">
        <v>31</v>
      </c>
      <c r="R174" s="13"/>
      <c r="S174" s="13" t="str">
        <f>IFERROR(ROUNDDOWN(VLOOKUP(B174,種族値!$B$2:$I$2022,2,FALSE)+L174/2+F174/8+60,0),"-")</f>
        <v>-</v>
      </c>
      <c r="T174" s="13" t="str">
        <f>IFERROR(ROUNDDOWN((VLOOKUP(B174,種族値!$B$2:$I$2022,3,FALSE)+M174/2+G174/8+5)*VLOOKUP(R174,性格!$A$2:$F$26,2,FALSE),0),"-")</f>
        <v>-</v>
      </c>
      <c r="U174" s="13" t="str">
        <f>IFERROR(ROUNDDOWN((VLOOKUP(B174,種族値!$B$2:$I$2022,4,FALSE)+N174/2+H174/8+5)*VLOOKUP(R174,性格!$A$2:$F$26,3,FALSE),0),"-")</f>
        <v>-</v>
      </c>
      <c r="V174" s="13" t="str">
        <f>IFERROR(ROUNDDOWN((VLOOKUP(B174,種族値!$B$2:$I$2022,5,FALSE)+O174/2+I174/8+5)*VLOOKUP(R174,性格!$A$2:$F$26,4,FALSE),0),"-")</f>
        <v>-</v>
      </c>
      <c r="W174" s="13" t="str">
        <f>IFERROR(ROUNDDOWN((VLOOKUP(B174,種族値!$B$2:$I$2022,6,FALSE)+P174/2+J174/8+5)*VLOOKUP(R174,性格!$A$2:$F$26,5,FALSE),0),"-")</f>
        <v>-</v>
      </c>
      <c r="X174" s="13" t="str">
        <f>IFERROR(ROUNDDOWN((VLOOKUP(B174,種族値!$B$2:$I$2022,7,FALSE)+Q174/2+K174/8+5)*VLOOKUP(R174,性格!$A$2:$F$26,6,FALSE),0),"-")</f>
        <v>-</v>
      </c>
      <c r="Y174" s="14"/>
      <c r="Z174" s="15"/>
      <c r="AA174" s="10"/>
      <c r="AB174" s="10"/>
      <c r="AC174" s="10"/>
      <c r="AD174" s="10"/>
      <c r="AE174" s="16"/>
    </row>
    <row r="175" spans="1:31">
      <c r="A175" s="8">
        <v>172</v>
      </c>
      <c r="B175" s="9"/>
      <c r="C175" s="10"/>
      <c r="D175" s="10"/>
      <c r="E175" s="30"/>
      <c r="F175" s="11"/>
      <c r="G175" s="11"/>
      <c r="H175" s="11"/>
      <c r="I175" s="11"/>
      <c r="J175" s="11"/>
      <c r="K175" s="11"/>
      <c r="L175" s="12">
        <v>31</v>
      </c>
      <c r="M175" s="12">
        <v>31</v>
      </c>
      <c r="N175" s="12">
        <v>31</v>
      </c>
      <c r="O175" s="12">
        <v>31</v>
      </c>
      <c r="P175" s="12">
        <v>31</v>
      </c>
      <c r="Q175" s="12">
        <v>31</v>
      </c>
      <c r="R175" s="13"/>
      <c r="S175" s="13" t="str">
        <f>IFERROR(ROUNDDOWN(VLOOKUP(B175,種族値!$B$2:$I$2022,2,FALSE)+L175/2+F175/8+60,0),"-")</f>
        <v>-</v>
      </c>
      <c r="T175" s="13" t="str">
        <f>IFERROR(ROUNDDOWN((VLOOKUP(B175,種族値!$B$2:$I$2022,3,FALSE)+M175/2+G175/8+5)*VLOOKUP(R175,性格!$A$2:$F$26,2,FALSE),0),"-")</f>
        <v>-</v>
      </c>
      <c r="U175" s="13" t="str">
        <f>IFERROR(ROUNDDOWN((VLOOKUP(B175,種族値!$B$2:$I$2022,4,FALSE)+N175/2+H175/8+5)*VLOOKUP(R175,性格!$A$2:$F$26,3,FALSE),0),"-")</f>
        <v>-</v>
      </c>
      <c r="V175" s="13" t="str">
        <f>IFERROR(ROUNDDOWN((VLOOKUP(B175,種族値!$B$2:$I$2022,5,FALSE)+O175/2+I175/8+5)*VLOOKUP(R175,性格!$A$2:$F$26,4,FALSE),0),"-")</f>
        <v>-</v>
      </c>
      <c r="W175" s="13" t="str">
        <f>IFERROR(ROUNDDOWN((VLOOKUP(B175,種族値!$B$2:$I$2022,6,FALSE)+P175/2+J175/8+5)*VLOOKUP(R175,性格!$A$2:$F$26,5,FALSE),0),"-")</f>
        <v>-</v>
      </c>
      <c r="X175" s="13" t="str">
        <f>IFERROR(ROUNDDOWN((VLOOKUP(B175,種族値!$B$2:$I$2022,7,FALSE)+Q175/2+K175/8+5)*VLOOKUP(R175,性格!$A$2:$F$26,6,FALSE),0),"-")</f>
        <v>-</v>
      </c>
      <c r="Y175" s="14"/>
      <c r="Z175" s="15"/>
      <c r="AA175" s="10"/>
      <c r="AB175" s="10"/>
      <c r="AC175" s="10"/>
      <c r="AD175" s="10"/>
      <c r="AE175" s="16"/>
    </row>
    <row r="176" spans="1:31">
      <c r="A176" s="8">
        <v>173</v>
      </c>
      <c r="B176" s="9"/>
      <c r="C176" s="10"/>
      <c r="D176" s="10"/>
      <c r="E176" s="30"/>
      <c r="F176" s="11"/>
      <c r="G176" s="11"/>
      <c r="H176" s="11"/>
      <c r="I176" s="11"/>
      <c r="J176" s="11"/>
      <c r="K176" s="11"/>
      <c r="L176" s="12">
        <v>31</v>
      </c>
      <c r="M176" s="12">
        <v>31</v>
      </c>
      <c r="N176" s="12">
        <v>31</v>
      </c>
      <c r="O176" s="12">
        <v>31</v>
      </c>
      <c r="P176" s="12">
        <v>31</v>
      </c>
      <c r="Q176" s="12">
        <v>31</v>
      </c>
      <c r="R176" s="13"/>
      <c r="S176" s="13" t="str">
        <f>IFERROR(ROUNDDOWN(VLOOKUP(B176,種族値!$B$2:$I$2022,2,FALSE)+L176/2+F176/8+60,0),"-")</f>
        <v>-</v>
      </c>
      <c r="T176" s="13" t="str">
        <f>IFERROR(ROUNDDOWN((VLOOKUP(B176,種族値!$B$2:$I$2022,3,FALSE)+M176/2+G176/8+5)*VLOOKUP(R176,性格!$A$2:$F$26,2,FALSE),0),"-")</f>
        <v>-</v>
      </c>
      <c r="U176" s="13" t="str">
        <f>IFERROR(ROUNDDOWN((VLOOKUP(B176,種族値!$B$2:$I$2022,4,FALSE)+N176/2+H176/8+5)*VLOOKUP(R176,性格!$A$2:$F$26,3,FALSE),0),"-")</f>
        <v>-</v>
      </c>
      <c r="V176" s="13" t="str">
        <f>IFERROR(ROUNDDOWN((VLOOKUP(B176,種族値!$B$2:$I$2022,5,FALSE)+O176/2+I176/8+5)*VLOOKUP(R176,性格!$A$2:$F$26,4,FALSE),0),"-")</f>
        <v>-</v>
      </c>
      <c r="W176" s="13" t="str">
        <f>IFERROR(ROUNDDOWN((VLOOKUP(B176,種族値!$B$2:$I$2022,6,FALSE)+P176/2+J176/8+5)*VLOOKUP(R176,性格!$A$2:$F$26,5,FALSE),0),"-")</f>
        <v>-</v>
      </c>
      <c r="X176" s="13" t="str">
        <f>IFERROR(ROUNDDOWN((VLOOKUP(B176,種族値!$B$2:$I$2022,7,FALSE)+Q176/2+K176/8+5)*VLOOKUP(R176,性格!$A$2:$F$26,6,FALSE),0),"-")</f>
        <v>-</v>
      </c>
      <c r="Y176" s="14"/>
      <c r="Z176" s="15"/>
      <c r="AA176" s="10"/>
      <c r="AB176" s="10"/>
      <c r="AC176" s="10"/>
      <c r="AD176" s="10"/>
      <c r="AE176" s="16"/>
    </row>
    <row r="177" spans="1:31">
      <c r="A177" s="8">
        <v>174</v>
      </c>
      <c r="B177" s="9"/>
      <c r="C177" s="10"/>
      <c r="D177" s="10"/>
      <c r="E177" s="30"/>
      <c r="F177" s="11"/>
      <c r="G177" s="11"/>
      <c r="H177" s="11"/>
      <c r="I177" s="11"/>
      <c r="J177" s="11"/>
      <c r="K177" s="11"/>
      <c r="L177" s="12">
        <v>31</v>
      </c>
      <c r="M177" s="12">
        <v>31</v>
      </c>
      <c r="N177" s="12">
        <v>31</v>
      </c>
      <c r="O177" s="12">
        <v>31</v>
      </c>
      <c r="P177" s="12">
        <v>31</v>
      </c>
      <c r="Q177" s="12">
        <v>31</v>
      </c>
      <c r="R177" s="13"/>
      <c r="S177" s="13" t="str">
        <f>IFERROR(ROUNDDOWN(VLOOKUP(B177,種族値!$B$2:$I$2022,2,FALSE)+L177/2+F177/8+60,0),"-")</f>
        <v>-</v>
      </c>
      <c r="T177" s="13" t="str">
        <f>IFERROR(ROUNDDOWN((VLOOKUP(B177,種族値!$B$2:$I$2022,3,FALSE)+M177/2+G177/8+5)*VLOOKUP(R177,性格!$A$2:$F$26,2,FALSE),0),"-")</f>
        <v>-</v>
      </c>
      <c r="U177" s="13" t="str">
        <f>IFERROR(ROUNDDOWN((VLOOKUP(B177,種族値!$B$2:$I$2022,4,FALSE)+N177/2+H177/8+5)*VLOOKUP(R177,性格!$A$2:$F$26,3,FALSE),0),"-")</f>
        <v>-</v>
      </c>
      <c r="V177" s="13" t="str">
        <f>IFERROR(ROUNDDOWN((VLOOKUP(B177,種族値!$B$2:$I$2022,5,FALSE)+O177/2+I177/8+5)*VLOOKUP(R177,性格!$A$2:$F$26,4,FALSE),0),"-")</f>
        <v>-</v>
      </c>
      <c r="W177" s="13" t="str">
        <f>IFERROR(ROUNDDOWN((VLOOKUP(B177,種族値!$B$2:$I$2022,6,FALSE)+P177/2+J177/8+5)*VLOOKUP(R177,性格!$A$2:$F$26,5,FALSE),0),"-")</f>
        <v>-</v>
      </c>
      <c r="X177" s="13" t="str">
        <f>IFERROR(ROUNDDOWN((VLOOKUP(B177,種族値!$B$2:$I$2022,7,FALSE)+Q177/2+K177/8+5)*VLOOKUP(R177,性格!$A$2:$F$26,6,FALSE),0),"-")</f>
        <v>-</v>
      </c>
      <c r="Y177" s="14"/>
      <c r="Z177" s="15"/>
      <c r="AA177" s="10"/>
      <c r="AB177" s="10"/>
      <c r="AC177" s="10"/>
      <c r="AD177" s="10"/>
      <c r="AE177" s="16"/>
    </row>
    <row r="178" spans="1:31">
      <c r="A178" s="8">
        <v>175</v>
      </c>
      <c r="B178" s="9"/>
      <c r="C178" s="10"/>
      <c r="D178" s="10"/>
      <c r="E178" s="30"/>
      <c r="F178" s="11"/>
      <c r="G178" s="11"/>
      <c r="H178" s="11"/>
      <c r="I178" s="11"/>
      <c r="J178" s="11"/>
      <c r="K178" s="11"/>
      <c r="L178" s="12">
        <v>31</v>
      </c>
      <c r="M178" s="12">
        <v>31</v>
      </c>
      <c r="N178" s="12">
        <v>31</v>
      </c>
      <c r="O178" s="12">
        <v>31</v>
      </c>
      <c r="P178" s="12">
        <v>31</v>
      </c>
      <c r="Q178" s="12">
        <v>31</v>
      </c>
      <c r="R178" s="13"/>
      <c r="S178" s="13" t="str">
        <f>IFERROR(ROUNDDOWN(VLOOKUP(B178,種族値!$B$2:$I$2022,2,FALSE)+L178/2+F178/8+60,0),"-")</f>
        <v>-</v>
      </c>
      <c r="T178" s="13" t="str">
        <f>IFERROR(ROUNDDOWN((VLOOKUP(B178,種族値!$B$2:$I$2022,3,FALSE)+M178/2+G178/8+5)*VLOOKUP(R178,性格!$A$2:$F$26,2,FALSE),0),"-")</f>
        <v>-</v>
      </c>
      <c r="U178" s="13" t="str">
        <f>IFERROR(ROUNDDOWN((VLOOKUP(B178,種族値!$B$2:$I$2022,4,FALSE)+N178/2+H178/8+5)*VLOOKUP(R178,性格!$A$2:$F$26,3,FALSE),0),"-")</f>
        <v>-</v>
      </c>
      <c r="V178" s="13" t="str">
        <f>IFERROR(ROUNDDOWN((VLOOKUP(B178,種族値!$B$2:$I$2022,5,FALSE)+O178/2+I178/8+5)*VLOOKUP(R178,性格!$A$2:$F$26,4,FALSE),0),"-")</f>
        <v>-</v>
      </c>
      <c r="W178" s="13" t="str">
        <f>IFERROR(ROUNDDOWN((VLOOKUP(B178,種族値!$B$2:$I$2022,6,FALSE)+P178/2+J178/8+5)*VLOOKUP(R178,性格!$A$2:$F$26,5,FALSE),0),"-")</f>
        <v>-</v>
      </c>
      <c r="X178" s="13" t="str">
        <f>IFERROR(ROUNDDOWN((VLOOKUP(B178,種族値!$B$2:$I$2022,7,FALSE)+Q178/2+K178/8+5)*VLOOKUP(R178,性格!$A$2:$F$26,6,FALSE),0),"-")</f>
        <v>-</v>
      </c>
      <c r="Y178" s="14"/>
      <c r="Z178" s="15"/>
      <c r="AA178" s="10"/>
      <c r="AB178" s="10"/>
      <c r="AC178" s="10"/>
      <c r="AD178" s="10"/>
      <c r="AE178" s="16"/>
    </row>
    <row r="179" spans="1:31">
      <c r="A179" s="8">
        <v>176</v>
      </c>
      <c r="B179" s="9"/>
      <c r="C179" s="10"/>
      <c r="D179" s="10"/>
      <c r="E179" s="30"/>
      <c r="F179" s="11"/>
      <c r="G179" s="11"/>
      <c r="H179" s="11"/>
      <c r="I179" s="11"/>
      <c r="J179" s="11"/>
      <c r="K179" s="11"/>
      <c r="L179" s="12">
        <v>31</v>
      </c>
      <c r="M179" s="12">
        <v>31</v>
      </c>
      <c r="N179" s="12">
        <v>31</v>
      </c>
      <c r="O179" s="12">
        <v>31</v>
      </c>
      <c r="P179" s="12">
        <v>31</v>
      </c>
      <c r="Q179" s="12">
        <v>31</v>
      </c>
      <c r="R179" s="13"/>
      <c r="S179" s="13" t="str">
        <f>IFERROR(ROUNDDOWN(VLOOKUP(B179,種族値!$B$2:$I$2022,2,FALSE)+L179/2+F179/8+60,0),"-")</f>
        <v>-</v>
      </c>
      <c r="T179" s="13" t="str">
        <f>IFERROR(ROUNDDOWN((VLOOKUP(B179,種族値!$B$2:$I$2022,3,FALSE)+M179/2+G179/8+5)*VLOOKUP(R179,性格!$A$2:$F$26,2,FALSE),0),"-")</f>
        <v>-</v>
      </c>
      <c r="U179" s="13" t="str">
        <f>IFERROR(ROUNDDOWN((VLOOKUP(B179,種族値!$B$2:$I$2022,4,FALSE)+N179/2+H179/8+5)*VLOOKUP(R179,性格!$A$2:$F$26,3,FALSE),0),"-")</f>
        <v>-</v>
      </c>
      <c r="V179" s="13" t="str">
        <f>IFERROR(ROUNDDOWN((VLOOKUP(B179,種族値!$B$2:$I$2022,5,FALSE)+O179/2+I179/8+5)*VLOOKUP(R179,性格!$A$2:$F$26,4,FALSE),0),"-")</f>
        <v>-</v>
      </c>
      <c r="W179" s="13" t="str">
        <f>IFERROR(ROUNDDOWN((VLOOKUP(B179,種族値!$B$2:$I$2022,6,FALSE)+P179/2+J179/8+5)*VLOOKUP(R179,性格!$A$2:$F$26,5,FALSE),0),"-")</f>
        <v>-</v>
      </c>
      <c r="X179" s="13" t="str">
        <f>IFERROR(ROUNDDOWN((VLOOKUP(B179,種族値!$B$2:$I$2022,7,FALSE)+Q179/2+K179/8+5)*VLOOKUP(R179,性格!$A$2:$F$26,6,FALSE),0),"-")</f>
        <v>-</v>
      </c>
      <c r="Y179" s="14"/>
      <c r="Z179" s="15"/>
      <c r="AA179" s="10"/>
      <c r="AB179" s="10"/>
      <c r="AC179" s="10"/>
      <c r="AD179" s="10"/>
      <c r="AE179" s="16"/>
    </row>
    <row r="180" spans="1:31">
      <c r="A180" s="8">
        <v>177</v>
      </c>
      <c r="B180" s="9"/>
      <c r="C180" s="10"/>
      <c r="D180" s="10"/>
      <c r="E180" s="30"/>
      <c r="F180" s="11"/>
      <c r="G180" s="11"/>
      <c r="H180" s="11"/>
      <c r="I180" s="11"/>
      <c r="J180" s="11"/>
      <c r="K180" s="11"/>
      <c r="L180" s="12">
        <v>31</v>
      </c>
      <c r="M180" s="12">
        <v>31</v>
      </c>
      <c r="N180" s="12">
        <v>31</v>
      </c>
      <c r="O180" s="12">
        <v>31</v>
      </c>
      <c r="P180" s="12">
        <v>31</v>
      </c>
      <c r="Q180" s="12">
        <v>31</v>
      </c>
      <c r="R180" s="13"/>
      <c r="S180" s="13" t="str">
        <f>IFERROR(ROUNDDOWN(VLOOKUP(B180,種族値!$B$2:$I$2022,2,FALSE)+L180/2+F180/8+60,0),"-")</f>
        <v>-</v>
      </c>
      <c r="T180" s="13" t="str">
        <f>IFERROR(ROUNDDOWN((VLOOKUP(B180,種族値!$B$2:$I$2022,3,FALSE)+M180/2+G180/8+5)*VLOOKUP(R180,性格!$A$2:$F$26,2,FALSE),0),"-")</f>
        <v>-</v>
      </c>
      <c r="U180" s="13" t="str">
        <f>IFERROR(ROUNDDOWN((VLOOKUP(B180,種族値!$B$2:$I$2022,4,FALSE)+N180/2+H180/8+5)*VLOOKUP(R180,性格!$A$2:$F$26,3,FALSE),0),"-")</f>
        <v>-</v>
      </c>
      <c r="V180" s="13" t="str">
        <f>IFERROR(ROUNDDOWN((VLOOKUP(B180,種族値!$B$2:$I$2022,5,FALSE)+O180/2+I180/8+5)*VLOOKUP(R180,性格!$A$2:$F$26,4,FALSE),0),"-")</f>
        <v>-</v>
      </c>
      <c r="W180" s="13" t="str">
        <f>IFERROR(ROUNDDOWN((VLOOKUP(B180,種族値!$B$2:$I$2022,6,FALSE)+P180/2+J180/8+5)*VLOOKUP(R180,性格!$A$2:$F$26,5,FALSE),0),"-")</f>
        <v>-</v>
      </c>
      <c r="X180" s="13" t="str">
        <f>IFERROR(ROUNDDOWN((VLOOKUP(B180,種族値!$B$2:$I$2022,7,FALSE)+Q180/2+K180/8+5)*VLOOKUP(R180,性格!$A$2:$F$26,6,FALSE),0),"-")</f>
        <v>-</v>
      </c>
      <c r="Y180" s="14"/>
      <c r="Z180" s="15"/>
      <c r="AA180" s="10"/>
      <c r="AB180" s="10"/>
      <c r="AC180" s="10"/>
      <c r="AD180" s="10"/>
      <c r="AE180" s="16"/>
    </row>
    <row r="181" spans="1:31">
      <c r="A181" s="8">
        <v>178</v>
      </c>
      <c r="B181" s="9"/>
      <c r="C181" s="10"/>
      <c r="D181" s="10"/>
      <c r="E181" s="30"/>
      <c r="F181" s="11"/>
      <c r="G181" s="11"/>
      <c r="H181" s="11"/>
      <c r="I181" s="11"/>
      <c r="J181" s="11"/>
      <c r="K181" s="11"/>
      <c r="L181" s="12">
        <v>31</v>
      </c>
      <c r="M181" s="12">
        <v>31</v>
      </c>
      <c r="N181" s="12">
        <v>31</v>
      </c>
      <c r="O181" s="12">
        <v>31</v>
      </c>
      <c r="P181" s="12">
        <v>31</v>
      </c>
      <c r="Q181" s="12">
        <v>31</v>
      </c>
      <c r="R181" s="13"/>
      <c r="S181" s="13" t="str">
        <f>IFERROR(ROUNDDOWN(VLOOKUP(B181,種族値!$B$2:$I$2022,2,FALSE)+L181/2+F181/8+60,0),"-")</f>
        <v>-</v>
      </c>
      <c r="T181" s="13" t="str">
        <f>IFERROR(ROUNDDOWN((VLOOKUP(B181,種族値!$B$2:$I$2022,3,FALSE)+M181/2+G181/8+5)*VLOOKUP(R181,性格!$A$2:$F$26,2,FALSE),0),"-")</f>
        <v>-</v>
      </c>
      <c r="U181" s="13" t="str">
        <f>IFERROR(ROUNDDOWN((VLOOKUP(B181,種族値!$B$2:$I$2022,4,FALSE)+N181/2+H181/8+5)*VLOOKUP(R181,性格!$A$2:$F$26,3,FALSE),0),"-")</f>
        <v>-</v>
      </c>
      <c r="V181" s="13" t="str">
        <f>IFERROR(ROUNDDOWN((VLOOKUP(B181,種族値!$B$2:$I$2022,5,FALSE)+O181/2+I181/8+5)*VLOOKUP(R181,性格!$A$2:$F$26,4,FALSE),0),"-")</f>
        <v>-</v>
      </c>
      <c r="W181" s="13" t="str">
        <f>IFERROR(ROUNDDOWN((VLOOKUP(B181,種族値!$B$2:$I$2022,6,FALSE)+P181/2+J181/8+5)*VLOOKUP(R181,性格!$A$2:$F$26,5,FALSE),0),"-")</f>
        <v>-</v>
      </c>
      <c r="X181" s="13" t="str">
        <f>IFERROR(ROUNDDOWN((VLOOKUP(B181,種族値!$B$2:$I$2022,7,FALSE)+Q181/2+K181/8+5)*VLOOKUP(R181,性格!$A$2:$F$26,6,FALSE),0),"-")</f>
        <v>-</v>
      </c>
      <c r="Y181" s="14"/>
      <c r="Z181" s="15"/>
      <c r="AA181" s="10"/>
      <c r="AB181" s="10"/>
      <c r="AC181" s="10"/>
      <c r="AD181" s="10"/>
      <c r="AE181" s="16"/>
    </row>
    <row r="182" spans="1:31">
      <c r="A182" s="8">
        <v>179</v>
      </c>
      <c r="B182" s="9"/>
      <c r="C182" s="10"/>
      <c r="D182" s="10"/>
      <c r="E182" s="30"/>
      <c r="F182" s="11"/>
      <c r="G182" s="11"/>
      <c r="H182" s="11"/>
      <c r="I182" s="11"/>
      <c r="J182" s="11"/>
      <c r="K182" s="11"/>
      <c r="L182" s="12">
        <v>31</v>
      </c>
      <c r="M182" s="12">
        <v>31</v>
      </c>
      <c r="N182" s="12">
        <v>31</v>
      </c>
      <c r="O182" s="12">
        <v>31</v>
      </c>
      <c r="P182" s="12">
        <v>31</v>
      </c>
      <c r="Q182" s="12">
        <v>31</v>
      </c>
      <c r="R182" s="13"/>
      <c r="S182" s="13" t="str">
        <f>IFERROR(ROUNDDOWN(VLOOKUP(B182,種族値!$B$2:$I$2022,2,FALSE)+L182/2+F182/8+60,0),"-")</f>
        <v>-</v>
      </c>
      <c r="T182" s="13" t="str">
        <f>IFERROR(ROUNDDOWN((VLOOKUP(B182,種族値!$B$2:$I$2022,3,FALSE)+M182/2+G182/8+5)*VLOOKUP(R182,性格!$A$2:$F$26,2,FALSE),0),"-")</f>
        <v>-</v>
      </c>
      <c r="U182" s="13" t="str">
        <f>IFERROR(ROUNDDOWN((VLOOKUP(B182,種族値!$B$2:$I$2022,4,FALSE)+N182/2+H182/8+5)*VLOOKUP(R182,性格!$A$2:$F$26,3,FALSE),0),"-")</f>
        <v>-</v>
      </c>
      <c r="V182" s="13" t="str">
        <f>IFERROR(ROUNDDOWN((VLOOKUP(B182,種族値!$B$2:$I$2022,5,FALSE)+O182/2+I182/8+5)*VLOOKUP(R182,性格!$A$2:$F$26,4,FALSE),0),"-")</f>
        <v>-</v>
      </c>
      <c r="W182" s="13" t="str">
        <f>IFERROR(ROUNDDOWN((VLOOKUP(B182,種族値!$B$2:$I$2022,6,FALSE)+P182/2+J182/8+5)*VLOOKUP(R182,性格!$A$2:$F$26,5,FALSE),0),"-")</f>
        <v>-</v>
      </c>
      <c r="X182" s="13" t="str">
        <f>IFERROR(ROUNDDOWN((VLOOKUP(B182,種族値!$B$2:$I$2022,7,FALSE)+Q182/2+K182/8+5)*VLOOKUP(R182,性格!$A$2:$F$26,6,FALSE),0),"-")</f>
        <v>-</v>
      </c>
      <c r="Y182" s="14"/>
      <c r="Z182" s="15"/>
      <c r="AA182" s="10"/>
      <c r="AB182" s="10"/>
      <c r="AC182" s="10"/>
      <c r="AD182" s="10"/>
      <c r="AE182" s="16"/>
    </row>
    <row r="183" spans="1:31">
      <c r="A183" s="8">
        <v>180</v>
      </c>
      <c r="B183" s="9"/>
      <c r="C183" s="10"/>
      <c r="D183" s="10"/>
      <c r="E183" s="30"/>
      <c r="F183" s="11"/>
      <c r="G183" s="11"/>
      <c r="H183" s="11"/>
      <c r="I183" s="11"/>
      <c r="J183" s="11"/>
      <c r="K183" s="11"/>
      <c r="L183" s="12">
        <v>31</v>
      </c>
      <c r="M183" s="12">
        <v>31</v>
      </c>
      <c r="N183" s="12">
        <v>31</v>
      </c>
      <c r="O183" s="12">
        <v>31</v>
      </c>
      <c r="P183" s="12">
        <v>31</v>
      </c>
      <c r="Q183" s="12">
        <v>31</v>
      </c>
      <c r="R183" s="13"/>
      <c r="S183" s="13" t="str">
        <f>IFERROR(ROUNDDOWN(VLOOKUP(B183,種族値!$B$2:$I$2022,2,FALSE)+L183/2+F183/8+60,0),"-")</f>
        <v>-</v>
      </c>
      <c r="T183" s="13" t="str">
        <f>IFERROR(ROUNDDOWN((VLOOKUP(B183,種族値!$B$2:$I$2022,3,FALSE)+M183/2+G183/8+5)*VLOOKUP(R183,性格!$A$2:$F$26,2,FALSE),0),"-")</f>
        <v>-</v>
      </c>
      <c r="U183" s="13" t="str">
        <f>IFERROR(ROUNDDOWN((VLOOKUP(B183,種族値!$B$2:$I$2022,4,FALSE)+N183/2+H183/8+5)*VLOOKUP(R183,性格!$A$2:$F$26,3,FALSE),0),"-")</f>
        <v>-</v>
      </c>
      <c r="V183" s="13" t="str">
        <f>IFERROR(ROUNDDOWN((VLOOKUP(B183,種族値!$B$2:$I$2022,5,FALSE)+O183/2+I183/8+5)*VLOOKUP(R183,性格!$A$2:$F$26,4,FALSE),0),"-")</f>
        <v>-</v>
      </c>
      <c r="W183" s="13" t="str">
        <f>IFERROR(ROUNDDOWN((VLOOKUP(B183,種族値!$B$2:$I$2022,6,FALSE)+P183/2+J183/8+5)*VLOOKUP(R183,性格!$A$2:$F$26,5,FALSE),0),"-")</f>
        <v>-</v>
      </c>
      <c r="X183" s="13" t="str">
        <f>IFERROR(ROUNDDOWN((VLOOKUP(B183,種族値!$B$2:$I$2022,7,FALSE)+Q183/2+K183/8+5)*VLOOKUP(R183,性格!$A$2:$F$26,6,FALSE),0),"-")</f>
        <v>-</v>
      </c>
      <c r="Y183" s="14"/>
      <c r="Z183" s="15"/>
      <c r="AA183" s="10"/>
      <c r="AB183" s="10"/>
      <c r="AC183" s="10"/>
      <c r="AD183" s="10"/>
      <c r="AE183" s="16"/>
    </row>
    <row r="184" spans="1:31">
      <c r="A184" s="8">
        <v>181</v>
      </c>
      <c r="B184" s="9"/>
      <c r="C184" s="10"/>
      <c r="D184" s="10"/>
      <c r="E184" s="30"/>
      <c r="F184" s="11"/>
      <c r="G184" s="11"/>
      <c r="H184" s="11"/>
      <c r="I184" s="11"/>
      <c r="J184" s="11"/>
      <c r="K184" s="11"/>
      <c r="L184" s="12">
        <v>31</v>
      </c>
      <c r="M184" s="12">
        <v>31</v>
      </c>
      <c r="N184" s="12">
        <v>31</v>
      </c>
      <c r="O184" s="12">
        <v>31</v>
      </c>
      <c r="P184" s="12">
        <v>31</v>
      </c>
      <c r="Q184" s="12">
        <v>31</v>
      </c>
      <c r="R184" s="13"/>
      <c r="S184" s="13" t="str">
        <f>IFERROR(ROUNDDOWN(VLOOKUP(B184,種族値!$B$2:$I$2022,2,FALSE)+L184/2+F184/8+60,0),"-")</f>
        <v>-</v>
      </c>
      <c r="T184" s="13" t="str">
        <f>IFERROR(ROUNDDOWN((VLOOKUP(B184,種族値!$B$2:$I$2022,3,FALSE)+M184/2+G184/8+5)*VLOOKUP(R184,性格!$A$2:$F$26,2,FALSE),0),"-")</f>
        <v>-</v>
      </c>
      <c r="U184" s="13" t="str">
        <f>IFERROR(ROUNDDOWN((VLOOKUP(B184,種族値!$B$2:$I$2022,4,FALSE)+N184/2+H184/8+5)*VLOOKUP(R184,性格!$A$2:$F$26,3,FALSE),0),"-")</f>
        <v>-</v>
      </c>
      <c r="V184" s="13" t="str">
        <f>IFERROR(ROUNDDOWN((VLOOKUP(B184,種族値!$B$2:$I$2022,5,FALSE)+O184/2+I184/8+5)*VLOOKUP(R184,性格!$A$2:$F$26,4,FALSE),0),"-")</f>
        <v>-</v>
      </c>
      <c r="W184" s="13" t="str">
        <f>IFERROR(ROUNDDOWN((VLOOKUP(B184,種族値!$B$2:$I$2022,6,FALSE)+P184/2+J184/8+5)*VLOOKUP(R184,性格!$A$2:$F$26,5,FALSE),0),"-")</f>
        <v>-</v>
      </c>
      <c r="X184" s="13" t="str">
        <f>IFERROR(ROUNDDOWN((VLOOKUP(B184,種族値!$B$2:$I$2022,7,FALSE)+Q184/2+K184/8+5)*VLOOKUP(R184,性格!$A$2:$F$26,6,FALSE),0),"-")</f>
        <v>-</v>
      </c>
      <c r="Y184" s="14"/>
      <c r="Z184" s="15"/>
      <c r="AA184" s="10"/>
      <c r="AB184" s="10"/>
      <c r="AC184" s="10"/>
      <c r="AD184" s="10"/>
      <c r="AE184" s="16"/>
    </row>
    <row r="185" spans="1:31">
      <c r="A185" s="8">
        <v>182</v>
      </c>
      <c r="B185" s="9"/>
      <c r="C185" s="10"/>
      <c r="D185" s="10"/>
      <c r="E185" s="30"/>
      <c r="F185" s="11"/>
      <c r="G185" s="11"/>
      <c r="H185" s="11"/>
      <c r="I185" s="11"/>
      <c r="J185" s="11"/>
      <c r="K185" s="11"/>
      <c r="L185" s="12">
        <v>31</v>
      </c>
      <c r="M185" s="12">
        <v>31</v>
      </c>
      <c r="N185" s="12">
        <v>31</v>
      </c>
      <c r="O185" s="12">
        <v>31</v>
      </c>
      <c r="P185" s="12">
        <v>31</v>
      </c>
      <c r="Q185" s="12">
        <v>31</v>
      </c>
      <c r="R185" s="13"/>
      <c r="S185" s="13" t="str">
        <f>IFERROR(ROUNDDOWN(VLOOKUP(B185,種族値!$B$2:$I$2022,2,FALSE)+L185/2+F185/8+60,0),"-")</f>
        <v>-</v>
      </c>
      <c r="T185" s="13" t="str">
        <f>IFERROR(ROUNDDOWN((VLOOKUP(B185,種族値!$B$2:$I$2022,3,FALSE)+M185/2+G185/8+5)*VLOOKUP(R185,性格!$A$2:$F$26,2,FALSE),0),"-")</f>
        <v>-</v>
      </c>
      <c r="U185" s="13" t="str">
        <f>IFERROR(ROUNDDOWN((VLOOKUP(B185,種族値!$B$2:$I$2022,4,FALSE)+N185/2+H185/8+5)*VLOOKUP(R185,性格!$A$2:$F$26,3,FALSE),0),"-")</f>
        <v>-</v>
      </c>
      <c r="V185" s="13" t="str">
        <f>IFERROR(ROUNDDOWN((VLOOKUP(B185,種族値!$B$2:$I$2022,5,FALSE)+O185/2+I185/8+5)*VLOOKUP(R185,性格!$A$2:$F$26,4,FALSE),0),"-")</f>
        <v>-</v>
      </c>
      <c r="W185" s="13" t="str">
        <f>IFERROR(ROUNDDOWN((VLOOKUP(B185,種族値!$B$2:$I$2022,6,FALSE)+P185/2+J185/8+5)*VLOOKUP(R185,性格!$A$2:$F$26,5,FALSE),0),"-")</f>
        <v>-</v>
      </c>
      <c r="X185" s="13" t="str">
        <f>IFERROR(ROUNDDOWN((VLOOKUP(B185,種族値!$B$2:$I$2022,7,FALSE)+Q185/2+K185/8+5)*VLOOKUP(R185,性格!$A$2:$F$26,6,FALSE),0),"-")</f>
        <v>-</v>
      </c>
      <c r="Y185" s="14"/>
      <c r="Z185" s="15"/>
      <c r="AA185" s="10"/>
      <c r="AB185" s="10"/>
      <c r="AC185" s="10"/>
      <c r="AD185" s="10"/>
      <c r="AE185" s="16"/>
    </row>
    <row r="186" spans="1:31">
      <c r="A186" s="8">
        <v>183</v>
      </c>
      <c r="B186" s="9"/>
      <c r="C186" s="10"/>
      <c r="D186" s="10"/>
      <c r="E186" s="30"/>
      <c r="F186" s="11"/>
      <c r="G186" s="11"/>
      <c r="H186" s="11"/>
      <c r="I186" s="11"/>
      <c r="J186" s="11"/>
      <c r="K186" s="11"/>
      <c r="L186" s="12">
        <v>31</v>
      </c>
      <c r="M186" s="12">
        <v>31</v>
      </c>
      <c r="N186" s="12">
        <v>31</v>
      </c>
      <c r="O186" s="12">
        <v>31</v>
      </c>
      <c r="P186" s="12">
        <v>31</v>
      </c>
      <c r="Q186" s="12">
        <v>31</v>
      </c>
      <c r="R186" s="13"/>
      <c r="S186" s="13" t="str">
        <f>IFERROR(ROUNDDOWN(VLOOKUP(B186,種族値!$B$2:$I$2022,2,FALSE)+L186/2+F186/8+60,0),"-")</f>
        <v>-</v>
      </c>
      <c r="T186" s="13" t="str">
        <f>IFERROR(ROUNDDOWN((VLOOKUP(B186,種族値!$B$2:$I$2022,3,FALSE)+M186/2+G186/8+5)*VLOOKUP(R186,性格!$A$2:$F$26,2,FALSE),0),"-")</f>
        <v>-</v>
      </c>
      <c r="U186" s="13" t="str">
        <f>IFERROR(ROUNDDOWN((VLOOKUP(B186,種族値!$B$2:$I$2022,4,FALSE)+N186/2+H186/8+5)*VLOOKUP(R186,性格!$A$2:$F$26,3,FALSE),0),"-")</f>
        <v>-</v>
      </c>
      <c r="V186" s="13" t="str">
        <f>IFERROR(ROUNDDOWN((VLOOKUP(B186,種族値!$B$2:$I$2022,5,FALSE)+O186/2+I186/8+5)*VLOOKUP(R186,性格!$A$2:$F$26,4,FALSE),0),"-")</f>
        <v>-</v>
      </c>
      <c r="W186" s="13" t="str">
        <f>IFERROR(ROUNDDOWN((VLOOKUP(B186,種族値!$B$2:$I$2022,6,FALSE)+P186/2+J186/8+5)*VLOOKUP(R186,性格!$A$2:$F$26,5,FALSE),0),"-")</f>
        <v>-</v>
      </c>
      <c r="X186" s="13" t="str">
        <f>IFERROR(ROUNDDOWN((VLOOKUP(B186,種族値!$B$2:$I$2022,7,FALSE)+Q186/2+K186/8+5)*VLOOKUP(R186,性格!$A$2:$F$26,6,FALSE),0),"-")</f>
        <v>-</v>
      </c>
      <c r="Y186" s="14"/>
      <c r="Z186" s="15"/>
      <c r="AA186" s="10"/>
      <c r="AB186" s="10"/>
      <c r="AC186" s="10"/>
      <c r="AD186" s="10"/>
      <c r="AE186" s="16"/>
    </row>
    <row r="187" spans="1:31">
      <c r="A187" s="8">
        <v>184</v>
      </c>
      <c r="B187" s="9"/>
      <c r="C187" s="10"/>
      <c r="D187" s="10"/>
      <c r="E187" s="30"/>
      <c r="F187" s="11"/>
      <c r="G187" s="11"/>
      <c r="H187" s="11"/>
      <c r="I187" s="11"/>
      <c r="J187" s="11"/>
      <c r="K187" s="11"/>
      <c r="L187" s="12">
        <v>31</v>
      </c>
      <c r="M187" s="12">
        <v>31</v>
      </c>
      <c r="N187" s="12">
        <v>31</v>
      </c>
      <c r="O187" s="12">
        <v>31</v>
      </c>
      <c r="P187" s="12">
        <v>31</v>
      </c>
      <c r="Q187" s="12">
        <v>31</v>
      </c>
      <c r="R187" s="13"/>
      <c r="S187" s="13" t="str">
        <f>IFERROR(ROUNDDOWN(VLOOKUP(B187,種族値!$B$2:$I$2022,2,FALSE)+L187/2+F187/8+60,0),"-")</f>
        <v>-</v>
      </c>
      <c r="T187" s="13" t="str">
        <f>IFERROR(ROUNDDOWN((VLOOKUP(B187,種族値!$B$2:$I$2022,3,FALSE)+M187/2+G187/8+5)*VLOOKUP(R187,性格!$A$2:$F$26,2,FALSE),0),"-")</f>
        <v>-</v>
      </c>
      <c r="U187" s="13" t="str">
        <f>IFERROR(ROUNDDOWN((VLOOKUP(B187,種族値!$B$2:$I$2022,4,FALSE)+N187/2+H187/8+5)*VLOOKUP(R187,性格!$A$2:$F$26,3,FALSE),0),"-")</f>
        <v>-</v>
      </c>
      <c r="V187" s="13" t="str">
        <f>IFERROR(ROUNDDOWN((VLOOKUP(B187,種族値!$B$2:$I$2022,5,FALSE)+O187/2+I187/8+5)*VLOOKUP(R187,性格!$A$2:$F$26,4,FALSE),0),"-")</f>
        <v>-</v>
      </c>
      <c r="W187" s="13" t="str">
        <f>IFERROR(ROUNDDOWN((VLOOKUP(B187,種族値!$B$2:$I$2022,6,FALSE)+P187/2+J187/8+5)*VLOOKUP(R187,性格!$A$2:$F$26,5,FALSE),0),"-")</f>
        <v>-</v>
      </c>
      <c r="X187" s="13" t="str">
        <f>IFERROR(ROUNDDOWN((VLOOKUP(B187,種族値!$B$2:$I$2022,7,FALSE)+Q187/2+K187/8+5)*VLOOKUP(R187,性格!$A$2:$F$26,6,FALSE),0),"-")</f>
        <v>-</v>
      </c>
      <c r="Y187" s="14"/>
      <c r="Z187" s="15"/>
      <c r="AA187" s="10"/>
      <c r="AB187" s="10"/>
      <c r="AC187" s="10"/>
      <c r="AD187" s="10"/>
      <c r="AE187" s="16"/>
    </row>
    <row r="188" spans="1:31">
      <c r="A188" s="8">
        <v>185</v>
      </c>
      <c r="B188" s="9"/>
      <c r="C188" s="10"/>
      <c r="D188" s="10"/>
      <c r="E188" s="30"/>
      <c r="F188" s="11"/>
      <c r="G188" s="11"/>
      <c r="H188" s="11"/>
      <c r="I188" s="11"/>
      <c r="J188" s="11"/>
      <c r="K188" s="11"/>
      <c r="L188" s="12">
        <v>31</v>
      </c>
      <c r="M188" s="12">
        <v>31</v>
      </c>
      <c r="N188" s="12">
        <v>31</v>
      </c>
      <c r="O188" s="12">
        <v>31</v>
      </c>
      <c r="P188" s="12">
        <v>31</v>
      </c>
      <c r="Q188" s="12">
        <v>31</v>
      </c>
      <c r="R188" s="13"/>
      <c r="S188" s="13" t="str">
        <f>IFERROR(ROUNDDOWN(VLOOKUP(B188,種族値!$B$2:$I$2022,2,FALSE)+L188/2+F188/8+60,0),"-")</f>
        <v>-</v>
      </c>
      <c r="T188" s="13" t="str">
        <f>IFERROR(ROUNDDOWN((VLOOKUP(B188,種族値!$B$2:$I$2022,3,FALSE)+M188/2+G188/8+5)*VLOOKUP(R188,性格!$A$2:$F$26,2,FALSE),0),"-")</f>
        <v>-</v>
      </c>
      <c r="U188" s="13" t="str">
        <f>IFERROR(ROUNDDOWN((VLOOKUP(B188,種族値!$B$2:$I$2022,4,FALSE)+N188/2+H188/8+5)*VLOOKUP(R188,性格!$A$2:$F$26,3,FALSE),0),"-")</f>
        <v>-</v>
      </c>
      <c r="V188" s="13" t="str">
        <f>IFERROR(ROUNDDOWN((VLOOKUP(B188,種族値!$B$2:$I$2022,5,FALSE)+O188/2+I188/8+5)*VLOOKUP(R188,性格!$A$2:$F$26,4,FALSE),0),"-")</f>
        <v>-</v>
      </c>
      <c r="W188" s="13" t="str">
        <f>IFERROR(ROUNDDOWN((VLOOKUP(B188,種族値!$B$2:$I$2022,6,FALSE)+P188/2+J188/8+5)*VLOOKUP(R188,性格!$A$2:$F$26,5,FALSE),0),"-")</f>
        <v>-</v>
      </c>
      <c r="X188" s="13" t="str">
        <f>IFERROR(ROUNDDOWN((VLOOKUP(B188,種族値!$B$2:$I$2022,7,FALSE)+Q188/2+K188/8+5)*VLOOKUP(R188,性格!$A$2:$F$26,6,FALSE),0),"-")</f>
        <v>-</v>
      </c>
      <c r="Y188" s="14"/>
      <c r="Z188" s="15"/>
      <c r="AA188" s="10"/>
      <c r="AB188" s="10"/>
      <c r="AC188" s="10"/>
      <c r="AD188" s="10"/>
      <c r="AE188" s="16"/>
    </row>
    <row r="189" spans="1:31">
      <c r="A189" s="8">
        <v>186</v>
      </c>
      <c r="B189" s="9"/>
      <c r="C189" s="10"/>
      <c r="D189" s="10"/>
      <c r="E189" s="30"/>
      <c r="F189" s="11"/>
      <c r="G189" s="11"/>
      <c r="H189" s="11"/>
      <c r="I189" s="11"/>
      <c r="J189" s="11"/>
      <c r="K189" s="11"/>
      <c r="L189" s="12">
        <v>31</v>
      </c>
      <c r="M189" s="12">
        <v>31</v>
      </c>
      <c r="N189" s="12">
        <v>31</v>
      </c>
      <c r="O189" s="12">
        <v>31</v>
      </c>
      <c r="P189" s="12">
        <v>31</v>
      </c>
      <c r="Q189" s="12">
        <v>31</v>
      </c>
      <c r="R189" s="13"/>
      <c r="S189" s="13" t="str">
        <f>IFERROR(ROUNDDOWN(VLOOKUP(B189,種族値!$B$2:$I$2022,2,FALSE)+L189/2+F189/8+60,0),"-")</f>
        <v>-</v>
      </c>
      <c r="T189" s="13" t="str">
        <f>IFERROR(ROUNDDOWN((VLOOKUP(B189,種族値!$B$2:$I$2022,3,FALSE)+M189/2+G189/8+5)*VLOOKUP(R189,性格!$A$2:$F$26,2,FALSE),0),"-")</f>
        <v>-</v>
      </c>
      <c r="U189" s="13" t="str">
        <f>IFERROR(ROUNDDOWN((VLOOKUP(B189,種族値!$B$2:$I$2022,4,FALSE)+N189/2+H189/8+5)*VLOOKUP(R189,性格!$A$2:$F$26,3,FALSE),0),"-")</f>
        <v>-</v>
      </c>
      <c r="V189" s="13" t="str">
        <f>IFERROR(ROUNDDOWN((VLOOKUP(B189,種族値!$B$2:$I$2022,5,FALSE)+O189/2+I189/8+5)*VLOOKUP(R189,性格!$A$2:$F$26,4,FALSE),0),"-")</f>
        <v>-</v>
      </c>
      <c r="W189" s="13" t="str">
        <f>IFERROR(ROUNDDOWN((VLOOKUP(B189,種族値!$B$2:$I$2022,6,FALSE)+P189/2+J189/8+5)*VLOOKUP(R189,性格!$A$2:$F$26,5,FALSE),0),"-")</f>
        <v>-</v>
      </c>
      <c r="X189" s="13" t="str">
        <f>IFERROR(ROUNDDOWN((VLOOKUP(B189,種族値!$B$2:$I$2022,7,FALSE)+Q189/2+K189/8+5)*VLOOKUP(R189,性格!$A$2:$F$26,6,FALSE),0),"-")</f>
        <v>-</v>
      </c>
      <c r="Y189" s="14"/>
      <c r="Z189" s="15"/>
      <c r="AA189" s="10"/>
      <c r="AB189" s="10"/>
      <c r="AC189" s="10"/>
      <c r="AD189" s="10"/>
      <c r="AE189" s="16"/>
    </row>
    <row r="190" spans="1:31">
      <c r="A190" s="8">
        <v>187</v>
      </c>
      <c r="B190" s="9"/>
      <c r="C190" s="10"/>
      <c r="D190" s="10"/>
      <c r="E190" s="30"/>
      <c r="F190" s="11"/>
      <c r="G190" s="11"/>
      <c r="H190" s="11"/>
      <c r="I190" s="11"/>
      <c r="J190" s="11"/>
      <c r="K190" s="11"/>
      <c r="L190" s="12">
        <v>31</v>
      </c>
      <c r="M190" s="12">
        <v>31</v>
      </c>
      <c r="N190" s="12">
        <v>31</v>
      </c>
      <c r="O190" s="12">
        <v>31</v>
      </c>
      <c r="P190" s="12">
        <v>31</v>
      </c>
      <c r="Q190" s="12">
        <v>31</v>
      </c>
      <c r="R190" s="13"/>
      <c r="S190" s="13" t="str">
        <f>IFERROR(ROUNDDOWN(VLOOKUP(B190,種族値!$B$2:$I$2022,2,FALSE)+L190/2+F190/8+60,0),"-")</f>
        <v>-</v>
      </c>
      <c r="T190" s="13" t="str">
        <f>IFERROR(ROUNDDOWN((VLOOKUP(B190,種族値!$B$2:$I$2022,3,FALSE)+M190/2+G190/8+5)*VLOOKUP(R190,性格!$A$2:$F$26,2,FALSE),0),"-")</f>
        <v>-</v>
      </c>
      <c r="U190" s="13" t="str">
        <f>IFERROR(ROUNDDOWN((VLOOKUP(B190,種族値!$B$2:$I$2022,4,FALSE)+N190/2+H190/8+5)*VLOOKUP(R190,性格!$A$2:$F$26,3,FALSE),0),"-")</f>
        <v>-</v>
      </c>
      <c r="V190" s="13" t="str">
        <f>IFERROR(ROUNDDOWN((VLOOKUP(B190,種族値!$B$2:$I$2022,5,FALSE)+O190/2+I190/8+5)*VLOOKUP(R190,性格!$A$2:$F$26,4,FALSE),0),"-")</f>
        <v>-</v>
      </c>
      <c r="W190" s="13" t="str">
        <f>IFERROR(ROUNDDOWN((VLOOKUP(B190,種族値!$B$2:$I$2022,6,FALSE)+P190/2+J190/8+5)*VLOOKUP(R190,性格!$A$2:$F$26,5,FALSE),0),"-")</f>
        <v>-</v>
      </c>
      <c r="X190" s="13" t="str">
        <f>IFERROR(ROUNDDOWN((VLOOKUP(B190,種族値!$B$2:$I$2022,7,FALSE)+Q190/2+K190/8+5)*VLOOKUP(R190,性格!$A$2:$F$26,6,FALSE),0),"-")</f>
        <v>-</v>
      </c>
      <c r="Y190" s="14"/>
      <c r="Z190" s="15"/>
      <c r="AA190" s="10"/>
      <c r="AB190" s="10"/>
      <c r="AC190" s="10"/>
      <c r="AD190" s="10"/>
      <c r="AE190" s="16"/>
    </row>
    <row r="191" spans="1:31">
      <c r="A191" s="8">
        <v>188</v>
      </c>
      <c r="B191" s="9"/>
      <c r="C191" s="10"/>
      <c r="D191" s="10"/>
      <c r="E191" s="30"/>
      <c r="F191" s="11"/>
      <c r="G191" s="11"/>
      <c r="H191" s="11"/>
      <c r="I191" s="11"/>
      <c r="J191" s="11"/>
      <c r="K191" s="11"/>
      <c r="L191" s="12">
        <v>31</v>
      </c>
      <c r="M191" s="12">
        <v>31</v>
      </c>
      <c r="N191" s="12">
        <v>31</v>
      </c>
      <c r="O191" s="12">
        <v>31</v>
      </c>
      <c r="P191" s="12">
        <v>31</v>
      </c>
      <c r="Q191" s="12">
        <v>31</v>
      </c>
      <c r="R191" s="13"/>
      <c r="S191" s="13" t="str">
        <f>IFERROR(ROUNDDOWN(VLOOKUP(B191,種族値!$B$2:$I$2022,2,FALSE)+L191/2+F191/8+60,0),"-")</f>
        <v>-</v>
      </c>
      <c r="T191" s="13" t="str">
        <f>IFERROR(ROUNDDOWN((VLOOKUP(B191,種族値!$B$2:$I$2022,3,FALSE)+M191/2+G191/8+5)*VLOOKUP(R191,性格!$A$2:$F$26,2,FALSE),0),"-")</f>
        <v>-</v>
      </c>
      <c r="U191" s="13" t="str">
        <f>IFERROR(ROUNDDOWN((VLOOKUP(B191,種族値!$B$2:$I$2022,4,FALSE)+N191/2+H191/8+5)*VLOOKUP(R191,性格!$A$2:$F$26,3,FALSE),0),"-")</f>
        <v>-</v>
      </c>
      <c r="V191" s="13" t="str">
        <f>IFERROR(ROUNDDOWN((VLOOKUP(B191,種族値!$B$2:$I$2022,5,FALSE)+O191/2+I191/8+5)*VLOOKUP(R191,性格!$A$2:$F$26,4,FALSE),0),"-")</f>
        <v>-</v>
      </c>
      <c r="W191" s="13" t="str">
        <f>IFERROR(ROUNDDOWN((VLOOKUP(B191,種族値!$B$2:$I$2022,6,FALSE)+P191/2+J191/8+5)*VLOOKUP(R191,性格!$A$2:$F$26,5,FALSE),0),"-")</f>
        <v>-</v>
      </c>
      <c r="X191" s="13" t="str">
        <f>IFERROR(ROUNDDOWN((VLOOKUP(B191,種族値!$B$2:$I$2022,7,FALSE)+Q191/2+K191/8+5)*VLOOKUP(R191,性格!$A$2:$F$26,6,FALSE),0),"-")</f>
        <v>-</v>
      </c>
      <c r="Y191" s="14"/>
      <c r="Z191" s="15"/>
      <c r="AA191" s="10"/>
      <c r="AB191" s="10"/>
      <c r="AC191" s="10"/>
      <c r="AD191" s="10"/>
      <c r="AE191" s="16"/>
    </row>
    <row r="192" spans="1:31">
      <c r="A192" s="8">
        <v>189</v>
      </c>
      <c r="B192" s="9"/>
      <c r="C192" s="10"/>
      <c r="D192" s="10"/>
      <c r="E192" s="30"/>
      <c r="F192" s="11"/>
      <c r="G192" s="11"/>
      <c r="H192" s="11"/>
      <c r="I192" s="11"/>
      <c r="J192" s="11"/>
      <c r="K192" s="11"/>
      <c r="L192" s="12">
        <v>31</v>
      </c>
      <c r="M192" s="12">
        <v>31</v>
      </c>
      <c r="N192" s="12">
        <v>31</v>
      </c>
      <c r="O192" s="12">
        <v>31</v>
      </c>
      <c r="P192" s="12">
        <v>31</v>
      </c>
      <c r="Q192" s="12">
        <v>31</v>
      </c>
      <c r="R192" s="13"/>
      <c r="S192" s="13" t="str">
        <f>IFERROR(ROUNDDOWN(VLOOKUP(B192,種族値!$B$2:$I$2022,2,FALSE)+L192/2+F192/8+60,0),"-")</f>
        <v>-</v>
      </c>
      <c r="T192" s="13" t="str">
        <f>IFERROR(ROUNDDOWN((VLOOKUP(B192,種族値!$B$2:$I$2022,3,FALSE)+M192/2+G192/8+5)*VLOOKUP(R192,性格!$A$2:$F$26,2,FALSE),0),"-")</f>
        <v>-</v>
      </c>
      <c r="U192" s="13" t="str">
        <f>IFERROR(ROUNDDOWN((VLOOKUP(B192,種族値!$B$2:$I$2022,4,FALSE)+N192/2+H192/8+5)*VLOOKUP(R192,性格!$A$2:$F$26,3,FALSE),0),"-")</f>
        <v>-</v>
      </c>
      <c r="V192" s="13" t="str">
        <f>IFERROR(ROUNDDOWN((VLOOKUP(B192,種族値!$B$2:$I$2022,5,FALSE)+O192/2+I192/8+5)*VLOOKUP(R192,性格!$A$2:$F$26,4,FALSE),0),"-")</f>
        <v>-</v>
      </c>
      <c r="W192" s="13" t="str">
        <f>IFERROR(ROUNDDOWN((VLOOKUP(B192,種族値!$B$2:$I$2022,6,FALSE)+P192/2+J192/8+5)*VLOOKUP(R192,性格!$A$2:$F$26,5,FALSE),0),"-")</f>
        <v>-</v>
      </c>
      <c r="X192" s="13" t="str">
        <f>IFERROR(ROUNDDOWN((VLOOKUP(B192,種族値!$B$2:$I$2022,7,FALSE)+Q192/2+K192/8+5)*VLOOKUP(R192,性格!$A$2:$F$26,6,FALSE),0),"-")</f>
        <v>-</v>
      </c>
      <c r="Y192" s="14"/>
      <c r="Z192" s="15"/>
      <c r="AA192" s="10"/>
      <c r="AB192" s="10"/>
      <c r="AC192" s="10"/>
      <c r="AD192" s="10"/>
      <c r="AE192" s="16"/>
    </row>
    <row r="193" spans="1:31">
      <c r="A193" s="8">
        <v>190</v>
      </c>
      <c r="B193" s="9"/>
      <c r="C193" s="10"/>
      <c r="D193" s="10"/>
      <c r="E193" s="30"/>
      <c r="F193" s="11"/>
      <c r="G193" s="11"/>
      <c r="H193" s="11"/>
      <c r="I193" s="11"/>
      <c r="J193" s="11"/>
      <c r="K193" s="11"/>
      <c r="L193" s="12">
        <v>31</v>
      </c>
      <c r="M193" s="12">
        <v>31</v>
      </c>
      <c r="N193" s="12">
        <v>31</v>
      </c>
      <c r="O193" s="12">
        <v>31</v>
      </c>
      <c r="P193" s="12">
        <v>31</v>
      </c>
      <c r="Q193" s="12">
        <v>31</v>
      </c>
      <c r="R193" s="13"/>
      <c r="S193" s="13" t="str">
        <f>IFERROR(ROUNDDOWN(VLOOKUP(B193,種族値!$B$2:$I$2022,2,FALSE)+L193/2+F193/8+60,0),"-")</f>
        <v>-</v>
      </c>
      <c r="T193" s="13" t="str">
        <f>IFERROR(ROUNDDOWN((VLOOKUP(B193,種族値!$B$2:$I$2022,3,FALSE)+M193/2+G193/8+5)*VLOOKUP(R193,性格!$A$2:$F$26,2,FALSE),0),"-")</f>
        <v>-</v>
      </c>
      <c r="U193" s="13" t="str">
        <f>IFERROR(ROUNDDOWN((VLOOKUP(B193,種族値!$B$2:$I$2022,4,FALSE)+N193/2+H193/8+5)*VLOOKUP(R193,性格!$A$2:$F$26,3,FALSE),0),"-")</f>
        <v>-</v>
      </c>
      <c r="V193" s="13" t="str">
        <f>IFERROR(ROUNDDOWN((VLOOKUP(B193,種族値!$B$2:$I$2022,5,FALSE)+O193/2+I193/8+5)*VLOOKUP(R193,性格!$A$2:$F$26,4,FALSE),0),"-")</f>
        <v>-</v>
      </c>
      <c r="W193" s="13" t="str">
        <f>IFERROR(ROUNDDOWN((VLOOKUP(B193,種族値!$B$2:$I$2022,6,FALSE)+P193/2+J193/8+5)*VLOOKUP(R193,性格!$A$2:$F$26,5,FALSE),0),"-")</f>
        <v>-</v>
      </c>
      <c r="X193" s="13" t="str">
        <f>IFERROR(ROUNDDOWN((VLOOKUP(B193,種族値!$B$2:$I$2022,7,FALSE)+Q193/2+K193/8+5)*VLOOKUP(R193,性格!$A$2:$F$26,6,FALSE),0),"-")</f>
        <v>-</v>
      </c>
      <c r="Y193" s="14"/>
      <c r="Z193" s="15"/>
      <c r="AA193" s="10"/>
      <c r="AB193" s="10"/>
      <c r="AC193" s="10"/>
      <c r="AD193" s="10"/>
      <c r="AE193" s="16"/>
    </row>
    <row r="194" spans="1:31">
      <c r="A194" s="8">
        <v>191</v>
      </c>
      <c r="B194" s="9"/>
      <c r="C194" s="10"/>
      <c r="D194" s="10"/>
      <c r="E194" s="30"/>
      <c r="F194" s="11"/>
      <c r="G194" s="11"/>
      <c r="H194" s="11"/>
      <c r="I194" s="11"/>
      <c r="J194" s="11"/>
      <c r="K194" s="11"/>
      <c r="L194" s="12">
        <v>31</v>
      </c>
      <c r="M194" s="12">
        <v>31</v>
      </c>
      <c r="N194" s="12">
        <v>31</v>
      </c>
      <c r="O194" s="12">
        <v>31</v>
      </c>
      <c r="P194" s="12">
        <v>31</v>
      </c>
      <c r="Q194" s="12">
        <v>31</v>
      </c>
      <c r="R194" s="13"/>
      <c r="S194" s="13" t="str">
        <f>IFERROR(ROUNDDOWN(VLOOKUP(B194,種族値!$B$2:$I$2022,2,FALSE)+L194/2+F194/8+60,0),"-")</f>
        <v>-</v>
      </c>
      <c r="T194" s="13" t="str">
        <f>IFERROR(ROUNDDOWN((VLOOKUP(B194,種族値!$B$2:$I$2022,3,FALSE)+M194/2+G194/8+5)*VLOOKUP(R194,性格!$A$2:$F$26,2,FALSE),0),"-")</f>
        <v>-</v>
      </c>
      <c r="U194" s="13" t="str">
        <f>IFERROR(ROUNDDOWN((VLOOKUP(B194,種族値!$B$2:$I$2022,4,FALSE)+N194/2+H194/8+5)*VLOOKUP(R194,性格!$A$2:$F$26,3,FALSE),0),"-")</f>
        <v>-</v>
      </c>
      <c r="V194" s="13" t="str">
        <f>IFERROR(ROUNDDOWN((VLOOKUP(B194,種族値!$B$2:$I$2022,5,FALSE)+O194/2+I194/8+5)*VLOOKUP(R194,性格!$A$2:$F$26,4,FALSE),0),"-")</f>
        <v>-</v>
      </c>
      <c r="W194" s="13" t="str">
        <f>IFERROR(ROUNDDOWN((VLOOKUP(B194,種族値!$B$2:$I$2022,6,FALSE)+P194/2+J194/8+5)*VLOOKUP(R194,性格!$A$2:$F$26,5,FALSE),0),"-")</f>
        <v>-</v>
      </c>
      <c r="X194" s="13" t="str">
        <f>IFERROR(ROUNDDOWN((VLOOKUP(B194,種族値!$B$2:$I$2022,7,FALSE)+Q194/2+K194/8+5)*VLOOKUP(R194,性格!$A$2:$F$26,6,FALSE),0),"-")</f>
        <v>-</v>
      </c>
      <c r="Y194" s="14"/>
      <c r="Z194" s="15"/>
      <c r="AA194" s="10"/>
      <c r="AB194" s="10"/>
      <c r="AC194" s="10"/>
      <c r="AD194" s="10"/>
      <c r="AE194" s="16"/>
    </row>
    <row r="195" spans="1:31">
      <c r="A195" s="8">
        <v>192</v>
      </c>
      <c r="B195" s="9"/>
      <c r="C195" s="10"/>
      <c r="D195" s="10"/>
      <c r="E195" s="30"/>
      <c r="F195" s="11"/>
      <c r="G195" s="11"/>
      <c r="H195" s="11"/>
      <c r="I195" s="11"/>
      <c r="J195" s="11"/>
      <c r="K195" s="11"/>
      <c r="L195" s="12">
        <v>31</v>
      </c>
      <c r="M195" s="12">
        <v>31</v>
      </c>
      <c r="N195" s="12">
        <v>31</v>
      </c>
      <c r="O195" s="12">
        <v>31</v>
      </c>
      <c r="P195" s="12">
        <v>31</v>
      </c>
      <c r="Q195" s="12">
        <v>31</v>
      </c>
      <c r="R195" s="13"/>
      <c r="S195" s="13" t="str">
        <f>IFERROR(ROUNDDOWN(VLOOKUP(B195,種族値!$B$2:$I$2022,2,FALSE)+L195/2+F195/8+60,0),"-")</f>
        <v>-</v>
      </c>
      <c r="T195" s="13" t="str">
        <f>IFERROR(ROUNDDOWN((VLOOKUP(B195,種族値!$B$2:$I$2022,3,FALSE)+M195/2+G195/8+5)*VLOOKUP(R195,性格!$A$2:$F$26,2,FALSE),0),"-")</f>
        <v>-</v>
      </c>
      <c r="U195" s="13" t="str">
        <f>IFERROR(ROUNDDOWN((VLOOKUP(B195,種族値!$B$2:$I$2022,4,FALSE)+N195/2+H195/8+5)*VLOOKUP(R195,性格!$A$2:$F$26,3,FALSE),0),"-")</f>
        <v>-</v>
      </c>
      <c r="V195" s="13" t="str">
        <f>IFERROR(ROUNDDOWN((VLOOKUP(B195,種族値!$B$2:$I$2022,5,FALSE)+O195/2+I195/8+5)*VLOOKUP(R195,性格!$A$2:$F$26,4,FALSE),0),"-")</f>
        <v>-</v>
      </c>
      <c r="W195" s="13" t="str">
        <f>IFERROR(ROUNDDOWN((VLOOKUP(B195,種族値!$B$2:$I$2022,6,FALSE)+P195/2+J195/8+5)*VLOOKUP(R195,性格!$A$2:$F$26,5,FALSE),0),"-")</f>
        <v>-</v>
      </c>
      <c r="X195" s="13" t="str">
        <f>IFERROR(ROUNDDOWN((VLOOKUP(B195,種族値!$B$2:$I$2022,7,FALSE)+Q195/2+K195/8+5)*VLOOKUP(R195,性格!$A$2:$F$26,6,FALSE),0),"-")</f>
        <v>-</v>
      </c>
      <c r="Y195" s="14"/>
      <c r="Z195" s="15"/>
      <c r="AA195" s="10"/>
      <c r="AB195" s="10"/>
      <c r="AC195" s="10"/>
      <c r="AD195" s="10"/>
      <c r="AE195" s="16"/>
    </row>
    <row r="196" spans="1:31">
      <c r="A196" s="8">
        <v>193</v>
      </c>
      <c r="B196" s="9"/>
      <c r="C196" s="10"/>
      <c r="D196" s="10"/>
      <c r="E196" s="30"/>
      <c r="F196" s="11"/>
      <c r="G196" s="11"/>
      <c r="H196" s="11"/>
      <c r="I196" s="11"/>
      <c r="J196" s="11"/>
      <c r="K196" s="11"/>
      <c r="L196" s="12">
        <v>31</v>
      </c>
      <c r="M196" s="12">
        <v>31</v>
      </c>
      <c r="N196" s="12">
        <v>31</v>
      </c>
      <c r="O196" s="12">
        <v>31</v>
      </c>
      <c r="P196" s="12">
        <v>31</v>
      </c>
      <c r="Q196" s="12">
        <v>31</v>
      </c>
      <c r="R196" s="13"/>
      <c r="S196" s="13" t="str">
        <f>IFERROR(ROUNDDOWN(VLOOKUP(B196,種族値!$B$2:$I$2022,2,FALSE)+L196/2+F196/8+60,0),"-")</f>
        <v>-</v>
      </c>
      <c r="T196" s="13" t="str">
        <f>IFERROR(ROUNDDOWN((VLOOKUP(B196,種族値!$B$2:$I$2022,3,FALSE)+M196/2+G196/8+5)*VLOOKUP(R196,性格!$A$2:$F$26,2,FALSE),0),"-")</f>
        <v>-</v>
      </c>
      <c r="U196" s="13" t="str">
        <f>IFERROR(ROUNDDOWN((VLOOKUP(B196,種族値!$B$2:$I$2022,4,FALSE)+N196/2+H196/8+5)*VLOOKUP(R196,性格!$A$2:$F$26,3,FALSE),0),"-")</f>
        <v>-</v>
      </c>
      <c r="V196" s="13" t="str">
        <f>IFERROR(ROUNDDOWN((VLOOKUP(B196,種族値!$B$2:$I$2022,5,FALSE)+O196/2+I196/8+5)*VLOOKUP(R196,性格!$A$2:$F$26,4,FALSE),0),"-")</f>
        <v>-</v>
      </c>
      <c r="W196" s="13" t="str">
        <f>IFERROR(ROUNDDOWN((VLOOKUP(B196,種族値!$B$2:$I$2022,6,FALSE)+P196/2+J196/8+5)*VLOOKUP(R196,性格!$A$2:$F$26,5,FALSE),0),"-")</f>
        <v>-</v>
      </c>
      <c r="X196" s="13" t="str">
        <f>IFERROR(ROUNDDOWN((VLOOKUP(B196,種族値!$B$2:$I$2022,7,FALSE)+Q196/2+K196/8+5)*VLOOKUP(R196,性格!$A$2:$F$26,6,FALSE),0),"-")</f>
        <v>-</v>
      </c>
      <c r="Y196" s="14"/>
      <c r="Z196" s="15"/>
      <c r="AA196" s="10"/>
      <c r="AB196" s="10"/>
      <c r="AC196" s="10"/>
      <c r="AD196" s="10"/>
      <c r="AE196" s="16"/>
    </row>
    <row r="197" spans="1:31">
      <c r="A197" s="8">
        <v>194</v>
      </c>
      <c r="B197" s="9"/>
      <c r="C197" s="10"/>
      <c r="D197" s="10"/>
      <c r="E197" s="30"/>
      <c r="F197" s="11"/>
      <c r="G197" s="11"/>
      <c r="H197" s="11"/>
      <c r="I197" s="11"/>
      <c r="J197" s="11"/>
      <c r="K197" s="11"/>
      <c r="L197" s="12">
        <v>31</v>
      </c>
      <c r="M197" s="12">
        <v>31</v>
      </c>
      <c r="N197" s="12">
        <v>31</v>
      </c>
      <c r="O197" s="12">
        <v>31</v>
      </c>
      <c r="P197" s="12">
        <v>31</v>
      </c>
      <c r="Q197" s="12">
        <v>31</v>
      </c>
      <c r="R197" s="13"/>
      <c r="S197" s="13" t="str">
        <f>IFERROR(ROUNDDOWN(VLOOKUP(B197,種族値!$B$2:$I$2022,2,FALSE)+L197/2+F197/8+60,0),"-")</f>
        <v>-</v>
      </c>
      <c r="T197" s="13" t="str">
        <f>IFERROR(ROUNDDOWN((VLOOKUP(B197,種族値!$B$2:$I$2022,3,FALSE)+M197/2+G197/8+5)*VLOOKUP(R197,性格!$A$2:$F$26,2,FALSE),0),"-")</f>
        <v>-</v>
      </c>
      <c r="U197" s="13" t="str">
        <f>IFERROR(ROUNDDOWN((VLOOKUP(B197,種族値!$B$2:$I$2022,4,FALSE)+N197/2+H197/8+5)*VLOOKUP(R197,性格!$A$2:$F$26,3,FALSE),0),"-")</f>
        <v>-</v>
      </c>
      <c r="V197" s="13" t="str">
        <f>IFERROR(ROUNDDOWN((VLOOKUP(B197,種族値!$B$2:$I$2022,5,FALSE)+O197/2+I197/8+5)*VLOOKUP(R197,性格!$A$2:$F$26,4,FALSE),0),"-")</f>
        <v>-</v>
      </c>
      <c r="W197" s="13" t="str">
        <f>IFERROR(ROUNDDOWN((VLOOKUP(B197,種族値!$B$2:$I$2022,6,FALSE)+P197/2+J197/8+5)*VLOOKUP(R197,性格!$A$2:$F$26,5,FALSE),0),"-")</f>
        <v>-</v>
      </c>
      <c r="X197" s="13" t="str">
        <f>IFERROR(ROUNDDOWN((VLOOKUP(B197,種族値!$B$2:$I$2022,7,FALSE)+Q197/2+K197/8+5)*VLOOKUP(R197,性格!$A$2:$F$26,6,FALSE),0),"-")</f>
        <v>-</v>
      </c>
      <c r="Y197" s="14"/>
      <c r="Z197" s="15"/>
      <c r="AA197" s="10"/>
      <c r="AB197" s="10"/>
      <c r="AC197" s="10"/>
      <c r="AD197" s="10"/>
      <c r="AE197" s="16"/>
    </row>
    <row r="198" spans="1:31">
      <c r="A198" s="8">
        <v>195</v>
      </c>
      <c r="B198" s="9"/>
      <c r="C198" s="10"/>
      <c r="D198" s="10"/>
      <c r="E198" s="30"/>
      <c r="F198" s="11"/>
      <c r="G198" s="11"/>
      <c r="H198" s="11"/>
      <c r="I198" s="11"/>
      <c r="J198" s="11"/>
      <c r="K198" s="11"/>
      <c r="L198" s="12">
        <v>31</v>
      </c>
      <c r="M198" s="12">
        <v>31</v>
      </c>
      <c r="N198" s="12">
        <v>31</v>
      </c>
      <c r="O198" s="12">
        <v>31</v>
      </c>
      <c r="P198" s="12">
        <v>31</v>
      </c>
      <c r="Q198" s="12">
        <v>31</v>
      </c>
      <c r="R198" s="13"/>
      <c r="S198" s="13" t="str">
        <f>IFERROR(ROUNDDOWN(VLOOKUP(B198,種族値!$B$2:$I$2022,2,FALSE)+L198/2+F198/8+60,0),"-")</f>
        <v>-</v>
      </c>
      <c r="T198" s="13" t="str">
        <f>IFERROR(ROUNDDOWN((VLOOKUP(B198,種族値!$B$2:$I$2022,3,FALSE)+M198/2+G198/8+5)*VLOOKUP(R198,性格!$A$2:$F$26,2,FALSE),0),"-")</f>
        <v>-</v>
      </c>
      <c r="U198" s="13" t="str">
        <f>IFERROR(ROUNDDOWN((VLOOKUP(B198,種族値!$B$2:$I$2022,4,FALSE)+N198/2+H198/8+5)*VLOOKUP(R198,性格!$A$2:$F$26,3,FALSE),0),"-")</f>
        <v>-</v>
      </c>
      <c r="V198" s="13" t="str">
        <f>IFERROR(ROUNDDOWN((VLOOKUP(B198,種族値!$B$2:$I$2022,5,FALSE)+O198/2+I198/8+5)*VLOOKUP(R198,性格!$A$2:$F$26,4,FALSE),0),"-")</f>
        <v>-</v>
      </c>
      <c r="W198" s="13" t="str">
        <f>IFERROR(ROUNDDOWN((VLOOKUP(B198,種族値!$B$2:$I$2022,6,FALSE)+P198/2+J198/8+5)*VLOOKUP(R198,性格!$A$2:$F$26,5,FALSE),0),"-")</f>
        <v>-</v>
      </c>
      <c r="X198" s="13" t="str">
        <f>IFERROR(ROUNDDOWN((VLOOKUP(B198,種族値!$B$2:$I$2022,7,FALSE)+Q198/2+K198/8+5)*VLOOKUP(R198,性格!$A$2:$F$26,6,FALSE),0),"-")</f>
        <v>-</v>
      </c>
      <c r="Y198" s="14"/>
      <c r="Z198" s="15"/>
      <c r="AA198" s="10"/>
      <c r="AB198" s="10"/>
      <c r="AC198" s="10"/>
      <c r="AD198" s="10"/>
      <c r="AE198" s="16"/>
    </row>
    <row r="199" spans="1:31">
      <c r="A199" s="8">
        <v>196</v>
      </c>
      <c r="B199" s="9"/>
      <c r="C199" s="10"/>
      <c r="D199" s="10"/>
      <c r="E199" s="30"/>
      <c r="F199" s="11"/>
      <c r="G199" s="11"/>
      <c r="H199" s="11"/>
      <c r="I199" s="11"/>
      <c r="J199" s="11"/>
      <c r="K199" s="11"/>
      <c r="L199" s="12">
        <v>31</v>
      </c>
      <c r="M199" s="12">
        <v>31</v>
      </c>
      <c r="N199" s="12">
        <v>31</v>
      </c>
      <c r="O199" s="12">
        <v>31</v>
      </c>
      <c r="P199" s="12">
        <v>31</v>
      </c>
      <c r="Q199" s="12">
        <v>31</v>
      </c>
      <c r="R199" s="13"/>
      <c r="S199" s="13" t="str">
        <f>IFERROR(ROUNDDOWN(VLOOKUP(B199,種族値!$B$2:$I$2022,2,FALSE)+L199/2+F199/8+60,0),"-")</f>
        <v>-</v>
      </c>
      <c r="T199" s="13" t="str">
        <f>IFERROR(ROUNDDOWN((VLOOKUP(B199,種族値!$B$2:$I$2022,3,FALSE)+M199/2+G199/8+5)*VLOOKUP(R199,性格!$A$2:$F$26,2,FALSE),0),"-")</f>
        <v>-</v>
      </c>
      <c r="U199" s="13" t="str">
        <f>IFERROR(ROUNDDOWN((VLOOKUP(B199,種族値!$B$2:$I$2022,4,FALSE)+N199/2+H199/8+5)*VLOOKUP(R199,性格!$A$2:$F$26,3,FALSE),0),"-")</f>
        <v>-</v>
      </c>
      <c r="V199" s="13" t="str">
        <f>IFERROR(ROUNDDOWN((VLOOKUP(B199,種族値!$B$2:$I$2022,5,FALSE)+O199/2+I199/8+5)*VLOOKUP(R199,性格!$A$2:$F$26,4,FALSE),0),"-")</f>
        <v>-</v>
      </c>
      <c r="W199" s="13" t="str">
        <f>IFERROR(ROUNDDOWN((VLOOKUP(B199,種族値!$B$2:$I$2022,6,FALSE)+P199/2+J199/8+5)*VLOOKUP(R199,性格!$A$2:$F$26,5,FALSE),0),"-")</f>
        <v>-</v>
      </c>
      <c r="X199" s="13" t="str">
        <f>IFERROR(ROUNDDOWN((VLOOKUP(B199,種族値!$B$2:$I$2022,7,FALSE)+Q199/2+K199/8+5)*VLOOKUP(R199,性格!$A$2:$F$26,6,FALSE),0),"-")</f>
        <v>-</v>
      </c>
      <c r="Y199" s="14"/>
      <c r="Z199" s="15"/>
      <c r="AA199" s="10"/>
      <c r="AB199" s="10"/>
      <c r="AC199" s="10"/>
      <c r="AD199" s="10"/>
      <c r="AE199" s="16"/>
    </row>
    <row r="200" spans="1:31">
      <c r="A200" s="8">
        <v>197</v>
      </c>
      <c r="B200" s="9"/>
      <c r="C200" s="10"/>
      <c r="D200" s="10"/>
      <c r="E200" s="30"/>
      <c r="F200" s="11"/>
      <c r="G200" s="11"/>
      <c r="H200" s="11"/>
      <c r="I200" s="11"/>
      <c r="J200" s="11"/>
      <c r="K200" s="11"/>
      <c r="L200" s="12">
        <v>31</v>
      </c>
      <c r="M200" s="12">
        <v>31</v>
      </c>
      <c r="N200" s="12">
        <v>31</v>
      </c>
      <c r="O200" s="12">
        <v>31</v>
      </c>
      <c r="P200" s="12">
        <v>31</v>
      </c>
      <c r="Q200" s="12">
        <v>31</v>
      </c>
      <c r="R200" s="13"/>
      <c r="S200" s="13" t="str">
        <f>IFERROR(ROUNDDOWN(VLOOKUP(B200,種族値!$B$2:$I$2022,2,FALSE)+L200/2+F200/8+60,0),"-")</f>
        <v>-</v>
      </c>
      <c r="T200" s="13" t="str">
        <f>IFERROR(ROUNDDOWN((VLOOKUP(B200,種族値!$B$2:$I$2022,3,FALSE)+M200/2+G200/8+5)*VLOOKUP(R200,性格!$A$2:$F$26,2,FALSE),0),"-")</f>
        <v>-</v>
      </c>
      <c r="U200" s="13" t="str">
        <f>IFERROR(ROUNDDOWN((VLOOKUP(B200,種族値!$B$2:$I$2022,4,FALSE)+N200/2+H200/8+5)*VLOOKUP(R200,性格!$A$2:$F$26,3,FALSE),0),"-")</f>
        <v>-</v>
      </c>
      <c r="V200" s="13" t="str">
        <f>IFERROR(ROUNDDOWN((VLOOKUP(B200,種族値!$B$2:$I$2022,5,FALSE)+O200/2+I200/8+5)*VLOOKUP(R200,性格!$A$2:$F$26,4,FALSE),0),"-")</f>
        <v>-</v>
      </c>
      <c r="W200" s="13" t="str">
        <f>IFERROR(ROUNDDOWN((VLOOKUP(B200,種族値!$B$2:$I$2022,6,FALSE)+P200/2+J200/8+5)*VLOOKUP(R200,性格!$A$2:$F$26,5,FALSE),0),"-")</f>
        <v>-</v>
      </c>
      <c r="X200" s="13" t="str">
        <f>IFERROR(ROUNDDOWN((VLOOKUP(B200,種族値!$B$2:$I$2022,7,FALSE)+Q200/2+K200/8+5)*VLOOKUP(R200,性格!$A$2:$F$26,6,FALSE),0),"-")</f>
        <v>-</v>
      </c>
      <c r="Y200" s="14"/>
      <c r="Z200" s="15"/>
      <c r="AA200" s="10"/>
      <c r="AB200" s="10"/>
      <c r="AC200" s="10"/>
      <c r="AD200" s="10"/>
      <c r="AE200" s="16"/>
    </row>
    <row r="201" spans="1:31">
      <c r="A201" s="8">
        <v>198</v>
      </c>
      <c r="B201" s="9"/>
      <c r="C201" s="10"/>
      <c r="D201" s="10"/>
      <c r="E201" s="30"/>
      <c r="F201" s="11"/>
      <c r="G201" s="11"/>
      <c r="H201" s="11"/>
      <c r="I201" s="11"/>
      <c r="J201" s="11"/>
      <c r="K201" s="11"/>
      <c r="L201" s="12">
        <v>31</v>
      </c>
      <c r="M201" s="12">
        <v>31</v>
      </c>
      <c r="N201" s="12">
        <v>31</v>
      </c>
      <c r="O201" s="12">
        <v>31</v>
      </c>
      <c r="P201" s="12">
        <v>31</v>
      </c>
      <c r="Q201" s="12">
        <v>31</v>
      </c>
      <c r="R201" s="13"/>
      <c r="S201" s="13" t="str">
        <f>IFERROR(ROUNDDOWN(VLOOKUP(B201,種族値!$B$2:$I$2022,2,FALSE)+L201/2+F201/8+60,0),"-")</f>
        <v>-</v>
      </c>
      <c r="T201" s="13" t="str">
        <f>IFERROR(ROUNDDOWN((VLOOKUP(B201,種族値!$B$2:$I$2022,3,FALSE)+M201/2+G201/8+5)*VLOOKUP(R201,性格!$A$2:$F$26,2,FALSE),0),"-")</f>
        <v>-</v>
      </c>
      <c r="U201" s="13" t="str">
        <f>IFERROR(ROUNDDOWN((VLOOKUP(B201,種族値!$B$2:$I$2022,4,FALSE)+N201/2+H201/8+5)*VLOOKUP(R201,性格!$A$2:$F$26,3,FALSE),0),"-")</f>
        <v>-</v>
      </c>
      <c r="V201" s="13" t="str">
        <f>IFERROR(ROUNDDOWN((VLOOKUP(B201,種族値!$B$2:$I$2022,5,FALSE)+O201/2+I201/8+5)*VLOOKUP(R201,性格!$A$2:$F$26,4,FALSE),0),"-")</f>
        <v>-</v>
      </c>
      <c r="W201" s="13" t="str">
        <f>IFERROR(ROUNDDOWN((VLOOKUP(B201,種族値!$B$2:$I$2022,6,FALSE)+P201/2+J201/8+5)*VLOOKUP(R201,性格!$A$2:$F$26,5,FALSE),0),"-")</f>
        <v>-</v>
      </c>
      <c r="X201" s="13" t="str">
        <f>IFERROR(ROUNDDOWN((VLOOKUP(B201,種族値!$B$2:$I$2022,7,FALSE)+Q201/2+K201/8+5)*VLOOKUP(R201,性格!$A$2:$F$26,6,FALSE),0),"-")</f>
        <v>-</v>
      </c>
      <c r="Y201" s="14"/>
      <c r="Z201" s="15"/>
      <c r="AA201" s="10"/>
      <c r="AB201" s="10"/>
      <c r="AC201" s="10"/>
      <c r="AD201" s="10"/>
      <c r="AE201" s="16"/>
    </row>
    <row r="202" spans="1:31">
      <c r="A202" s="8">
        <v>199</v>
      </c>
      <c r="B202" s="9"/>
      <c r="C202" s="10"/>
      <c r="D202" s="10"/>
      <c r="E202" s="30"/>
      <c r="F202" s="11"/>
      <c r="G202" s="11"/>
      <c r="H202" s="11"/>
      <c r="I202" s="11"/>
      <c r="J202" s="11"/>
      <c r="K202" s="11"/>
      <c r="L202" s="12">
        <v>31</v>
      </c>
      <c r="M202" s="12">
        <v>31</v>
      </c>
      <c r="N202" s="12">
        <v>31</v>
      </c>
      <c r="O202" s="12">
        <v>31</v>
      </c>
      <c r="P202" s="12">
        <v>31</v>
      </c>
      <c r="Q202" s="12">
        <v>31</v>
      </c>
      <c r="R202" s="13"/>
      <c r="S202" s="13" t="str">
        <f>IFERROR(ROUNDDOWN(VLOOKUP(B202,種族値!$B$2:$I$2022,2,FALSE)+L202/2+F202/8+60,0),"-")</f>
        <v>-</v>
      </c>
      <c r="T202" s="13" t="str">
        <f>IFERROR(ROUNDDOWN((VLOOKUP(B202,種族値!$B$2:$I$2022,3,FALSE)+M202/2+G202/8+5)*VLOOKUP(R202,性格!$A$2:$F$26,2,FALSE),0),"-")</f>
        <v>-</v>
      </c>
      <c r="U202" s="13" t="str">
        <f>IFERROR(ROUNDDOWN((VLOOKUP(B202,種族値!$B$2:$I$2022,4,FALSE)+N202/2+H202/8+5)*VLOOKUP(R202,性格!$A$2:$F$26,3,FALSE),0),"-")</f>
        <v>-</v>
      </c>
      <c r="V202" s="13" t="str">
        <f>IFERROR(ROUNDDOWN((VLOOKUP(B202,種族値!$B$2:$I$2022,5,FALSE)+O202/2+I202/8+5)*VLOOKUP(R202,性格!$A$2:$F$26,4,FALSE),0),"-")</f>
        <v>-</v>
      </c>
      <c r="W202" s="13" t="str">
        <f>IFERROR(ROUNDDOWN((VLOOKUP(B202,種族値!$B$2:$I$2022,6,FALSE)+P202/2+J202/8+5)*VLOOKUP(R202,性格!$A$2:$F$26,5,FALSE),0),"-")</f>
        <v>-</v>
      </c>
      <c r="X202" s="13" t="str">
        <f>IFERROR(ROUNDDOWN((VLOOKUP(B202,種族値!$B$2:$I$2022,7,FALSE)+Q202/2+K202/8+5)*VLOOKUP(R202,性格!$A$2:$F$26,6,FALSE),0),"-")</f>
        <v>-</v>
      </c>
      <c r="Y202" s="14"/>
      <c r="Z202" s="15"/>
      <c r="AA202" s="10"/>
      <c r="AB202" s="10"/>
      <c r="AC202" s="10"/>
      <c r="AD202" s="10"/>
      <c r="AE202" s="16"/>
    </row>
    <row r="203" spans="1:31">
      <c r="A203" s="8">
        <v>200</v>
      </c>
      <c r="B203" s="9"/>
      <c r="C203" s="10"/>
      <c r="D203" s="10"/>
      <c r="E203" s="30"/>
      <c r="F203" s="11"/>
      <c r="G203" s="11"/>
      <c r="H203" s="11"/>
      <c r="I203" s="11"/>
      <c r="J203" s="11"/>
      <c r="K203" s="11"/>
      <c r="L203" s="12">
        <v>31</v>
      </c>
      <c r="M203" s="12">
        <v>31</v>
      </c>
      <c r="N203" s="12">
        <v>31</v>
      </c>
      <c r="O203" s="12">
        <v>31</v>
      </c>
      <c r="P203" s="12">
        <v>31</v>
      </c>
      <c r="Q203" s="12">
        <v>31</v>
      </c>
      <c r="R203" s="13"/>
      <c r="S203" s="13" t="str">
        <f>IFERROR(ROUNDDOWN(VLOOKUP(B203,種族値!$B$2:$I$2022,2,FALSE)+L203/2+F203/8+60,0),"-")</f>
        <v>-</v>
      </c>
      <c r="T203" s="13" t="str">
        <f>IFERROR(ROUNDDOWN((VLOOKUP(B203,種族値!$B$2:$I$2022,3,FALSE)+M203/2+G203/8+5)*VLOOKUP(R203,性格!$A$2:$F$26,2,FALSE),0),"-")</f>
        <v>-</v>
      </c>
      <c r="U203" s="13" t="str">
        <f>IFERROR(ROUNDDOWN((VLOOKUP(B203,種族値!$B$2:$I$2022,4,FALSE)+N203/2+H203/8+5)*VLOOKUP(R203,性格!$A$2:$F$26,3,FALSE),0),"-")</f>
        <v>-</v>
      </c>
      <c r="V203" s="13" t="str">
        <f>IFERROR(ROUNDDOWN((VLOOKUP(B203,種族値!$B$2:$I$2022,5,FALSE)+O203/2+I203/8+5)*VLOOKUP(R203,性格!$A$2:$F$26,4,FALSE),0),"-")</f>
        <v>-</v>
      </c>
      <c r="W203" s="13" t="str">
        <f>IFERROR(ROUNDDOWN((VLOOKUP(B203,種族値!$B$2:$I$2022,6,FALSE)+P203/2+J203/8+5)*VLOOKUP(R203,性格!$A$2:$F$26,5,FALSE),0),"-")</f>
        <v>-</v>
      </c>
      <c r="X203" s="13" t="str">
        <f>IFERROR(ROUNDDOWN((VLOOKUP(B203,種族値!$B$2:$I$2022,7,FALSE)+Q203/2+K203/8+5)*VLOOKUP(R203,性格!$A$2:$F$26,6,FALSE),0),"-")</f>
        <v>-</v>
      </c>
      <c r="Y203" s="14"/>
      <c r="Z203" s="15"/>
      <c r="AA203" s="10"/>
      <c r="AB203" s="10"/>
      <c r="AC203" s="10"/>
      <c r="AD203" s="10"/>
      <c r="AE203" s="16"/>
    </row>
    <row r="204" spans="1:31">
      <c r="A204" s="8">
        <v>201</v>
      </c>
      <c r="B204" s="9"/>
      <c r="C204" s="10"/>
      <c r="D204" s="10"/>
      <c r="E204" s="30"/>
      <c r="F204" s="11"/>
      <c r="G204" s="11"/>
      <c r="H204" s="11"/>
      <c r="I204" s="11"/>
      <c r="J204" s="11"/>
      <c r="K204" s="11"/>
      <c r="L204" s="12">
        <v>31</v>
      </c>
      <c r="M204" s="12">
        <v>31</v>
      </c>
      <c r="N204" s="12">
        <v>31</v>
      </c>
      <c r="O204" s="12">
        <v>31</v>
      </c>
      <c r="P204" s="12">
        <v>31</v>
      </c>
      <c r="Q204" s="12">
        <v>31</v>
      </c>
      <c r="R204" s="13"/>
      <c r="S204" s="13" t="str">
        <f>IFERROR(ROUNDDOWN(VLOOKUP(B204,種族値!$B$2:$I$2022,2,FALSE)+L204/2+F204/8+60,0),"-")</f>
        <v>-</v>
      </c>
      <c r="T204" s="13" t="str">
        <f>IFERROR(ROUNDDOWN((VLOOKUP(B204,種族値!$B$2:$I$2022,3,FALSE)+M204/2+G204/8+5)*VLOOKUP(R204,性格!$A$2:$F$26,2,FALSE),0),"-")</f>
        <v>-</v>
      </c>
      <c r="U204" s="13" t="str">
        <f>IFERROR(ROUNDDOWN((VLOOKUP(B204,種族値!$B$2:$I$2022,4,FALSE)+N204/2+H204/8+5)*VLOOKUP(R204,性格!$A$2:$F$26,3,FALSE),0),"-")</f>
        <v>-</v>
      </c>
      <c r="V204" s="13" t="str">
        <f>IFERROR(ROUNDDOWN((VLOOKUP(B204,種族値!$B$2:$I$2022,5,FALSE)+O204/2+I204/8+5)*VLOOKUP(R204,性格!$A$2:$F$26,4,FALSE),0),"-")</f>
        <v>-</v>
      </c>
      <c r="W204" s="13" t="str">
        <f>IFERROR(ROUNDDOWN((VLOOKUP(B204,種族値!$B$2:$I$2022,6,FALSE)+P204/2+J204/8+5)*VLOOKUP(R204,性格!$A$2:$F$26,5,FALSE),0),"-")</f>
        <v>-</v>
      </c>
      <c r="X204" s="13" t="str">
        <f>IFERROR(ROUNDDOWN((VLOOKUP(B204,種族値!$B$2:$I$2022,7,FALSE)+Q204/2+K204/8+5)*VLOOKUP(R204,性格!$A$2:$F$26,6,FALSE),0),"-")</f>
        <v>-</v>
      </c>
      <c r="Y204" s="14"/>
      <c r="Z204" s="15"/>
      <c r="AA204" s="10"/>
      <c r="AB204" s="10"/>
      <c r="AC204" s="10"/>
      <c r="AD204" s="10"/>
      <c r="AE204" s="16"/>
    </row>
    <row r="205" spans="1:31">
      <c r="A205" s="8">
        <v>202</v>
      </c>
      <c r="B205" s="9"/>
      <c r="C205" s="10"/>
      <c r="D205" s="10"/>
      <c r="E205" s="30"/>
      <c r="F205" s="11"/>
      <c r="G205" s="11"/>
      <c r="H205" s="11"/>
      <c r="I205" s="11"/>
      <c r="J205" s="11"/>
      <c r="K205" s="11"/>
      <c r="L205" s="12">
        <v>31</v>
      </c>
      <c r="M205" s="12">
        <v>31</v>
      </c>
      <c r="N205" s="12">
        <v>31</v>
      </c>
      <c r="O205" s="12">
        <v>31</v>
      </c>
      <c r="P205" s="12">
        <v>31</v>
      </c>
      <c r="Q205" s="12">
        <v>31</v>
      </c>
      <c r="R205" s="13"/>
      <c r="S205" s="13" t="str">
        <f>IFERROR(ROUNDDOWN(VLOOKUP(B205,種族値!$B$2:$I$2022,2,FALSE)+L205/2+F205/8+60,0),"-")</f>
        <v>-</v>
      </c>
      <c r="T205" s="13" t="str">
        <f>IFERROR(ROUNDDOWN((VLOOKUP(B205,種族値!$B$2:$I$2022,3,FALSE)+M205/2+G205/8+5)*VLOOKUP(R205,性格!$A$2:$F$26,2,FALSE),0),"-")</f>
        <v>-</v>
      </c>
      <c r="U205" s="13" t="str">
        <f>IFERROR(ROUNDDOWN((VLOOKUP(B205,種族値!$B$2:$I$2022,4,FALSE)+N205/2+H205/8+5)*VLOOKUP(R205,性格!$A$2:$F$26,3,FALSE),0),"-")</f>
        <v>-</v>
      </c>
      <c r="V205" s="13" t="str">
        <f>IFERROR(ROUNDDOWN((VLOOKUP(B205,種族値!$B$2:$I$2022,5,FALSE)+O205/2+I205/8+5)*VLOOKUP(R205,性格!$A$2:$F$26,4,FALSE),0),"-")</f>
        <v>-</v>
      </c>
      <c r="W205" s="13" t="str">
        <f>IFERROR(ROUNDDOWN((VLOOKUP(B205,種族値!$B$2:$I$2022,6,FALSE)+P205/2+J205/8+5)*VLOOKUP(R205,性格!$A$2:$F$26,5,FALSE),0),"-")</f>
        <v>-</v>
      </c>
      <c r="X205" s="13" t="str">
        <f>IFERROR(ROUNDDOWN((VLOOKUP(B205,種族値!$B$2:$I$2022,7,FALSE)+Q205/2+K205/8+5)*VLOOKUP(R205,性格!$A$2:$F$26,6,FALSE),0),"-")</f>
        <v>-</v>
      </c>
      <c r="Y205" s="14"/>
      <c r="Z205" s="15"/>
      <c r="AA205" s="10"/>
      <c r="AB205" s="10"/>
      <c r="AC205" s="10"/>
      <c r="AD205" s="10"/>
      <c r="AE205" s="16"/>
    </row>
    <row r="206" spans="1:31">
      <c r="A206" s="8">
        <v>203</v>
      </c>
      <c r="B206" s="9"/>
      <c r="C206" s="10"/>
      <c r="D206" s="10"/>
      <c r="E206" s="30"/>
      <c r="F206" s="11"/>
      <c r="G206" s="11"/>
      <c r="H206" s="11"/>
      <c r="I206" s="11"/>
      <c r="J206" s="11"/>
      <c r="K206" s="11"/>
      <c r="L206" s="12">
        <v>31</v>
      </c>
      <c r="M206" s="12">
        <v>31</v>
      </c>
      <c r="N206" s="12">
        <v>31</v>
      </c>
      <c r="O206" s="12">
        <v>31</v>
      </c>
      <c r="P206" s="12">
        <v>31</v>
      </c>
      <c r="Q206" s="12">
        <v>31</v>
      </c>
      <c r="R206" s="13"/>
      <c r="S206" s="13" t="str">
        <f>IFERROR(ROUNDDOWN(VLOOKUP(B206,種族値!$B$2:$I$2022,2,FALSE)+L206/2+F206/8+60,0),"-")</f>
        <v>-</v>
      </c>
      <c r="T206" s="13" t="str">
        <f>IFERROR(ROUNDDOWN((VLOOKUP(B206,種族値!$B$2:$I$2022,3,FALSE)+M206/2+G206/8+5)*VLOOKUP(R206,性格!$A$2:$F$26,2,FALSE),0),"-")</f>
        <v>-</v>
      </c>
      <c r="U206" s="13" t="str">
        <f>IFERROR(ROUNDDOWN((VLOOKUP(B206,種族値!$B$2:$I$2022,4,FALSE)+N206/2+H206/8+5)*VLOOKUP(R206,性格!$A$2:$F$26,3,FALSE),0),"-")</f>
        <v>-</v>
      </c>
      <c r="V206" s="13" t="str">
        <f>IFERROR(ROUNDDOWN((VLOOKUP(B206,種族値!$B$2:$I$2022,5,FALSE)+O206/2+I206/8+5)*VLOOKUP(R206,性格!$A$2:$F$26,4,FALSE),0),"-")</f>
        <v>-</v>
      </c>
      <c r="W206" s="13" t="str">
        <f>IFERROR(ROUNDDOWN((VLOOKUP(B206,種族値!$B$2:$I$2022,6,FALSE)+P206/2+J206/8+5)*VLOOKUP(R206,性格!$A$2:$F$26,5,FALSE),0),"-")</f>
        <v>-</v>
      </c>
      <c r="X206" s="13" t="str">
        <f>IFERROR(ROUNDDOWN((VLOOKUP(B206,種族値!$B$2:$I$2022,7,FALSE)+Q206/2+K206/8+5)*VLOOKUP(R206,性格!$A$2:$F$26,6,FALSE),0),"-")</f>
        <v>-</v>
      </c>
      <c r="Y206" s="14"/>
      <c r="Z206" s="15"/>
      <c r="AA206" s="10"/>
      <c r="AB206" s="10"/>
      <c r="AC206" s="10"/>
      <c r="AD206" s="10"/>
      <c r="AE206" s="16"/>
    </row>
    <row r="207" spans="1:31">
      <c r="A207" s="8">
        <v>204</v>
      </c>
      <c r="B207" s="9"/>
      <c r="C207" s="10"/>
      <c r="D207" s="10"/>
      <c r="E207" s="30"/>
      <c r="F207" s="11"/>
      <c r="G207" s="11"/>
      <c r="H207" s="11"/>
      <c r="I207" s="11"/>
      <c r="J207" s="11"/>
      <c r="K207" s="11"/>
      <c r="L207" s="12">
        <v>31</v>
      </c>
      <c r="M207" s="12">
        <v>31</v>
      </c>
      <c r="N207" s="12">
        <v>31</v>
      </c>
      <c r="O207" s="12">
        <v>31</v>
      </c>
      <c r="P207" s="12">
        <v>31</v>
      </c>
      <c r="Q207" s="12">
        <v>31</v>
      </c>
      <c r="R207" s="13"/>
      <c r="S207" s="13" t="str">
        <f>IFERROR(ROUNDDOWN(VLOOKUP(B207,種族値!$B$2:$I$2022,2,FALSE)+L207/2+F207/8+60,0),"-")</f>
        <v>-</v>
      </c>
      <c r="T207" s="13" t="str">
        <f>IFERROR(ROUNDDOWN((VLOOKUP(B207,種族値!$B$2:$I$2022,3,FALSE)+M207/2+G207/8+5)*VLOOKUP(R207,性格!$A$2:$F$26,2,FALSE),0),"-")</f>
        <v>-</v>
      </c>
      <c r="U207" s="13" t="str">
        <f>IFERROR(ROUNDDOWN((VLOOKUP(B207,種族値!$B$2:$I$2022,4,FALSE)+N207/2+H207/8+5)*VLOOKUP(R207,性格!$A$2:$F$26,3,FALSE),0),"-")</f>
        <v>-</v>
      </c>
      <c r="V207" s="13" t="str">
        <f>IFERROR(ROUNDDOWN((VLOOKUP(B207,種族値!$B$2:$I$2022,5,FALSE)+O207/2+I207/8+5)*VLOOKUP(R207,性格!$A$2:$F$26,4,FALSE),0),"-")</f>
        <v>-</v>
      </c>
      <c r="W207" s="13" t="str">
        <f>IFERROR(ROUNDDOWN((VLOOKUP(B207,種族値!$B$2:$I$2022,6,FALSE)+P207/2+J207/8+5)*VLOOKUP(R207,性格!$A$2:$F$26,5,FALSE),0),"-")</f>
        <v>-</v>
      </c>
      <c r="X207" s="13" t="str">
        <f>IFERROR(ROUNDDOWN((VLOOKUP(B207,種族値!$B$2:$I$2022,7,FALSE)+Q207/2+K207/8+5)*VLOOKUP(R207,性格!$A$2:$F$26,6,FALSE),0),"-")</f>
        <v>-</v>
      </c>
      <c r="Y207" s="14"/>
      <c r="Z207" s="15"/>
      <c r="AA207" s="10"/>
      <c r="AB207" s="10"/>
      <c r="AC207" s="10"/>
      <c r="AD207" s="10"/>
      <c r="AE207" s="16"/>
    </row>
    <row r="208" spans="1:31">
      <c r="A208" s="8">
        <v>205</v>
      </c>
      <c r="B208" s="9"/>
      <c r="C208" s="10"/>
      <c r="D208" s="10"/>
      <c r="E208" s="30"/>
      <c r="F208" s="11"/>
      <c r="G208" s="11"/>
      <c r="H208" s="11"/>
      <c r="I208" s="11"/>
      <c r="J208" s="11"/>
      <c r="K208" s="11"/>
      <c r="L208" s="12">
        <v>31</v>
      </c>
      <c r="M208" s="12">
        <v>31</v>
      </c>
      <c r="N208" s="12">
        <v>31</v>
      </c>
      <c r="O208" s="12">
        <v>31</v>
      </c>
      <c r="P208" s="12">
        <v>31</v>
      </c>
      <c r="Q208" s="12">
        <v>31</v>
      </c>
      <c r="R208" s="13"/>
      <c r="S208" s="13" t="str">
        <f>IFERROR(ROUNDDOWN(VLOOKUP(B208,種族値!$B$2:$I$2022,2,FALSE)+L208/2+F208/8+60,0),"-")</f>
        <v>-</v>
      </c>
      <c r="T208" s="13" t="str">
        <f>IFERROR(ROUNDDOWN((VLOOKUP(B208,種族値!$B$2:$I$2022,3,FALSE)+M208/2+G208/8+5)*VLOOKUP(R208,性格!$A$2:$F$26,2,FALSE),0),"-")</f>
        <v>-</v>
      </c>
      <c r="U208" s="13" t="str">
        <f>IFERROR(ROUNDDOWN((VLOOKUP(B208,種族値!$B$2:$I$2022,4,FALSE)+N208/2+H208/8+5)*VLOOKUP(R208,性格!$A$2:$F$26,3,FALSE),0),"-")</f>
        <v>-</v>
      </c>
      <c r="V208" s="13" t="str">
        <f>IFERROR(ROUNDDOWN((VLOOKUP(B208,種族値!$B$2:$I$2022,5,FALSE)+O208/2+I208/8+5)*VLOOKUP(R208,性格!$A$2:$F$26,4,FALSE),0),"-")</f>
        <v>-</v>
      </c>
      <c r="W208" s="13" t="str">
        <f>IFERROR(ROUNDDOWN((VLOOKUP(B208,種族値!$B$2:$I$2022,6,FALSE)+P208/2+J208/8+5)*VLOOKUP(R208,性格!$A$2:$F$26,5,FALSE),0),"-")</f>
        <v>-</v>
      </c>
      <c r="X208" s="13" t="str">
        <f>IFERROR(ROUNDDOWN((VLOOKUP(B208,種族値!$B$2:$I$2022,7,FALSE)+Q208/2+K208/8+5)*VLOOKUP(R208,性格!$A$2:$F$26,6,FALSE),0),"-")</f>
        <v>-</v>
      </c>
      <c r="Y208" s="14"/>
      <c r="Z208" s="15"/>
      <c r="AA208" s="10"/>
      <c r="AB208" s="10"/>
      <c r="AC208" s="10"/>
      <c r="AD208" s="10"/>
      <c r="AE208" s="16"/>
    </row>
    <row r="209" spans="1:31">
      <c r="A209" s="8">
        <v>206</v>
      </c>
      <c r="B209" s="9"/>
      <c r="C209" s="10"/>
      <c r="D209" s="10"/>
      <c r="E209" s="30"/>
      <c r="F209" s="11"/>
      <c r="G209" s="11"/>
      <c r="H209" s="11"/>
      <c r="I209" s="11"/>
      <c r="J209" s="11"/>
      <c r="K209" s="11"/>
      <c r="L209" s="12">
        <v>31</v>
      </c>
      <c r="M209" s="12">
        <v>31</v>
      </c>
      <c r="N209" s="12">
        <v>31</v>
      </c>
      <c r="O209" s="12">
        <v>31</v>
      </c>
      <c r="P209" s="12">
        <v>31</v>
      </c>
      <c r="Q209" s="12">
        <v>31</v>
      </c>
      <c r="R209" s="13"/>
      <c r="S209" s="13" t="str">
        <f>IFERROR(ROUNDDOWN(VLOOKUP(B209,種族値!$B$2:$I$2022,2,FALSE)+L209/2+F209/8+60,0),"-")</f>
        <v>-</v>
      </c>
      <c r="T209" s="13" t="str">
        <f>IFERROR(ROUNDDOWN((VLOOKUP(B209,種族値!$B$2:$I$2022,3,FALSE)+M209/2+G209/8+5)*VLOOKUP(R209,性格!$A$2:$F$26,2,FALSE),0),"-")</f>
        <v>-</v>
      </c>
      <c r="U209" s="13" t="str">
        <f>IFERROR(ROUNDDOWN((VLOOKUP(B209,種族値!$B$2:$I$2022,4,FALSE)+N209/2+H209/8+5)*VLOOKUP(R209,性格!$A$2:$F$26,3,FALSE),0),"-")</f>
        <v>-</v>
      </c>
      <c r="V209" s="13" t="str">
        <f>IFERROR(ROUNDDOWN((VLOOKUP(B209,種族値!$B$2:$I$2022,5,FALSE)+O209/2+I209/8+5)*VLOOKUP(R209,性格!$A$2:$F$26,4,FALSE),0),"-")</f>
        <v>-</v>
      </c>
      <c r="W209" s="13" t="str">
        <f>IFERROR(ROUNDDOWN((VLOOKUP(B209,種族値!$B$2:$I$2022,6,FALSE)+P209/2+J209/8+5)*VLOOKUP(R209,性格!$A$2:$F$26,5,FALSE),0),"-")</f>
        <v>-</v>
      </c>
      <c r="X209" s="13" t="str">
        <f>IFERROR(ROUNDDOWN((VLOOKUP(B209,種族値!$B$2:$I$2022,7,FALSE)+Q209/2+K209/8+5)*VLOOKUP(R209,性格!$A$2:$F$26,6,FALSE),0),"-")</f>
        <v>-</v>
      </c>
      <c r="Y209" s="14"/>
      <c r="Z209" s="15"/>
      <c r="AA209" s="10"/>
      <c r="AB209" s="10"/>
      <c r="AC209" s="10"/>
      <c r="AD209" s="10"/>
      <c r="AE209" s="16"/>
    </row>
    <row r="210" spans="1:31">
      <c r="A210" s="8">
        <v>207</v>
      </c>
      <c r="B210" s="9"/>
      <c r="C210" s="10"/>
      <c r="D210" s="10"/>
      <c r="E210" s="30"/>
      <c r="F210" s="11"/>
      <c r="G210" s="11"/>
      <c r="H210" s="11"/>
      <c r="I210" s="11"/>
      <c r="J210" s="11"/>
      <c r="K210" s="11"/>
      <c r="L210" s="12">
        <v>31</v>
      </c>
      <c r="M210" s="12">
        <v>31</v>
      </c>
      <c r="N210" s="12">
        <v>31</v>
      </c>
      <c r="O210" s="12">
        <v>31</v>
      </c>
      <c r="P210" s="12">
        <v>31</v>
      </c>
      <c r="Q210" s="12">
        <v>31</v>
      </c>
      <c r="R210" s="13"/>
      <c r="S210" s="13" t="str">
        <f>IFERROR(ROUNDDOWN(VLOOKUP(B210,種族値!$B$2:$I$2022,2,FALSE)+L210/2+F210/8+60,0),"-")</f>
        <v>-</v>
      </c>
      <c r="T210" s="13" t="str">
        <f>IFERROR(ROUNDDOWN((VLOOKUP(B210,種族値!$B$2:$I$2022,3,FALSE)+M210/2+G210/8+5)*VLOOKUP(R210,性格!$A$2:$F$26,2,FALSE),0),"-")</f>
        <v>-</v>
      </c>
      <c r="U210" s="13" t="str">
        <f>IFERROR(ROUNDDOWN((VLOOKUP(B210,種族値!$B$2:$I$2022,4,FALSE)+N210/2+H210/8+5)*VLOOKUP(R210,性格!$A$2:$F$26,3,FALSE),0),"-")</f>
        <v>-</v>
      </c>
      <c r="V210" s="13" t="str">
        <f>IFERROR(ROUNDDOWN((VLOOKUP(B210,種族値!$B$2:$I$2022,5,FALSE)+O210/2+I210/8+5)*VLOOKUP(R210,性格!$A$2:$F$26,4,FALSE),0),"-")</f>
        <v>-</v>
      </c>
      <c r="W210" s="13" t="str">
        <f>IFERROR(ROUNDDOWN((VLOOKUP(B210,種族値!$B$2:$I$2022,6,FALSE)+P210/2+J210/8+5)*VLOOKUP(R210,性格!$A$2:$F$26,5,FALSE),0),"-")</f>
        <v>-</v>
      </c>
      <c r="X210" s="13" t="str">
        <f>IFERROR(ROUNDDOWN((VLOOKUP(B210,種族値!$B$2:$I$2022,7,FALSE)+Q210/2+K210/8+5)*VLOOKUP(R210,性格!$A$2:$F$26,6,FALSE),0),"-")</f>
        <v>-</v>
      </c>
      <c r="Y210" s="14"/>
      <c r="Z210" s="15"/>
      <c r="AA210" s="10"/>
      <c r="AB210" s="10"/>
      <c r="AC210" s="10"/>
      <c r="AD210" s="10"/>
      <c r="AE210" s="16"/>
    </row>
    <row r="211" spans="1:31">
      <c r="A211" s="8">
        <v>208</v>
      </c>
      <c r="B211" s="9"/>
      <c r="C211" s="10"/>
      <c r="D211" s="10"/>
      <c r="E211" s="30"/>
      <c r="F211" s="11"/>
      <c r="G211" s="11"/>
      <c r="H211" s="11"/>
      <c r="I211" s="11"/>
      <c r="J211" s="11"/>
      <c r="K211" s="11"/>
      <c r="L211" s="12">
        <v>31</v>
      </c>
      <c r="M211" s="12">
        <v>31</v>
      </c>
      <c r="N211" s="12">
        <v>31</v>
      </c>
      <c r="O211" s="12">
        <v>31</v>
      </c>
      <c r="P211" s="12">
        <v>31</v>
      </c>
      <c r="Q211" s="12">
        <v>31</v>
      </c>
      <c r="R211" s="13"/>
      <c r="S211" s="13" t="str">
        <f>IFERROR(ROUNDDOWN(VLOOKUP(B211,種族値!$B$2:$I$2022,2,FALSE)+L211/2+F211/8+60,0),"-")</f>
        <v>-</v>
      </c>
      <c r="T211" s="13" t="str">
        <f>IFERROR(ROUNDDOWN((VLOOKUP(B211,種族値!$B$2:$I$2022,3,FALSE)+M211/2+G211/8+5)*VLOOKUP(R211,性格!$A$2:$F$26,2,FALSE),0),"-")</f>
        <v>-</v>
      </c>
      <c r="U211" s="13" t="str">
        <f>IFERROR(ROUNDDOWN((VLOOKUP(B211,種族値!$B$2:$I$2022,4,FALSE)+N211/2+H211/8+5)*VLOOKUP(R211,性格!$A$2:$F$26,3,FALSE),0),"-")</f>
        <v>-</v>
      </c>
      <c r="V211" s="13" t="str">
        <f>IFERROR(ROUNDDOWN((VLOOKUP(B211,種族値!$B$2:$I$2022,5,FALSE)+O211/2+I211/8+5)*VLOOKUP(R211,性格!$A$2:$F$26,4,FALSE),0),"-")</f>
        <v>-</v>
      </c>
      <c r="W211" s="13" t="str">
        <f>IFERROR(ROUNDDOWN((VLOOKUP(B211,種族値!$B$2:$I$2022,6,FALSE)+P211/2+J211/8+5)*VLOOKUP(R211,性格!$A$2:$F$26,5,FALSE),0),"-")</f>
        <v>-</v>
      </c>
      <c r="X211" s="13" t="str">
        <f>IFERROR(ROUNDDOWN((VLOOKUP(B211,種族値!$B$2:$I$2022,7,FALSE)+Q211/2+K211/8+5)*VLOOKUP(R211,性格!$A$2:$F$26,6,FALSE),0),"-")</f>
        <v>-</v>
      </c>
      <c r="Y211" s="14"/>
      <c r="Z211" s="15"/>
      <c r="AA211" s="10"/>
      <c r="AB211" s="10"/>
      <c r="AC211" s="10"/>
      <c r="AD211" s="10"/>
      <c r="AE211" s="16"/>
    </row>
    <row r="212" spans="1:31">
      <c r="A212" s="8">
        <v>209</v>
      </c>
      <c r="B212" s="9"/>
      <c r="C212" s="10"/>
      <c r="D212" s="10"/>
      <c r="E212" s="30"/>
      <c r="F212" s="11"/>
      <c r="G212" s="11"/>
      <c r="H212" s="11"/>
      <c r="I212" s="11"/>
      <c r="J212" s="11"/>
      <c r="K212" s="11"/>
      <c r="L212" s="12">
        <v>31</v>
      </c>
      <c r="M212" s="12">
        <v>31</v>
      </c>
      <c r="N212" s="12">
        <v>31</v>
      </c>
      <c r="O212" s="12">
        <v>31</v>
      </c>
      <c r="P212" s="12">
        <v>31</v>
      </c>
      <c r="Q212" s="12">
        <v>31</v>
      </c>
      <c r="R212" s="13"/>
      <c r="S212" s="13" t="str">
        <f>IFERROR(ROUNDDOWN(VLOOKUP(B212,種族値!$B$2:$I$2022,2,FALSE)+L212/2+F212/8+60,0),"-")</f>
        <v>-</v>
      </c>
      <c r="T212" s="13" t="str">
        <f>IFERROR(ROUNDDOWN((VLOOKUP(B212,種族値!$B$2:$I$2022,3,FALSE)+M212/2+G212/8+5)*VLOOKUP(R212,性格!$A$2:$F$26,2,FALSE),0),"-")</f>
        <v>-</v>
      </c>
      <c r="U212" s="13" t="str">
        <f>IFERROR(ROUNDDOWN((VLOOKUP(B212,種族値!$B$2:$I$2022,4,FALSE)+N212/2+H212/8+5)*VLOOKUP(R212,性格!$A$2:$F$26,3,FALSE),0),"-")</f>
        <v>-</v>
      </c>
      <c r="V212" s="13" t="str">
        <f>IFERROR(ROUNDDOWN((VLOOKUP(B212,種族値!$B$2:$I$2022,5,FALSE)+O212/2+I212/8+5)*VLOOKUP(R212,性格!$A$2:$F$26,4,FALSE),0),"-")</f>
        <v>-</v>
      </c>
      <c r="W212" s="13" t="str">
        <f>IFERROR(ROUNDDOWN((VLOOKUP(B212,種族値!$B$2:$I$2022,6,FALSE)+P212/2+J212/8+5)*VLOOKUP(R212,性格!$A$2:$F$26,5,FALSE),0),"-")</f>
        <v>-</v>
      </c>
      <c r="X212" s="13" t="str">
        <f>IFERROR(ROUNDDOWN((VLOOKUP(B212,種族値!$B$2:$I$2022,7,FALSE)+Q212/2+K212/8+5)*VLOOKUP(R212,性格!$A$2:$F$26,6,FALSE),0),"-")</f>
        <v>-</v>
      </c>
      <c r="Y212" s="14"/>
      <c r="Z212" s="15"/>
      <c r="AA212" s="10"/>
      <c r="AB212" s="10"/>
      <c r="AC212" s="10"/>
      <c r="AD212" s="10"/>
      <c r="AE212" s="16"/>
    </row>
    <row r="213" spans="1:31">
      <c r="A213" s="8">
        <v>210</v>
      </c>
      <c r="B213" s="9"/>
      <c r="C213" s="10"/>
      <c r="D213" s="10"/>
      <c r="E213" s="30"/>
      <c r="F213" s="11"/>
      <c r="G213" s="11"/>
      <c r="H213" s="11"/>
      <c r="I213" s="11"/>
      <c r="J213" s="11"/>
      <c r="K213" s="11"/>
      <c r="L213" s="12">
        <v>31</v>
      </c>
      <c r="M213" s="12">
        <v>31</v>
      </c>
      <c r="N213" s="12">
        <v>31</v>
      </c>
      <c r="O213" s="12">
        <v>31</v>
      </c>
      <c r="P213" s="12">
        <v>31</v>
      </c>
      <c r="Q213" s="12">
        <v>31</v>
      </c>
      <c r="R213" s="13"/>
      <c r="S213" s="13" t="str">
        <f>IFERROR(ROUNDDOWN(VLOOKUP(B213,種族値!$B$2:$I$2022,2,FALSE)+L213/2+F213/8+60,0),"-")</f>
        <v>-</v>
      </c>
      <c r="T213" s="13" t="str">
        <f>IFERROR(ROUNDDOWN((VLOOKUP(B213,種族値!$B$2:$I$2022,3,FALSE)+M213/2+G213/8+5)*VLOOKUP(R213,性格!$A$2:$F$26,2,FALSE),0),"-")</f>
        <v>-</v>
      </c>
      <c r="U213" s="13" t="str">
        <f>IFERROR(ROUNDDOWN((VLOOKUP(B213,種族値!$B$2:$I$2022,4,FALSE)+N213/2+H213/8+5)*VLOOKUP(R213,性格!$A$2:$F$26,3,FALSE),0),"-")</f>
        <v>-</v>
      </c>
      <c r="V213" s="13" t="str">
        <f>IFERROR(ROUNDDOWN((VLOOKUP(B213,種族値!$B$2:$I$2022,5,FALSE)+O213/2+I213/8+5)*VLOOKUP(R213,性格!$A$2:$F$26,4,FALSE),0),"-")</f>
        <v>-</v>
      </c>
      <c r="W213" s="13" t="str">
        <f>IFERROR(ROUNDDOWN((VLOOKUP(B213,種族値!$B$2:$I$2022,6,FALSE)+P213/2+J213/8+5)*VLOOKUP(R213,性格!$A$2:$F$26,5,FALSE),0),"-")</f>
        <v>-</v>
      </c>
      <c r="X213" s="13" t="str">
        <f>IFERROR(ROUNDDOWN((VLOOKUP(B213,種族値!$B$2:$I$2022,7,FALSE)+Q213/2+K213/8+5)*VLOOKUP(R213,性格!$A$2:$F$26,6,FALSE),0),"-")</f>
        <v>-</v>
      </c>
      <c r="Y213" s="14"/>
      <c r="Z213" s="15"/>
      <c r="AA213" s="10"/>
      <c r="AB213" s="10"/>
      <c r="AC213" s="10"/>
      <c r="AD213" s="10"/>
      <c r="AE213" s="16"/>
    </row>
    <row r="214" spans="1:31">
      <c r="A214" s="8">
        <v>211</v>
      </c>
      <c r="B214" s="9"/>
      <c r="C214" s="10"/>
      <c r="D214" s="10"/>
      <c r="E214" s="30"/>
      <c r="F214" s="11"/>
      <c r="G214" s="11"/>
      <c r="H214" s="11"/>
      <c r="I214" s="11"/>
      <c r="J214" s="11"/>
      <c r="K214" s="11"/>
      <c r="L214" s="12">
        <v>31</v>
      </c>
      <c r="M214" s="12">
        <v>31</v>
      </c>
      <c r="N214" s="12">
        <v>31</v>
      </c>
      <c r="O214" s="12">
        <v>31</v>
      </c>
      <c r="P214" s="12">
        <v>31</v>
      </c>
      <c r="Q214" s="12">
        <v>31</v>
      </c>
      <c r="R214" s="13"/>
      <c r="S214" s="13" t="str">
        <f>IFERROR(ROUNDDOWN(VLOOKUP(B214,種族値!$B$2:$I$2022,2,FALSE)+L214/2+F214/8+60,0),"-")</f>
        <v>-</v>
      </c>
      <c r="T214" s="13" t="str">
        <f>IFERROR(ROUNDDOWN((VLOOKUP(B214,種族値!$B$2:$I$2022,3,FALSE)+M214/2+G214/8+5)*VLOOKUP(R214,性格!$A$2:$F$26,2,FALSE),0),"-")</f>
        <v>-</v>
      </c>
      <c r="U214" s="13" t="str">
        <f>IFERROR(ROUNDDOWN((VLOOKUP(B214,種族値!$B$2:$I$2022,4,FALSE)+N214/2+H214/8+5)*VLOOKUP(R214,性格!$A$2:$F$26,3,FALSE),0),"-")</f>
        <v>-</v>
      </c>
      <c r="V214" s="13" t="str">
        <f>IFERROR(ROUNDDOWN((VLOOKUP(B214,種族値!$B$2:$I$2022,5,FALSE)+O214/2+I214/8+5)*VLOOKUP(R214,性格!$A$2:$F$26,4,FALSE),0),"-")</f>
        <v>-</v>
      </c>
      <c r="W214" s="13" t="str">
        <f>IFERROR(ROUNDDOWN((VLOOKUP(B214,種族値!$B$2:$I$2022,6,FALSE)+P214/2+J214/8+5)*VLOOKUP(R214,性格!$A$2:$F$26,5,FALSE),0),"-")</f>
        <v>-</v>
      </c>
      <c r="X214" s="13" t="str">
        <f>IFERROR(ROUNDDOWN((VLOOKUP(B214,種族値!$B$2:$I$2022,7,FALSE)+Q214/2+K214/8+5)*VLOOKUP(R214,性格!$A$2:$F$26,6,FALSE),0),"-")</f>
        <v>-</v>
      </c>
      <c r="Y214" s="14"/>
      <c r="Z214" s="15"/>
      <c r="AA214" s="10"/>
      <c r="AB214" s="10"/>
      <c r="AC214" s="10"/>
      <c r="AD214" s="10"/>
      <c r="AE214" s="16"/>
    </row>
    <row r="215" spans="1:31">
      <c r="A215" s="8">
        <v>212</v>
      </c>
      <c r="B215" s="9"/>
      <c r="C215" s="10"/>
      <c r="D215" s="10"/>
      <c r="E215" s="30"/>
      <c r="F215" s="11"/>
      <c r="G215" s="11"/>
      <c r="H215" s="11"/>
      <c r="I215" s="11"/>
      <c r="J215" s="11"/>
      <c r="K215" s="11"/>
      <c r="L215" s="12">
        <v>31</v>
      </c>
      <c r="M215" s="12">
        <v>31</v>
      </c>
      <c r="N215" s="12">
        <v>31</v>
      </c>
      <c r="O215" s="12">
        <v>31</v>
      </c>
      <c r="P215" s="12">
        <v>31</v>
      </c>
      <c r="Q215" s="12">
        <v>31</v>
      </c>
      <c r="R215" s="13"/>
      <c r="S215" s="13" t="str">
        <f>IFERROR(ROUNDDOWN(VLOOKUP(B215,種族値!$B$2:$I$2022,2,FALSE)+L215/2+F215/8+60,0),"-")</f>
        <v>-</v>
      </c>
      <c r="T215" s="13" t="str">
        <f>IFERROR(ROUNDDOWN((VLOOKUP(B215,種族値!$B$2:$I$2022,3,FALSE)+M215/2+G215/8+5)*VLOOKUP(R215,性格!$A$2:$F$26,2,FALSE),0),"-")</f>
        <v>-</v>
      </c>
      <c r="U215" s="13" t="str">
        <f>IFERROR(ROUNDDOWN((VLOOKUP(B215,種族値!$B$2:$I$2022,4,FALSE)+N215/2+H215/8+5)*VLOOKUP(R215,性格!$A$2:$F$26,3,FALSE),0),"-")</f>
        <v>-</v>
      </c>
      <c r="V215" s="13" t="str">
        <f>IFERROR(ROUNDDOWN((VLOOKUP(B215,種族値!$B$2:$I$2022,5,FALSE)+O215/2+I215/8+5)*VLOOKUP(R215,性格!$A$2:$F$26,4,FALSE),0),"-")</f>
        <v>-</v>
      </c>
      <c r="W215" s="13" t="str">
        <f>IFERROR(ROUNDDOWN((VLOOKUP(B215,種族値!$B$2:$I$2022,6,FALSE)+P215/2+J215/8+5)*VLOOKUP(R215,性格!$A$2:$F$26,5,FALSE),0),"-")</f>
        <v>-</v>
      </c>
      <c r="X215" s="13" t="str">
        <f>IFERROR(ROUNDDOWN((VLOOKUP(B215,種族値!$B$2:$I$2022,7,FALSE)+Q215/2+K215/8+5)*VLOOKUP(R215,性格!$A$2:$F$26,6,FALSE),0),"-")</f>
        <v>-</v>
      </c>
      <c r="Y215" s="14"/>
      <c r="Z215" s="15"/>
      <c r="AA215" s="10"/>
      <c r="AB215" s="10"/>
      <c r="AC215" s="10"/>
      <c r="AD215" s="10"/>
      <c r="AE215" s="16"/>
    </row>
    <row r="216" spans="1:31">
      <c r="A216" s="8">
        <v>213</v>
      </c>
      <c r="B216" s="9"/>
      <c r="C216" s="10"/>
      <c r="D216" s="10"/>
      <c r="E216" s="30"/>
      <c r="F216" s="11"/>
      <c r="G216" s="11"/>
      <c r="H216" s="11"/>
      <c r="I216" s="11"/>
      <c r="J216" s="11"/>
      <c r="K216" s="11"/>
      <c r="L216" s="12">
        <v>31</v>
      </c>
      <c r="M216" s="12">
        <v>31</v>
      </c>
      <c r="N216" s="12">
        <v>31</v>
      </c>
      <c r="O216" s="12">
        <v>31</v>
      </c>
      <c r="P216" s="12">
        <v>31</v>
      </c>
      <c r="Q216" s="12">
        <v>31</v>
      </c>
      <c r="R216" s="13"/>
      <c r="S216" s="13" t="str">
        <f>IFERROR(ROUNDDOWN(VLOOKUP(B216,種族値!$B$2:$I$2022,2,FALSE)+L216/2+F216/8+60,0),"-")</f>
        <v>-</v>
      </c>
      <c r="T216" s="13" t="str">
        <f>IFERROR(ROUNDDOWN((VLOOKUP(B216,種族値!$B$2:$I$2022,3,FALSE)+M216/2+G216/8+5)*VLOOKUP(R216,性格!$A$2:$F$26,2,FALSE),0),"-")</f>
        <v>-</v>
      </c>
      <c r="U216" s="13" t="str">
        <f>IFERROR(ROUNDDOWN((VLOOKUP(B216,種族値!$B$2:$I$2022,4,FALSE)+N216/2+H216/8+5)*VLOOKUP(R216,性格!$A$2:$F$26,3,FALSE),0),"-")</f>
        <v>-</v>
      </c>
      <c r="V216" s="13" t="str">
        <f>IFERROR(ROUNDDOWN((VLOOKUP(B216,種族値!$B$2:$I$2022,5,FALSE)+O216/2+I216/8+5)*VLOOKUP(R216,性格!$A$2:$F$26,4,FALSE),0),"-")</f>
        <v>-</v>
      </c>
      <c r="W216" s="13" t="str">
        <f>IFERROR(ROUNDDOWN((VLOOKUP(B216,種族値!$B$2:$I$2022,6,FALSE)+P216/2+J216/8+5)*VLOOKUP(R216,性格!$A$2:$F$26,5,FALSE),0),"-")</f>
        <v>-</v>
      </c>
      <c r="X216" s="13" t="str">
        <f>IFERROR(ROUNDDOWN((VLOOKUP(B216,種族値!$B$2:$I$2022,7,FALSE)+Q216/2+K216/8+5)*VLOOKUP(R216,性格!$A$2:$F$26,6,FALSE),0),"-")</f>
        <v>-</v>
      </c>
      <c r="Y216" s="14"/>
      <c r="Z216" s="15"/>
      <c r="AA216" s="10"/>
      <c r="AB216" s="10"/>
      <c r="AC216" s="10"/>
      <c r="AD216" s="10"/>
      <c r="AE216" s="16"/>
    </row>
    <row r="217" spans="1:31">
      <c r="A217" s="8">
        <v>214</v>
      </c>
      <c r="B217" s="9"/>
      <c r="C217" s="10"/>
      <c r="D217" s="10"/>
      <c r="E217" s="30"/>
      <c r="F217" s="11"/>
      <c r="G217" s="11"/>
      <c r="H217" s="11"/>
      <c r="I217" s="11"/>
      <c r="J217" s="11"/>
      <c r="K217" s="11"/>
      <c r="L217" s="12">
        <v>31</v>
      </c>
      <c r="M217" s="12">
        <v>31</v>
      </c>
      <c r="N217" s="12">
        <v>31</v>
      </c>
      <c r="O217" s="12">
        <v>31</v>
      </c>
      <c r="P217" s="12">
        <v>31</v>
      </c>
      <c r="Q217" s="12">
        <v>31</v>
      </c>
      <c r="R217" s="13"/>
      <c r="S217" s="13" t="str">
        <f>IFERROR(ROUNDDOWN(VLOOKUP(B217,種族値!$B$2:$I$2022,2,FALSE)+L217/2+F217/8+60,0),"-")</f>
        <v>-</v>
      </c>
      <c r="T217" s="13" t="str">
        <f>IFERROR(ROUNDDOWN((VLOOKUP(B217,種族値!$B$2:$I$2022,3,FALSE)+M217/2+G217/8+5)*VLOOKUP(R217,性格!$A$2:$F$26,2,FALSE),0),"-")</f>
        <v>-</v>
      </c>
      <c r="U217" s="13" t="str">
        <f>IFERROR(ROUNDDOWN((VLOOKUP(B217,種族値!$B$2:$I$2022,4,FALSE)+N217/2+H217/8+5)*VLOOKUP(R217,性格!$A$2:$F$26,3,FALSE),0),"-")</f>
        <v>-</v>
      </c>
      <c r="V217" s="13" t="str">
        <f>IFERROR(ROUNDDOWN((VLOOKUP(B217,種族値!$B$2:$I$2022,5,FALSE)+O217/2+I217/8+5)*VLOOKUP(R217,性格!$A$2:$F$26,4,FALSE),0),"-")</f>
        <v>-</v>
      </c>
      <c r="W217" s="13" t="str">
        <f>IFERROR(ROUNDDOWN((VLOOKUP(B217,種族値!$B$2:$I$2022,6,FALSE)+P217/2+J217/8+5)*VLOOKUP(R217,性格!$A$2:$F$26,5,FALSE),0),"-")</f>
        <v>-</v>
      </c>
      <c r="X217" s="13" t="str">
        <f>IFERROR(ROUNDDOWN((VLOOKUP(B217,種族値!$B$2:$I$2022,7,FALSE)+Q217/2+K217/8+5)*VLOOKUP(R217,性格!$A$2:$F$26,6,FALSE),0),"-")</f>
        <v>-</v>
      </c>
      <c r="Y217" s="14"/>
      <c r="Z217" s="15"/>
      <c r="AA217" s="10"/>
      <c r="AB217" s="10"/>
      <c r="AC217" s="10"/>
      <c r="AD217" s="10"/>
      <c r="AE217" s="16"/>
    </row>
    <row r="218" spans="1:31">
      <c r="A218" s="8">
        <v>215</v>
      </c>
      <c r="B218" s="9"/>
      <c r="C218" s="10"/>
      <c r="D218" s="10"/>
      <c r="E218" s="30"/>
      <c r="F218" s="11"/>
      <c r="G218" s="11"/>
      <c r="H218" s="11"/>
      <c r="I218" s="11"/>
      <c r="J218" s="11"/>
      <c r="K218" s="11"/>
      <c r="L218" s="12">
        <v>31</v>
      </c>
      <c r="M218" s="12">
        <v>31</v>
      </c>
      <c r="N218" s="12">
        <v>31</v>
      </c>
      <c r="O218" s="12">
        <v>31</v>
      </c>
      <c r="P218" s="12">
        <v>31</v>
      </c>
      <c r="Q218" s="12">
        <v>31</v>
      </c>
      <c r="R218" s="13"/>
      <c r="S218" s="13" t="str">
        <f>IFERROR(ROUNDDOWN(VLOOKUP(B218,種族値!$B$2:$I$2022,2,FALSE)+L218/2+F218/8+60,0),"-")</f>
        <v>-</v>
      </c>
      <c r="T218" s="13" t="str">
        <f>IFERROR(ROUNDDOWN((VLOOKUP(B218,種族値!$B$2:$I$2022,3,FALSE)+M218/2+G218/8+5)*VLOOKUP(R218,性格!$A$2:$F$26,2,FALSE),0),"-")</f>
        <v>-</v>
      </c>
      <c r="U218" s="13" t="str">
        <f>IFERROR(ROUNDDOWN((VLOOKUP(B218,種族値!$B$2:$I$2022,4,FALSE)+N218/2+H218/8+5)*VLOOKUP(R218,性格!$A$2:$F$26,3,FALSE),0),"-")</f>
        <v>-</v>
      </c>
      <c r="V218" s="13" t="str">
        <f>IFERROR(ROUNDDOWN((VLOOKUP(B218,種族値!$B$2:$I$2022,5,FALSE)+O218/2+I218/8+5)*VLOOKUP(R218,性格!$A$2:$F$26,4,FALSE),0),"-")</f>
        <v>-</v>
      </c>
      <c r="W218" s="13" t="str">
        <f>IFERROR(ROUNDDOWN((VLOOKUP(B218,種族値!$B$2:$I$2022,6,FALSE)+P218/2+J218/8+5)*VLOOKUP(R218,性格!$A$2:$F$26,5,FALSE),0),"-")</f>
        <v>-</v>
      </c>
      <c r="X218" s="13" t="str">
        <f>IFERROR(ROUNDDOWN((VLOOKUP(B218,種族値!$B$2:$I$2022,7,FALSE)+Q218/2+K218/8+5)*VLOOKUP(R218,性格!$A$2:$F$26,6,FALSE),0),"-")</f>
        <v>-</v>
      </c>
      <c r="Y218" s="14"/>
      <c r="Z218" s="15"/>
      <c r="AA218" s="10"/>
      <c r="AB218" s="10"/>
      <c r="AC218" s="10"/>
      <c r="AD218" s="10"/>
      <c r="AE218" s="16"/>
    </row>
    <row r="219" spans="1:31">
      <c r="A219" s="8">
        <v>216</v>
      </c>
      <c r="B219" s="9"/>
      <c r="C219" s="10"/>
      <c r="D219" s="10"/>
      <c r="E219" s="30"/>
      <c r="F219" s="11"/>
      <c r="G219" s="11"/>
      <c r="H219" s="11"/>
      <c r="I219" s="11"/>
      <c r="J219" s="11"/>
      <c r="K219" s="11"/>
      <c r="L219" s="12">
        <v>31</v>
      </c>
      <c r="M219" s="12">
        <v>31</v>
      </c>
      <c r="N219" s="12">
        <v>31</v>
      </c>
      <c r="O219" s="12">
        <v>31</v>
      </c>
      <c r="P219" s="12">
        <v>31</v>
      </c>
      <c r="Q219" s="12">
        <v>31</v>
      </c>
      <c r="R219" s="13"/>
      <c r="S219" s="13" t="str">
        <f>IFERROR(ROUNDDOWN(VLOOKUP(B219,種族値!$B$2:$I$2022,2,FALSE)+L219/2+F219/8+60,0),"-")</f>
        <v>-</v>
      </c>
      <c r="T219" s="13" t="str">
        <f>IFERROR(ROUNDDOWN((VLOOKUP(B219,種族値!$B$2:$I$2022,3,FALSE)+M219/2+G219/8+5)*VLOOKUP(R219,性格!$A$2:$F$26,2,FALSE),0),"-")</f>
        <v>-</v>
      </c>
      <c r="U219" s="13" t="str">
        <f>IFERROR(ROUNDDOWN((VLOOKUP(B219,種族値!$B$2:$I$2022,4,FALSE)+N219/2+H219/8+5)*VLOOKUP(R219,性格!$A$2:$F$26,3,FALSE),0),"-")</f>
        <v>-</v>
      </c>
      <c r="V219" s="13" t="str">
        <f>IFERROR(ROUNDDOWN((VLOOKUP(B219,種族値!$B$2:$I$2022,5,FALSE)+O219/2+I219/8+5)*VLOOKUP(R219,性格!$A$2:$F$26,4,FALSE),0),"-")</f>
        <v>-</v>
      </c>
      <c r="W219" s="13" t="str">
        <f>IFERROR(ROUNDDOWN((VLOOKUP(B219,種族値!$B$2:$I$2022,6,FALSE)+P219/2+J219/8+5)*VLOOKUP(R219,性格!$A$2:$F$26,5,FALSE),0),"-")</f>
        <v>-</v>
      </c>
      <c r="X219" s="13" t="str">
        <f>IFERROR(ROUNDDOWN((VLOOKUP(B219,種族値!$B$2:$I$2022,7,FALSE)+Q219/2+K219/8+5)*VLOOKUP(R219,性格!$A$2:$F$26,6,FALSE),0),"-")</f>
        <v>-</v>
      </c>
      <c r="Y219" s="14"/>
      <c r="Z219" s="15"/>
      <c r="AA219" s="10"/>
      <c r="AB219" s="10"/>
      <c r="AC219" s="10"/>
      <c r="AD219" s="10"/>
      <c r="AE219" s="16"/>
    </row>
    <row r="220" spans="1:31">
      <c r="A220" s="8">
        <v>217</v>
      </c>
      <c r="B220" s="9"/>
      <c r="C220" s="10"/>
      <c r="D220" s="10"/>
      <c r="E220" s="30"/>
      <c r="F220" s="11"/>
      <c r="G220" s="11"/>
      <c r="H220" s="11"/>
      <c r="I220" s="11"/>
      <c r="J220" s="11"/>
      <c r="K220" s="11"/>
      <c r="L220" s="12">
        <v>31</v>
      </c>
      <c r="M220" s="12">
        <v>31</v>
      </c>
      <c r="N220" s="12">
        <v>31</v>
      </c>
      <c r="O220" s="12">
        <v>31</v>
      </c>
      <c r="P220" s="12">
        <v>31</v>
      </c>
      <c r="Q220" s="12">
        <v>31</v>
      </c>
      <c r="R220" s="13"/>
      <c r="S220" s="13" t="str">
        <f>IFERROR(ROUNDDOWN(VLOOKUP(B220,種族値!$B$2:$I$2022,2,FALSE)+L220/2+F220/8+60,0),"-")</f>
        <v>-</v>
      </c>
      <c r="T220" s="13" t="str">
        <f>IFERROR(ROUNDDOWN((VLOOKUP(B220,種族値!$B$2:$I$2022,3,FALSE)+M220/2+G220/8+5)*VLOOKUP(R220,性格!$A$2:$F$26,2,FALSE),0),"-")</f>
        <v>-</v>
      </c>
      <c r="U220" s="13" t="str">
        <f>IFERROR(ROUNDDOWN((VLOOKUP(B220,種族値!$B$2:$I$2022,4,FALSE)+N220/2+H220/8+5)*VLOOKUP(R220,性格!$A$2:$F$26,3,FALSE),0),"-")</f>
        <v>-</v>
      </c>
      <c r="V220" s="13" t="str">
        <f>IFERROR(ROUNDDOWN((VLOOKUP(B220,種族値!$B$2:$I$2022,5,FALSE)+O220/2+I220/8+5)*VLOOKUP(R220,性格!$A$2:$F$26,4,FALSE),0),"-")</f>
        <v>-</v>
      </c>
      <c r="W220" s="13" t="str">
        <f>IFERROR(ROUNDDOWN((VLOOKUP(B220,種族値!$B$2:$I$2022,6,FALSE)+P220/2+J220/8+5)*VLOOKUP(R220,性格!$A$2:$F$26,5,FALSE),0),"-")</f>
        <v>-</v>
      </c>
      <c r="X220" s="13" t="str">
        <f>IFERROR(ROUNDDOWN((VLOOKUP(B220,種族値!$B$2:$I$2022,7,FALSE)+Q220/2+K220/8+5)*VLOOKUP(R220,性格!$A$2:$F$26,6,FALSE),0),"-")</f>
        <v>-</v>
      </c>
      <c r="Y220" s="14"/>
      <c r="Z220" s="15"/>
      <c r="AA220" s="10"/>
      <c r="AB220" s="10"/>
      <c r="AC220" s="10"/>
      <c r="AD220" s="10"/>
      <c r="AE220" s="16"/>
    </row>
    <row r="221" spans="1:31">
      <c r="A221" s="8">
        <v>218</v>
      </c>
      <c r="B221" s="9"/>
      <c r="C221" s="10"/>
      <c r="D221" s="10"/>
      <c r="E221" s="30"/>
      <c r="F221" s="11"/>
      <c r="G221" s="11"/>
      <c r="H221" s="11"/>
      <c r="I221" s="11"/>
      <c r="J221" s="11"/>
      <c r="K221" s="11"/>
      <c r="L221" s="12">
        <v>31</v>
      </c>
      <c r="M221" s="12">
        <v>31</v>
      </c>
      <c r="N221" s="12">
        <v>31</v>
      </c>
      <c r="O221" s="12">
        <v>31</v>
      </c>
      <c r="P221" s="12">
        <v>31</v>
      </c>
      <c r="Q221" s="12">
        <v>31</v>
      </c>
      <c r="R221" s="13"/>
      <c r="S221" s="13" t="str">
        <f>IFERROR(ROUNDDOWN(VLOOKUP(B221,種族値!$B$2:$I$2022,2,FALSE)+L221/2+F221/8+60,0),"-")</f>
        <v>-</v>
      </c>
      <c r="T221" s="13" t="str">
        <f>IFERROR(ROUNDDOWN((VLOOKUP(B221,種族値!$B$2:$I$2022,3,FALSE)+M221/2+G221/8+5)*VLOOKUP(R221,性格!$A$2:$F$26,2,FALSE),0),"-")</f>
        <v>-</v>
      </c>
      <c r="U221" s="13" t="str">
        <f>IFERROR(ROUNDDOWN((VLOOKUP(B221,種族値!$B$2:$I$2022,4,FALSE)+N221/2+H221/8+5)*VLOOKUP(R221,性格!$A$2:$F$26,3,FALSE),0),"-")</f>
        <v>-</v>
      </c>
      <c r="V221" s="13" t="str">
        <f>IFERROR(ROUNDDOWN((VLOOKUP(B221,種族値!$B$2:$I$2022,5,FALSE)+O221/2+I221/8+5)*VLOOKUP(R221,性格!$A$2:$F$26,4,FALSE),0),"-")</f>
        <v>-</v>
      </c>
      <c r="W221" s="13" t="str">
        <f>IFERROR(ROUNDDOWN((VLOOKUP(B221,種族値!$B$2:$I$2022,6,FALSE)+P221/2+J221/8+5)*VLOOKUP(R221,性格!$A$2:$F$26,5,FALSE),0),"-")</f>
        <v>-</v>
      </c>
      <c r="X221" s="13" t="str">
        <f>IFERROR(ROUNDDOWN((VLOOKUP(B221,種族値!$B$2:$I$2022,7,FALSE)+Q221/2+K221/8+5)*VLOOKUP(R221,性格!$A$2:$F$26,6,FALSE),0),"-")</f>
        <v>-</v>
      </c>
      <c r="Y221" s="14"/>
      <c r="Z221" s="15"/>
      <c r="AA221" s="10"/>
      <c r="AB221" s="10"/>
      <c r="AC221" s="10"/>
      <c r="AD221" s="10"/>
      <c r="AE221" s="16"/>
    </row>
    <row r="222" spans="1:31">
      <c r="A222" s="8">
        <v>219</v>
      </c>
      <c r="B222" s="9"/>
      <c r="C222" s="10"/>
      <c r="D222" s="10"/>
      <c r="E222" s="30"/>
      <c r="F222" s="11"/>
      <c r="G222" s="11"/>
      <c r="H222" s="11"/>
      <c r="I222" s="11"/>
      <c r="J222" s="11"/>
      <c r="K222" s="11"/>
      <c r="L222" s="12">
        <v>31</v>
      </c>
      <c r="M222" s="12">
        <v>31</v>
      </c>
      <c r="N222" s="12">
        <v>31</v>
      </c>
      <c r="O222" s="12">
        <v>31</v>
      </c>
      <c r="P222" s="12">
        <v>31</v>
      </c>
      <c r="Q222" s="12">
        <v>31</v>
      </c>
      <c r="R222" s="13"/>
      <c r="S222" s="13" t="str">
        <f>IFERROR(ROUNDDOWN(VLOOKUP(B222,種族値!$B$2:$I$2022,2,FALSE)+L222/2+F222/8+60,0),"-")</f>
        <v>-</v>
      </c>
      <c r="T222" s="13" t="str">
        <f>IFERROR(ROUNDDOWN((VLOOKUP(B222,種族値!$B$2:$I$2022,3,FALSE)+M222/2+G222/8+5)*VLOOKUP(R222,性格!$A$2:$F$26,2,FALSE),0),"-")</f>
        <v>-</v>
      </c>
      <c r="U222" s="13" t="str">
        <f>IFERROR(ROUNDDOWN((VLOOKUP(B222,種族値!$B$2:$I$2022,4,FALSE)+N222/2+H222/8+5)*VLOOKUP(R222,性格!$A$2:$F$26,3,FALSE),0),"-")</f>
        <v>-</v>
      </c>
      <c r="V222" s="13" t="str">
        <f>IFERROR(ROUNDDOWN((VLOOKUP(B222,種族値!$B$2:$I$2022,5,FALSE)+O222/2+I222/8+5)*VLOOKUP(R222,性格!$A$2:$F$26,4,FALSE),0),"-")</f>
        <v>-</v>
      </c>
      <c r="W222" s="13" t="str">
        <f>IFERROR(ROUNDDOWN((VLOOKUP(B222,種族値!$B$2:$I$2022,6,FALSE)+P222/2+J222/8+5)*VLOOKUP(R222,性格!$A$2:$F$26,5,FALSE),0),"-")</f>
        <v>-</v>
      </c>
      <c r="X222" s="13" t="str">
        <f>IFERROR(ROUNDDOWN((VLOOKUP(B222,種族値!$B$2:$I$2022,7,FALSE)+Q222/2+K222/8+5)*VLOOKUP(R222,性格!$A$2:$F$26,6,FALSE),0),"-")</f>
        <v>-</v>
      </c>
      <c r="Y222" s="14"/>
      <c r="Z222" s="15"/>
      <c r="AA222" s="10"/>
      <c r="AB222" s="10"/>
      <c r="AC222" s="10"/>
      <c r="AD222" s="10"/>
      <c r="AE222" s="16"/>
    </row>
    <row r="223" spans="1:31">
      <c r="A223" s="8">
        <v>220</v>
      </c>
      <c r="B223" s="9"/>
      <c r="C223" s="10"/>
      <c r="D223" s="10"/>
      <c r="E223" s="30"/>
      <c r="F223" s="11"/>
      <c r="G223" s="11"/>
      <c r="H223" s="11"/>
      <c r="I223" s="11"/>
      <c r="J223" s="11"/>
      <c r="K223" s="11"/>
      <c r="L223" s="12">
        <v>31</v>
      </c>
      <c r="M223" s="12">
        <v>31</v>
      </c>
      <c r="N223" s="12">
        <v>31</v>
      </c>
      <c r="O223" s="12">
        <v>31</v>
      </c>
      <c r="P223" s="12">
        <v>31</v>
      </c>
      <c r="Q223" s="12">
        <v>31</v>
      </c>
      <c r="R223" s="13"/>
      <c r="S223" s="13" t="str">
        <f>IFERROR(ROUNDDOWN(VLOOKUP(B223,種族値!$B$2:$I$2022,2,FALSE)+L223/2+F223/8+60,0),"-")</f>
        <v>-</v>
      </c>
      <c r="T223" s="13" t="str">
        <f>IFERROR(ROUNDDOWN((VLOOKUP(B223,種族値!$B$2:$I$2022,3,FALSE)+M223/2+G223/8+5)*VLOOKUP(R223,性格!$A$2:$F$26,2,FALSE),0),"-")</f>
        <v>-</v>
      </c>
      <c r="U223" s="13" t="str">
        <f>IFERROR(ROUNDDOWN((VLOOKUP(B223,種族値!$B$2:$I$2022,4,FALSE)+N223/2+H223/8+5)*VLOOKUP(R223,性格!$A$2:$F$26,3,FALSE),0),"-")</f>
        <v>-</v>
      </c>
      <c r="V223" s="13" t="str">
        <f>IFERROR(ROUNDDOWN((VLOOKUP(B223,種族値!$B$2:$I$2022,5,FALSE)+O223/2+I223/8+5)*VLOOKUP(R223,性格!$A$2:$F$26,4,FALSE),0),"-")</f>
        <v>-</v>
      </c>
      <c r="W223" s="13" t="str">
        <f>IFERROR(ROUNDDOWN((VLOOKUP(B223,種族値!$B$2:$I$2022,6,FALSE)+P223/2+J223/8+5)*VLOOKUP(R223,性格!$A$2:$F$26,5,FALSE),0),"-")</f>
        <v>-</v>
      </c>
      <c r="X223" s="13" t="str">
        <f>IFERROR(ROUNDDOWN((VLOOKUP(B223,種族値!$B$2:$I$2022,7,FALSE)+Q223/2+K223/8+5)*VLOOKUP(R223,性格!$A$2:$F$26,6,FALSE),0),"-")</f>
        <v>-</v>
      </c>
      <c r="Y223" s="14"/>
      <c r="Z223" s="15"/>
      <c r="AA223" s="10"/>
      <c r="AB223" s="10"/>
      <c r="AC223" s="10"/>
      <c r="AD223" s="10"/>
      <c r="AE223" s="16"/>
    </row>
    <row r="224" spans="1:31">
      <c r="A224" s="8">
        <v>221</v>
      </c>
      <c r="B224" s="9"/>
      <c r="C224" s="10"/>
      <c r="D224" s="10"/>
      <c r="E224" s="30"/>
      <c r="F224" s="11"/>
      <c r="G224" s="11"/>
      <c r="H224" s="11"/>
      <c r="I224" s="11"/>
      <c r="J224" s="11"/>
      <c r="K224" s="11"/>
      <c r="L224" s="12">
        <v>31</v>
      </c>
      <c r="M224" s="12">
        <v>31</v>
      </c>
      <c r="N224" s="12">
        <v>31</v>
      </c>
      <c r="O224" s="12">
        <v>31</v>
      </c>
      <c r="P224" s="12">
        <v>31</v>
      </c>
      <c r="Q224" s="12">
        <v>31</v>
      </c>
      <c r="R224" s="13"/>
      <c r="S224" s="13" t="str">
        <f>IFERROR(ROUNDDOWN(VLOOKUP(B224,種族値!$B$2:$I$2022,2,FALSE)+L224/2+F224/8+60,0),"-")</f>
        <v>-</v>
      </c>
      <c r="T224" s="13" t="str">
        <f>IFERROR(ROUNDDOWN((VLOOKUP(B224,種族値!$B$2:$I$2022,3,FALSE)+M224/2+G224/8+5)*VLOOKUP(R224,性格!$A$2:$F$26,2,FALSE),0),"-")</f>
        <v>-</v>
      </c>
      <c r="U224" s="13" t="str">
        <f>IFERROR(ROUNDDOWN((VLOOKUP(B224,種族値!$B$2:$I$2022,4,FALSE)+N224/2+H224/8+5)*VLOOKUP(R224,性格!$A$2:$F$26,3,FALSE),0),"-")</f>
        <v>-</v>
      </c>
      <c r="V224" s="13" t="str">
        <f>IFERROR(ROUNDDOWN((VLOOKUP(B224,種族値!$B$2:$I$2022,5,FALSE)+O224/2+I224/8+5)*VLOOKUP(R224,性格!$A$2:$F$26,4,FALSE),0),"-")</f>
        <v>-</v>
      </c>
      <c r="W224" s="13" t="str">
        <f>IFERROR(ROUNDDOWN((VLOOKUP(B224,種族値!$B$2:$I$2022,6,FALSE)+P224/2+J224/8+5)*VLOOKUP(R224,性格!$A$2:$F$26,5,FALSE),0),"-")</f>
        <v>-</v>
      </c>
      <c r="X224" s="13" t="str">
        <f>IFERROR(ROUNDDOWN((VLOOKUP(B224,種族値!$B$2:$I$2022,7,FALSE)+Q224/2+K224/8+5)*VLOOKUP(R224,性格!$A$2:$F$26,6,FALSE),0),"-")</f>
        <v>-</v>
      </c>
      <c r="Y224" s="14"/>
      <c r="Z224" s="15"/>
      <c r="AA224" s="10"/>
      <c r="AB224" s="10"/>
      <c r="AC224" s="10"/>
      <c r="AD224" s="10"/>
      <c r="AE224" s="16"/>
    </row>
    <row r="225" spans="1:31">
      <c r="A225" s="8">
        <v>222</v>
      </c>
      <c r="B225" s="9"/>
      <c r="C225" s="10"/>
      <c r="D225" s="10"/>
      <c r="E225" s="30"/>
      <c r="F225" s="11"/>
      <c r="G225" s="11"/>
      <c r="H225" s="11"/>
      <c r="I225" s="11"/>
      <c r="J225" s="11"/>
      <c r="K225" s="11"/>
      <c r="L225" s="12">
        <v>31</v>
      </c>
      <c r="M225" s="12">
        <v>31</v>
      </c>
      <c r="N225" s="12">
        <v>31</v>
      </c>
      <c r="O225" s="12">
        <v>31</v>
      </c>
      <c r="P225" s="12">
        <v>31</v>
      </c>
      <c r="Q225" s="12">
        <v>31</v>
      </c>
      <c r="R225" s="13"/>
      <c r="S225" s="13" t="str">
        <f>IFERROR(ROUNDDOWN(VLOOKUP(B225,種族値!$B$2:$I$2022,2,FALSE)+L225/2+F225/8+60,0),"-")</f>
        <v>-</v>
      </c>
      <c r="T225" s="13" t="str">
        <f>IFERROR(ROUNDDOWN((VLOOKUP(B225,種族値!$B$2:$I$2022,3,FALSE)+M225/2+G225/8+5)*VLOOKUP(R225,性格!$A$2:$F$26,2,FALSE),0),"-")</f>
        <v>-</v>
      </c>
      <c r="U225" s="13" t="str">
        <f>IFERROR(ROUNDDOWN((VLOOKUP(B225,種族値!$B$2:$I$2022,4,FALSE)+N225/2+H225/8+5)*VLOOKUP(R225,性格!$A$2:$F$26,3,FALSE),0),"-")</f>
        <v>-</v>
      </c>
      <c r="V225" s="13" t="str">
        <f>IFERROR(ROUNDDOWN((VLOOKUP(B225,種族値!$B$2:$I$2022,5,FALSE)+O225/2+I225/8+5)*VLOOKUP(R225,性格!$A$2:$F$26,4,FALSE),0),"-")</f>
        <v>-</v>
      </c>
      <c r="W225" s="13" t="str">
        <f>IFERROR(ROUNDDOWN((VLOOKUP(B225,種族値!$B$2:$I$2022,6,FALSE)+P225/2+J225/8+5)*VLOOKUP(R225,性格!$A$2:$F$26,5,FALSE),0),"-")</f>
        <v>-</v>
      </c>
      <c r="X225" s="13" t="str">
        <f>IFERROR(ROUNDDOWN((VLOOKUP(B225,種族値!$B$2:$I$2022,7,FALSE)+Q225/2+K225/8+5)*VLOOKUP(R225,性格!$A$2:$F$26,6,FALSE),0),"-")</f>
        <v>-</v>
      </c>
      <c r="Y225" s="14"/>
      <c r="Z225" s="15"/>
      <c r="AA225" s="10"/>
      <c r="AB225" s="10"/>
      <c r="AC225" s="10"/>
      <c r="AD225" s="10"/>
      <c r="AE225" s="16"/>
    </row>
    <row r="226" spans="1:31">
      <c r="A226" s="8">
        <v>223</v>
      </c>
      <c r="B226" s="9"/>
      <c r="C226" s="10"/>
      <c r="D226" s="10"/>
      <c r="E226" s="30"/>
      <c r="F226" s="11"/>
      <c r="G226" s="11"/>
      <c r="H226" s="11"/>
      <c r="I226" s="11"/>
      <c r="J226" s="11"/>
      <c r="K226" s="11"/>
      <c r="L226" s="12">
        <v>31</v>
      </c>
      <c r="M226" s="12">
        <v>31</v>
      </c>
      <c r="N226" s="12">
        <v>31</v>
      </c>
      <c r="O226" s="12">
        <v>31</v>
      </c>
      <c r="P226" s="12">
        <v>31</v>
      </c>
      <c r="Q226" s="12">
        <v>31</v>
      </c>
      <c r="R226" s="13"/>
      <c r="S226" s="13" t="str">
        <f>IFERROR(ROUNDDOWN(VLOOKUP(B226,種族値!$B$2:$I$2022,2,FALSE)+L226/2+F226/8+60,0),"-")</f>
        <v>-</v>
      </c>
      <c r="T226" s="13" t="str">
        <f>IFERROR(ROUNDDOWN((VLOOKUP(B226,種族値!$B$2:$I$2022,3,FALSE)+M226/2+G226/8+5)*VLOOKUP(R226,性格!$A$2:$F$26,2,FALSE),0),"-")</f>
        <v>-</v>
      </c>
      <c r="U226" s="13" t="str">
        <f>IFERROR(ROUNDDOWN((VLOOKUP(B226,種族値!$B$2:$I$2022,4,FALSE)+N226/2+H226/8+5)*VLOOKUP(R226,性格!$A$2:$F$26,3,FALSE),0),"-")</f>
        <v>-</v>
      </c>
      <c r="V226" s="13" t="str">
        <f>IFERROR(ROUNDDOWN((VLOOKUP(B226,種族値!$B$2:$I$2022,5,FALSE)+O226/2+I226/8+5)*VLOOKUP(R226,性格!$A$2:$F$26,4,FALSE),0),"-")</f>
        <v>-</v>
      </c>
      <c r="W226" s="13" t="str">
        <f>IFERROR(ROUNDDOWN((VLOOKUP(B226,種族値!$B$2:$I$2022,6,FALSE)+P226/2+J226/8+5)*VLOOKUP(R226,性格!$A$2:$F$26,5,FALSE),0),"-")</f>
        <v>-</v>
      </c>
      <c r="X226" s="13" t="str">
        <f>IFERROR(ROUNDDOWN((VLOOKUP(B226,種族値!$B$2:$I$2022,7,FALSE)+Q226/2+K226/8+5)*VLOOKUP(R226,性格!$A$2:$F$26,6,FALSE),0),"-")</f>
        <v>-</v>
      </c>
      <c r="Y226" s="14"/>
      <c r="Z226" s="15"/>
      <c r="AA226" s="10"/>
      <c r="AB226" s="10"/>
      <c r="AC226" s="10"/>
      <c r="AD226" s="10"/>
      <c r="AE226" s="16"/>
    </row>
    <row r="227" spans="1:31">
      <c r="A227" s="8">
        <v>224</v>
      </c>
      <c r="B227" s="9"/>
      <c r="C227" s="10"/>
      <c r="D227" s="10"/>
      <c r="E227" s="30"/>
      <c r="F227" s="11"/>
      <c r="G227" s="11"/>
      <c r="H227" s="11"/>
      <c r="I227" s="11"/>
      <c r="J227" s="11"/>
      <c r="K227" s="11"/>
      <c r="L227" s="12">
        <v>31</v>
      </c>
      <c r="M227" s="12">
        <v>31</v>
      </c>
      <c r="N227" s="12">
        <v>31</v>
      </c>
      <c r="O227" s="12">
        <v>31</v>
      </c>
      <c r="P227" s="12">
        <v>31</v>
      </c>
      <c r="Q227" s="12">
        <v>31</v>
      </c>
      <c r="R227" s="13"/>
      <c r="S227" s="13" t="str">
        <f>IFERROR(ROUNDDOWN(VLOOKUP(B227,種族値!$B$2:$I$2022,2,FALSE)+L227/2+F227/8+60,0),"-")</f>
        <v>-</v>
      </c>
      <c r="T227" s="13" t="str">
        <f>IFERROR(ROUNDDOWN((VLOOKUP(B227,種族値!$B$2:$I$2022,3,FALSE)+M227/2+G227/8+5)*VLOOKUP(R227,性格!$A$2:$F$26,2,FALSE),0),"-")</f>
        <v>-</v>
      </c>
      <c r="U227" s="13" t="str">
        <f>IFERROR(ROUNDDOWN((VLOOKUP(B227,種族値!$B$2:$I$2022,4,FALSE)+N227/2+H227/8+5)*VLOOKUP(R227,性格!$A$2:$F$26,3,FALSE),0),"-")</f>
        <v>-</v>
      </c>
      <c r="V227" s="13" t="str">
        <f>IFERROR(ROUNDDOWN((VLOOKUP(B227,種族値!$B$2:$I$2022,5,FALSE)+O227/2+I227/8+5)*VLOOKUP(R227,性格!$A$2:$F$26,4,FALSE),0),"-")</f>
        <v>-</v>
      </c>
      <c r="W227" s="13" t="str">
        <f>IFERROR(ROUNDDOWN((VLOOKUP(B227,種族値!$B$2:$I$2022,6,FALSE)+P227/2+J227/8+5)*VLOOKUP(R227,性格!$A$2:$F$26,5,FALSE),0),"-")</f>
        <v>-</v>
      </c>
      <c r="X227" s="13" t="str">
        <f>IFERROR(ROUNDDOWN((VLOOKUP(B227,種族値!$B$2:$I$2022,7,FALSE)+Q227/2+K227/8+5)*VLOOKUP(R227,性格!$A$2:$F$26,6,FALSE),0),"-")</f>
        <v>-</v>
      </c>
      <c r="Y227" s="14"/>
      <c r="Z227" s="15"/>
      <c r="AA227" s="10"/>
      <c r="AB227" s="10"/>
      <c r="AC227" s="10"/>
      <c r="AD227" s="10"/>
      <c r="AE227" s="16"/>
    </row>
    <row r="228" spans="1:31">
      <c r="A228" s="8">
        <v>225</v>
      </c>
      <c r="B228" s="9"/>
      <c r="C228" s="10"/>
      <c r="D228" s="10"/>
      <c r="E228" s="30"/>
      <c r="F228" s="11"/>
      <c r="G228" s="11"/>
      <c r="H228" s="11"/>
      <c r="I228" s="11"/>
      <c r="J228" s="11"/>
      <c r="K228" s="11"/>
      <c r="L228" s="12">
        <v>31</v>
      </c>
      <c r="M228" s="12">
        <v>31</v>
      </c>
      <c r="N228" s="12">
        <v>31</v>
      </c>
      <c r="O228" s="12">
        <v>31</v>
      </c>
      <c r="P228" s="12">
        <v>31</v>
      </c>
      <c r="Q228" s="12">
        <v>31</v>
      </c>
      <c r="R228" s="13"/>
      <c r="S228" s="13" t="str">
        <f>IFERROR(ROUNDDOWN(VLOOKUP(B228,種族値!$B$2:$I$2022,2,FALSE)+L228/2+F228/8+60,0),"-")</f>
        <v>-</v>
      </c>
      <c r="T228" s="13" t="str">
        <f>IFERROR(ROUNDDOWN((VLOOKUP(B228,種族値!$B$2:$I$2022,3,FALSE)+M228/2+G228/8+5)*VLOOKUP(R228,性格!$A$2:$F$26,2,FALSE),0),"-")</f>
        <v>-</v>
      </c>
      <c r="U228" s="13" t="str">
        <f>IFERROR(ROUNDDOWN((VLOOKUP(B228,種族値!$B$2:$I$2022,4,FALSE)+N228/2+H228/8+5)*VLOOKUP(R228,性格!$A$2:$F$26,3,FALSE),0),"-")</f>
        <v>-</v>
      </c>
      <c r="V228" s="13" t="str">
        <f>IFERROR(ROUNDDOWN((VLOOKUP(B228,種族値!$B$2:$I$2022,5,FALSE)+O228/2+I228/8+5)*VLOOKUP(R228,性格!$A$2:$F$26,4,FALSE),0),"-")</f>
        <v>-</v>
      </c>
      <c r="W228" s="13" t="str">
        <f>IFERROR(ROUNDDOWN((VLOOKUP(B228,種族値!$B$2:$I$2022,6,FALSE)+P228/2+J228/8+5)*VLOOKUP(R228,性格!$A$2:$F$26,5,FALSE),0),"-")</f>
        <v>-</v>
      </c>
      <c r="X228" s="13" t="str">
        <f>IFERROR(ROUNDDOWN((VLOOKUP(B228,種族値!$B$2:$I$2022,7,FALSE)+Q228/2+K228/8+5)*VLOOKUP(R228,性格!$A$2:$F$26,6,FALSE),0),"-")</f>
        <v>-</v>
      </c>
      <c r="Y228" s="14"/>
      <c r="Z228" s="15"/>
      <c r="AA228" s="10"/>
      <c r="AB228" s="10"/>
      <c r="AC228" s="10"/>
      <c r="AD228" s="10"/>
      <c r="AE228" s="16"/>
    </row>
    <row r="229" spans="1:31">
      <c r="A229" s="8">
        <v>226</v>
      </c>
      <c r="B229" s="9"/>
      <c r="C229" s="10"/>
      <c r="D229" s="10"/>
      <c r="E229" s="30"/>
      <c r="F229" s="11"/>
      <c r="G229" s="11"/>
      <c r="H229" s="11"/>
      <c r="I229" s="11"/>
      <c r="J229" s="11"/>
      <c r="K229" s="11"/>
      <c r="L229" s="12">
        <v>31</v>
      </c>
      <c r="M229" s="12">
        <v>31</v>
      </c>
      <c r="N229" s="12">
        <v>31</v>
      </c>
      <c r="O229" s="12">
        <v>31</v>
      </c>
      <c r="P229" s="12">
        <v>31</v>
      </c>
      <c r="Q229" s="12">
        <v>31</v>
      </c>
      <c r="R229" s="13"/>
      <c r="S229" s="13" t="str">
        <f>IFERROR(ROUNDDOWN(VLOOKUP(B229,種族値!$B$2:$I$2022,2,FALSE)+L229/2+F229/8+60,0),"-")</f>
        <v>-</v>
      </c>
      <c r="T229" s="13" t="str">
        <f>IFERROR(ROUNDDOWN((VLOOKUP(B229,種族値!$B$2:$I$2022,3,FALSE)+M229/2+G229/8+5)*VLOOKUP(R229,性格!$A$2:$F$26,2,FALSE),0),"-")</f>
        <v>-</v>
      </c>
      <c r="U229" s="13" t="str">
        <f>IFERROR(ROUNDDOWN((VLOOKUP(B229,種族値!$B$2:$I$2022,4,FALSE)+N229/2+H229/8+5)*VLOOKUP(R229,性格!$A$2:$F$26,3,FALSE),0),"-")</f>
        <v>-</v>
      </c>
      <c r="V229" s="13" t="str">
        <f>IFERROR(ROUNDDOWN((VLOOKUP(B229,種族値!$B$2:$I$2022,5,FALSE)+O229/2+I229/8+5)*VLOOKUP(R229,性格!$A$2:$F$26,4,FALSE),0),"-")</f>
        <v>-</v>
      </c>
      <c r="W229" s="13" t="str">
        <f>IFERROR(ROUNDDOWN((VLOOKUP(B229,種族値!$B$2:$I$2022,6,FALSE)+P229/2+J229/8+5)*VLOOKUP(R229,性格!$A$2:$F$26,5,FALSE),0),"-")</f>
        <v>-</v>
      </c>
      <c r="X229" s="13" t="str">
        <f>IFERROR(ROUNDDOWN((VLOOKUP(B229,種族値!$B$2:$I$2022,7,FALSE)+Q229/2+K229/8+5)*VLOOKUP(R229,性格!$A$2:$F$26,6,FALSE),0),"-")</f>
        <v>-</v>
      </c>
      <c r="Y229" s="14"/>
      <c r="Z229" s="15"/>
      <c r="AA229" s="10"/>
      <c r="AB229" s="10"/>
      <c r="AC229" s="10"/>
      <c r="AD229" s="10"/>
      <c r="AE229" s="16"/>
    </row>
    <row r="230" spans="1:31">
      <c r="A230" s="8">
        <v>227</v>
      </c>
      <c r="B230" s="9"/>
      <c r="C230" s="10"/>
      <c r="D230" s="10"/>
      <c r="E230" s="30"/>
      <c r="F230" s="11"/>
      <c r="G230" s="11"/>
      <c r="H230" s="11"/>
      <c r="I230" s="11"/>
      <c r="J230" s="11"/>
      <c r="K230" s="11"/>
      <c r="L230" s="12">
        <v>31</v>
      </c>
      <c r="M230" s="12">
        <v>31</v>
      </c>
      <c r="N230" s="12">
        <v>31</v>
      </c>
      <c r="O230" s="12">
        <v>31</v>
      </c>
      <c r="P230" s="12">
        <v>31</v>
      </c>
      <c r="Q230" s="12">
        <v>31</v>
      </c>
      <c r="R230" s="13"/>
      <c r="S230" s="13" t="str">
        <f>IFERROR(ROUNDDOWN(VLOOKUP(B230,種族値!$B$2:$I$2022,2,FALSE)+L230/2+F230/8+60,0),"-")</f>
        <v>-</v>
      </c>
      <c r="T230" s="13" t="str">
        <f>IFERROR(ROUNDDOWN((VLOOKUP(B230,種族値!$B$2:$I$2022,3,FALSE)+M230/2+G230/8+5)*VLOOKUP(R230,性格!$A$2:$F$26,2,FALSE),0),"-")</f>
        <v>-</v>
      </c>
      <c r="U230" s="13" t="str">
        <f>IFERROR(ROUNDDOWN((VLOOKUP(B230,種族値!$B$2:$I$2022,4,FALSE)+N230/2+H230/8+5)*VLOOKUP(R230,性格!$A$2:$F$26,3,FALSE),0),"-")</f>
        <v>-</v>
      </c>
      <c r="V230" s="13" t="str">
        <f>IFERROR(ROUNDDOWN((VLOOKUP(B230,種族値!$B$2:$I$2022,5,FALSE)+O230/2+I230/8+5)*VLOOKUP(R230,性格!$A$2:$F$26,4,FALSE),0),"-")</f>
        <v>-</v>
      </c>
      <c r="W230" s="13" t="str">
        <f>IFERROR(ROUNDDOWN((VLOOKUP(B230,種族値!$B$2:$I$2022,6,FALSE)+P230/2+J230/8+5)*VLOOKUP(R230,性格!$A$2:$F$26,5,FALSE),0),"-")</f>
        <v>-</v>
      </c>
      <c r="X230" s="13" t="str">
        <f>IFERROR(ROUNDDOWN((VLOOKUP(B230,種族値!$B$2:$I$2022,7,FALSE)+Q230/2+K230/8+5)*VLOOKUP(R230,性格!$A$2:$F$26,6,FALSE),0),"-")</f>
        <v>-</v>
      </c>
      <c r="Y230" s="14"/>
      <c r="Z230" s="15"/>
      <c r="AA230" s="10"/>
      <c r="AB230" s="10"/>
      <c r="AC230" s="10"/>
      <c r="AD230" s="10"/>
      <c r="AE230" s="16"/>
    </row>
    <row r="231" spans="1:31">
      <c r="A231" s="8">
        <v>228</v>
      </c>
      <c r="B231" s="9"/>
      <c r="C231" s="10"/>
      <c r="D231" s="10"/>
      <c r="E231" s="30"/>
      <c r="F231" s="11"/>
      <c r="G231" s="11"/>
      <c r="H231" s="11"/>
      <c r="I231" s="11"/>
      <c r="J231" s="11"/>
      <c r="K231" s="11"/>
      <c r="L231" s="12">
        <v>31</v>
      </c>
      <c r="M231" s="12">
        <v>31</v>
      </c>
      <c r="N231" s="12">
        <v>31</v>
      </c>
      <c r="O231" s="12">
        <v>31</v>
      </c>
      <c r="P231" s="12">
        <v>31</v>
      </c>
      <c r="Q231" s="12">
        <v>31</v>
      </c>
      <c r="R231" s="13"/>
      <c r="S231" s="13" t="str">
        <f>IFERROR(ROUNDDOWN(VLOOKUP(B231,種族値!$B$2:$I$2022,2,FALSE)+L231/2+F231/8+60,0),"-")</f>
        <v>-</v>
      </c>
      <c r="T231" s="13" t="str">
        <f>IFERROR(ROUNDDOWN((VLOOKUP(B231,種族値!$B$2:$I$2022,3,FALSE)+M231/2+G231/8+5)*VLOOKUP(R231,性格!$A$2:$F$26,2,FALSE),0),"-")</f>
        <v>-</v>
      </c>
      <c r="U231" s="13" t="str">
        <f>IFERROR(ROUNDDOWN((VLOOKUP(B231,種族値!$B$2:$I$2022,4,FALSE)+N231/2+H231/8+5)*VLOOKUP(R231,性格!$A$2:$F$26,3,FALSE),0),"-")</f>
        <v>-</v>
      </c>
      <c r="V231" s="13" t="str">
        <f>IFERROR(ROUNDDOWN((VLOOKUP(B231,種族値!$B$2:$I$2022,5,FALSE)+O231/2+I231/8+5)*VLOOKUP(R231,性格!$A$2:$F$26,4,FALSE),0),"-")</f>
        <v>-</v>
      </c>
      <c r="W231" s="13" t="str">
        <f>IFERROR(ROUNDDOWN((VLOOKUP(B231,種族値!$B$2:$I$2022,6,FALSE)+P231/2+J231/8+5)*VLOOKUP(R231,性格!$A$2:$F$26,5,FALSE),0),"-")</f>
        <v>-</v>
      </c>
      <c r="X231" s="13" t="str">
        <f>IFERROR(ROUNDDOWN((VLOOKUP(B231,種族値!$B$2:$I$2022,7,FALSE)+Q231/2+K231/8+5)*VLOOKUP(R231,性格!$A$2:$F$26,6,FALSE),0),"-")</f>
        <v>-</v>
      </c>
      <c r="Y231" s="14"/>
      <c r="Z231" s="15"/>
      <c r="AA231" s="10"/>
      <c r="AB231" s="10"/>
      <c r="AC231" s="10"/>
      <c r="AD231" s="10"/>
      <c r="AE231" s="16"/>
    </row>
    <row r="232" spans="1:31">
      <c r="A232" s="8">
        <v>229</v>
      </c>
      <c r="B232" s="9"/>
      <c r="C232" s="10"/>
      <c r="D232" s="10"/>
      <c r="E232" s="30"/>
      <c r="F232" s="11"/>
      <c r="G232" s="11"/>
      <c r="H232" s="11"/>
      <c r="I232" s="11"/>
      <c r="J232" s="11"/>
      <c r="K232" s="11"/>
      <c r="L232" s="12">
        <v>31</v>
      </c>
      <c r="M232" s="12">
        <v>31</v>
      </c>
      <c r="N232" s="12">
        <v>31</v>
      </c>
      <c r="O232" s="12">
        <v>31</v>
      </c>
      <c r="P232" s="12">
        <v>31</v>
      </c>
      <c r="Q232" s="12">
        <v>31</v>
      </c>
      <c r="R232" s="13"/>
      <c r="S232" s="13" t="str">
        <f>IFERROR(ROUNDDOWN(VLOOKUP(B232,種族値!$B$2:$I$2022,2,FALSE)+L232/2+F232/8+60,0),"-")</f>
        <v>-</v>
      </c>
      <c r="T232" s="13" t="str">
        <f>IFERROR(ROUNDDOWN((VLOOKUP(B232,種族値!$B$2:$I$2022,3,FALSE)+M232/2+G232/8+5)*VLOOKUP(R232,性格!$A$2:$F$26,2,FALSE),0),"-")</f>
        <v>-</v>
      </c>
      <c r="U232" s="13" t="str">
        <f>IFERROR(ROUNDDOWN((VLOOKUP(B232,種族値!$B$2:$I$2022,4,FALSE)+N232/2+H232/8+5)*VLOOKUP(R232,性格!$A$2:$F$26,3,FALSE),0),"-")</f>
        <v>-</v>
      </c>
      <c r="V232" s="13" t="str">
        <f>IFERROR(ROUNDDOWN((VLOOKUP(B232,種族値!$B$2:$I$2022,5,FALSE)+O232/2+I232/8+5)*VLOOKUP(R232,性格!$A$2:$F$26,4,FALSE),0),"-")</f>
        <v>-</v>
      </c>
      <c r="W232" s="13" t="str">
        <f>IFERROR(ROUNDDOWN((VLOOKUP(B232,種族値!$B$2:$I$2022,6,FALSE)+P232/2+J232/8+5)*VLOOKUP(R232,性格!$A$2:$F$26,5,FALSE),0),"-")</f>
        <v>-</v>
      </c>
      <c r="X232" s="13" t="str">
        <f>IFERROR(ROUNDDOWN((VLOOKUP(B232,種族値!$B$2:$I$2022,7,FALSE)+Q232/2+K232/8+5)*VLOOKUP(R232,性格!$A$2:$F$26,6,FALSE),0),"-")</f>
        <v>-</v>
      </c>
      <c r="Y232" s="14"/>
      <c r="Z232" s="15"/>
      <c r="AA232" s="10"/>
      <c r="AB232" s="10"/>
      <c r="AC232" s="10"/>
      <c r="AD232" s="10"/>
      <c r="AE232" s="16"/>
    </row>
    <row r="233" spans="1:31">
      <c r="A233" s="8">
        <v>230</v>
      </c>
      <c r="B233" s="9"/>
      <c r="C233" s="10"/>
      <c r="D233" s="10"/>
      <c r="E233" s="30"/>
      <c r="F233" s="11"/>
      <c r="G233" s="11"/>
      <c r="H233" s="11"/>
      <c r="I233" s="11"/>
      <c r="J233" s="11"/>
      <c r="K233" s="11"/>
      <c r="L233" s="12">
        <v>31</v>
      </c>
      <c r="M233" s="12">
        <v>31</v>
      </c>
      <c r="N233" s="12">
        <v>31</v>
      </c>
      <c r="O233" s="12">
        <v>31</v>
      </c>
      <c r="P233" s="12">
        <v>31</v>
      </c>
      <c r="Q233" s="12">
        <v>31</v>
      </c>
      <c r="R233" s="13"/>
      <c r="S233" s="13" t="str">
        <f>IFERROR(ROUNDDOWN(VLOOKUP(B233,種族値!$B$2:$I$2022,2,FALSE)+L233/2+F233/8+60,0),"-")</f>
        <v>-</v>
      </c>
      <c r="T233" s="13" t="str">
        <f>IFERROR(ROUNDDOWN((VLOOKUP(B233,種族値!$B$2:$I$2022,3,FALSE)+M233/2+G233/8+5)*VLOOKUP(R233,性格!$A$2:$F$26,2,FALSE),0),"-")</f>
        <v>-</v>
      </c>
      <c r="U233" s="13" t="str">
        <f>IFERROR(ROUNDDOWN((VLOOKUP(B233,種族値!$B$2:$I$2022,4,FALSE)+N233/2+H233/8+5)*VLOOKUP(R233,性格!$A$2:$F$26,3,FALSE),0),"-")</f>
        <v>-</v>
      </c>
      <c r="V233" s="13" t="str">
        <f>IFERROR(ROUNDDOWN((VLOOKUP(B233,種族値!$B$2:$I$2022,5,FALSE)+O233/2+I233/8+5)*VLOOKUP(R233,性格!$A$2:$F$26,4,FALSE),0),"-")</f>
        <v>-</v>
      </c>
      <c r="W233" s="13" t="str">
        <f>IFERROR(ROUNDDOWN((VLOOKUP(B233,種族値!$B$2:$I$2022,6,FALSE)+P233/2+J233/8+5)*VLOOKUP(R233,性格!$A$2:$F$26,5,FALSE),0),"-")</f>
        <v>-</v>
      </c>
      <c r="X233" s="13" t="str">
        <f>IFERROR(ROUNDDOWN((VLOOKUP(B233,種族値!$B$2:$I$2022,7,FALSE)+Q233/2+K233/8+5)*VLOOKUP(R233,性格!$A$2:$F$26,6,FALSE),0),"-")</f>
        <v>-</v>
      </c>
      <c r="Y233" s="14"/>
      <c r="Z233" s="15"/>
      <c r="AA233" s="10"/>
      <c r="AB233" s="10"/>
      <c r="AC233" s="10"/>
      <c r="AD233" s="10"/>
      <c r="AE233" s="16"/>
    </row>
    <row r="234" spans="1:31">
      <c r="A234" s="8">
        <v>231</v>
      </c>
      <c r="B234" s="9"/>
      <c r="C234" s="10"/>
      <c r="D234" s="10"/>
      <c r="E234" s="30"/>
      <c r="F234" s="11"/>
      <c r="G234" s="11"/>
      <c r="H234" s="11"/>
      <c r="I234" s="11"/>
      <c r="J234" s="11"/>
      <c r="K234" s="11"/>
      <c r="L234" s="12">
        <v>31</v>
      </c>
      <c r="M234" s="12">
        <v>31</v>
      </c>
      <c r="N234" s="12">
        <v>31</v>
      </c>
      <c r="O234" s="12">
        <v>31</v>
      </c>
      <c r="P234" s="12">
        <v>31</v>
      </c>
      <c r="Q234" s="12">
        <v>31</v>
      </c>
      <c r="R234" s="13"/>
      <c r="S234" s="13" t="str">
        <f>IFERROR(ROUNDDOWN(VLOOKUP(B234,種族値!$B$2:$I$2022,2,FALSE)+L234/2+F234/8+60,0),"-")</f>
        <v>-</v>
      </c>
      <c r="T234" s="13" t="str">
        <f>IFERROR(ROUNDDOWN((VLOOKUP(B234,種族値!$B$2:$I$2022,3,FALSE)+M234/2+G234/8+5)*VLOOKUP(R234,性格!$A$2:$F$26,2,FALSE),0),"-")</f>
        <v>-</v>
      </c>
      <c r="U234" s="13" t="str">
        <f>IFERROR(ROUNDDOWN((VLOOKUP(B234,種族値!$B$2:$I$2022,4,FALSE)+N234/2+H234/8+5)*VLOOKUP(R234,性格!$A$2:$F$26,3,FALSE),0),"-")</f>
        <v>-</v>
      </c>
      <c r="V234" s="13" t="str">
        <f>IFERROR(ROUNDDOWN((VLOOKUP(B234,種族値!$B$2:$I$2022,5,FALSE)+O234/2+I234/8+5)*VLOOKUP(R234,性格!$A$2:$F$26,4,FALSE),0),"-")</f>
        <v>-</v>
      </c>
      <c r="W234" s="13" t="str">
        <f>IFERROR(ROUNDDOWN((VLOOKUP(B234,種族値!$B$2:$I$2022,6,FALSE)+P234/2+J234/8+5)*VLOOKUP(R234,性格!$A$2:$F$26,5,FALSE),0),"-")</f>
        <v>-</v>
      </c>
      <c r="X234" s="13" t="str">
        <f>IFERROR(ROUNDDOWN((VLOOKUP(B234,種族値!$B$2:$I$2022,7,FALSE)+Q234/2+K234/8+5)*VLOOKUP(R234,性格!$A$2:$F$26,6,FALSE),0),"-")</f>
        <v>-</v>
      </c>
      <c r="Y234" s="14"/>
      <c r="Z234" s="15"/>
      <c r="AA234" s="10"/>
      <c r="AB234" s="10"/>
      <c r="AC234" s="10"/>
      <c r="AD234" s="10"/>
      <c r="AE234" s="16"/>
    </row>
    <row r="235" spans="1:31">
      <c r="A235" s="8">
        <v>232</v>
      </c>
      <c r="B235" s="9"/>
      <c r="C235" s="10"/>
      <c r="D235" s="10"/>
      <c r="E235" s="30"/>
      <c r="F235" s="11"/>
      <c r="G235" s="11"/>
      <c r="H235" s="11"/>
      <c r="I235" s="11"/>
      <c r="J235" s="11"/>
      <c r="K235" s="11"/>
      <c r="L235" s="12">
        <v>31</v>
      </c>
      <c r="M235" s="12">
        <v>31</v>
      </c>
      <c r="N235" s="12">
        <v>31</v>
      </c>
      <c r="O235" s="12">
        <v>31</v>
      </c>
      <c r="P235" s="12">
        <v>31</v>
      </c>
      <c r="Q235" s="12">
        <v>31</v>
      </c>
      <c r="R235" s="13"/>
      <c r="S235" s="13" t="str">
        <f>IFERROR(ROUNDDOWN(VLOOKUP(B235,種族値!$B$2:$I$2022,2,FALSE)+L235/2+F235/8+60,0),"-")</f>
        <v>-</v>
      </c>
      <c r="T235" s="13" t="str">
        <f>IFERROR(ROUNDDOWN((VLOOKUP(B235,種族値!$B$2:$I$2022,3,FALSE)+M235/2+G235/8+5)*VLOOKUP(R235,性格!$A$2:$F$26,2,FALSE),0),"-")</f>
        <v>-</v>
      </c>
      <c r="U235" s="13" t="str">
        <f>IFERROR(ROUNDDOWN((VLOOKUP(B235,種族値!$B$2:$I$2022,4,FALSE)+N235/2+H235/8+5)*VLOOKUP(R235,性格!$A$2:$F$26,3,FALSE),0),"-")</f>
        <v>-</v>
      </c>
      <c r="V235" s="13" t="str">
        <f>IFERROR(ROUNDDOWN((VLOOKUP(B235,種族値!$B$2:$I$2022,5,FALSE)+O235/2+I235/8+5)*VLOOKUP(R235,性格!$A$2:$F$26,4,FALSE),0),"-")</f>
        <v>-</v>
      </c>
      <c r="W235" s="13" t="str">
        <f>IFERROR(ROUNDDOWN((VLOOKUP(B235,種族値!$B$2:$I$2022,6,FALSE)+P235/2+J235/8+5)*VLOOKUP(R235,性格!$A$2:$F$26,5,FALSE),0),"-")</f>
        <v>-</v>
      </c>
      <c r="X235" s="13" t="str">
        <f>IFERROR(ROUNDDOWN((VLOOKUP(B235,種族値!$B$2:$I$2022,7,FALSE)+Q235/2+K235/8+5)*VLOOKUP(R235,性格!$A$2:$F$26,6,FALSE),0),"-")</f>
        <v>-</v>
      </c>
      <c r="Y235" s="14"/>
      <c r="Z235" s="15"/>
      <c r="AA235" s="10"/>
      <c r="AB235" s="10"/>
      <c r="AC235" s="10"/>
      <c r="AD235" s="10"/>
      <c r="AE235" s="16"/>
    </row>
    <row r="236" spans="1:31">
      <c r="A236" s="8">
        <v>233</v>
      </c>
      <c r="B236" s="9"/>
      <c r="C236" s="10"/>
      <c r="D236" s="10"/>
      <c r="E236" s="30"/>
      <c r="F236" s="11"/>
      <c r="G236" s="11"/>
      <c r="H236" s="11"/>
      <c r="I236" s="11"/>
      <c r="J236" s="11"/>
      <c r="K236" s="11"/>
      <c r="L236" s="12">
        <v>31</v>
      </c>
      <c r="M236" s="12">
        <v>31</v>
      </c>
      <c r="N236" s="12">
        <v>31</v>
      </c>
      <c r="O236" s="12">
        <v>31</v>
      </c>
      <c r="P236" s="12">
        <v>31</v>
      </c>
      <c r="Q236" s="12">
        <v>31</v>
      </c>
      <c r="R236" s="13"/>
      <c r="S236" s="13" t="str">
        <f>IFERROR(ROUNDDOWN(VLOOKUP(B236,種族値!$B$2:$I$2022,2,FALSE)+L236/2+F236/8+60,0),"-")</f>
        <v>-</v>
      </c>
      <c r="T236" s="13" t="str">
        <f>IFERROR(ROUNDDOWN((VLOOKUP(B236,種族値!$B$2:$I$2022,3,FALSE)+M236/2+G236/8+5)*VLOOKUP(R236,性格!$A$2:$F$26,2,FALSE),0),"-")</f>
        <v>-</v>
      </c>
      <c r="U236" s="13" t="str">
        <f>IFERROR(ROUNDDOWN((VLOOKUP(B236,種族値!$B$2:$I$2022,4,FALSE)+N236/2+H236/8+5)*VLOOKUP(R236,性格!$A$2:$F$26,3,FALSE),0),"-")</f>
        <v>-</v>
      </c>
      <c r="V236" s="13" t="str">
        <f>IFERROR(ROUNDDOWN((VLOOKUP(B236,種族値!$B$2:$I$2022,5,FALSE)+O236/2+I236/8+5)*VLOOKUP(R236,性格!$A$2:$F$26,4,FALSE),0),"-")</f>
        <v>-</v>
      </c>
      <c r="W236" s="13" t="str">
        <f>IFERROR(ROUNDDOWN((VLOOKUP(B236,種族値!$B$2:$I$2022,6,FALSE)+P236/2+J236/8+5)*VLOOKUP(R236,性格!$A$2:$F$26,5,FALSE),0),"-")</f>
        <v>-</v>
      </c>
      <c r="X236" s="13" t="str">
        <f>IFERROR(ROUNDDOWN((VLOOKUP(B236,種族値!$B$2:$I$2022,7,FALSE)+Q236/2+K236/8+5)*VLOOKUP(R236,性格!$A$2:$F$26,6,FALSE),0),"-")</f>
        <v>-</v>
      </c>
      <c r="Y236" s="14"/>
      <c r="Z236" s="15"/>
      <c r="AA236" s="10"/>
      <c r="AB236" s="10"/>
      <c r="AC236" s="10"/>
      <c r="AD236" s="10"/>
      <c r="AE236" s="16"/>
    </row>
    <row r="237" spans="1:31">
      <c r="A237" s="8">
        <v>234</v>
      </c>
      <c r="B237" s="9"/>
      <c r="C237" s="10"/>
      <c r="D237" s="10"/>
      <c r="E237" s="30"/>
      <c r="F237" s="11"/>
      <c r="G237" s="11"/>
      <c r="H237" s="11"/>
      <c r="I237" s="11"/>
      <c r="J237" s="11"/>
      <c r="K237" s="11"/>
      <c r="L237" s="12">
        <v>31</v>
      </c>
      <c r="M237" s="12">
        <v>31</v>
      </c>
      <c r="N237" s="12">
        <v>31</v>
      </c>
      <c r="O237" s="12">
        <v>31</v>
      </c>
      <c r="P237" s="12">
        <v>31</v>
      </c>
      <c r="Q237" s="12">
        <v>31</v>
      </c>
      <c r="R237" s="13"/>
      <c r="S237" s="13" t="str">
        <f>IFERROR(ROUNDDOWN(VLOOKUP(B237,種族値!$B$2:$I$2022,2,FALSE)+L237/2+F237/8+60,0),"-")</f>
        <v>-</v>
      </c>
      <c r="T237" s="13" t="str">
        <f>IFERROR(ROUNDDOWN((VLOOKUP(B237,種族値!$B$2:$I$2022,3,FALSE)+M237/2+G237/8+5)*VLOOKUP(R237,性格!$A$2:$F$26,2,FALSE),0),"-")</f>
        <v>-</v>
      </c>
      <c r="U237" s="13" t="str">
        <f>IFERROR(ROUNDDOWN((VLOOKUP(B237,種族値!$B$2:$I$2022,4,FALSE)+N237/2+H237/8+5)*VLOOKUP(R237,性格!$A$2:$F$26,3,FALSE),0),"-")</f>
        <v>-</v>
      </c>
      <c r="V237" s="13" t="str">
        <f>IFERROR(ROUNDDOWN((VLOOKUP(B237,種族値!$B$2:$I$2022,5,FALSE)+O237/2+I237/8+5)*VLOOKUP(R237,性格!$A$2:$F$26,4,FALSE),0),"-")</f>
        <v>-</v>
      </c>
      <c r="W237" s="13" t="str">
        <f>IFERROR(ROUNDDOWN((VLOOKUP(B237,種族値!$B$2:$I$2022,6,FALSE)+P237/2+J237/8+5)*VLOOKUP(R237,性格!$A$2:$F$26,5,FALSE),0),"-")</f>
        <v>-</v>
      </c>
      <c r="X237" s="13" t="str">
        <f>IFERROR(ROUNDDOWN((VLOOKUP(B237,種族値!$B$2:$I$2022,7,FALSE)+Q237/2+K237/8+5)*VLOOKUP(R237,性格!$A$2:$F$26,6,FALSE),0),"-")</f>
        <v>-</v>
      </c>
      <c r="Y237" s="14"/>
      <c r="Z237" s="15"/>
      <c r="AA237" s="10"/>
      <c r="AB237" s="10"/>
      <c r="AC237" s="10"/>
      <c r="AD237" s="10"/>
      <c r="AE237" s="16"/>
    </row>
    <row r="238" spans="1:31">
      <c r="A238" s="8">
        <v>235</v>
      </c>
      <c r="B238" s="9"/>
      <c r="C238" s="10"/>
      <c r="D238" s="10"/>
      <c r="E238" s="30"/>
      <c r="F238" s="11"/>
      <c r="G238" s="11"/>
      <c r="H238" s="11"/>
      <c r="I238" s="11"/>
      <c r="J238" s="11"/>
      <c r="K238" s="11"/>
      <c r="L238" s="12">
        <v>31</v>
      </c>
      <c r="M238" s="12">
        <v>31</v>
      </c>
      <c r="N238" s="12">
        <v>31</v>
      </c>
      <c r="O238" s="12">
        <v>31</v>
      </c>
      <c r="P238" s="12">
        <v>31</v>
      </c>
      <c r="Q238" s="12">
        <v>31</v>
      </c>
      <c r="R238" s="13"/>
      <c r="S238" s="13" t="str">
        <f>IFERROR(ROUNDDOWN(VLOOKUP(B238,種族値!$B$2:$I$2022,2,FALSE)+L238/2+F238/8+60,0),"-")</f>
        <v>-</v>
      </c>
      <c r="T238" s="13" t="str">
        <f>IFERROR(ROUNDDOWN((VLOOKUP(B238,種族値!$B$2:$I$2022,3,FALSE)+M238/2+G238/8+5)*VLOOKUP(R238,性格!$A$2:$F$26,2,FALSE),0),"-")</f>
        <v>-</v>
      </c>
      <c r="U238" s="13" t="str">
        <f>IFERROR(ROUNDDOWN((VLOOKUP(B238,種族値!$B$2:$I$2022,4,FALSE)+N238/2+H238/8+5)*VLOOKUP(R238,性格!$A$2:$F$26,3,FALSE),0),"-")</f>
        <v>-</v>
      </c>
      <c r="V238" s="13" t="str">
        <f>IFERROR(ROUNDDOWN((VLOOKUP(B238,種族値!$B$2:$I$2022,5,FALSE)+O238/2+I238/8+5)*VLOOKUP(R238,性格!$A$2:$F$26,4,FALSE),0),"-")</f>
        <v>-</v>
      </c>
      <c r="W238" s="13" t="str">
        <f>IFERROR(ROUNDDOWN((VLOOKUP(B238,種族値!$B$2:$I$2022,6,FALSE)+P238/2+J238/8+5)*VLOOKUP(R238,性格!$A$2:$F$26,5,FALSE),0),"-")</f>
        <v>-</v>
      </c>
      <c r="X238" s="13" t="str">
        <f>IFERROR(ROUNDDOWN((VLOOKUP(B238,種族値!$B$2:$I$2022,7,FALSE)+Q238/2+K238/8+5)*VLOOKUP(R238,性格!$A$2:$F$26,6,FALSE),0),"-")</f>
        <v>-</v>
      </c>
      <c r="Y238" s="14"/>
      <c r="Z238" s="15"/>
      <c r="AA238" s="10"/>
      <c r="AB238" s="10"/>
      <c r="AC238" s="10"/>
      <c r="AD238" s="10"/>
      <c r="AE238" s="16"/>
    </row>
    <row r="239" spans="1:31">
      <c r="A239" s="8">
        <v>236</v>
      </c>
      <c r="B239" s="9"/>
      <c r="C239" s="10"/>
      <c r="D239" s="10"/>
      <c r="E239" s="30"/>
      <c r="F239" s="11"/>
      <c r="G239" s="11"/>
      <c r="H239" s="11"/>
      <c r="I239" s="11"/>
      <c r="J239" s="11"/>
      <c r="K239" s="11"/>
      <c r="L239" s="12">
        <v>31</v>
      </c>
      <c r="M239" s="12">
        <v>31</v>
      </c>
      <c r="N239" s="12">
        <v>31</v>
      </c>
      <c r="O239" s="12">
        <v>31</v>
      </c>
      <c r="P239" s="12">
        <v>31</v>
      </c>
      <c r="Q239" s="12">
        <v>31</v>
      </c>
      <c r="R239" s="13"/>
      <c r="S239" s="13" t="str">
        <f>IFERROR(ROUNDDOWN(VLOOKUP(B239,種族値!$B$2:$I$2022,2,FALSE)+L239/2+F239/8+60,0),"-")</f>
        <v>-</v>
      </c>
      <c r="T239" s="13" t="str">
        <f>IFERROR(ROUNDDOWN((VLOOKUP(B239,種族値!$B$2:$I$2022,3,FALSE)+M239/2+G239/8+5)*VLOOKUP(R239,性格!$A$2:$F$26,2,FALSE),0),"-")</f>
        <v>-</v>
      </c>
      <c r="U239" s="13" t="str">
        <f>IFERROR(ROUNDDOWN((VLOOKUP(B239,種族値!$B$2:$I$2022,4,FALSE)+N239/2+H239/8+5)*VLOOKUP(R239,性格!$A$2:$F$26,3,FALSE),0),"-")</f>
        <v>-</v>
      </c>
      <c r="V239" s="13" t="str">
        <f>IFERROR(ROUNDDOWN((VLOOKUP(B239,種族値!$B$2:$I$2022,5,FALSE)+O239/2+I239/8+5)*VLOOKUP(R239,性格!$A$2:$F$26,4,FALSE),0),"-")</f>
        <v>-</v>
      </c>
      <c r="W239" s="13" t="str">
        <f>IFERROR(ROUNDDOWN((VLOOKUP(B239,種族値!$B$2:$I$2022,6,FALSE)+P239/2+J239/8+5)*VLOOKUP(R239,性格!$A$2:$F$26,5,FALSE),0),"-")</f>
        <v>-</v>
      </c>
      <c r="X239" s="13" t="str">
        <f>IFERROR(ROUNDDOWN((VLOOKUP(B239,種族値!$B$2:$I$2022,7,FALSE)+Q239/2+K239/8+5)*VLOOKUP(R239,性格!$A$2:$F$26,6,FALSE),0),"-")</f>
        <v>-</v>
      </c>
      <c r="Y239" s="14"/>
      <c r="Z239" s="15"/>
      <c r="AA239" s="10"/>
      <c r="AB239" s="10"/>
      <c r="AC239" s="10"/>
      <c r="AD239" s="10"/>
      <c r="AE239" s="16"/>
    </row>
    <row r="240" spans="1:31">
      <c r="A240" s="8">
        <v>237</v>
      </c>
      <c r="B240" s="9"/>
      <c r="C240" s="10"/>
      <c r="D240" s="10"/>
      <c r="E240" s="30"/>
      <c r="F240" s="11"/>
      <c r="G240" s="11"/>
      <c r="H240" s="11"/>
      <c r="I240" s="11"/>
      <c r="J240" s="11"/>
      <c r="K240" s="11"/>
      <c r="L240" s="12">
        <v>31</v>
      </c>
      <c r="M240" s="12">
        <v>31</v>
      </c>
      <c r="N240" s="12">
        <v>31</v>
      </c>
      <c r="O240" s="12">
        <v>31</v>
      </c>
      <c r="P240" s="12">
        <v>31</v>
      </c>
      <c r="Q240" s="12">
        <v>31</v>
      </c>
      <c r="R240" s="13"/>
      <c r="S240" s="13" t="str">
        <f>IFERROR(ROUNDDOWN(VLOOKUP(B240,種族値!$B$2:$I$2022,2,FALSE)+L240/2+F240/8+60,0),"-")</f>
        <v>-</v>
      </c>
      <c r="T240" s="13" t="str">
        <f>IFERROR(ROUNDDOWN((VLOOKUP(B240,種族値!$B$2:$I$2022,3,FALSE)+M240/2+G240/8+5)*VLOOKUP(R240,性格!$A$2:$F$26,2,FALSE),0),"-")</f>
        <v>-</v>
      </c>
      <c r="U240" s="13" t="str">
        <f>IFERROR(ROUNDDOWN((VLOOKUP(B240,種族値!$B$2:$I$2022,4,FALSE)+N240/2+H240/8+5)*VLOOKUP(R240,性格!$A$2:$F$26,3,FALSE),0),"-")</f>
        <v>-</v>
      </c>
      <c r="V240" s="13" t="str">
        <f>IFERROR(ROUNDDOWN((VLOOKUP(B240,種族値!$B$2:$I$2022,5,FALSE)+O240/2+I240/8+5)*VLOOKUP(R240,性格!$A$2:$F$26,4,FALSE),0),"-")</f>
        <v>-</v>
      </c>
      <c r="W240" s="13" t="str">
        <f>IFERROR(ROUNDDOWN((VLOOKUP(B240,種族値!$B$2:$I$2022,6,FALSE)+P240/2+J240/8+5)*VLOOKUP(R240,性格!$A$2:$F$26,5,FALSE),0),"-")</f>
        <v>-</v>
      </c>
      <c r="X240" s="13" t="str">
        <f>IFERROR(ROUNDDOWN((VLOOKUP(B240,種族値!$B$2:$I$2022,7,FALSE)+Q240/2+K240/8+5)*VLOOKUP(R240,性格!$A$2:$F$26,6,FALSE),0),"-")</f>
        <v>-</v>
      </c>
      <c r="Y240" s="14"/>
      <c r="Z240" s="15"/>
      <c r="AA240" s="10"/>
      <c r="AB240" s="10"/>
      <c r="AC240" s="10"/>
      <c r="AD240" s="10"/>
      <c r="AE240" s="16"/>
    </row>
    <row r="241" spans="1:31">
      <c r="A241" s="8">
        <v>238</v>
      </c>
      <c r="B241" s="9"/>
      <c r="C241" s="10"/>
      <c r="D241" s="10"/>
      <c r="E241" s="30"/>
      <c r="F241" s="11"/>
      <c r="G241" s="11"/>
      <c r="H241" s="11"/>
      <c r="I241" s="11"/>
      <c r="J241" s="11"/>
      <c r="K241" s="11"/>
      <c r="L241" s="12">
        <v>31</v>
      </c>
      <c r="M241" s="12">
        <v>31</v>
      </c>
      <c r="N241" s="12">
        <v>31</v>
      </c>
      <c r="O241" s="12">
        <v>31</v>
      </c>
      <c r="P241" s="12">
        <v>31</v>
      </c>
      <c r="Q241" s="12">
        <v>31</v>
      </c>
      <c r="R241" s="13"/>
      <c r="S241" s="13" t="str">
        <f>IFERROR(ROUNDDOWN(VLOOKUP(B241,種族値!$B$2:$I$2022,2,FALSE)+L241/2+F241/8+60,0),"-")</f>
        <v>-</v>
      </c>
      <c r="T241" s="13" t="str">
        <f>IFERROR(ROUNDDOWN((VLOOKUP(B241,種族値!$B$2:$I$2022,3,FALSE)+M241/2+G241/8+5)*VLOOKUP(R241,性格!$A$2:$F$26,2,FALSE),0),"-")</f>
        <v>-</v>
      </c>
      <c r="U241" s="13" t="str">
        <f>IFERROR(ROUNDDOWN((VLOOKUP(B241,種族値!$B$2:$I$2022,4,FALSE)+N241/2+H241/8+5)*VLOOKUP(R241,性格!$A$2:$F$26,3,FALSE),0),"-")</f>
        <v>-</v>
      </c>
      <c r="V241" s="13" t="str">
        <f>IFERROR(ROUNDDOWN((VLOOKUP(B241,種族値!$B$2:$I$2022,5,FALSE)+O241/2+I241/8+5)*VLOOKUP(R241,性格!$A$2:$F$26,4,FALSE),0),"-")</f>
        <v>-</v>
      </c>
      <c r="W241" s="13" t="str">
        <f>IFERROR(ROUNDDOWN((VLOOKUP(B241,種族値!$B$2:$I$2022,6,FALSE)+P241/2+J241/8+5)*VLOOKUP(R241,性格!$A$2:$F$26,5,FALSE),0),"-")</f>
        <v>-</v>
      </c>
      <c r="X241" s="13" t="str">
        <f>IFERROR(ROUNDDOWN((VLOOKUP(B241,種族値!$B$2:$I$2022,7,FALSE)+Q241/2+K241/8+5)*VLOOKUP(R241,性格!$A$2:$F$26,6,FALSE),0),"-")</f>
        <v>-</v>
      </c>
      <c r="Y241" s="14"/>
      <c r="Z241" s="15"/>
      <c r="AA241" s="10"/>
      <c r="AB241" s="10"/>
      <c r="AC241" s="10"/>
      <c r="AD241" s="10"/>
      <c r="AE241" s="16"/>
    </row>
    <row r="242" spans="1:31">
      <c r="A242" s="8">
        <v>239</v>
      </c>
      <c r="B242" s="9"/>
      <c r="C242" s="10"/>
      <c r="D242" s="10"/>
      <c r="E242" s="30"/>
      <c r="F242" s="11"/>
      <c r="G242" s="11"/>
      <c r="H242" s="11"/>
      <c r="I242" s="11"/>
      <c r="J242" s="11"/>
      <c r="K242" s="11"/>
      <c r="L242" s="12">
        <v>31</v>
      </c>
      <c r="M242" s="12">
        <v>31</v>
      </c>
      <c r="N242" s="12">
        <v>31</v>
      </c>
      <c r="O242" s="12">
        <v>31</v>
      </c>
      <c r="P242" s="12">
        <v>31</v>
      </c>
      <c r="Q242" s="12">
        <v>31</v>
      </c>
      <c r="R242" s="13"/>
      <c r="S242" s="13" t="str">
        <f>IFERROR(ROUNDDOWN(VLOOKUP(B242,種族値!$B$2:$I$2022,2,FALSE)+L242/2+F242/8+60,0),"-")</f>
        <v>-</v>
      </c>
      <c r="T242" s="13" t="str">
        <f>IFERROR(ROUNDDOWN((VLOOKUP(B242,種族値!$B$2:$I$2022,3,FALSE)+M242/2+G242/8+5)*VLOOKUP(R242,性格!$A$2:$F$26,2,FALSE),0),"-")</f>
        <v>-</v>
      </c>
      <c r="U242" s="13" t="str">
        <f>IFERROR(ROUNDDOWN((VLOOKUP(B242,種族値!$B$2:$I$2022,4,FALSE)+N242/2+H242/8+5)*VLOOKUP(R242,性格!$A$2:$F$26,3,FALSE),0),"-")</f>
        <v>-</v>
      </c>
      <c r="V242" s="13" t="str">
        <f>IFERROR(ROUNDDOWN((VLOOKUP(B242,種族値!$B$2:$I$2022,5,FALSE)+O242/2+I242/8+5)*VLOOKUP(R242,性格!$A$2:$F$26,4,FALSE),0),"-")</f>
        <v>-</v>
      </c>
      <c r="W242" s="13" t="str">
        <f>IFERROR(ROUNDDOWN((VLOOKUP(B242,種族値!$B$2:$I$2022,6,FALSE)+P242/2+J242/8+5)*VLOOKUP(R242,性格!$A$2:$F$26,5,FALSE),0),"-")</f>
        <v>-</v>
      </c>
      <c r="X242" s="13" t="str">
        <f>IFERROR(ROUNDDOWN((VLOOKUP(B242,種族値!$B$2:$I$2022,7,FALSE)+Q242/2+K242/8+5)*VLOOKUP(R242,性格!$A$2:$F$26,6,FALSE),0),"-")</f>
        <v>-</v>
      </c>
      <c r="Y242" s="14"/>
      <c r="Z242" s="15"/>
      <c r="AA242" s="10"/>
      <c r="AB242" s="10"/>
      <c r="AC242" s="10"/>
      <c r="AD242" s="10"/>
      <c r="AE242" s="16"/>
    </row>
    <row r="243" spans="1:31">
      <c r="A243" s="8">
        <v>240</v>
      </c>
      <c r="B243" s="9"/>
      <c r="C243" s="10"/>
      <c r="D243" s="10"/>
      <c r="E243" s="30"/>
      <c r="F243" s="11"/>
      <c r="G243" s="11"/>
      <c r="H243" s="11"/>
      <c r="I243" s="11"/>
      <c r="J243" s="11"/>
      <c r="K243" s="11"/>
      <c r="L243" s="12">
        <v>31</v>
      </c>
      <c r="M243" s="12">
        <v>31</v>
      </c>
      <c r="N243" s="12">
        <v>31</v>
      </c>
      <c r="O243" s="12">
        <v>31</v>
      </c>
      <c r="P243" s="12">
        <v>31</v>
      </c>
      <c r="Q243" s="12">
        <v>31</v>
      </c>
      <c r="R243" s="13"/>
      <c r="S243" s="13" t="str">
        <f>IFERROR(ROUNDDOWN(VLOOKUP(B243,種族値!$B$2:$I$2022,2,FALSE)+L243/2+F243/8+60,0),"-")</f>
        <v>-</v>
      </c>
      <c r="T243" s="13" t="str">
        <f>IFERROR(ROUNDDOWN((VLOOKUP(B243,種族値!$B$2:$I$2022,3,FALSE)+M243/2+G243/8+5)*VLOOKUP(R243,性格!$A$2:$F$26,2,FALSE),0),"-")</f>
        <v>-</v>
      </c>
      <c r="U243" s="13" t="str">
        <f>IFERROR(ROUNDDOWN((VLOOKUP(B243,種族値!$B$2:$I$2022,4,FALSE)+N243/2+H243/8+5)*VLOOKUP(R243,性格!$A$2:$F$26,3,FALSE),0),"-")</f>
        <v>-</v>
      </c>
      <c r="V243" s="13" t="str">
        <f>IFERROR(ROUNDDOWN((VLOOKUP(B243,種族値!$B$2:$I$2022,5,FALSE)+O243/2+I243/8+5)*VLOOKUP(R243,性格!$A$2:$F$26,4,FALSE),0),"-")</f>
        <v>-</v>
      </c>
      <c r="W243" s="13" t="str">
        <f>IFERROR(ROUNDDOWN((VLOOKUP(B243,種族値!$B$2:$I$2022,6,FALSE)+P243/2+J243/8+5)*VLOOKUP(R243,性格!$A$2:$F$26,5,FALSE),0),"-")</f>
        <v>-</v>
      </c>
      <c r="X243" s="13" t="str">
        <f>IFERROR(ROUNDDOWN((VLOOKUP(B243,種族値!$B$2:$I$2022,7,FALSE)+Q243/2+K243/8+5)*VLOOKUP(R243,性格!$A$2:$F$26,6,FALSE),0),"-")</f>
        <v>-</v>
      </c>
      <c r="Y243" s="14"/>
      <c r="Z243" s="15"/>
      <c r="AA243" s="10"/>
      <c r="AB243" s="10"/>
      <c r="AC243" s="10"/>
      <c r="AD243" s="10"/>
      <c r="AE243" s="16"/>
    </row>
    <row r="244" spans="1:31">
      <c r="A244" s="8">
        <v>241</v>
      </c>
      <c r="B244" s="9"/>
      <c r="C244" s="10"/>
      <c r="D244" s="10"/>
      <c r="E244" s="30"/>
      <c r="F244" s="11"/>
      <c r="G244" s="11"/>
      <c r="H244" s="11"/>
      <c r="I244" s="11"/>
      <c r="J244" s="11"/>
      <c r="K244" s="11"/>
      <c r="L244" s="12">
        <v>31</v>
      </c>
      <c r="M244" s="12">
        <v>31</v>
      </c>
      <c r="N244" s="12">
        <v>31</v>
      </c>
      <c r="O244" s="12">
        <v>31</v>
      </c>
      <c r="P244" s="12">
        <v>31</v>
      </c>
      <c r="Q244" s="12">
        <v>31</v>
      </c>
      <c r="R244" s="13"/>
      <c r="S244" s="13" t="str">
        <f>IFERROR(ROUNDDOWN(VLOOKUP(B244,種族値!$B$2:$I$2022,2,FALSE)+L244/2+F244/8+60,0),"-")</f>
        <v>-</v>
      </c>
      <c r="T244" s="13" t="str">
        <f>IFERROR(ROUNDDOWN((VLOOKUP(B244,種族値!$B$2:$I$2022,3,FALSE)+M244/2+G244/8+5)*VLOOKUP(R244,性格!$A$2:$F$26,2,FALSE),0),"-")</f>
        <v>-</v>
      </c>
      <c r="U244" s="13" t="str">
        <f>IFERROR(ROUNDDOWN((VLOOKUP(B244,種族値!$B$2:$I$2022,4,FALSE)+N244/2+H244/8+5)*VLOOKUP(R244,性格!$A$2:$F$26,3,FALSE),0),"-")</f>
        <v>-</v>
      </c>
      <c r="V244" s="13" t="str">
        <f>IFERROR(ROUNDDOWN((VLOOKUP(B244,種族値!$B$2:$I$2022,5,FALSE)+O244/2+I244/8+5)*VLOOKUP(R244,性格!$A$2:$F$26,4,FALSE),0),"-")</f>
        <v>-</v>
      </c>
      <c r="W244" s="13" t="str">
        <f>IFERROR(ROUNDDOWN((VLOOKUP(B244,種族値!$B$2:$I$2022,6,FALSE)+P244/2+J244/8+5)*VLOOKUP(R244,性格!$A$2:$F$26,5,FALSE),0),"-")</f>
        <v>-</v>
      </c>
      <c r="X244" s="13" t="str">
        <f>IFERROR(ROUNDDOWN((VLOOKUP(B244,種族値!$B$2:$I$2022,7,FALSE)+Q244/2+K244/8+5)*VLOOKUP(R244,性格!$A$2:$F$26,6,FALSE),0),"-")</f>
        <v>-</v>
      </c>
      <c r="Y244" s="14"/>
      <c r="Z244" s="15"/>
      <c r="AA244" s="10"/>
      <c r="AB244" s="10"/>
      <c r="AC244" s="10"/>
      <c r="AD244" s="10"/>
      <c r="AE244" s="16"/>
    </row>
    <row r="245" spans="1:31">
      <c r="A245" s="8">
        <v>242</v>
      </c>
      <c r="B245" s="9"/>
      <c r="C245" s="10"/>
      <c r="D245" s="10"/>
      <c r="E245" s="30"/>
      <c r="F245" s="11"/>
      <c r="G245" s="11"/>
      <c r="H245" s="11"/>
      <c r="I245" s="11"/>
      <c r="J245" s="11"/>
      <c r="K245" s="11"/>
      <c r="L245" s="12">
        <v>31</v>
      </c>
      <c r="M245" s="12">
        <v>31</v>
      </c>
      <c r="N245" s="12">
        <v>31</v>
      </c>
      <c r="O245" s="12">
        <v>31</v>
      </c>
      <c r="P245" s="12">
        <v>31</v>
      </c>
      <c r="Q245" s="12">
        <v>31</v>
      </c>
      <c r="R245" s="13"/>
      <c r="S245" s="13" t="str">
        <f>IFERROR(ROUNDDOWN(VLOOKUP(B245,種族値!$B$2:$I$2022,2,FALSE)+L245/2+F245/8+60,0),"-")</f>
        <v>-</v>
      </c>
      <c r="T245" s="13" t="str">
        <f>IFERROR(ROUNDDOWN((VLOOKUP(B245,種族値!$B$2:$I$2022,3,FALSE)+M245/2+G245/8+5)*VLOOKUP(R245,性格!$A$2:$F$26,2,FALSE),0),"-")</f>
        <v>-</v>
      </c>
      <c r="U245" s="13" t="str">
        <f>IFERROR(ROUNDDOWN((VLOOKUP(B245,種族値!$B$2:$I$2022,4,FALSE)+N245/2+H245/8+5)*VLOOKUP(R245,性格!$A$2:$F$26,3,FALSE),0),"-")</f>
        <v>-</v>
      </c>
      <c r="V245" s="13" t="str">
        <f>IFERROR(ROUNDDOWN((VLOOKUP(B245,種族値!$B$2:$I$2022,5,FALSE)+O245/2+I245/8+5)*VLOOKUP(R245,性格!$A$2:$F$26,4,FALSE),0),"-")</f>
        <v>-</v>
      </c>
      <c r="W245" s="13" t="str">
        <f>IFERROR(ROUNDDOWN((VLOOKUP(B245,種族値!$B$2:$I$2022,6,FALSE)+P245/2+J245/8+5)*VLOOKUP(R245,性格!$A$2:$F$26,5,FALSE),0),"-")</f>
        <v>-</v>
      </c>
      <c r="X245" s="13" t="str">
        <f>IFERROR(ROUNDDOWN((VLOOKUP(B245,種族値!$B$2:$I$2022,7,FALSE)+Q245/2+K245/8+5)*VLOOKUP(R245,性格!$A$2:$F$26,6,FALSE),0),"-")</f>
        <v>-</v>
      </c>
      <c r="Y245" s="14"/>
      <c r="Z245" s="15"/>
      <c r="AA245" s="10"/>
      <c r="AB245" s="10"/>
      <c r="AC245" s="10"/>
      <c r="AD245" s="10"/>
      <c r="AE245" s="16"/>
    </row>
    <row r="246" spans="1:31">
      <c r="A246" s="8">
        <v>243</v>
      </c>
      <c r="B246" s="9"/>
      <c r="C246" s="10"/>
      <c r="D246" s="10"/>
      <c r="E246" s="30"/>
      <c r="F246" s="11"/>
      <c r="G246" s="11"/>
      <c r="H246" s="11"/>
      <c r="I246" s="11"/>
      <c r="J246" s="11"/>
      <c r="K246" s="11"/>
      <c r="L246" s="12">
        <v>31</v>
      </c>
      <c r="M246" s="12">
        <v>31</v>
      </c>
      <c r="N246" s="12">
        <v>31</v>
      </c>
      <c r="O246" s="12">
        <v>31</v>
      </c>
      <c r="P246" s="12">
        <v>31</v>
      </c>
      <c r="Q246" s="12">
        <v>31</v>
      </c>
      <c r="R246" s="13"/>
      <c r="S246" s="13" t="str">
        <f>IFERROR(ROUNDDOWN(VLOOKUP(B246,種族値!$B$2:$I$2022,2,FALSE)+L246/2+F246/8+60,0),"-")</f>
        <v>-</v>
      </c>
      <c r="T246" s="13" t="str">
        <f>IFERROR(ROUNDDOWN((VLOOKUP(B246,種族値!$B$2:$I$2022,3,FALSE)+M246/2+G246/8+5)*VLOOKUP(R246,性格!$A$2:$F$26,2,FALSE),0),"-")</f>
        <v>-</v>
      </c>
      <c r="U246" s="13" t="str">
        <f>IFERROR(ROUNDDOWN((VLOOKUP(B246,種族値!$B$2:$I$2022,4,FALSE)+N246/2+H246/8+5)*VLOOKUP(R246,性格!$A$2:$F$26,3,FALSE),0),"-")</f>
        <v>-</v>
      </c>
      <c r="V246" s="13" t="str">
        <f>IFERROR(ROUNDDOWN((VLOOKUP(B246,種族値!$B$2:$I$2022,5,FALSE)+O246/2+I246/8+5)*VLOOKUP(R246,性格!$A$2:$F$26,4,FALSE),0),"-")</f>
        <v>-</v>
      </c>
      <c r="W246" s="13" t="str">
        <f>IFERROR(ROUNDDOWN((VLOOKUP(B246,種族値!$B$2:$I$2022,6,FALSE)+P246/2+J246/8+5)*VLOOKUP(R246,性格!$A$2:$F$26,5,FALSE),0),"-")</f>
        <v>-</v>
      </c>
      <c r="X246" s="13" t="str">
        <f>IFERROR(ROUNDDOWN((VLOOKUP(B246,種族値!$B$2:$I$2022,7,FALSE)+Q246/2+K246/8+5)*VLOOKUP(R246,性格!$A$2:$F$26,6,FALSE),0),"-")</f>
        <v>-</v>
      </c>
      <c r="Y246" s="14"/>
      <c r="Z246" s="15"/>
      <c r="AA246" s="10"/>
      <c r="AB246" s="10"/>
      <c r="AC246" s="10"/>
      <c r="AD246" s="10"/>
      <c r="AE246" s="16"/>
    </row>
    <row r="247" spans="1:31">
      <c r="A247" s="8">
        <v>244</v>
      </c>
      <c r="B247" s="9"/>
      <c r="C247" s="10"/>
      <c r="D247" s="10"/>
      <c r="E247" s="30"/>
      <c r="F247" s="11"/>
      <c r="G247" s="11"/>
      <c r="H247" s="11"/>
      <c r="I247" s="11"/>
      <c r="J247" s="11"/>
      <c r="K247" s="11"/>
      <c r="L247" s="12">
        <v>31</v>
      </c>
      <c r="M247" s="12">
        <v>31</v>
      </c>
      <c r="N247" s="12">
        <v>31</v>
      </c>
      <c r="O247" s="12">
        <v>31</v>
      </c>
      <c r="P247" s="12">
        <v>31</v>
      </c>
      <c r="Q247" s="12">
        <v>31</v>
      </c>
      <c r="R247" s="13"/>
      <c r="S247" s="13" t="str">
        <f>IFERROR(ROUNDDOWN(VLOOKUP(B247,種族値!$B$2:$I$2022,2,FALSE)+L247/2+F247/8+60,0),"-")</f>
        <v>-</v>
      </c>
      <c r="T247" s="13" t="str">
        <f>IFERROR(ROUNDDOWN((VLOOKUP(B247,種族値!$B$2:$I$2022,3,FALSE)+M247/2+G247/8+5)*VLOOKUP(R247,性格!$A$2:$F$26,2,FALSE),0),"-")</f>
        <v>-</v>
      </c>
      <c r="U247" s="13" t="str">
        <f>IFERROR(ROUNDDOWN((VLOOKUP(B247,種族値!$B$2:$I$2022,4,FALSE)+N247/2+H247/8+5)*VLOOKUP(R247,性格!$A$2:$F$26,3,FALSE),0),"-")</f>
        <v>-</v>
      </c>
      <c r="V247" s="13" t="str">
        <f>IFERROR(ROUNDDOWN((VLOOKUP(B247,種族値!$B$2:$I$2022,5,FALSE)+O247/2+I247/8+5)*VLOOKUP(R247,性格!$A$2:$F$26,4,FALSE),0),"-")</f>
        <v>-</v>
      </c>
      <c r="W247" s="13" t="str">
        <f>IFERROR(ROUNDDOWN((VLOOKUP(B247,種族値!$B$2:$I$2022,6,FALSE)+P247/2+J247/8+5)*VLOOKUP(R247,性格!$A$2:$F$26,5,FALSE),0),"-")</f>
        <v>-</v>
      </c>
      <c r="X247" s="13" t="str">
        <f>IFERROR(ROUNDDOWN((VLOOKUP(B247,種族値!$B$2:$I$2022,7,FALSE)+Q247/2+K247/8+5)*VLOOKUP(R247,性格!$A$2:$F$26,6,FALSE),0),"-")</f>
        <v>-</v>
      </c>
      <c r="Y247" s="14"/>
      <c r="Z247" s="15"/>
      <c r="AA247" s="10"/>
      <c r="AB247" s="10"/>
      <c r="AC247" s="10"/>
      <c r="AD247" s="10"/>
      <c r="AE247" s="16"/>
    </row>
    <row r="248" spans="1:31">
      <c r="A248" s="8">
        <v>245</v>
      </c>
      <c r="B248" s="9"/>
      <c r="C248" s="10"/>
      <c r="D248" s="10"/>
      <c r="E248" s="30"/>
      <c r="F248" s="11"/>
      <c r="G248" s="11"/>
      <c r="H248" s="11"/>
      <c r="I248" s="11"/>
      <c r="J248" s="11"/>
      <c r="K248" s="11"/>
      <c r="L248" s="12">
        <v>31</v>
      </c>
      <c r="M248" s="12">
        <v>31</v>
      </c>
      <c r="N248" s="12">
        <v>31</v>
      </c>
      <c r="O248" s="12">
        <v>31</v>
      </c>
      <c r="P248" s="12">
        <v>31</v>
      </c>
      <c r="Q248" s="12">
        <v>31</v>
      </c>
      <c r="R248" s="13"/>
      <c r="S248" s="13" t="str">
        <f>IFERROR(ROUNDDOWN(VLOOKUP(B248,種族値!$B$2:$I$2022,2,FALSE)+L248/2+F248/8+60,0),"-")</f>
        <v>-</v>
      </c>
      <c r="T248" s="13" t="str">
        <f>IFERROR(ROUNDDOWN((VLOOKUP(B248,種族値!$B$2:$I$2022,3,FALSE)+M248/2+G248/8+5)*VLOOKUP(R248,性格!$A$2:$F$26,2,FALSE),0),"-")</f>
        <v>-</v>
      </c>
      <c r="U248" s="13" t="str">
        <f>IFERROR(ROUNDDOWN((VLOOKUP(B248,種族値!$B$2:$I$2022,4,FALSE)+N248/2+H248/8+5)*VLOOKUP(R248,性格!$A$2:$F$26,3,FALSE),0),"-")</f>
        <v>-</v>
      </c>
      <c r="V248" s="13" t="str">
        <f>IFERROR(ROUNDDOWN((VLOOKUP(B248,種族値!$B$2:$I$2022,5,FALSE)+O248/2+I248/8+5)*VLOOKUP(R248,性格!$A$2:$F$26,4,FALSE),0),"-")</f>
        <v>-</v>
      </c>
      <c r="W248" s="13" t="str">
        <f>IFERROR(ROUNDDOWN((VLOOKUP(B248,種族値!$B$2:$I$2022,6,FALSE)+P248/2+J248/8+5)*VLOOKUP(R248,性格!$A$2:$F$26,5,FALSE),0),"-")</f>
        <v>-</v>
      </c>
      <c r="X248" s="13" t="str">
        <f>IFERROR(ROUNDDOWN((VLOOKUP(B248,種族値!$B$2:$I$2022,7,FALSE)+Q248/2+K248/8+5)*VLOOKUP(R248,性格!$A$2:$F$26,6,FALSE),0),"-")</f>
        <v>-</v>
      </c>
      <c r="Y248" s="14"/>
      <c r="Z248" s="15"/>
      <c r="AA248" s="10"/>
      <c r="AB248" s="10"/>
      <c r="AC248" s="10"/>
      <c r="AD248" s="10"/>
      <c r="AE248" s="16"/>
    </row>
    <row r="249" spans="1:31">
      <c r="A249" s="8">
        <v>246</v>
      </c>
      <c r="B249" s="9"/>
      <c r="C249" s="10"/>
      <c r="D249" s="10"/>
      <c r="E249" s="30"/>
      <c r="F249" s="11"/>
      <c r="G249" s="11"/>
      <c r="H249" s="11"/>
      <c r="I249" s="11"/>
      <c r="J249" s="11"/>
      <c r="K249" s="11"/>
      <c r="L249" s="12">
        <v>31</v>
      </c>
      <c r="M249" s="12">
        <v>31</v>
      </c>
      <c r="N249" s="12">
        <v>31</v>
      </c>
      <c r="O249" s="12">
        <v>31</v>
      </c>
      <c r="P249" s="12">
        <v>31</v>
      </c>
      <c r="Q249" s="12">
        <v>31</v>
      </c>
      <c r="R249" s="13"/>
      <c r="S249" s="13" t="str">
        <f>IFERROR(ROUNDDOWN(VLOOKUP(B249,種族値!$B$2:$I$2022,2,FALSE)+L249/2+F249/8+60,0),"-")</f>
        <v>-</v>
      </c>
      <c r="T249" s="13" t="str">
        <f>IFERROR(ROUNDDOWN((VLOOKUP(B249,種族値!$B$2:$I$2022,3,FALSE)+M249/2+G249/8+5)*VLOOKUP(R249,性格!$A$2:$F$26,2,FALSE),0),"-")</f>
        <v>-</v>
      </c>
      <c r="U249" s="13" t="str">
        <f>IFERROR(ROUNDDOWN((VLOOKUP(B249,種族値!$B$2:$I$2022,4,FALSE)+N249/2+H249/8+5)*VLOOKUP(R249,性格!$A$2:$F$26,3,FALSE),0),"-")</f>
        <v>-</v>
      </c>
      <c r="V249" s="13" t="str">
        <f>IFERROR(ROUNDDOWN((VLOOKUP(B249,種族値!$B$2:$I$2022,5,FALSE)+O249/2+I249/8+5)*VLOOKUP(R249,性格!$A$2:$F$26,4,FALSE),0),"-")</f>
        <v>-</v>
      </c>
      <c r="W249" s="13" t="str">
        <f>IFERROR(ROUNDDOWN((VLOOKUP(B249,種族値!$B$2:$I$2022,6,FALSE)+P249/2+J249/8+5)*VLOOKUP(R249,性格!$A$2:$F$26,5,FALSE),0),"-")</f>
        <v>-</v>
      </c>
      <c r="X249" s="13" t="str">
        <f>IFERROR(ROUNDDOWN((VLOOKUP(B249,種族値!$B$2:$I$2022,7,FALSE)+Q249/2+K249/8+5)*VLOOKUP(R249,性格!$A$2:$F$26,6,FALSE),0),"-")</f>
        <v>-</v>
      </c>
      <c r="Y249" s="14"/>
      <c r="Z249" s="15"/>
      <c r="AA249" s="10"/>
      <c r="AB249" s="10"/>
      <c r="AC249" s="10"/>
      <c r="AD249" s="10"/>
      <c r="AE249" s="16"/>
    </row>
    <row r="250" spans="1:31">
      <c r="A250" s="8">
        <v>247</v>
      </c>
      <c r="B250" s="9"/>
      <c r="C250" s="10"/>
      <c r="D250" s="10"/>
      <c r="E250" s="30"/>
      <c r="F250" s="11"/>
      <c r="G250" s="11"/>
      <c r="H250" s="11"/>
      <c r="I250" s="11"/>
      <c r="J250" s="11"/>
      <c r="K250" s="11"/>
      <c r="L250" s="12">
        <v>31</v>
      </c>
      <c r="M250" s="12">
        <v>31</v>
      </c>
      <c r="N250" s="12">
        <v>31</v>
      </c>
      <c r="O250" s="12">
        <v>31</v>
      </c>
      <c r="P250" s="12">
        <v>31</v>
      </c>
      <c r="Q250" s="12">
        <v>31</v>
      </c>
      <c r="R250" s="13"/>
      <c r="S250" s="13" t="str">
        <f>IFERROR(ROUNDDOWN(VLOOKUP(B250,種族値!$B$2:$I$2022,2,FALSE)+L250/2+F250/8+60,0),"-")</f>
        <v>-</v>
      </c>
      <c r="T250" s="13" t="str">
        <f>IFERROR(ROUNDDOWN((VLOOKUP(B250,種族値!$B$2:$I$2022,3,FALSE)+M250/2+G250/8+5)*VLOOKUP(R250,性格!$A$2:$F$26,2,FALSE),0),"-")</f>
        <v>-</v>
      </c>
      <c r="U250" s="13" t="str">
        <f>IFERROR(ROUNDDOWN((VLOOKUP(B250,種族値!$B$2:$I$2022,4,FALSE)+N250/2+H250/8+5)*VLOOKUP(R250,性格!$A$2:$F$26,3,FALSE),0),"-")</f>
        <v>-</v>
      </c>
      <c r="V250" s="13" t="str">
        <f>IFERROR(ROUNDDOWN((VLOOKUP(B250,種族値!$B$2:$I$2022,5,FALSE)+O250/2+I250/8+5)*VLOOKUP(R250,性格!$A$2:$F$26,4,FALSE),0),"-")</f>
        <v>-</v>
      </c>
      <c r="W250" s="13" t="str">
        <f>IFERROR(ROUNDDOWN((VLOOKUP(B250,種族値!$B$2:$I$2022,6,FALSE)+P250/2+J250/8+5)*VLOOKUP(R250,性格!$A$2:$F$26,5,FALSE),0),"-")</f>
        <v>-</v>
      </c>
      <c r="X250" s="13" t="str">
        <f>IFERROR(ROUNDDOWN((VLOOKUP(B250,種族値!$B$2:$I$2022,7,FALSE)+Q250/2+K250/8+5)*VLOOKUP(R250,性格!$A$2:$F$26,6,FALSE),0),"-")</f>
        <v>-</v>
      </c>
      <c r="Y250" s="14"/>
      <c r="Z250" s="15"/>
      <c r="AA250" s="10"/>
      <c r="AB250" s="10"/>
      <c r="AC250" s="10"/>
      <c r="AD250" s="10"/>
      <c r="AE250" s="16"/>
    </row>
    <row r="251" spans="1:31">
      <c r="A251" s="8">
        <v>248</v>
      </c>
      <c r="B251" s="9"/>
      <c r="C251" s="10"/>
      <c r="D251" s="10"/>
      <c r="E251" s="30"/>
      <c r="F251" s="11"/>
      <c r="G251" s="11"/>
      <c r="H251" s="11"/>
      <c r="I251" s="11"/>
      <c r="J251" s="11"/>
      <c r="K251" s="11"/>
      <c r="L251" s="12">
        <v>31</v>
      </c>
      <c r="M251" s="12">
        <v>31</v>
      </c>
      <c r="N251" s="12">
        <v>31</v>
      </c>
      <c r="O251" s="12">
        <v>31</v>
      </c>
      <c r="P251" s="12">
        <v>31</v>
      </c>
      <c r="Q251" s="12">
        <v>31</v>
      </c>
      <c r="R251" s="13"/>
      <c r="S251" s="13" t="str">
        <f>IFERROR(ROUNDDOWN(VLOOKUP(B251,種族値!$B$2:$I$2022,2,FALSE)+L251/2+F251/8+60,0),"-")</f>
        <v>-</v>
      </c>
      <c r="T251" s="13" t="str">
        <f>IFERROR(ROUNDDOWN((VLOOKUP(B251,種族値!$B$2:$I$2022,3,FALSE)+M251/2+G251/8+5)*VLOOKUP(R251,性格!$A$2:$F$26,2,FALSE),0),"-")</f>
        <v>-</v>
      </c>
      <c r="U251" s="13" t="str">
        <f>IFERROR(ROUNDDOWN((VLOOKUP(B251,種族値!$B$2:$I$2022,4,FALSE)+N251/2+H251/8+5)*VLOOKUP(R251,性格!$A$2:$F$26,3,FALSE),0),"-")</f>
        <v>-</v>
      </c>
      <c r="V251" s="13" t="str">
        <f>IFERROR(ROUNDDOWN((VLOOKUP(B251,種族値!$B$2:$I$2022,5,FALSE)+O251/2+I251/8+5)*VLOOKUP(R251,性格!$A$2:$F$26,4,FALSE),0),"-")</f>
        <v>-</v>
      </c>
      <c r="W251" s="13" t="str">
        <f>IFERROR(ROUNDDOWN((VLOOKUP(B251,種族値!$B$2:$I$2022,6,FALSE)+P251/2+J251/8+5)*VLOOKUP(R251,性格!$A$2:$F$26,5,FALSE),0),"-")</f>
        <v>-</v>
      </c>
      <c r="X251" s="13" t="str">
        <f>IFERROR(ROUNDDOWN((VLOOKUP(B251,種族値!$B$2:$I$2022,7,FALSE)+Q251/2+K251/8+5)*VLOOKUP(R251,性格!$A$2:$F$26,6,FALSE),0),"-")</f>
        <v>-</v>
      </c>
      <c r="Y251" s="14"/>
      <c r="Z251" s="15"/>
      <c r="AA251" s="10"/>
      <c r="AB251" s="10"/>
      <c r="AC251" s="10"/>
      <c r="AD251" s="10"/>
      <c r="AE251" s="16"/>
    </row>
    <row r="252" spans="1:31">
      <c r="A252" s="8">
        <v>249</v>
      </c>
      <c r="B252" s="9"/>
      <c r="C252" s="10"/>
      <c r="D252" s="10"/>
      <c r="E252" s="30"/>
      <c r="F252" s="11"/>
      <c r="G252" s="11"/>
      <c r="H252" s="11"/>
      <c r="I252" s="11"/>
      <c r="J252" s="11"/>
      <c r="K252" s="11"/>
      <c r="L252" s="12">
        <v>31</v>
      </c>
      <c r="M252" s="12">
        <v>31</v>
      </c>
      <c r="N252" s="12">
        <v>31</v>
      </c>
      <c r="O252" s="12">
        <v>31</v>
      </c>
      <c r="P252" s="12">
        <v>31</v>
      </c>
      <c r="Q252" s="12">
        <v>31</v>
      </c>
      <c r="R252" s="13"/>
      <c r="S252" s="13" t="str">
        <f>IFERROR(ROUNDDOWN(VLOOKUP(B252,種族値!$B$2:$I$2022,2,FALSE)+L252/2+F252/8+60,0),"-")</f>
        <v>-</v>
      </c>
      <c r="T252" s="13" t="str">
        <f>IFERROR(ROUNDDOWN((VLOOKUP(B252,種族値!$B$2:$I$2022,3,FALSE)+M252/2+G252/8+5)*VLOOKUP(R252,性格!$A$2:$F$26,2,FALSE),0),"-")</f>
        <v>-</v>
      </c>
      <c r="U252" s="13" t="str">
        <f>IFERROR(ROUNDDOWN((VLOOKUP(B252,種族値!$B$2:$I$2022,4,FALSE)+N252/2+H252/8+5)*VLOOKUP(R252,性格!$A$2:$F$26,3,FALSE),0),"-")</f>
        <v>-</v>
      </c>
      <c r="V252" s="13" t="str">
        <f>IFERROR(ROUNDDOWN((VLOOKUP(B252,種族値!$B$2:$I$2022,5,FALSE)+O252/2+I252/8+5)*VLOOKUP(R252,性格!$A$2:$F$26,4,FALSE),0),"-")</f>
        <v>-</v>
      </c>
      <c r="W252" s="13" t="str">
        <f>IFERROR(ROUNDDOWN((VLOOKUP(B252,種族値!$B$2:$I$2022,6,FALSE)+P252/2+J252/8+5)*VLOOKUP(R252,性格!$A$2:$F$26,5,FALSE),0),"-")</f>
        <v>-</v>
      </c>
      <c r="X252" s="13" t="str">
        <f>IFERROR(ROUNDDOWN((VLOOKUP(B252,種族値!$B$2:$I$2022,7,FALSE)+Q252/2+K252/8+5)*VLOOKUP(R252,性格!$A$2:$F$26,6,FALSE),0),"-")</f>
        <v>-</v>
      </c>
      <c r="Y252" s="14"/>
      <c r="Z252" s="15"/>
      <c r="AA252" s="10"/>
      <c r="AB252" s="10"/>
      <c r="AC252" s="10"/>
      <c r="AD252" s="10"/>
      <c r="AE252" s="16"/>
    </row>
    <row r="253" spans="1:31">
      <c r="A253" s="8">
        <v>250</v>
      </c>
      <c r="B253" s="9"/>
      <c r="C253" s="10"/>
      <c r="D253" s="10"/>
      <c r="E253" s="30"/>
      <c r="F253" s="11"/>
      <c r="G253" s="11"/>
      <c r="H253" s="11"/>
      <c r="I253" s="11"/>
      <c r="J253" s="11"/>
      <c r="K253" s="11"/>
      <c r="L253" s="12">
        <v>31</v>
      </c>
      <c r="M253" s="12">
        <v>31</v>
      </c>
      <c r="N253" s="12">
        <v>31</v>
      </c>
      <c r="O253" s="12">
        <v>31</v>
      </c>
      <c r="P253" s="12">
        <v>31</v>
      </c>
      <c r="Q253" s="12">
        <v>31</v>
      </c>
      <c r="R253" s="13"/>
      <c r="S253" s="13" t="str">
        <f>IFERROR(ROUNDDOWN(VLOOKUP(B253,種族値!$B$2:$I$2022,2,FALSE)+L253/2+F253/8+60,0),"-")</f>
        <v>-</v>
      </c>
      <c r="T253" s="13" t="str">
        <f>IFERROR(ROUNDDOWN((VLOOKUP(B253,種族値!$B$2:$I$2022,3,FALSE)+M253/2+G253/8+5)*VLOOKUP(R253,性格!$A$2:$F$26,2,FALSE),0),"-")</f>
        <v>-</v>
      </c>
      <c r="U253" s="13" t="str">
        <f>IFERROR(ROUNDDOWN((VLOOKUP(B253,種族値!$B$2:$I$2022,4,FALSE)+N253/2+H253/8+5)*VLOOKUP(R253,性格!$A$2:$F$26,3,FALSE),0),"-")</f>
        <v>-</v>
      </c>
      <c r="V253" s="13" t="str">
        <f>IFERROR(ROUNDDOWN((VLOOKUP(B253,種族値!$B$2:$I$2022,5,FALSE)+O253/2+I253/8+5)*VLOOKUP(R253,性格!$A$2:$F$26,4,FALSE),0),"-")</f>
        <v>-</v>
      </c>
      <c r="W253" s="13" t="str">
        <f>IFERROR(ROUNDDOWN((VLOOKUP(B253,種族値!$B$2:$I$2022,6,FALSE)+P253/2+J253/8+5)*VLOOKUP(R253,性格!$A$2:$F$26,5,FALSE),0),"-")</f>
        <v>-</v>
      </c>
      <c r="X253" s="13" t="str">
        <f>IFERROR(ROUNDDOWN((VLOOKUP(B253,種族値!$B$2:$I$2022,7,FALSE)+Q253/2+K253/8+5)*VLOOKUP(R253,性格!$A$2:$F$26,6,FALSE),0),"-")</f>
        <v>-</v>
      </c>
      <c r="Y253" s="14"/>
      <c r="Z253" s="15"/>
      <c r="AA253" s="10"/>
      <c r="AB253" s="10"/>
      <c r="AC253" s="10"/>
      <c r="AD253" s="10"/>
      <c r="AE253" s="16"/>
    </row>
    <row r="254" spans="1:31">
      <c r="A254" s="8">
        <v>251</v>
      </c>
      <c r="B254" s="9"/>
      <c r="C254" s="10"/>
      <c r="D254" s="10"/>
      <c r="E254" s="30"/>
      <c r="F254" s="11"/>
      <c r="G254" s="11"/>
      <c r="H254" s="11"/>
      <c r="I254" s="11"/>
      <c r="J254" s="11"/>
      <c r="K254" s="11"/>
      <c r="L254" s="12">
        <v>31</v>
      </c>
      <c r="M254" s="12">
        <v>31</v>
      </c>
      <c r="N254" s="12">
        <v>31</v>
      </c>
      <c r="O254" s="12">
        <v>31</v>
      </c>
      <c r="P254" s="12">
        <v>31</v>
      </c>
      <c r="Q254" s="12">
        <v>31</v>
      </c>
      <c r="R254" s="13"/>
      <c r="S254" s="13" t="str">
        <f>IFERROR(ROUNDDOWN(VLOOKUP(B254,種族値!$B$2:$I$2022,2,FALSE)+L254/2+F254/8+60,0),"-")</f>
        <v>-</v>
      </c>
      <c r="T254" s="13" t="str">
        <f>IFERROR(ROUNDDOWN((VLOOKUP(B254,種族値!$B$2:$I$2022,3,FALSE)+M254/2+G254/8+5)*VLOOKUP(R254,性格!$A$2:$F$26,2,FALSE),0),"-")</f>
        <v>-</v>
      </c>
      <c r="U254" s="13" t="str">
        <f>IFERROR(ROUNDDOWN((VLOOKUP(B254,種族値!$B$2:$I$2022,4,FALSE)+N254/2+H254/8+5)*VLOOKUP(R254,性格!$A$2:$F$26,3,FALSE),0),"-")</f>
        <v>-</v>
      </c>
      <c r="V254" s="13" t="str">
        <f>IFERROR(ROUNDDOWN((VLOOKUP(B254,種族値!$B$2:$I$2022,5,FALSE)+O254/2+I254/8+5)*VLOOKUP(R254,性格!$A$2:$F$26,4,FALSE),0),"-")</f>
        <v>-</v>
      </c>
      <c r="W254" s="13" t="str">
        <f>IFERROR(ROUNDDOWN((VLOOKUP(B254,種族値!$B$2:$I$2022,6,FALSE)+P254/2+J254/8+5)*VLOOKUP(R254,性格!$A$2:$F$26,5,FALSE),0),"-")</f>
        <v>-</v>
      </c>
      <c r="X254" s="13" t="str">
        <f>IFERROR(ROUNDDOWN((VLOOKUP(B254,種族値!$B$2:$I$2022,7,FALSE)+Q254/2+K254/8+5)*VLOOKUP(R254,性格!$A$2:$F$26,6,FALSE),0),"-")</f>
        <v>-</v>
      </c>
      <c r="Y254" s="14"/>
      <c r="Z254" s="15"/>
      <c r="AA254" s="10"/>
      <c r="AB254" s="10"/>
      <c r="AC254" s="10"/>
      <c r="AD254" s="10"/>
      <c r="AE254" s="16"/>
    </row>
    <row r="255" spans="1:31">
      <c r="A255" s="8">
        <v>252</v>
      </c>
      <c r="B255" s="9"/>
      <c r="C255" s="10"/>
      <c r="D255" s="10"/>
      <c r="E255" s="30"/>
      <c r="F255" s="11"/>
      <c r="G255" s="11"/>
      <c r="H255" s="11"/>
      <c r="I255" s="11"/>
      <c r="J255" s="11"/>
      <c r="K255" s="11"/>
      <c r="L255" s="12">
        <v>31</v>
      </c>
      <c r="M255" s="12">
        <v>31</v>
      </c>
      <c r="N255" s="12">
        <v>31</v>
      </c>
      <c r="O255" s="12">
        <v>31</v>
      </c>
      <c r="P255" s="12">
        <v>31</v>
      </c>
      <c r="Q255" s="12">
        <v>31</v>
      </c>
      <c r="R255" s="13"/>
      <c r="S255" s="13" t="str">
        <f>IFERROR(ROUNDDOWN(VLOOKUP(B255,種族値!$B$2:$I$2022,2,FALSE)+L255/2+F255/8+60,0),"-")</f>
        <v>-</v>
      </c>
      <c r="T255" s="13" t="str">
        <f>IFERROR(ROUNDDOWN((VLOOKUP(B255,種族値!$B$2:$I$2022,3,FALSE)+M255/2+G255/8+5)*VLOOKUP(R255,性格!$A$2:$F$26,2,FALSE),0),"-")</f>
        <v>-</v>
      </c>
      <c r="U255" s="13" t="str">
        <f>IFERROR(ROUNDDOWN((VLOOKUP(B255,種族値!$B$2:$I$2022,4,FALSE)+N255/2+H255/8+5)*VLOOKUP(R255,性格!$A$2:$F$26,3,FALSE),0),"-")</f>
        <v>-</v>
      </c>
      <c r="V255" s="13" t="str">
        <f>IFERROR(ROUNDDOWN((VLOOKUP(B255,種族値!$B$2:$I$2022,5,FALSE)+O255/2+I255/8+5)*VLOOKUP(R255,性格!$A$2:$F$26,4,FALSE),0),"-")</f>
        <v>-</v>
      </c>
      <c r="W255" s="13" t="str">
        <f>IFERROR(ROUNDDOWN((VLOOKUP(B255,種族値!$B$2:$I$2022,6,FALSE)+P255/2+J255/8+5)*VLOOKUP(R255,性格!$A$2:$F$26,5,FALSE),0),"-")</f>
        <v>-</v>
      </c>
      <c r="X255" s="13" t="str">
        <f>IFERROR(ROUNDDOWN((VLOOKUP(B255,種族値!$B$2:$I$2022,7,FALSE)+Q255/2+K255/8+5)*VLOOKUP(R255,性格!$A$2:$F$26,6,FALSE),0),"-")</f>
        <v>-</v>
      </c>
      <c r="Y255" s="14"/>
      <c r="Z255" s="15"/>
      <c r="AA255" s="10"/>
      <c r="AB255" s="10"/>
      <c r="AC255" s="10"/>
      <c r="AD255" s="10"/>
      <c r="AE255" s="16"/>
    </row>
    <row r="256" spans="1:31">
      <c r="A256" s="8">
        <v>253</v>
      </c>
      <c r="B256" s="9"/>
      <c r="C256" s="10"/>
      <c r="D256" s="10"/>
      <c r="E256" s="30"/>
      <c r="F256" s="11"/>
      <c r="G256" s="11"/>
      <c r="H256" s="11"/>
      <c r="I256" s="11"/>
      <c r="J256" s="11"/>
      <c r="K256" s="11"/>
      <c r="L256" s="12">
        <v>31</v>
      </c>
      <c r="M256" s="12">
        <v>31</v>
      </c>
      <c r="N256" s="12">
        <v>31</v>
      </c>
      <c r="O256" s="12">
        <v>31</v>
      </c>
      <c r="P256" s="12">
        <v>31</v>
      </c>
      <c r="Q256" s="12">
        <v>31</v>
      </c>
      <c r="R256" s="13"/>
      <c r="S256" s="13" t="str">
        <f>IFERROR(ROUNDDOWN(VLOOKUP(B256,種族値!$B$2:$I$2022,2,FALSE)+L256/2+F256/8+60,0),"-")</f>
        <v>-</v>
      </c>
      <c r="T256" s="13" t="str">
        <f>IFERROR(ROUNDDOWN((VLOOKUP(B256,種族値!$B$2:$I$2022,3,FALSE)+M256/2+G256/8+5)*VLOOKUP(R256,性格!$A$2:$F$26,2,FALSE),0),"-")</f>
        <v>-</v>
      </c>
      <c r="U256" s="13" t="str">
        <f>IFERROR(ROUNDDOWN((VLOOKUP(B256,種族値!$B$2:$I$2022,4,FALSE)+N256/2+H256/8+5)*VLOOKUP(R256,性格!$A$2:$F$26,3,FALSE),0),"-")</f>
        <v>-</v>
      </c>
      <c r="V256" s="13" t="str">
        <f>IFERROR(ROUNDDOWN((VLOOKUP(B256,種族値!$B$2:$I$2022,5,FALSE)+O256/2+I256/8+5)*VLOOKUP(R256,性格!$A$2:$F$26,4,FALSE),0),"-")</f>
        <v>-</v>
      </c>
      <c r="W256" s="13" t="str">
        <f>IFERROR(ROUNDDOWN((VLOOKUP(B256,種族値!$B$2:$I$2022,6,FALSE)+P256/2+J256/8+5)*VLOOKUP(R256,性格!$A$2:$F$26,5,FALSE),0),"-")</f>
        <v>-</v>
      </c>
      <c r="X256" s="13" t="str">
        <f>IFERROR(ROUNDDOWN((VLOOKUP(B256,種族値!$B$2:$I$2022,7,FALSE)+Q256/2+K256/8+5)*VLOOKUP(R256,性格!$A$2:$F$26,6,FALSE),0),"-")</f>
        <v>-</v>
      </c>
      <c r="Y256" s="14"/>
      <c r="Z256" s="15"/>
      <c r="AA256" s="10"/>
      <c r="AB256" s="10"/>
      <c r="AC256" s="10"/>
      <c r="AD256" s="10"/>
      <c r="AE256" s="16"/>
    </row>
    <row r="257" spans="1:31">
      <c r="A257" s="8">
        <v>254</v>
      </c>
      <c r="B257" s="9"/>
      <c r="C257" s="10"/>
      <c r="D257" s="10"/>
      <c r="E257" s="30"/>
      <c r="F257" s="11"/>
      <c r="G257" s="11"/>
      <c r="H257" s="11"/>
      <c r="I257" s="11"/>
      <c r="J257" s="11"/>
      <c r="K257" s="11"/>
      <c r="L257" s="12">
        <v>31</v>
      </c>
      <c r="M257" s="12">
        <v>31</v>
      </c>
      <c r="N257" s="12">
        <v>31</v>
      </c>
      <c r="O257" s="12">
        <v>31</v>
      </c>
      <c r="P257" s="12">
        <v>31</v>
      </c>
      <c r="Q257" s="12">
        <v>31</v>
      </c>
      <c r="R257" s="13"/>
      <c r="S257" s="13" t="str">
        <f>IFERROR(ROUNDDOWN(VLOOKUP(B257,種族値!$B$2:$I$2022,2,FALSE)+L257/2+F257/8+60,0),"-")</f>
        <v>-</v>
      </c>
      <c r="T257" s="13" t="str">
        <f>IFERROR(ROUNDDOWN((VLOOKUP(B257,種族値!$B$2:$I$2022,3,FALSE)+M257/2+G257/8+5)*VLOOKUP(R257,性格!$A$2:$F$26,2,FALSE),0),"-")</f>
        <v>-</v>
      </c>
      <c r="U257" s="13" t="str">
        <f>IFERROR(ROUNDDOWN((VLOOKUP(B257,種族値!$B$2:$I$2022,4,FALSE)+N257/2+H257/8+5)*VLOOKUP(R257,性格!$A$2:$F$26,3,FALSE),0),"-")</f>
        <v>-</v>
      </c>
      <c r="V257" s="13" t="str">
        <f>IFERROR(ROUNDDOWN((VLOOKUP(B257,種族値!$B$2:$I$2022,5,FALSE)+O257/2+I257/8+5)*VLOOKUP(R257,性格!$A$2:$F$26,4,FALSE),0),"-")</f>
        <v>-</v>
      </c>
      <c r="W257" s="13" t="str">
        <f>IFERROR(ROUNDDOWN((VLOOKUP(B257,種族値!$B$2:$I$2022,6,FALSE)+P257/2+J257/8+5)*VLOOKUP(R257,性格!$A$2:$F$26,5,FALSE),0),"-")</f>
        <v>-</v>
      </c>
      <c r="X257" s="13" t="str">
        <f>IFERROR(ROUNDDOWN((VLOOKUP(B257,種族値!$B$2:$I$2022,7,FALSE)+Q257/2+K257/8+5)*VLOOKUP(R257,性格!$A$2:$F$26,6,FALSE),0),"-")</f>
        <v>-</v>
      </c>
      <c r="Y257" s="14"/>
      <c r="Z257" s="15"/>
      <c r="AA257" s="10"/>
      <c r="AB257" s="10"/>
      <c r="AC257" s="10"/>
      <c r="AD257" s="10"/>
      <c r="AE257" s="16"/>
    </row>
    <row r="258" spans="1:31">
      <c r="A258" s="8">
        <v>255</v>
      </c>
      <c r="B258" s="9"/>
      <c r="C258" s="10"/>
      <c r="D258" s="10"/>
      <c r="E258" s="30"/>
      <c r="F258" s="11"/>
      <c r="G258" s="11"/>
      <c r="H258" s="11"/>
      <c r="I258" s="11"/>
      <c r="J258" s="11"/>
      <c r="K258" s="11"/>
      <c r="L258" s="12">
        <v>31</v>
      </c>
      <c r="M258" s="12">
        <v>31</v>
      </c>
      <c r="N258" s="12">
        <v>31</v>
      </c>
      <c r="O258" s="12">
        <v>31</v>
      </c>
      <c r="P258" s="12">
        <v>31</v>
      </c>
      <c r="Q258" s="12">
        <v>31</v>
      </c>
      <c r="R258" s="13"/>
      <c r="S258" s="13" t="str">
        <f>IFERROR(ROUNDDOWN(VLOOKUP(B258,種族値!$B$2:$I$2022,2,FALSE)+L258/2+F258/8+60,0),"-")</f>
        <v>-</v>
      </c>
      <c r="T258" s="13" t="str">
        <f>IFERROR(ROUNDDOWN((VLOOKUP(B258,種族値!$B$2:$I$2022,3,FALSE)+M258/2+G258/8+5)*VLOOKUP(R258,性格!$A$2:$F$26,2,FALSE),0),"-")</f>
        <v>-</v>
      </c>
      <c r="U258" s="13" t="str">
        <f>IFERROR(ROUNDDOWN((VLOOKUP(B258,種族値!$B$2:$I$2022,4,FALSE)+N258/2+H258/8+5)*VLOOKUP(R258,性格!$A$2:$F$26,3,FALSE),0),"-")</f>
        <v>-</v>
      </c>
      <c r="V258" s="13" t="str">
        <f>IFERROR(ROUNDDOWN((VLOOKUP(B258,種族値!$B$2:$I$2022,5,FALSE)+O258/2+I258/8+5)*VLOOKUP(R258,性格!$A$2:$F$26,4,FALSE),0),"-")</f>
        <v>-</v>
      </c>
      <c r="W258" s="13" t="str">
        <f>IFERROR(ROUNDDOWN((VLOOKUP(B258,種族値!$B$2:$I$2022,6,FALSE)+P258/2+J258/8+5)*VLOOKUP(R258,性格!$A$2:$F$26,5,FALSE),0),"-")</f>
        <v>-</v>
      </c>
      <c r="X258" s="13" t="str">
        <f>IFERROR(ROUNDDOWN((VLOOKUP(B258,種族値!$B$2:$I$2022,7,FALSE)+Q258/2+K258/8+5)*VLOOKUP(R258,性格!$A$2:$F$26,6,FALSE),0),"-")</f>
        <v>-</v>
      </c>
      <c r="Y258" s="14"/>
      <c r="Z258" s="15"/>
      <c r="AA258" s="10"/>
      <c r="AB258" s="10"/>
      <c r="AC258" s="10"/>
      <c r="AD258" s="10"/>
      <c r="AE258" s="16"/>
    </row>
    <row r="259" spans="1:31">
      <c r="A259" s="8">
        <v>256</v>
      </c>
      <c r="B259" s="9"/>
      <c r="C259" s="10"/>
      <c r="D259" s="10"/>
      <c r="E259" s="30"/>
      <c r="F259" s="11"/>
      <c r="G259" s="11"/>
      <c r="H259" s="11"/>
      <c r="I259" s="11"/>
      <c r="J259" s="11"/>
      <c r="K259" s="11"/>
      <c r="L259" s="12">
        <v>31</v>
      </c>
      <c r="M259" s="12">
        <v>31</v>
      </c>
      <c r="N259" s="12">
        <v>31</v>
      </c>
      <c r="O259" s="12">
        <v>31</v>
      </c>
      <c r="P259" s="12">
        <v>31</v>
      </c>
      <c r="Q259" s="12">
        <v>31</v>
      </c>
      <c r="R259" s="13"/>
      <c r="S259" s="13" t="str">
        <f>IFERROR(ROUNDDOWN(VLOOKUP(B259,種族値!$B$2:$I$2022,2,FALSE)+L259/2+F259/8+60,0),"-")</f>
        <v>-</v>
      </c>
      <c r="T259" s="13" t="str">
        <f>IFERROR(ROUNDDOWN((VLOOKUP(B259,種族値!$B$2:$I$2022,3,FALSE)+M259/2+G259/8+5)*VLOOKUP(R259,性格!$A$2:$F$26,2,FALSE),0),"-")</f>
        <v>-</v>
      </c>
      <c r="U259" s="13" t="str">
        <f>IFERROR(ROUNDDOWN((VLOOKUP(B259,種族値!$B$2:$I$2022,4,FALSE)+N259/2+H259/8+5)*VLOOKUP(R259,性格!$A$2:$F$26,3,FALSE),0),"-")</f>
        <v>-</v>
      </c>
      <c r="V259" s="13" t="str">
        <f>IFERROR(ROUNDDOWN((VLOOKUP(B259,種族値!$B$2:$I$2022,5,FALSE)+O259/2+I259/8+5)*VLOOKUP(R259,性格!$A$2:$F$26,4,FALSE),0),"-")</f>
        <v>-</v>
      </c>
      <c r="W259" s="13" t="str">
        <f>IFERROR(ROUNDDOWN((VLOOKUP(B259,種族値!$B$2:$I$2022,6,FALSE)+P259/2+J259/8+5)*VLOOKUP(R259,性格!$A$2:$F$26,5,FALSE),0),"-")</f>
        <v>-</v>
      </c>
      <c r="X259" s="13" t="str">
        <f>IFERROR(ROUNDDOWN((VLOOKUP(B259,種族値!$B$2:$I$2022,7,FALSE)+Q259/2+K259/8+5)*VLOOKUP(R259,性格!$A$2:$F$26,6,FALSE),0),"-")</f>
        <v>-</v>
      </c>
      <c r="Y259" s="14"/>
      <c r="Z259" s="15"/>
      <c r="AA259" s="10"/>
      <c r="AB259" s="10"/>
      <c r="AC259" s="10"/>
      <c r="AD259" s="10"/>
      <c r="AE259" s="16"/>
    </row>
    <row r="260" spans="1:31">
      <c r="A260" s="8">
        <v>257</v>
      </c>
      <c r="B260" s="9"/>
      <c r="C260" s="10"/>
      <c r="D260" s="10"/>
      <c r="E260" s="30"/>
      <c r="F260" s="11"/>
      <c r="G260" s="11"/>
      <c r="H260" s="11"/>
      <c r="I260" s="11"/>
      <c r="J260" s="11"/>
      <c r="K260" s="11"/>
      <c r="L260" s="12">
        <v>31</v>
      </c>
      <c r="M260" s="12">
        <v>31</v>
      </c>
      <c r="N260" s="12">
        <v>31</v>
      </c>
      <c r="O260" s="12">
        <v>31</v>
      </c>
      <c r="P260" s="12">
        <v>31</v>
      </c>
      <c r="Q260" s="12">
        <v>31</v>
      </c>
      <c r="R260" s="13"/>
      <c r="S260" s="13" t="str">
        <f>IFERROR(ROUNDDOWN(VLOOKUP(B260,種族値!$B$2:$I$2022,2,FALSE)+L260/2+F260/8+60,0),"-")</f>
        <v>-</v>
      </c>
      <c r="T260" s="13" t="str">
        <f>IFERROR(ROUNDDOWN((VLOOKUP(B260,種族値!$B$2:$I$2022,3,FALSE)+M260/2+G260/8+5)*VLOOKUP(R260,性格!$A$2:$F$26,2,FALSE),0),"-")</f>
        <v>-</v>
      </c>
      <c r="U260" s="13" t="str">
        <f>IFERROR(ROUNDDOWN((VLOOKUP(B260,種族値!$B$2:$I$2022,4,FALSE)+N260/2+H260/8+5)*VLOOKUP(R260,性格!$A$2:$F$26,3,FALSE),0),"-")</f>
        <v>-</v>
      </c>
      <c r="V260" s="13" t="str">
        <f>IFERROR(ROUNDDOWN((VLOOKUP(B260,種族値!$B$2:$I$2022,5,FALSE)+O260/2+I260/8+5)*VLOOKUP(R260,性格!$A$2:$F$26,4,FALSE),0),"-")</f>
        <v>-</v>
      </c>
      <c r="W260" s="13" t="str">
        <f>IFERROR(ROUNDDOWN((VLOOKUP(B260,種族値!$B$2:$I$2022,6,FALSE)+P260/2+J260/8+5)*VLOOKUP(R260,性格!$A$2:$F$26,5,FALSE),0),"-")</f>
        <v>-</v>
      </c>
      <c r="X260" s="13" t="str">
        <f>IFERROR(ROUNDDOWN((VLOOKUP(B260,種族値!$B$2:$I$2022,7,FALSE)+Q260/2+K260/8+5)*VLOOKUP(R260,性格!$A$2:$F$26,6,FALSE),0),"-")</f>
        <v>-</v>
      </c>
      <c r="Y260" s="14"/>
      <c r="Z260" s="15"/>
      <c r="AA260" s="10"/>
      <c r="AB260" s="10"/>
      <c r="AC260" s="10"/>
      <c r="AD260" s="10"/>
      <c r="AE260" s="16"/>
    </row>
    <row r="261" spans="1:31">
      <c r="A261" s="8">
        <v>258</v>
      </c>
      <c r="B261" s="9"/>
      <c r="C261" s="10"/>
      <c r="D261" s="10"/>
      <c r="E261" s="30"/>
      <c r="F261" s="11"/>
      <c r="G261" s="11"/>
      <c r="H261" s="11"/>
      <c r="I261" s="11"/>
      <c r="J261" s="11"/>
      <c r="K261" s="11"/>
      <c r="L261" s="12">
        <v>31</v>
      </c>
      <c r="M261" s="12">
        <v>31</v>
      </c>
      <c r="N261" s="12">
        <v>31</v>
      </c>
      <c r="O261" s="12">
        <v>31</v>
      </c>
      <c r="P261" s="12">
        <v>31</v>
      </c>
      <c r="Q261" s="12">
        <v>31</v>
      </c>
      <c r="R261" s="13"/>
      <c r="S261" s="13" t="str">
        <f>IFERROR(ROUNDDOWN(VLOOKUP(B261,種族値!$B$2:$I$2022,2,FALSE)+L261/2+F261/8+60,0),"-")</f>
        <v>-</v>
      </c>
      <c r="T261" s="13" t="str">
        <f>IFERROR(ROUNDDOWN((VLOOKUP(B261,種族値!$B$2:$I$2022,3,FALSE)+M261/2+G261/8+5)*VLOOKUP(R261,性格!$A$2:$F$26,2,FALSE),0),"-")</f>
        <v>-</v>
      </c>
      <c r="U261" s="13" t="str">
        <f>IFERROR(ROUNDDOWN((VLOOKUP(B261,種族値!$B$2:$I$2022,4,FALSE)+N261/2+H261/8+5)*VLOOKUP(R261,性格!$A$2:$F$26,3,FALSE),0),"-")</f>
        <v>-</v>
      </c>
      <c r="V261" s="13" t="str">
        <f>IFERROR(ROUNDDOWN((VLOOKUP(B261,種族値!$B$2:$I$2022,5,FALSE)+O261/2+I261/8+5)*VLOOKUP(R261,性格!$A$2:$F$26,4,FALSE),0),"-")</f>
        <v>-</v>
      </c>
      <c r="W261" s="13" t="str">
        <f>IFERROR(ROUNDDOWN((VLOOKUP(B261,種族値!$B$2:$I$2022,6,FALSE)+P261/2+J261/8+5)*VLOOKUP(R261,性格!$A$2:$F$26,5,FALSE),0),"-")</f>
        <v>-</v>
      </c>
      <c r="X261" s="13" t="str">
        <f>IFERROR(ROUNDDOWN((VLOOKUP(B261,種族値!$B$2:$I$2022,7,FALSE)+Q261/2+K261/8+5)*VLOOKUP(R261,性格!$A$2:$F$26,6,FALSE),0),"-")</f>
        <v>-</v>
      </c>
      <c r="Y261" s="14"/>
      <c r="Z261" s="15"/>
      <c r="AA261" s="10"/>
      <c r="AB261" s="10"/>
      <c r="AC261" s="10"/>
      <c r="AD261" s="10"/>
      <c r="AE261" s="16"/>
    </row>
    <row r="262" spans="1:31">
      <c r="A262" s="8">
        <v>259</v>
      </c>
      <c r="B262" s="9"/>
      <c r="C262" s="10"/>
      <c r="D262" s="10"/>
      <c r="E262" s="30"/>
      <c r="F262" s="11"/>
      <c r="G262" s="11"/>
      <c r="H262" s="11"/>
      <c r="I262" s="11"/>
      <c r="J262" s="11"/>
      <c r="K262" s="11"/>
      <c r="L262" s="12">
        <v>31</v>
      </c>
      <c r="M262" s="12">
        <v>31</v>
      </c>
      <c r="N262" s="12">
        <v>31</v>
      </c>
      <c r="O262" s="12">
        <v>31</v>
      </c>
      <c r="P262" s="12">
        <v>31</v>
      </c>
      <c r="Q262" s="12">
        <v>31</v>
      </c>
      <c r="R262" s="13"/>
      <c r="S262" s="13" t="str">
        <f>IFERROR(ROUNDDOWN(VLOOKUP(B262,種族値!$B$2:$I$2022,2,FALSE)+L262/2+F262/8+60,0),"-")</f>
        <v>-</v>
      </c>
      <c r="T262" s="13" t="str">
        <f>IFERROR(ROUNDDOWN((VLOOKUP(B262,種族値!$B$2:$I$2022,3,FALSE)+M262/2+G262/8+5)*VLOOKUP(R262,性格!$A$2:$F$26,2,FALSE),0),"-")</f>
        <v>-</v>
      </c>
      <c r="U262" s="13" t="str">
        <f>IFERROR(ROUNDDOWN((VLOOKUP(B262,種族値!$B$2:$I$2022,4,FALSE)+N262/2+H262/8+5)*VLOOKUP(R262,性格!$A$2:$F$26,3,FALSE),0),"-")</f>
        <v>-</v>
      </c>
      <c r="V262" s="13" t="str">
        <f>IFERROR(ROUNDDOWN((VLOOKUP(B262,種族値!$B$2:$I$2022,5,FALSE)+O262/2+I262/8+5)*VLOOKUP(R262,性格!$A$2:$F$26,4,FALSE),0),"-")</f>
        <v>-</v>
      </c>
      <c r="W262" s="13" t="str">
        <f>IFERROR(ROUNDDOWN((VLOOKUP(B262,種族値!$B$2:$I$2022,6,FALSE)+P262/2+J262/8+5)*VLOOKUP(R262,性格!$A$2:$F$26,5,FALSE),0),"-")</f>
        <v>-</v>
      </c>
      <c r="X262" s="13" t="str">
        <f>IFERROR(ROUNDDOWN((VLOOKUP(B262,種族値!$B$2:$I$2022,7,FALSE)+Q262/2+K262/8+5)*VLOOKUP(R262,性格!$A$2:$F$26,6,FALSE),0),"-")</f>
        <v>-</v>
      </c>
      <c r="Y262" s="14"/>
      <c r="Z262" s="15"/>
      <c r="AA262" s="10"/>
      <c r="AB262" s="10"/>
      <c r="AC262" s="10"/>
      <c r="AD262" s="10"/>
      <c r="AE262" s="16"/>
    </row>
    <row r="263" spans="1:31">
      <c r="A263" s="8">
        <v>260</v>
      </c>
      <c r="B263" s="9"/>
      <c r="C263" s="10"/>
      <c r="D263" s="10"/>
      <c r="E263" s="30"/>
      <c r="F263" s="11"/>
      <c r="G263" s="11"/>
      <c r="H263" s="11"/>
      <c r="I263" s="11"/>
      <c r="J263" s="11"/>
      <c r="K263" s="11"/>
      <c r="L263" s="12">
        <v>31</v>
      </c>
      <c r="M263" s="12">
        <v>31</v>
      </c>
      <c r="N263" s="12">
        <v>31</v>
      </c>
      <c r="O263" s="12">
        <v>31</v>
      </c>
      <c r="P263" s="12">
        <v>31</v>
      </c>
      <c r="Q263" s="12">
        <v>31</v>
      </c>
      <c r="R263" s="13"/>
      <c r="S263" s="13" t="str">
        <f>IFERROR(ROUNDDOWN(VLOOKUP(B263,種族値!$B$2:$I$2022,2,FALSE)+L263/2+F263/8+60,0),"-")</f>
        <v>-</v>
      </c>
      <c r="T263" s="13" t="str">
        <f>IFERROR(ROUNDDOWN((VLOOKUP(B263,種族値!$B$2:$I$2022,3,FALSE)+M263/2+G263/8+5)*VLOOKUP(R263,性格!$A$2:$F$26,2,FALSE),0),"-")</f>
        <v>-</v>
      </c>
      <c r="U263" s="13" t="str">
        <f>IFERROR(ROUNDDOWN((VLOOKUP(B263,種族値!$B$2:$I$2022,4,FALSE)+N263/2+H263/8+5)*VLOOKUP(R263,性格!$A$2:$F$26,3,FALSE),0),"-")</f>
        <v>-</v>
      </c>
      <c r="V263" s="13" t="str">
        <f>IFERROR(ROUNDDOWN((VLOOKUP(B263,種族値!$B$2:$I$2022,5,FALSE)+O263/2+I263/8+5)*VLOOKUP(R263,性格!$A$2:$F$26,4,FALSE),0),"-")</f>
        <v>-</v>
      </c>
      <c r="W263" s="13" t="str">
        <f>IFERROR(ROUNDDOWN((VLOOKUP(B263,種族値!$B$2:$I$2022,6,FALSE)+P263/2+J263/8+5)*VLOOKUP(R263,性格!$A$2:$F$26,5,FALSE),0),"-")</f>
        <v>-</v>
      </c>
      <c r="X263" s="13" t="str">
        <f>IFERROR(ROUNDDOWN((VLOOKUP(B263,種族値!$B$2:$I$2022,7,FALSE)+Q263/2+K263/8+5)*VLOOKUP(R263,性格!$A$2:$F$26,6,FALSE),0),"-")</f>
        <v>-</v>
      </c>
      <c r="Y263" s="14"/>
      <c r="Z263" s="15"/>
      <c r="AA263" s="10"/>
      <c r="AB263" s="10"/>
      <c r="AC263" s="10"/>
      <c r="AD263" s="10"/>
      <c r="AE263" s="16"/>
    </row>
    <row r="264" spans="1:31">
      <c r="A264" s="8">
        <v>261</v>
      </c>
      <c r="B264" s="9"/>
      <c r="C264" s="10"/>
      <c r="D264" s="10"/>
      <c r="E264" s="30"/>
      <c r="F264" s="11"/>
      <c r="G264" s="11"/>
      <c r="H264" s="11"/>
      <c r="I264" s="11"/>
      <c r="J264" s="11"/>
      <c r="K264" s="11"/>
      <c r="L264" s="12">
        <v>31</v>
      </c>
      <c r="M264" s="12">
        <v>31</v>
      </c>
      <c r="N264" s="12">
        <v>31</v>
      </c>
      <c r="O264" s="12">
        <v>31</v>
      </c>
      <c r="P264" s="12">
        <v>31</v>
      </c>
      <c r="Q264" s="12">
        <v>31</v>
      </c>
      <c r="R264" s="13"/>
      <c r="S264" s="13" t="str">
        <f>IFERROR(ROUNDDOWN(VLOOKUP(B264,種族値!$B$2:$I$2022,2,FALSE)+L264/2+F264/8+60,0),"-")</f>
        <v>-</v>
      </c>
      <c r="T264" s="13" t="str">
        <f>IFERROR(ROUNDDOWN((VLOOKUP(B264,種族値!$B$2:$I$2022,3,FALSE)+M264/2+G264/8+5)*VLOOKUP(R264,性格!$A$2:$F$26,2,FALSE),0),"-")</f>
        <v>-</v>
      </c>
      <c r="U264" s="13" t="str">
        <f>IFERROR(ROUNDDOWN((VLOOKUP(B264,種族値!$B$2:$I$2022,4,FALSE)+N264/2+H264/8+5)*VLOOKUP(R264,性格!$A$2:$F$26,3,FALSE),0),"-")</f>
        <v>-</v>
      </c>
      <c r="V264" s="13" t="str">
        <f>IFERROR(ROUNDDOWN((VLOOKUP(B264,種族値!$B$2:$I$2022,5,FALSE)+O264/2+I264/8+5)*VLOOKUP(R264,性格!$A$2:$F$26,4,FALSE),0),"-")</f>
        <v>-</v>
      </c>
      <c r="W264" s="13" t="str">
        <f>IFERROR(ROUNDDOWN((VLOOKUP(B264,種族値!$B$2:$I$2022,6,FALSE)+P264/2+J264/8+5)*VLOOKUP(R264,性格!$A$2:$F$26,5,FALSE),0),"-")</f>
        <v>-</v>
      </c>
      <c r="X264" s="13" t="str">
        <f>IFERROR(ROUNDDOWN((VLOOKUP(B264,種族値!$B$2:$I$2022,7,FALSE)+Q264/2+K264/8+5)*VLOOKUP(R264,性格!$A$2:$F$26,6,FALSE),0),"-")</f>
        <v>-</v>
      </c>
      <c r="Y264" s="14"/>
      <c r="Z264" s="15"/>
      <c r="AA264" s="10"/>
      <c r="AB264" s="10"/>
      <c r="AC264" s="10"/>
      <c r="AD264" s="10"/>
      <c r="AE264" s="16"/>
    </row>
    <row r="265" spans="1:31">
      <c r="A265" s="8">
        <v>262</v>
      </c>
      <c r="B265" s="9"/>
      <c r="C265" s="10"/>
      <c r="D265" s="10"/>
      <c r="E265" s="30"/>
      <c r="F265" s="11"/>
      <c r="G265" s="11"/>
      <c r="H265" s="11"/>
      <c r="I265" s="11"/>
      <c r="J265" s="11"/>
      <c r="K265" s="11"/>
      <c r="L265" s="12">
        <v>31</v>
      </c>
      <c r="M265" s="12">
        <v>31</v>
      </c>
      <c r="N265" s="12">
        <v>31</v>
      </c>
      <c r="O265" s="12">
        <v>31</v>
      </c>
      <c r="P265" s="12">
        <v>31</v>
      </c>
      <c r="Q265" s="12">
        <v>31</v>
      </c>
      <c r="R265" s="13"/>
      <c r="S265" s="13" t="str">
        <f>IFERROR(ROUNDDOWN(VLOOKUP(B265,種族値!$B$2:$I$2022,2,FALSE)+L265/2+F265/8+60,0),"-")</f>
        <v>-</v>
      </c>
      <c r="T265" s="13" t="str">
        <f>IFERROR(ROUNDDOWN((VLOOKUP(B265,種族値!$B$2:$I$2022,3,FALSE)+M265/2+G265/8+5)*VLOOKUP(R265,性格!$A$2:$F$26,2,FALSE),0),"-")</f>
        <v>-</v>
      </c>
      <c r="U265" s="13" t="str">
        <f>IFERROR(ROUNDDOWN((VLOOKUP(B265,種族値!$B$2:$I$2022,4,FALSE)+N265/2+H265/8+5)*VLOOKUP(R265,性格!$A$2:$F$26,3,FALSE),0),"-")</f>
        <v>-</v>
      </c>
      <c r="V265" s="13" t="str">
        <f>IFERROR(ROUNDDOWN((VLOOKUP(B265,種族値!$B$2:$I$2022,5,FALSE)+O265/2+I265/8+5)*VLOOKUP(R265,性格!$A$2:$F$26,4,FALSE),0),"-")</f>
        <v>-</v>
      </c>
      <c r="W265" s="13" t="str">
        <f>IFERROR(ROUNDDOWN((VLOOKUP(B265,種族値!$B$2:$I$2022,6,FALSE)+P265/2+J265/8+5)*VLOOKUP(R265,性格!$A$2:$F$26,5,FALSE),0),"-")</f>
        <v>-</v>
      </c>
      <c r="X265" s="13" t="str">
        <f>IFERROR(ROUNDDOWN((VLOOKUP(B265,種族値!$B$2:$I$2022,7,FALSE)+Q265/2+K265/8+5)*VLOOKUP(R265,性格!$A$2:$F$26,6,FALSE),0),"-")</f>
        <v>-</v>
      </c>
      <c r="Y265" s="14"/>
      <c r="Z265" s="15"/>
      <c r="AA265" s="10"/>
      <c r="AB265" s="10"/>
      <c r="AC265" s="10"/>
      <c r="AD265" s="10"/>
      <c r="AE265" s="16"/>
    </row>
    <row r="266" spans="1:31">
      <c r="A266" s="8">
        <v>263</v>
      </c>
      <c r="B266" s="9"/>
      <c r="C266" s="10"/>
      <c r="D266" s="10"/>
      <c r="E266" s="30"/>
      <c r="F266" s="11"/>
      <c r="G266" s="11"/>
      <c r="H266" s="11"/>
      <c r="I266" s="11"/>
      <c r="J266" s="11"/>
      <c r="K266" s="11"/>
      <c r="L266" s="12">
        <v>31</v>
      </c>
      <c r="M266" s="12">
        <v>31</v>
      </c>
      <c r="N266" s="12">
        <v>31</v>
      </c>
      <c r="O266" s="12">
        <v>31</v>
      </c>
      <c r="P266" s="12">
        <v>31</v>
      </c>
      <c r="Q266" s="12">
        <v>31</v>
      </c>
      <c r="R266" s="13"/>
      <c r="S266" s="13" t="str">
        <f>IFERROR(ROUNDDOWN(VLOOKUP(B266,種族値!$B$2:$I$2022,2,FALSE)+L266/2+F266/8+60,0),"-")</f>
        <v>-</v>
      </c>
      <c r="T266" s="13" t="str">
        <f>IFERROR(ROUNDDOWN((VLOOKUP(B266,種族値!$B$2:$I$2022,3,FALSE)+M266/2+G266/8+5)*VLOOKUP(R266,性格!$A$2:$F$26,2,FALSE),0),"-")</f>
        <v>-</v>
      </c>
      <c r="U266" s="13" t="str">
        <f>IFERROR(ROUNDDOWN((VLOOKUP(B266,種族値!$B$2:$I$2022,4,FALSE)+N266/2+H266/8+5)*VLOOKUP(R266,性格!$A$2:$F$26,3,FALSE),0),"-")</f>
        <v>-</v>
      </c>
      <c r="V266" s="13" t="str">
        <f>IFERROR(ROUNDDOWN((VLOOKUP(B266,種族値!$B$2:$I$2022,5,FALSE)+O266/2+I266/8+5)*VLOOKUP(R266,性格!$A$2:$F$26,4,FALSE),0),"-")</f>
        <v>-</v>
      </c>
      <c r="W266" s="13" t="str">
        <f>IFERROR(ROUNDDOWN((VLOOKUP(B266,種族値!$B$2:$I$2022,6,FALSE)+P266/2+J266/8+5)*VLOOKUP(R266,性格!$A$2:$F$26,5,FALSE),0),"-")</f>
        <v>-</v>
      </c>
      <c r="X266" s="13" t="str">
        <f>IFERROR(ROUNDDOWN((VLOOKUP(B266,種族値!$B$2:$I$2022,7,FALSE)+Q266/2+K266/8+5)*VLOOKUP(R266,性格!$A$2:$F$26,6,FALSE),0),"-")</f>
        <v>-</v>
      </c>
      <c r="Y266" s="14"/>
      <c r="Z266" s="15"/>
      <c r="AA266" s="10"/>
      <c r="AB266" s="10"/>
      <c r="AC266" s="10"/>
      <c r="AD266" s="10"/>
      <c r="AE266" s="16"/>
    </row>
    <row r="267" spans="1:31">
      <c r="A267" s="8">
        <v>264</v>
      </c>
      <c r="B267" s="9"/>
      <c r="C267" s="10"/>
      <c r="D267" s="10"/>
      <c r="E267" s="30"/>
      <c r="F267" s="11"/>
      <c r="G267" s="11"/>
      <c r="H267" s="11"/>
      <c r="I267" s="11"/>
      <c r="J267" s="11"/>
      <c r="K267" s="11"/>
      <c r="L267" s="12">
        <v>31</v>
      </c>
      <c r="M267" s="12">
        <v>31</v>
      </c>
      <c r="N267" s="12">
        <v>31</v>
      </c>
      <c r="O267" s="12">
        <v>31</v>
      </c>
      <c r="P267" s="12">
        <v>31</v>
      </c>
      <c r="Q267" s="12">
        <v>31</v>
      </c>
      <c r="R267" s="13"/>
      <c r="S267" s="13" t="str">
        <f>IFERROR(ROUNDDOWN(VLOOKUP(B267,種族値!$B$2:$I$2022,2,FALSE)+L267/2+F267/8+60,0),"-")</f>
        <v>-</v>
      </c>
      <c r="T267" s="13" t="str">
        <f>IFERROR(ROUNDDOWN((VLOOKUP(B267,種族値!$B$2:$I$2022,3,FALSE)+M267/2+G267/8+5)*VLOOKUP(R267,性格!$A$2:$F$26,2,FALSE),0),"-")</f>
        <v>-</v>
      </c>
      <c r="U267" s="13" t="str">
        <f>IFERROR(ROUNDDOWN((VLOOKUP(B267,種族値!$B$2:$I$2022,4,FALSE)+N267/2+H267/8+5)*VLOOKUP(R267,性格!$A$2:$F$26,3,FALSE),0),"-")</f>
        <v>-</v>
      </c>
      <c r="V267" s="13" t="str">
        <f>IFERROR(ROUNDDOWN((VLOOKUP(B267,種族値!$B$2:$I$2022,5,FALSE)+O267/2+I267/8+5)*VLOOKUP(R267,性格!$A$2:$F$26,4,FALSE),0),"-")</f>
        <v>-</v>
      </c>
      <c r="W267" s="13" t="str">
        <f>IFERROR(ROUNDDOWN((VLOOKUP(B267,種族値!$B$2:$I$2022,6,FALSE)+P267/2+J267/8+5)*VLOOKUP(R267,性格!$A$2:$F$26,5,FALSE),0),"-")</f>
        <v>-</v>
      </c>
      <c r="X267" s="13" t="str">
        <f>IFERROR(ROUNDDOWN((VLOOKUP(B267,種族値!$B$2:$I$2022,7,FALSE)+Q267/2+K267/8+5)*VLOOKUP(R267,性格!$A$2:$F$26,6,FALSE),0),"-")</f>
        <v>-</v>
      </c>
      <c r="Y267" s="14"/>
      <c r="Z267" s="15"/>
      <c r="AA267" s="10"/>
      <c r="AB267" s="10"/>
      <c r="AC267" s="10"/>
      <c r="AD267" s="10"/>
      <c r="AE267" s="16"/>
    </row>
    <row r="268" spans="1:31">
      <c r="A268" s="8">
        <v>265</v>
      </c>
      <c r="B268" s="9"/>
      <c r="C268" s="10"/>
      <c r="D268" s="10"/>
      <c r="E268" s="30"/>
      <c r="F268" s="11"/>
      <c r="G268" s="11"/>
      <c r="H268" s="11"/>
      <c r="I268" s="11"/>
      <c r="J268" s="11"/>
      <c r="K268" s="11"/>
      <c r="L268" s="12">
        <v>31</v>
      </c>
      <c r="M268" s="12">
        <v>31</v>
      </c>
      <c r="N268" s="12">
        <v>31</v>
      </c>
      <c r="O268" s="12">
        <v>31</v>
      </c>
      <c r="P268" s="12">
        <v>31</v>
      </c>
      <c r="Q268" s="12">
        <v>31</v>
      </c>
      <c r="R268" s="13"/>
      <c r="S268" s="13" t="str">
        <f>IFERROR(ROUNDDOWN(VLOOKUP(B268,種族値!$B$2:$I$2022,2,FALSE)+L268/2+F268/8+60,0),"-")</f>
        <v>-</v>
      </c>
      <c r="T268" s="13" t="str">
        <f>IFERROR(ROUNDDOWN((VLOOKUP(B268,種族値!$B$2:$I$2022,3,FALSE)+M268/2+G268/8+5)*VLOOKUP(R268,性格!$A$2:$F$26,2,FALSE),0),"-")</f>
        <v>-</v>
      </c>
      <c r="U268" s="13" t="str">
        <f>IFERROR(ROUNDDOWN((VLOOKUP(B268,種族値!$B$2:$I$2022,4,FALSE)+N268/2+H268/8+5)*VLOOKUP(R268,性格!$A$2:$F$26,3,FALSE),0),"-")</f>
        <v>-</v>
      </c>
      <c r="V268" s="13" t="str">
        <f>IFERROR(ROUNDDOWN((VLOOKUP(B268,種族値!$B$2:$I$2022,5,FALSE)+O268/2+I268/8+5)*VLOOKUP(R268,性格!$A$2:$F$26,4,FALSE),0),"-")</f>
        <v>-</v>
      </c>
      <c r="W268" s="13" t="str">
        <f>IFERROR(ROUNDDOWN((VLOOKUP(B268,種族値!$B$2:$I$2022,6,FALSE)+P268/2+J268/8+5)*VLOOKUP(R268,性格!$A$2:$F$26,5,FALSE),0),"-")</f>
        <v>-</v>
      </c>
      <c r="X268" s="13" t="str">
        <f>IFERROR(ROUNDDOWN((VLOOKUP(B268,種族値!$B$2:$I$2022,7,FALSE)+Q268/2+K268/8+5)*VLOOKUP(R268,性格!$A$2:$F$26,6,FALSE),0),"-")</f>
        <v>-</v>
      </c>
      <c r="Y268" s="14"/>
      <c r="Z268" s="15"/>
      <c r="AA268" s="10"/>
      <c r="AB268" s="10"/>
      <c r="AC268" s="10"/>
      <c r="AD268" s="10"/>
      <c r="AE268" s="16"/>
    </row>
    <row r="269" spans="1:31">
      <c r="A269" s="8">
        <v>266</v>
      </c>
      <c r="B269" s="9"/>
      <c r="C269" s="10"/>
      <c r="D269" s="10"/>
      <c r="E269" s="30"/>
      <c r="F269" s="11"/>
      <c r="G269" s="11"/>
      <c r="H269" s="11"/>
      <c r="I269" s="11"/>
      <c r="J269" s="11"/>
      <c r="K269" s="11"/>
      <c r="L269" s="12">
        <v>31</v>
      </c>
      <c r="M269" s="12">
        <v>31</v>
      </c>
      <c r="N269" s="12">
        <v>31</v>
      </c>
      <c r="O269" s="12">
        <v>31</v>
      </c>
      <c r="P269" s="12">
        <v>31</v>
      </c>
      <c r="Q269" s="12">
        <v>31</v>
      </c>
      <c r="R269" s="13"/>
      <c r="S269" s="13" t="str">
        <f>IFERROR(ROUNDDOWN(VLOOKUP(B269,種族値!$B$2:$I$2022,2,FALSE)+L269/2+F269/8+60,0),"-")</f>
        <v>-</v>
      </c>
      <c r="T269" s="13" t="str">
        <f>IFERROR(ROUNDDOWN((VLOOKUP(B269,種族値!$B$2:$I$2022,3,FALSE)+M269/2+G269/8+5)*VLOOKUP(R269,性格!$A$2:$F$26,2,FALSE),0),"-")</f>
        <v>-</v>
      </c>
      <c r="U269" s="13" t="str">
        <f>IFERROR(ROUNDDOWN((VLOOKUP(B269,種族値!$B$2:$I$2022,4,FALSE)+N269/2+H269/8+5)*VLOOKUP(R269,性格!$A$2:$F$26,3,FALSE),0),"-")</f>
        <v>-</v>
      </c>
      <c r="V269" s="13" t="str">
        <f>IFERROR(ROUNDDOWN((VLOOKUP(B269,種族値!$B$2:$I$2022,5,FALSE)+O269/2+I269/8+5)*VLOOKUP(R269,性格!$A$2:$F$26,4,FALSE),0),"-")</f>
        <v>-</v>
      </c>
      <c r="W269" s="13" t="str">
        <f>IFERROR(ROUNDDOWN((VLOOKUP(B269,種族値!$B$2:$I$2022,6,FALSE)+P269/2+J269/8+5)*VLOOKUP(R269,性格!$A$2:$F$26,5,FALSE),0),"-")</f>
        <v>-</v>
      </c>
      <c r="X269" s="13" t="str">
        <f>IFERROR(ROUNDDOWN((VLOOKUP(B269,種族値!$B$2:$I$2022,7,FALSE)+Q269/2+K269/8+5)*VLOOKUP(R269,性格!$A$2:$F$26,6,FALSE),0),"-")</f>
        <v>-</v>
      </c>
      <c r="Y269" s="14"/>
      <c r="Z269" s="15"/>
      <c r="AA269" s="10"/>
      <c r="AB269" s="10"/>
      <c r="AC269" s="10"/>
      <c r="AD269" s="10"/>
      <c r="AE269" s="16"/>
    </row>
    <row r="270" spans="1:31">
      <c r="A270" s="8">
        <v>267</v>
      </c>
      <c r="B270" s="9"/>
      <c r="C270" s="10"/>
      <c r="D270" s="10"/>
      <c r="E270" s="30"/>
      <c r="F270" s="11"/>
      <c r="G270" s="11"/>
      <c r="H270" s="11"/>
      <c r="I270" s="11"/>
      <c r="J270" s="11"/>
      <c r="K270" s="11"/>
      <c r="L270" s="12">
        <v>31</v>
      </c>
      <c r="M270" s="12">
        <v>31</v>
      </c>
      <c r="N270" s="12">
        <v>31</v>
      </c>
      <c r="O270" s="12">
        <v>31</v>
      </c>
      <c r="P270" s="12">
        <v>31</v>
      </c>
      <c r="Q270" s="12">
        <v>31</v>
      </c>
      <c r="R270" s="13"/>
      <c r="S270" s="13" t="str">
        <f>IFERROR(ROUNDDOWN(VLOOKUP(B270,種族値!$B$2:$I$2022,2,FALSE)+L270/2+F270/8+60,0),"-")</f>
        <v>-</v>
      </c>
      <c r="T270" s="13" t="str">
        <f>IFERROR(ROUNDDOWN((VLOOKUP(B270,種族値!$B$2:$I$2022,3,FALSE)+M270/2+G270/8+5)*VLOOKUP(R270,性格!$A$2:$F$26,2,FALSE),0),"-")</f>
        <v>-</v>
      </c>
      <c r="U270" s="13" t="str">
        <f>IFERROR(ROUNDDOWN((VLOOKUP(B270,種族値!$B$2:$I$2022,4,FALSE)+N270/2+H270/8+5)*VLOOKUP(R270,性格!$A$2:$F$26,3,FALSE),0),"-")</f>
        <v>-</v>
      </c>
      <c r="V270" s="13" t="str">
        <f>IFERROR(ROUNDDOWN((VLOOKUP(B270,種族値!$B$2:$I$2022,5,FALSE)+O270/2+I270/8+5)*VLOOKUP(R270,性格!$A$2:$F$26,4,FALSE),0),"-")</f>
        <v>-</v>
      </c>
      <c r="W270" s="13" t="str">
        <f>IFERROR(ROUNDDOWN((VLOOKUP(B270,種族値!$B$2:$I$2022,6,FALSE)+P270/2+J270/8+5)*VLOOKUP(R270,性格!$A$2:$F$26,5,FALSE),0),"-")</f>
        <v>-</v>
      </c>
      <c r="X270" s="13" t="str">
        <f>IFERROR(ROUNDDOWN((VLOOKUP(B270,種族値!$B$2:$I$2022,7,FALSE)+Q270/2+K270/8+5)*VLOOKUP(R270,性格!$A$2:$F$26,6,FALSE),0),"-")</f>
        <v>-</v>
      </c>
      <c r="Y270" s="14"/>
      <c r="Z270" s="15"/>
      <c r="AA270" s="10"/>
      <c r="AB270" s="10"/>
      <c r="AC270" s="10"/>
      <c r="AD270" s="10"/>
      <c r="AE270" s="16"/>
    </row>
    <row r="271" spans="1:31">
      <c r="A271" s="8">
        <v>268</v>
      </c>
      <c r="B271" s="9"/>
      <c r="C271" s="10"/>
      <c r="D271" s="10"/>
      <c r="E271" s="30"/>
      <c r="F271" s="11"/>
      <c r="G271" s="11"/>
      <c r="H271" s="11"/>
      <c r="I271" s="11"/>
      <c r="J271" s="11"/>
      <c r="K271" s="11"/>
      <c r="L271" s="12">
        <v>31</v>
      </c>
      <c r="M271" s="12">
        <v>31</v>
      </c>
      <c r="N271" s="12">
        <v>31</v>
      </c>
      <c r="O271" s="12">
        <v>31</v>
      </c>
      <c r="P271" s="12">
        <v>31</v>
      </c>
      <c r="Q271" s="12">
        <v>31</v>
      </c>
      <c r="R271" s="13"/>
      <c r="S271" s="13" t="str">
        <f>IFERROR(ROUNDDOWN(VLOOKUP(B271,種族値!$B$2:$I$2022,2,FALSE)+L271/2+F271/8+60,0),"-")</f>
        <v>-</v>
      </c>
      <c r="T271" s="13" t="str">
        <f>IFERROR(ROUNDDOWN((VLOOKUP(B271,種族値!$B$2:$I$2022,3,FALSE)+M271/2+G271/8+5)*VLOOKUP(R271,性格!$A$2:$F$26,2,FALSE),0),"-")</f>
        <v>-</v>
      </c>
      <c r="U271" s="13" t="str">
        <f>IFERROR(ROUNDDOWN((VLOOKUP(B271,種族値!$B$2:$I$2022,4,FALSE)+N271/2+H271/8+5)*VLOOKUP(R271,性格!$A$2:$F$26,3,FALSE),0),"-")</f>
        <v>-</v>
      </c>
      <c r="V271" s="13" t="str">
        <f>IFERROR(ROUNDDOWN((VLOOKUP(B271,種族値!$B$2:$I$2022,5,FALSE)+O271/2+I271/8+5)*VLOOKUP(R271,性格!$A$2:$F$26,4,FALSE),0),"-")</f>
        <v>-</v>
      </c>
      <c r="W271" s="13" t="str">
        <f>IFERROR(ROUNDDOWN((VLOOKUP(B271,種族値!$B$2:$I$2022,6,FALSE)+P271/2+J271/8+5)*VLOOKUP(R271,性格!$A$2:$F$26,5,FALSE),0),"-")</f>
        <v>-</v>
      </c>
      <c r="X271" s="13" t="str">
        <f>IFERROR(ROUNDDOWN((VLOOKUP(B271,種族値!$B$2:$I$2022,7,FALSE)+Q271/2+K271/8+5)*VLOOKUP(R271,性格!$A$2:$F$26,6,FALSE),0),"-")</f>
        <v>-</v>
      </c>
      <c r="Y271" s="14"/>
      <c r="Z271" s="15"/>
      <c r="AA271" s="10"/>
      <c r="AB271" s="10"/>
      <c r="AC271" s="10"/>
      <c r="AD271" s="10"/>
      <c r="AE271" s="16"/>
    </row>
    <row r="272" spans="1:31">
      <c r="A272" s="8">
        <v>269</v>
      </c>
      <c r="B272" s="9"/>
      <c r="C272" s="10"/>
      <c r="D272" s="10"/>
      <c r="E272" s="30"/>
      <c r="F272" s="11"/>
      <c r="G272" s="11"/>
      <c r="H272" s="11"/>
      <c r="I272" s="11"/>
      <c r="J272" s="11"/>
      <c r="K272" s="11"/>
      <c r="L272" s="12">
        <v>31</v>
      </c>
      <c r="M272" s="12">
        <v>31</v>
      </c>
      <c r="N272" s="12">
        <v>31</v>
      </c>
      <c r="O272" s="12">
        <v>31</v>
      </c>
      <c r="P272" s="12">
        <v>31</v>
      </c>
      <c r="Q272" s="12">
        <v>31</v>
      </c>
      <c r="R272" s="13"/>
      <c r="S272" s="13" t="str">
        <f>IFERROR(ROUNDDOWN(VLOOKUP(B272,種族値!$B$2:$I$2022,2,FALSE)+L272/2+F272/8+60,0),"-")</f>
        <v>-</v>
      </c>
      <c r="T272" s="13" t="str">
        <f>IFERROR(ROUNDDOWN((VLOOKUP(B272,種族値!$B$2:$I$2022,3,FALSE)+M272/2+G272/8+5)*VLOOKUP(R272,性格!$A$2:$F$26,2,FALSE),0),"-")</f>
        <v>-</v>
      </c>
      <c r="U272" s="13" t="str">
        <f>IFERROR(ROUNDDOWN((VLOOKUP(B272,種族値!$B$2:$I$2022,4,FALSE)+N272/2+H272/8+5)*VLOOKUP(R272,性格!$A$2:$F$26,3,FALSE),0),"-")</f>
        <v>-</v>
      </c>
      <c r="V272" s="13" t="str">
        <f>IFERROR(ROUNDDOWN((VLOOKUP(B272,種族値!$B$2:$I$2022,5,FALSE)+O272/2+I272/8+5)*VLOOKUP(R272,性格!$A$2:$F$26,4,FALSE),0),"-")</f>
        <v>-</v>
      </c>
      <c r="W272" s="13" t="str">
        <f>IFERROR(ROUNDDOWN((VLOOKUP(B272,種族値!$B$2:$I$2022,6,FALSE)+P272/2+J272/8+5)*VLOOKUP(R272,性格!$A$2:$F$26,5,FALSE),0),"-")</f>
        <v>-</v>
      </c>
      <c r="X272" s="13" t="str">
        <f>IFERROR(ROUNDDOWN((VLOOKUP(B272,種族値!$B$2:$I$2022,7,FALSE)+Q272/2+K272/8+5)*VLOOKUP(R272,性格!$A$2:$F$26,6,FALSE),0),"-")</f>
        <v>-</v>
      </c>
      <c r="Y272" s="14"/>
      <c r="Z272" s="15"/>
      <c r="AA272" s="10"/>
      <c r="AB272" s="10"/>
      <c r="AC272" s="10"/>
      <c r="AD272" s="10"/>
      <c r="AE272" s="16"/>
    </row>
    <row r="273" spans="1:31">
      <c r="A273" s="8">
        <v>270</v>
      </c>
      <c r="B273" s="9"/>
      <c r="C273" s="10"/>
      <c r="D273" s="10"/>
      <c r="E273" s="30"/>
      <c r="F273" s="11"/>
      <c r="G273" s="11"/>
      <c r="H273" s="11"/>
      <c r="I273" s="11"/>
      <c r="J273" s="11"/>
      <c r="K273" s="11"/>
      <c r="L273" s="12">
        <v>31</v>
      </c>
      <c r="M273" s="12">
        <v>31</v>
      </c>
      <c r="N273" s="12">
        <v>31</v>
      </c>
      <c r="O273" s="12">
        <v>31</v>
      </c>
      <c r="P273" s="12">
        <v>31</v>
      </c>
      <c r="Q273" s="12">
        <v>31</v>
      </c>
      <c r="R273" s="13"/>
      <c r="S273" s="13" t="str">
        <f>IFERROR(ROUNDDOWN(VLOOKUP(B273,種族値!$B$2:$I$2022,2,FALSE)+L273/2+F273/8+60,0),"-")</f>
        <v>-</v>
      </c>
      <c r="T273" s="13" t="str">
        <f>IFERROR(ROUNDDOWN((VLOOKUP(B273,種族値!$B$2:$I$2022,3,FALSE)+M273/2+G273/8+5)*VLOOKUP(R273,性格!$A$2:$F$26,2,FALSE),0),"-")</f>
        <v>-</v>
      </c>
      <c r="U273" s="13" t="str">
        <f>IFERROR(ROUNDDOWN((VLOOKUP(B273,種族値!$B$2:$I$2022,4,FALSE)+N273/2+H273/8+5)*VLOOKUP(R273,性格!$A$2:$F$26,3,FALSE),0),"-")</f>
        <v>-</v>
      </c>
      <c r="V273" s="13" t="str">
        <f>IFERROR(ROUNDDOWN((VLOOKUP(B273,種族値!$B$2:$I$2022,5,FALSE)+O273/2+I273/8+5)*VLOOKUP(R273,性格!$A$2:$F$26,4,FALSE),0),"-")</f>
        <v>-</v>
      </c>
      <c r="W273" s="13" t="str">
        <f>IFERROR(ROUNDDOWN((VLOOKUP(B273,種族値!$B$2:$I$2022,6,FALSE)+P273/2+J273/8+5)*VLOOKUP(R273,性格!$A$2:$F$26,5,FALSE),0),"-")</f>
        <v>-</v>
      </c>
      <c r="X273" s="13" t="str">
        <f>IFERROR(ROUNDDOWN((VLOOKUP(B273,種族値!$B$2:$I$2022,7,FALSE)+Q273/2+K273/8+5)*VLOOKUP(R273,性格!$A$2:$F$26,6,FALSE),0),"-")</f>
        <v>-</v>
      </c>
      <c r="Y273" s="14"/>
      <c r="Z273" s="15"/>
      <c r="AA273" s="10"/>
      <c r="AB273" s="10"/>
      <c r="AC273" s="10"/>
      <c r="AD273" s="10"/>
      <c r="AE273" s="16"/>
    </row>
    <row r="274" spans="1:31">
      <c r="A274" s="8">
        <v>271</v>
      </c>
      <c r="B274" s="9"/>
      <c r="C274" s="10"/>
      <c r="D274" s="10"/>
      <c r="E274" s="30"/>
      <c r="F274" s="11"/>
      <c r="G274" s="11"/>
      <c r="H274" s="11"/>
      <c r="I274" s="11"/>
      <c r="J274" s="11"/>
      <c r="K274" s="11"/>
      <c r="L274" s="12">
        <v>31</v>
      </c>
      <c r="M274" s="12">
        <v>31</v>
      </c>
      <c r="N274" s="12">
        <v>31</v>
      </c>
      <c r="O274" s="12">
        <v>31</v>
      </c>
      <c r="P274" s="12">
        <v>31</v>
      </c>
      <c r="Q274" s="12">
        <v>31</v>
      </c>
      <c r="R274" s="13"/>
      <c r="S274" s="13" t="str">
        <f>IFERROR(ROUNDDOWN(VLOOKUP(B274,種族値!$B$2:$I$2022,2,FALSE)+L274/2+F274/8+60,0),"-")</f>
        <v>-</v>
      </c>
      <c r="T274" s="13" t="str">
        <f>IFERROR(ROUNDDOWN((VLOOKUP(B274,種族値!$B$2:$I$2022,3,FALSE)+M274/2+G274/8+5)*VLOOKUP(R274,性格!$A$2:$F$26,2,FALSE),0),"-")</f>
        <v>-</v>
      </c>
      <c r="U274" s="13" t="str">
        <f>IFERROR(ROUNDDOWN((VLOOKUP(B274,種族値!$B$2:$I$2022,4,FALSE)+N274/2+H274/8+5)*VLOOKUP(R274,性格!$A$2:$F$26,3,FALSE),0),"-")</f>
        <v>-</v>
      </c>
      <c r="V274" s="13" t="str">
        <f>IFERROR(ROUNDDOWN((VLOOKUP(B274,種族値!$B$2:$I$2022,5,FALSE)+O274/2+I274/8+5)*VLOOKUP(R274,性格!$A$2:$F$26,4,FALSE),0),"-")</f>
        <v>-</v>
      </c>
      <c r="W274" s="13" t="str">
        <f>IFERROR(ROUNDDOWN((VLOOKUP(B274,種族値!$B$2:$I$2022,6,FALSE)+P274/2+J274/8+5)*VLOOKUP(R274,性格!$A$2:$F$26,5,FALSE),0),"-")</f>
        <v>-</v>
      </c>
      <c r="X274" s="13" t="str">
        <f>IFERROR(ROUNDDOWN((VLOOKUP(B274,種族値!$B$2:$I$2022,7,FALSE)+Q274/2+K274/8+5)*VLOOKUP(R274,性格!$A$2:$F$26,6,FALSE),0),"-")</f>
        <v>-</v>
      </c>
      <c r="Y274" s="14"/>
      <c r="Z274" s="15"/>
      <c r="AA274" s="10"/>
      <c r="AB274" s="10"/>
      <c r="AC274" s="10"/>
      <c r="AD274" s="10"/>
      <c r="AE274" s="16"/>
    </row>
    <row r="275" spans="1:31">
      <c r="A275" s="8">
        <v>272</v>
      </c>
      <c r="B275" s="9"/>
      <c r="C275" s="10"/>
      <c r="D275" s="10"/>
      <c r="E275" s="30"/>
      <c r="F275" s="11"/>
      <c r="G275" s="11"/>
      <c r="H275" s="11"/>
      <c r="I275" s="11"/>
      <c r="J275" s="11"/>
      <c r="K275" s="11"/>
      <c r="L275" s="12">
        <v>31</v>
      </c>
      <c r="M275" s="12">
        <v>31</v>
      </c>
      <c r="N275" s="12">
        <v>31</v>
      </c>
      <c r="O275" s="12">
        <v>31</v>
      </c>
      <c r="P275" s="12">
        <v>31</v>
      </c>
      <c r="Q275" s="12">
        <v>31</v>
      </c>
      <c r="R275" s="13"/>
      <c r="S275" s="13" t="str">
        <f>IFERROR(ROUNDDOWN(VLOOKUP(B275,種族値!$B$2:$I$2022,2,FALSE)+L275/2+F275/8+60,0),"-")</f>
        <v>-</v>
      </c>
      <c r="T275" s="13" t="str">
        <f>IFERROR(ROUNDDOWN((VLOOKUP(B275,種族値!$B$2:$I$2022,3,FALSE)+M275/2+G275/8+5)*VLOOKUP(R275,性格!$A$2:$F$26,2,FALSE),0),"-")</f>
        <v>-</v>
      </c>
      <c r="U275" s="13" t="str">
        <f>IFERROR(ROUNDDOWN((VLOOKUP(B275,種族値!$B$2:$I$2022,4,FALSE)+N275/2+H275/8+5)*VLOOKUP(R275,性格!$A$2:$F$26,3,FALSE),0),"-")</f>
        <v>-</v>
      </c>
      <c r="V275" s="13" t="str">
        <f>IFERROR(ROUNDDOWN((VLOOKUP(B275,種族値!$B$2:$I$2022,5,FALSE)+O275/2+I275/8+5)*VLOOKUP(R275,性格!$A$2:$F$26,4,FALSE),0),"-")</f>
        <v>-</v>
      </c>
      <c r="W275" s="13" t="str">
        <f>IFERROR(ROUNDDOWN((VLOOKUP(B275,種族値!$B$2:$I$2022,6,FALSE)+P275/2+J275/8+5)*VLOOKUP(R275,性格!$A$2:$F$26,5,FALSE),0),"-")</f>
        <v>-</v>
      </c>
      <c r="X275" s="13" t="str">
        <f>IFERROR(ROUNDDOWN((VLOOKUP(B275,種族値!$B$2:$I$2022,7,FALSE)+Q275/2+K275/8+5)*VLOOKUP(R275,性格!$A$2:$F$26,6,FALSE),0),"-")</f>
        <v>-</v>
      </c>
      <c r="Y275" s="14"/>
      <c r="Z275" s="15"/>
      <c r="AA275" s="10"/>
      <c r="AB275" s="10"/>
      <c r="AC275" s="10"/>
      <c r="AD275" s="10"/>
      <c r="AE275" s="16"/>
    </row>
    <row r="276" spans="1:31">
      <c r="A276" s="8">
        <v>273</v>
      </c>
      <c r="B276" s="9"/>
      <c r="C276" s="10"/>
      <c r="D276" s="10"/>
      <c r="E276" s="30"/>
      <c r="F276" s="11"/>
      <c r="G276" s="11"/>
      <c r="H276" s="11"/>
      <c r="I276" s="11"/>
      <c r="J276" s="11"/>
      <c r="K276" s="11"/>
      <c r="L276" s="12">
        <v>31</v>
      </c>
      <c r="M276" s="12">
        <v>31</v>
      </c>
      <c r="N276" s="12">
        <v>31</v>
      </c>
      <c r="O276" s="12">
        <v>31</v>
      </c>
      <c r="P276" s="12">
        <v>31</v>
      </c>
      <c r="Q276" s="12">
        <v>31</v>
      </c>
      <c r="R276" s="13"/>
      <c r="S276" s="13" t="str">
        <f>IFERROR(ROUNDDOWN(VLOOKUP(B276,種族値!$B$2:$I$2022,2,FALSE)+L276/2+F276/8+60,0),"-")</f>
        <v>-</v>
      </c>
      <c r="T276" s="13" t="str">
        <f>IFERROR(ROUNDDOWN((VLOOKUP(B276,種族値!$B$2:$I$2022,3,FALSE)+M276/2+G276/8+5)*VLOOKUP(R276,性格!$A$2:$F$26,2,FALSE),0),"-")</f>
        <v>-</v>
      </c>
      <c r="U276" s="13" t="str">
        <f>IFERROR(ROUNDDOWN((VLOOKUP(B276,種族値!$B$2:$I$2022,4,FALSE)+N276/2+H276/8+5)*VLOOKUP(R276,性格!$A$2:$F$26,3,FALSE),0),"-")</f>
        <v>-</v>
      </c>
      <c r="V276" s="13" t="str">
        <f>IFERROR(ROUNDDOWN((VLOOKUP(B276,種族値!$B$2:$I$2022,5,FALSE)+O276/2+I276/8+5)*VLOOKUP(R276,性格!$A$2:$F$26,4,FALSE),0),"-")</f>
        <v>-</v>
      </c>
      <c r="W276" s="13" t="str">
        <f>IFERROR(ROUNDDOWN((VLOOKUP(B276,種族値!$B$2:$I$2022,6,FALSE)+P276/2+J276/8+5)*VLOOKUP(R276,性格!$A$2:$F$26,5,FALSE),0),"-")</f>
        <v>-</v>
      </c>
      <c r="X276" s="13" t="str">
        <f>IFERROR(ROUNDDOWN((VLOOKUP(B276,種族値!$B$2:$I$2022,7,FALSE)+Q276/2+K276/8+5)*VLOOKUP(R276,性格!$A$2:$F$26,6,FALSE),0),"-")</f>
        <v>-</v>
      </c>
      <c r="Y276" s="14"/>
      <c r="Z276" s="15"/>
      <c r="AA276" s="10"/>
      <c r="AB276" s="10"/>
      <c r="AC276" s="10"/>
      <c r="AD276" s="10"/>
      <c r="AE276" s="16"/>
    </row>
    <row r="277" spans="1:31">
      <c r="A277" s="8">
        <v>274</v>
      </c>
      <c r="B277" s="9"/>
      <c r="C277" s="10"/>
      <c r="D277" s="10"/>
      <c r="E277" s="30"/>
      <c r="F277" s="11"/>
      <c r="G277" s="11"/>
      <c r="H277" s="11"/>
      <c r="I277" s="11"/>
      <c r="J277" s="11"/>
      <c r="K277" s="11"/>
      <c r="L277" s="12">
        <v>31</v>
      </c>
      <c r="M277" s="12">
        <v>31</v>
      </c>
      <c r="N277" s="12">
        <v>31</v>
      </c>
      <c r="O277" s="12">
        <v>31</v>
      </c>
      <c r="P277" s="12">
        <v>31</v>
      </c>
      <c r="Q277" s="12">
        <v>31</v>
      </c>
      <c r="R277" s="13"/>
      <c r="S277" s="13" t="str">
        <f>IFERROR(ROUNDDOWN(VLOOKUP(B277,種族値!$B$2:$I$2022,2,FALSE)+L277/2+F277/8+60,0),"-")</f>
        <v>-</v>
      </c>
      <c r="T277" s="13" t="str">
        <f>IFERROR(ROUNDDOWN((VLOOKUP(B277,種族値!$B$2:$I$2022,3,FALSE)+M277/2+G277/8+5)*VLOOKUP(R277,性格!$A$2:$F$26,2,FALSE),0),"-")</f>
        <v>-</v>
      </c>
      <c r="U277" s="13" t="str">
        <f>IFERROR(ROUNDDOWN((VLOOKUP(B277,種族値!$B$2:$I$2022,4,FALSE)+N277/2+H277/8+5)*VLOOKUP(R277,性格!$A$2:$F$26,3,FALSE),0),"-")</f>
        <v>-</v>
      </c>
      <c r="V277" s="13" t="str">
        <f>IFERROR(ROUNDDOWN((VLOOKUP(B277,種族値!$B$2:$I$2022,5,FALSE)+O277/2+I277/8+5)*VLOOKUP(R277,性格!$A$2:$F$26,4,FALSE),0),"-")</f>
        <v>-</v>
      </c>
      <c r="W277" s="13" t="str">
        <f>IFERROR(ROUNDDOWN((VLOOKUP(B277,種族値!$B$2:$I$2022,6,FALSE)+P277/2+J277/8+5)*VLOOKUP(R277,性格!$A$2:$F$26,5,FALSE),0),"-")</f>
        <v>-</v>
      </c>
      <c r="X277" s="13" t="str">
        <f>IFERROR(ROUNDDOWN((VLOOKUP(B277,種族値!$B$2:$I$2022,7,FALSE)+Q277/2+K277/8+5)*VLOOKUP(R277,性格!$A$2:$F$26,6,FALSE),0),"-")</f>
        <v>-</v>
      </c>
      <c r="Y277" s="14"/>
      <c r="Z277" s="15"/>
      <c r="AA277" s="10"/>
      <c r="AB277" s="10"/>
      <c r="AC277" s="10"/>
      <c r="AD277" s="10"/>
      <c r="AE277" s="16"/>
    </row>
    <row r="278" spans="1:31">
      <c r="A278" s="8">
        <v>275</v>
      </c>
      <c r="B278" s="9"/>
      <c r="C278" s="10"/>
      <c r="D278" s="10"/>
      <c r="E278" s="30"/>
      <c r="F278" s="11"/>
      <c r="G278" s="11"/>
      <c r="H278" s="11"/>
      <c r="I278" s="11"/>
      <c r="J278" s="11"/>
      <c r="K278" s="11"/>
      <c r="L278" s="12">
        <v>31</v>
      </c>
      <c r="M278" s="12">
        <v>31</v>
      </c>
      <c r="N278" s="12">
        <v>31</v>
      </c>
      <c r="O278" s="12">
        <v>31</v>
      </c>
      <c r="P278" s="12">
        <v>31</v>
      </c>
      <c r="Q278" s="12">
        <v>31</v>
      </c>
      <c r="R278" s="13"/>
      <c r="S278" s="13" t="str">
        <f>IFERROR(ROUNDDOWN(VLOOKUP(B278,種族値!$B$2:$I$2022,2,FALSE)+L278/2+F278/8+60,0),"-")</f>
        <v>-</v>
      </c>
      <c r="T278" s="13" t="str">
        <f>IFERROR(ROUNDDOWN((VLOOKUP(B278,種族値!$B$2:$I$2022,3,FALSE)+M278/2+G278/8+5)*VLOOKUP(R278,性格!$A$2:$F$26,2,FALSE),0),"-")</f>
        <v>-</v>
      </c>
      <c r="U278" s="13" t="str">
        <f>IFERROR(ROUNDDOWN((VLOOKUP(B278,種族値!$B$2:$I$2022,4,FALSE)+N278/2+H278/8+5)*VLOOKUP(R278,性格!$A$2:$F$26,3,FALSE),0),"-")</f>
        <v>-</v>
      </c>
      <c r="V278" s="13" t="str">
        <f>IFERROR(ROUNDDOWN((VLOOKUP(B278,種族値!$B$2:$I$2022,5,FALSE)+O278/2+I278/8+5)*VLOOKUP(R278,性格!$A$2:$F$26,4,FALSE),0),"-")</f>
        <v>-</v>
      </c>
      <c r="W278" s="13" t="str">
        <f>IFERROR(ROUNDDOWN((VLOOKUP(B278,種族値!$B$2:$I$2022,6,FALSE)+P278/2+J278/8+5)*VLOOKUP(R278,性格!$A$2:$F$26,5,FALSE),0),"-")</f>
        <v>-</v>
      </c>
      <c r="X278" s="13" t="str">
        <f>IFERROR(ROUNDDOWN((VLOOKUP(B278,種族値!$B$2:$I$2022,7,FALSE)+Q278/2+K278/8+5)*VLOOKUP(R278,性格!$A$2:$F$26,6,FALSE),0),"-")</f>
        <v>-</v>
      </c>
      <c r="Y278" s="14"/>
      <c r="Z278" s="15"/>
      <c r="AA278" s="10"/>
      <c r="AB278" s="10"/>
      <c r="AC278" s="10"/>
      <c r="AD278" s="10"/>
      <c r="AE278" s="16"/>
    </row>
    <row r="279" spans="1:31">
      <c r="A279" s="8">
        <v>276</v>
      </c>
      <c r="B279" s="9"/>
      <c r="C279" s="10"/>
      <c r="D279" s="10"/>
      <c r="E279" s="30"/>
      <c r="F279" s="11"/>
      <c r="G279" s="11"/>
      <c r="H279" s="11"/>
      <c r="I279" s="11"/>
      <c r="J279" s="11"/>
      <c r="K279" s="11"/>
      <c r="L279" s="12">
        <v>31</v>
      </c>
      <c r="M279" s="12">
        <v>31</v>
      </c>
      <c r="N279" s="12">
        <v>31</v>
      </c>
      <c r="O279" s="12">
        <v>31</v>
      </c>
      <c r="P279" s="12">
        <v>31</v>
      </c>
      <c r="Q279" s="12">
        <v>31</v>
      </c>
      <c r="R279" s="13"/>
      <c r="S279" s="13" t="str">
        <f>IFERROR(ROUNDDOWN(VLOOKUP(B279,種族値!$B$2:$I$2022,2,FALSE)+L279/2+F279/8+60,0),"-")</f>
        <v>-</v>
      </c>
      <c r="T279" s="13" t="str">
        <f>IFERROR(ROUNDDOWN((VLOOKUP(B279,種族値!$B$2:$I$2022,3,FALSE)+M279/2+G279/8+5)*VLOOKUP(R279,性格!$A$2:$F$26,2,FALSE),0),"-")</f>
        <v>-</v>
      </c>
      <c r="U279" s="13" t="str">
        <f>IFERROR(ROUNDDOWN((VLOOKUP(B279,種族値!$B$2:$I$2022,4,FALSE)+N279/2+H279/8+5)*VLOOKUP(R279,性格!$A$2:$F$26,3,FALSE),0),"-")</f>
        <v>-</v>
      </c>
      <c r="V279" s="13" t="str">
        <f>IFERROR(ROUNDDOWN((VLOOKUP(B279,種族値!$B$2:$I$2022,5,FALSE)+O279/2+I279/8+5)*VLOOKUP(R279,性格!$A$2:$F$26,4,FALSE),0),"-")</f>
        <v>-</v>
      </c>
      <c r="W279" s="13" t="str">
        <f>IFERROR(ROUNDDOWN((VLOOKUP(B279,種族値!$B$2:$I$2022,6,FALSE)+P279/2+J279/8+5)*VLOOKUP(R279,性格!$A$2:$F$26,5,FALSE),0),"-")</f>
        <v>-</v>
      </c>
      <c r="X279" s="13" t="str">
        <f>IFERROR(ROUNDDOWN((VLOOKUP(B279,種族値!$B$2:$I$2022,7,FALSE)+Q279/2+K279/8+5)*VLOOKUP(R279,性格!$A$2:$F$26,6,FALSE),0),"-")</f>
        <v>-</v>
      </c>
      <c r="Y279" s="14"/>
      <c r="Z279" s="15"/>
      <c r="AA279" s="10"/>
      <c r="AB279" s="10"/>
      <c r="AC279" s="10"/>
      <c r="AD279" s="10"/>
      <c r="AE279" s="16"/>
    </row>
    <row r="280" spans="1:31">
      <c r="A280" s="8">
        <v>277</v>
      </c>
      <c r="B280" s="9"/>
      <c r="C280" s="10"/>
      <c r="D280" s="10"/>
      <c r="E280" s="30"/>
      <c r="F280" s="11"/>
      <c r="G280" s="11"/>
      <c r="H280" s="11"/>
      <c r="I280" s="11"/>
      <c r="J280" s="11"/>
      <c r="K280" s="11"/>
      <c r="L280" s="12">
        <v>31</v>
      </c>
      <c r="M280" s="12">
        <v>31</v>
      </c>
      <c r="N280" s="12">
        <v>31</v>
      </c>
      <c r="O280" s="12">
        <v>31</v>
      </c>
      <c r="P280" s="12">
        <v>31</v>
      </c>
      <c r="Q280" s="12">
        <v>31</v>
      </c>
      <c r="R280" s="13"/>
      <c r="S280" s="13" t="str">
        <f>IFERROR(ROUNDDOWN(VLOOKUP(B280,種族値!$B$2:$I$2022,2,FALSE)+L280/2+F280/8+60,0),"-")</f>
        <v>-</v>
      </c>
      <c r="T280" s="13" t="str">
        <f>IFERROR(ROUNDDOWN((VLOOKUP(B280,種族値!$B$2:$I$2022,3,FALSE)+M280/2+G280/8+5)*VLOOKUP(R280,性格!$A$2:$F$26,2,FALSE),0),"-")</f>
        <v>-</v>
      </c>
      <c r="U280" s="13" t="str">
        <f>IFERROR(ROUNDDOWN((VLOOKUP(B280,種族値!$B$2:$I$2022,4,FALSE)+N280/2+H280/8+5)*VLOOKUP(R280,性格!$A$2:$F$26,3,FALSE),0),"-")</f>
        <v>-</v>
      </c>
      <c r="V280" s="13" t="str">
        <f>IFERROR(ROUNDDOWN((VLOOKUP(B280,種族値!$B$2:$I$2022,5,FALSE)+O280/2+I280/8+5)*VLOOKUP(R280,性格!$A$2:$F$26,4,FALSE),0),"-")</f>
        <v>-</v>
      </c>
      <c r="W280" s="13" t="str">
        <f>IFERROR(ROUNDDOWN((VLOOKUP(B280,種族値!$B$2:$I$2022,6,FALSE)+P280/2+J280/8+5)*VLOOKUP(R280,性格!$A$2:$F$26,5,FALSE),0),"-")</f>
        <v>-</v>
      </c>
      <c r="X280" s="13" t="str">
        <f>IFERROR(ROUNDDOWN((VLOOKUP(B280,種族値!$B$2:$I$2022,7,FALSE)+Q280/2+K280/8+5)*VLOOKUP(R280,性格!$A$2:$F$26,6,FALSE),0),"-")</f>
        <v>-</v>
      </c>
      <c r="Y280" s="14"/>
      <c r="Z280" s="15"/>
      <c r="AA280" s="10"/>
      <c r="AB280" s="10"/>
      <c r="AC280" s="10"/>
      <c r="AD280" s="10"/>
      <c r="AE280" s="16"/>
    </row>
    <row r="281" spans="1:31">
      <c r="A281" s="8">
        <v>278</v>
      </c>
      <c r="B281" s="9"/>
      <c r="C281" s="10"/>
      <c r="D281" s="10"/>
      <c r="E281" s="30"/>
      <c r="F281" s="11"/>
      <c r="G281" s="11"/>
      <c r="H281" s="11"/>
      <c r="I281" s="11"/>
      <c r="J281" s="11"/>
      <c r="K281" s="11"/>
      <c r="L281" s="12">
        <v>31</v>
      </c>
      <c r="M281" s="12">
        <v>31</v>
      </c>
      <c r="N281" s="12">
        <v>31</v>
      </c>
      <c r="O281" s="12">
        <v>31</v>
      </c>
      <c r="P281" s="12">
        <v>31</v>
      </c>
      <c r="Q281" s="12">
        <v>31</v>
      </c>
      <c r="R281" s="13"/>
      <c r="S281" s="13" t="str">
        <f>IFERROR(ROUNDDOWN(VLOOKUP(B281,種族値!$B$2:$I$2022,2,FALSE)+L281/2+F281/8+60,0),"-")</f>
        <v>-</v>
      </c>
      <c r="T281" s="13" t="str">
        <f>IFERROR(ROUNDDOWN((VLOOKUP(B281,種族値!$B$2:$I$2022,3,FALSE)+M281/2+G281/8+5)*VLOOKUP(R281,性格!$A$2:$F$26,2,FALSE),0),"-")</f>
        <v>-</v>
      </c>
      <c r="U281" s="13" t="str">
        <f>IFERROR(ROUNDDOWN((VLOOKUP(B281,種族値!$B$2:$I$2022,4,FALSE)+N281/2+H281/8+5)*VLOOKUP(R281,性格!$A$2:$F$26,3,FALSE),0),"-")</f>
        <v>-</v>
      </c>
      <c r="V281" s="13" t="str">
        <f>IFERROR(ROUNDDOWN((VLOOKUP(B281,種族値!$B$2:$I$2022,5,FALSE)+O281/2+I281/8+5)*VLOOKUP(R281,性格!$A$2:$F$26,4,FALSE),0),"-")</f>
        <v>-</v>
      </c>
      <c r="W281" s="13" t="str">
        <f>IFERROR(ROUNDDOWN((VLOOKUP(B281,種族値!$B$2:$I$2022,6,FALSE)+P281/2+J281/8+5)*VLOOKUP(R281,性格!$A$2:$F$26,5,FALSE),0),"-")</f>
        <v>-</v>
      </c>
      <c r="X281" s="13" t="str">
        <f>IFERROR(ROUNDDOWN((VLOOKUP(B281,種族値!$B$2:$I$2022,7,FALSE)+Q281/2+K281/8+5)*VLOOKUP(R281,性格!$A$2:$F$26,6,FALSE),0),"-")</f>
        <v>-</v>
      </c>
      <c r="Y281" s="14"/>
      <c r="Z281" s="15"/>
      <c r="AA281" s="10"/>
      <c r="AB281" s="10"/>
      <c r="AC281" s="10"/>
      <c r="AD281" s="10"/>
      <c r="AE281" s="16"/>
    </row>
    <row r="282" spans="1:31">
      <c r="A282" s="8">
        <v>279</v>
      </c>
      <c r="B282" s="9"/>
      <c r="C282" s="10"/>
      <c r="D282" s="10"/>
      <c r="E282" s="30"/>
      <c r="F282" s="11"/>
      <c r="G282" s="11"/>
      <c r="H282" s="11"/>
      <c r="I282" s="11"/>
      <c r="J282" s="11"/>
      <c r="K282" s="11"/>
      <c r="L282" s="12">
        <v>31</v>
      </c>
      <c r="M282" s="12">
        <v>31</v>
      </c>
      <c r="N282" s="12">
        <v>31</v>
      </c>
      <c r="O282" s="12">
        <v>31</v>
      </c>
      <c r="P282" s="12">
        <v>31</v>
      </c>
      <c r="Q282" s="12">
        <v>31</v>
      </c>
      <c r="R282" s="13"/>
      <c r="S282" s="13" t="str">
        <f>IFERROR(ROUNDDOWN(VLOOKUP(B282,種族値!$B$2:$I$2022,2,FALSE)+L282/2+F282/8+60,0),"-")</f>
        <v>-</v>
      </c>
      <c r="T282" s="13" t="str">
        <f>IFERROR(ROUNDDOWN((VLOOKUP(B282,種族値!$B$2:$I$2022,3,FALSE)+M282/2+G282/8+5)*VLOOKUP(R282,性格!$A$2:$F$26,2,FALSE),0),"-")</f>
        <v>-</v>
      </c>
      <c r="U282" s="13" t="str">
        <f>IFERROR(ROUNDDOWN((VLOOKUP(B282,種族値!$B$2:$I$2022,4,FALSE)+N282/2+H282/8+5)*VLOOKUP(R282,性格!$A$2:$F$26,3,FALSE),0),"-")</f>
        <v>-</v>
      </c>
      <c r="V282" s="13" t="str">
        <f>IFERROR(ROUNDDOWN((VLOOKUP(B282,種族値!$B$2:$I$2022,5,FALSE)+O282/2+I282/8+5)*VLOOKUP(R282,性格!$A$2:$F$26,4,FALSE),0),"-")</f>
        <v>-</v>
      </c>
      <c r="W282" s="13" t="str">
        <f>IFERROR(ROUNDDOWN((VLOOKUP(B282,種族値!$B$2:$I$2022,6,FALSE)+P282/2+J282/8+5)*VLOOKUP(R282,性格!$A$2:$F$26,5,FALSE),0),"-")</f>
        <v>-</v>
      </c>
      <c r="X282" s="13" t="str">
        <f>IFERROR(ROUNDDOWN((VLOOKUP(B282,種族値!$B$2:$I$2022,7,FALSE)+Q282/2+K282/8+5)*VLOOKUP(R282,性格!$A$2:$F$26,6,FALSE),0),"-")</f>
        <v>-</v>
      </c>
      <c r="Y282" s="14"/>
      <c r="Z282" s="15"/>
      <c r="AA282" s="10"/>
      <c r="AB282" s="10"/>
      <c r="AC282" s="10"/>
      <c r="AD282" s="10"/>
      <c r="AE282" s="16"/>
    </row>
    <row r="283" spans="1:31">
      <c r="A283" s="8">
        <v>280</v>
      </c>
      <c r="B283" s="9"/>
      <c r="C283" s="10"/>
      <c r="D283" s="10"/>
      <c r="E283" s="30"/>
      <c r="F283" s="11"/>
      <c r="G283" s="11"/>
      <c r="H283" s="11"/>
      <c r="I283" s="11"/>
      <c r="J283" s="11"/>
      <c r="K283" s="11"/>
      <c r="L283" s="12">
        <v>31</v>
      </c>
      <c r="M283" s="12">
        <v>31</v>
      </c>
      <c r="N283" s="12">
        <v>31</v>
      </c>
      <c r="O283" s="12">
        <v>31</v>
      </c>
      <c r="P283" s="12">
        <v>31</v>
      </c>
      <c r="Q283" s="12">
        <v>31</v>
      </c>
      <c r="R283" s="13"/>
      <c r="S283" s="13" t="str">
        <f>IFERROR(ROUNDDOWN(VLOOKUP(B283,種族値!$B$2:$I$2022,2,FALSE)+L283/2+F283/8+60,0),"-")</f>
        <v>-</v>
      </c>
      <c r="T283" s="13" t="str">
        <f>IFERROR(ROUNDDOWN((VLOOKUP(B283,種族値!$B$2:$I$2022,3,FALSE)+M283/2+G283/8+5)*VLOOKUP(R283,性格!$A$2:$F$26,2,FALSE),0),"-")</f>
        <v>-</v>
      </c>
      <c r="U283" s="13" t="str">
        <f>IFERROR(ROUNDDOWN((VLOOKUP(B283,種族値!$B$2:$I$2022,4,FALSE)+N283/2+H283/8+5)*VLOOKUP(R283,性格!$A$2:$F$26,3,FALSE),0),"-")</f>
        <v>-</v>
      </c>
      <c r="V283" s="13" t="str">
        <f>IFERROR(ROUNDDOWN((VLOOKUP(B283,種族値!$B$2:$I$2022,5,FALSE)+O283/2+I283/8+5)*VLOOKUP(R283,性格!$A$2:$F$26,4,FALSE),0),"-")</f>
        <v>-</v>
      </c>
      <c r="W283" s="13" t="str">
        <f>IFERROR(ROUNDDOWN((VLOOKUP(B283,種族値!$B$2:$I$2022,6,FALSE)+P283/2+J283/8+5)*VLOOKUP(R283,性格!$A$2:$F$26,5,FALSE),0),"-")</f>
        <v>-</v>
      </c>
      <c r="X283" s="13" t="str">
        <f>IFERROR(ROUNDDOWN((VLOOKUP(B283,種族値!$B$2:$I$2022,7,FALSE)+Q283/2+K283/8+5)*VLOOKUP(R283,性格!$A$2:$F$26,6,FALSE),0),"-")</f>
        <v>-</v>
      </c>
      <c r="Y283" s="14"/>
      <c r="Z283" s="15"/>
      <c r="AA283" s="10"/>
      <c r="AB283" s="10"/>
      <c r="AC283" s="10"/>
      <c r="AD283" s="10"/>
      <c r="AE283" s="16"/>
    </row>
    <row r="284" spans="1:31">
      <c r="A284" s="8">
        <v>281</v>
      </c>
      <c r="B284" s="9"/>
      <c r="C284" s="10"/>
      <c r="D284" s="10"/>
      <c r="E284" s="30"/>
      <c r="F284" s="11"/>
      <c r="G284" s="11"/>
      <c r="H284" s="11"/>
      <c r="I284" s="11"/>
      <c r="J284" s="11"/>
      <c r="K284" s="11"/>
      <c r="L284" s="12">
        <v>31</v>
      </c>
      <c r="M284" s="12">
        <v>31</v>
      </c>
      <c r="N284" s="12">
        <v>31</v>
      </c>
      <c r="O284" s="12">
        <v>31</v>
      </c>
      <c r="P284" s="12">
        <v>31</v>
      </c>
      <c r="Q284" s="12">
        <v>31</v>
      </c>
      <c r="R284" s="13"/>
      <c r="S284" s="13" t="str">
        <f>IFERROR(ROUNDDOWN(VLOOKUP(B284,種族値!$B$2:$I$2022,2,FALSE)+L284/2+F284/8+60,0),"-")</f>
        <v>-</v>
      </c>
      <c r="T284" s="13" t="str">
        <f>IFERROR(ROUNDDOWN((VLOOKUP(B284,種族値!$B$2:$I$2022,3,FALSE)+M284/2+G284/8+5)*VLOOKUP(R284,性格!$A$2:$F$26,2,FALSE),0),"-")</f>
        <v>-</v>
      </c>
      <c r="U284" s="13" t="str">
        <f>IFERROR(ROUNDDOWN((VLOOKUP(B284,種族値!$B$2:$I$2022,4,FALSE)+N284/2+H284/8+5)*VLOOKUP(R284,性格!$A$2:$F$26,3,FALSE),0),"-")</f>
        <v>-</v>
      </c>
      <c r="V284" s="13" t="str">
        <f>IFERROR(ROUNDDOWN((VLOOKUP(B284,種族値!$B$2:$I$2022,5,FALSE)+O284/2+I284/8+5)*VLOOKUP(R284,性格!$A$2:$F$26,4,FALSE),0),"-")</f>
        <v>-</v>
      </c>
      <c r="W284" s="13" t="str">
        <f>IFERROR(ROUNDDOWN((VLOOKUP(B284,種族値!$B$2:$I$2022,6,FALSE)+P284/2+J284/8+5)*VLOOKUP(R284,性格!$A$2:$F$26,5,FALSE),0),"-")</f>
        <v>-</v>
      </c>
      <c r="X284" s="13" t="str">
        <f>IFERROR(ROUNDDOWN((VLOOKUP(B284,種族値!$B$2:$I$2022,7,FALSE)+Q284/2+K284/8+5)*VLOOKUP(R284,性格!$A$2:$F$26,6,FALSE),0),"-")</f>
        <v>-</v>
      </c>
      <c r="Y284" s="14"/>
      <c r="Z284" s="15"/>
      <c r="AA284" s="10"/>
      <c r="AB284" s="10"/>
      <c r="AC284" s="10"/>
      <c r="AD284" s="10"/>
      <c r="AE284" s="16"/>
    </row>
    <row r="285" spans="1:31">
      <c r="A285" s="8">
        <v>282</v>
      </c>
      <c r="B285" s="9"/>
      <c r="C285" s="10"/>
      <c r="D285" s="10"/>
      <c r="E285" s="30"/>
      <c r="F285" s="11"/>
      <c r="G285" s="11"/>
      <c r="H285" s="11"/>
      <c r="I285" s="11"/>
      <c r="J285" s="11"/>
      <c r="K285" s="11"/>
      <c r="L285" s="12">
        <v>31</v>
      </c>
      <c r="M285" s="12">
        <v>31</v>
      </c>
      <c r="N285" s="12">
        <v>31</v>
      </c>
      <c r="O285" s="12">
        <v>31</v>
      </c>
      <c r="P285" s="12">
        <v>31</v>
      </c>
      <c r="Q285" s="12">
        <v>31</v>
      </c>
      <c r="R285" s="13"/>
      <c r="S285" s="13" t="str">
        <f>IFERROR(ROUNDDOWN(VLOOKUP(B285,種族値!$B$2:$I$2022,2,FALSE)+L285/2+F285/8+60,0),"-")</f>
        <v>-</v>
      </c>
      <c r="T285" s="13" t="str">
        <f>IFERROR(ROUNDDOWN((VLOOKUP(B285,種族値!$B$2:$I$2022,3,FALSE)+M285/2+G285/8+5)*VLOOKUP(R285,性格!$A$2:$F$26,2,FALSE),0),"-")</f>
        <v>-</v>
      </c>
      <c r="U285" s="13" t="str">
        <f>IFERROR(ROUNDDOWN((VLOOKUP(B285,種族値!$B$2:$I$2022,4,FALSE)+N285/2+H285/8+5)*VLOOKUP(R285,性格!$A$2:$F$26,3,FALSE),0),"-")</f>
        <v>-</v>
      </c>
      <c r="V285" s="13" t="str">
        <f>IFERROR(ROUNDDOWN((VLOOKUP(B285,種族値!$B$2:$I$2022,5,FALSE)+O285/2+I285/8+5)*VLOOKUP(R285,性格!$A$2:$F$26,4,FALSE),0),"-")</f>
        <v>-</v>
      </c>
      <c r="W285" s="13" t="str">
        <f>IFERROR(ROUNDDOWN((VLOOKUP(B285,種族値!$B$2:$I$2022,6,FALSE)+P285/2+J285/8+5)*VLOOKUP(R285,性格!$A$2:$F$26,5,FALSE),0),"-")</f>
        <v>-</v>
      </c>
      <c r="X285" s="13" t="str">
        <f>IFERROR(ROUNDDOWN((VLOOKUP(B285,種族値!$B$2:$I$2022,7,FALSE)+Q285/2+K285/8+5)*VLOOKUP(R285,性格!$A$2:$F$26,6,FALSE),0),"-")</f>
        <v>-</v>
      </c>
      <c r="Y285" s="14"/>
      <c r="Z285" s="15"/>
      <c r="AA285" s="10"/>
      <c r="AB285" s="10"/>
      <c r="AC285" s="10"/>
      <c r="AD285" s="10"/>
      <c r="AE285" s="16"/>
    </row>
    <row r="286" spans="1:31">
      <c r="A286" s="8">
        <v>283</v>
      </c>
      <c r="B286" s="9"/>
      <c r="C286" s="10"/>
      <c r="D286" s="10"/>
      <c r="E286" s="30"/>
      <c r="F286" s="11"/>
      <c r="G286" s="11"/>
      <c r="H286" s="11"/>
      <c r="I286" s="11"/>
      <c r="J286" s="11"/>
      <c r="K286" s="11"/>
      <c r="L286" s="12">
        <v>31</v>
      </c>
      <c r="M286" s="12">
        <v>31</v>
      </c>
      <c r="N286" s="12">
        <v>31</v>
      </c>
      <c r="O286" s="12">
        <v>31</v>
      </c>
      <c r="P286" s="12">
        <v>31</v>
      </c>
      <c r="Q286" s="12">
        <v>31</v>
      </c>
      <c r="R286" s="13"/>
      <c r="S286" s="13" t="str">
        <f>IFERROR(ROUNDDOWN(VLOOKUP(B286,種族値!$B$2:$I$2022,2,FALSE)+L286/2+F286/8+60,0),"-")</f>
        <v>-</v>
      </c>
      <c r="T286" s="13" t="str">
        <f>IFERROR(ROUNDDOWN((VLOOKUP(B286,種族値!$B$2:$I$2022,3,FALSE)+M286/2+G286/8+5)*VLOOKUP(R286,性格!$A$2:$F$26,2,FALSE),0),"-")</f>
        <v>-</v>
      </c>
      <c r="U286" s="13" t="str">
        <f>IFERROR(ROUNDDOWN((VLOOKUP(B286,種族値!$B$2:$I$2022,4,FALSE)+N286/2+H286/8+5)*VLOOKUP(R286,性格!$A$2:$F$26,3,FALSE),0),"-")</f>
        <v>-</v>
      </c>
      <c r="V286" s="13" t="str">
        <f>IFERROR(ROUNDDOWN((VLOOKUP(B286,種族値!$B$2:$I$2022,5,FALSE)+O286/2+I286/8+5)*VLOOKUP(R286,性格!$A$2:$F$26,4,FALSE),0),"-")</f>
        <v>-</v>
      </c>
      <c r="W286" s="13" t="str">
        <f>IFERROR(ROUNDDOWN((VLOOKUP(B286,種族値!$B$2:$I$2022,6,FALSE)+P286/2+J286/8+5)*VLOOKUP(R286,性格!$A$2:$F$26,5,FALSE),0),"-")</f>
        <v>-</v>
      </c>
      <c r="X286" s="13" t="str">
        <f>IFERROR(ROUNDDOWN((VLOOKUP(B286,種族値!$B$2:$I$2022,7,FALSE)+Q286/2+K286/8+5)*VLOOKUP(R286,性格!$A$2:$F$26,6,FALSE),0),"-")</f>
        <v>-</v>
      </c>
      <c r="Y286" s="14"/>
      <c r="Z286" s="15"/>
      <c r="AA286" s="10"/>
      <c r="AB286" s="10"/>
      <c r="AC286" s="10"/>
      <c r="AD286" s="10"/>
      <c r="AE286" s="16"/>
    </row>
    <row r="287" spans="1:31">
      <c r="A287" s="8">
        <v>284</v>
      </c>
      <c r="B287" s="9"/>
      <c r="C287" s="10"/>
      <c r="D287" s="10"/>
      <c r="E287" s="30"/>
      <c r="F287" s="11"/>
      <c r="G287" s="11"/>
      <c r="H287" s="11"/>
      <c r="I287" s="11"/>
      <c r="J287" s="11"/>
      <c r="K287" s="11"/>
      <c r="L287" s="12">
        <v>31</v>
      </c>
      <c r="M287" s="12">
        <v>31</v>
      </c>
      <c r="N287" s="12">
        <v>31</v>
      </c>
      <c r="O287" s="12">
        <v>31</v>
      </c>
      <c r="P287" s="12">
        <v>31</v>
      </c>
      <c r="Q287" s="12">
        <v>31</v>
      </c>
      <c r="R287" s="13"/>
      <c r="S287" s="13" t="str">
        <f>IFERROR(ROUNDDOWN(VLOOKUP(B287,種族値!$B$2:$I$2022,2,FALSE)+L287/2+F287/8+60,0),"-")</f>
        <v>-</v>
      </c>
      <c r="T287" s="13" t="str">
        <f>IFERROR(ROUNDDOWN((VLOOKUP(B287,種族値!$B$2:$I$2022,3,FALSE)+M287/2+G287/8+5)*VLOOKUP(R287,性格!$A$2:$F$26,2,FALSE),0),"-")</f>
        <v>-</v>
      </c>
      <c r="U287" s="13" t="str">
        <f>IFERROR(ROUNDDOWN((VLOOKUP(B287,種族値!$B$2:$I$2022,4,FALSE)+N287/2+H287/8+5)*VLOOKUP(R287,性格!$A$2:$F$26,3,FALSE),0),"-")</f>
        <v>-</v>
      </c>
      <c r="V287" s="13" t="str">
        <f>IFERROR(ROUNDDOWN((VLOOKUP(B287,種族値!$B$2:$I$2022,5,FALSE)+O287/2+I287/8+5)*VLOOKUP(R287,性格!$A$2:$F$26,4,FALSE),0),"-")</f>
        <v>-</v>
      </c>
      <c r="W287" s="13" t="str">
        <f>IFERROR(ROUNDDOWN((VLOOKUP(B287,種族値!$B$2:$I$2022,6,FALSE)+P287/2+J287/8+5)*VLOOKUP(R287,性格!$A$2:$F$26,5,FALSE),0),"-")</f>
        <v>-</v>
      </c>
      <c r="X287" s="13" t="str">
        <f>IFERROR(ROUNDDOWN((VLOOKUP(B287,種族値!$B$2:$I$2022,7,FALSE)+Q287/2+K287/8+5)*VLOOKUP(R287,性格!$A$2:$F$26,6,FALSE),0),"-")</f>
        <v>-</v>
      </c>
      <c r="Y287" s="14"/>
      <c r="Z287" s="15"/>
      <c r="AA287" s="10"/>
      <c r="AB287" s="10"/>
      <c r="AC287" s="10"/>
      <c r="AD287" s="10"/>
      <c r="AE287" s="16"/>
    </row>
    <row r="288" spans="1:31">
      <c r="A288" s="8">
        <v>285</v>
      </c>
      <c r="B288" s="9"/>
      <c r="C288" s="10"/>
      <c r="D288" s="10"/>
      <c r="E288" s="30"/>
      <c r="F288" s="11"/>
      <c r="G288" s="11"/>
      <c r="H288" s="11"/>
      <c r="I288" s="11"/>
      <c r="J288" s="11"/>
      <c r="K288" s="11"/>
      <c r="L288" s="12">
        <v>31</v>
      </c>
      <c r="M288" s="12">
        <v>31</v>
      </c>
      <c r="N288" s="12">
        <v>31</v>
      </c>
      <c r="O288" s="12">
        <v>31</v>
      </c>
      <c r="P288" s="12">
        <v>31</v>
      </c>
      <c r="Q288" s="12">
        <v>31</v>
      </c>
      <c r="R288" s="13"/>
      <c r="S288" s="13" t="str">
        <f>IFERROR(ROUNDDOWN(VLOOKUP(B288,種族値!$B$2:$I$2022,2,FALSE)+L288/2+F288/8+60,0),"-")</f>
        <v>-</v>
      </c>
      <c r="T288" s="13" t="str">
        <f>IFERROR(ROUNDDOWN((VLOOKUP(B288,種族値!$B$2:$I$2022,3,FALSE)+M288/2+G288/8+5)*VLOOKUP(R288,性格!$A$2:$F$26,2,FALSE),0),"-")</f>
        <v>-</v>
      </c>
      <c r="U288" s="13" t="str">
        <f>IFERROR(ROUNDDOWN((VLOOKUP(B288,種族値!$B$2:$I$2022,4,FALSE)+N288/2+H288/8+5)*VLOOKUP(R288,性格!$A$2:$F$26,3,FALSE),0),"-")</f>
        <v>-</v>
      </c>
      <c r="V288" s="13" t="str">
        <f>IFERROR(ROUNDDOWN((VLOOKUP(B288,種族値!$B$2:$I$2022,5,FALSE)+O288/2+I288/8+5)*VLOOKUP(R288,性格!$A$2:$F$26,4,FALSE),0),"-")</f>
        <v>-</v>
      </c>
      <c r="W288" s="13" t="str">
        <f>IFERROR(ROUNDDOWN((VLOOKUP(B288,種族値!$B$2:$I$2022,6,FALSE)+P288/2+J288/8+5)*VLOOKUP(R288,性格!$A$2:$F$26,5,FALSE),0),"-")</f>
        <v>-</v>
      </c>
      <c r="X288" s="13" t="str">
        <f>IFERROR(ROUNDDOWN((VLOOKUP(B288,種族値!$B$2:$I$2022,7,FALSE)+Q288/2+K288/8+5)*VLOOKUP(R288,性格!$A$2:$F$26,6,FALSE),0),"-")</f>
        <v>-</v>
      </c>
      <c r="Y288" s="14"/>
      <c r="Z288" s="15"/>
      <c r="AA288" s="10"/>
      <c r="AB288" s="10"/>
      <c r="AC288" s="10"/>
      <c r="AD288" s="10"/>
      <c r="AE288" s="16"/>
    </row>
    <row r="289" spans="1:31">
      <c r="A289" s="8">
        <v>286</v>
      </c>
      <c r="B289" s="9"/>
      <c r="C289" s="10"/>
      <c r="D289" s="10"/>
      <c r="E289" s="30"/>
      <c r="F289" s="11"/>
      <c r="G289" s="11"/>
      <c r="H289" s="11"/>
      <c r="I289" s="11"/>
      <c r="J289" s="11"/>
      <c r="K289" s="11"/>
      <c r="L289" s="12">
        <v>31</v>
      </c>
      <c r="M289" s="12">
        <v>31</v>
      </c>
      <c r="N289" s="12">
        <v>31</v>
      </c>
      <c r="O289" s="12">
        <v>31</v>
      </c>
      <c r="P289" s="12">
        <v>31</v>
      </c>
      <c r="Q289" s="12">
        <v>31</v>
      </c>
      <c r="R289" s="13"/>
      <c r="S289" s="13" t="str">
        <f>IFERROR(ROUNDDOWN(VLOOKUP(B289,種族値!$B$2:$I$2022,2,FALSE)+L289/2+F289/8+60,0),"-")</f>
        <v>-</v>
      </c>
      <c r="T289" s="13" t="str">
        <f>IFERROR(ROUNDDOWN((VLOOKUP(B289,種族値!$B$2:$I$2022,3,FALSE)+M289/2+G289/8+5)*VLOOKUP(R289,性格!$A$2:$F$26,2,FALSE),0),"-")</f>
        <v>-</v>
      </c>
      <c r="U289" s="13" t="str">
        <f>IFERROR(ROUNDDOWN((VLOOKUP(B289,種族値!$B$2:$I$2022,4,FALSE)+N289/2+H289/8+5)*VLOOKUP(R289,性格!$A$2:$F$26,3,FALSE),0),"-")</f>
        <v>-</v>
      </c>
      <c r="V289" s="13" t="str">
        <f>IFERROR(ROUNDDOWN((VLOOKUP(B289,種族値!$B$2:$I$2022,5,FALSE)+O289/2+I289/8+5)*VLOOKUP(R289,性格!$A$2:$F$26,4,FALSE),0),"-")</f>
        <v>-</v>
      </c>
      <c r="W289" s="13" t="str">
        <f>IFERROR(ROUNDDOWN((VLOOKUP(B289,種族値!$B$2:$I$2022,6,FALSE)+P289/2+J289/8+5)*VLOOKUP(R289,性格!$A$2:$F$26,5,FALSE),0),"-")</f>
        <v>-</v>
      </c>
      <c r="X289" s="13" t="str">
        <f>IFERROR(ROUNDDOWN((VLOOKUP(B289,種族値!$B$2:$I$2022,7,FALSE)+Q289/2+K289/8+5)*VLOOKUP(R289,性格!$A$2:$F$26,6,FALSE),0),"-")</f>
        <v>-</v>
      </c>
      <c r="Y289" s="14"/>
      <c r="Z289" s="15"/>
      <c r="AA289" s="10"/>
      <c r="AB289" s="10"/>
      <c r="AC289" s="10"/>
      <c r="AD289" s="10"/>
      <c r="AE289" s="16"/>
    </row>
    <row r="290" spans="1:31">
      <c r="A290" s="8">
        <v>287</v>
      </c>
      <c r="B290" s="9"/>
      <c r="C290" s="10"/>
      <c r="D290" s="10"/>
      <c r="E290" s="30"/>
      <c r="F290" s="11"/>
      <c r="G290" s="11"/>
      <c r="H290" s="11"/>
      <c r="I290" s="11"/>
      <c r="J290" s="11"/>
      <c r="K290" s="11"/>
      <c r="L290" s="12">
        <v>31</v>
      </c>
      <c r="M290" s="12">
        <v>31</v>
      </c>
      <c r="N290" s="12">
        <v>31</v>
      </c>
      <c r="O290" s="12">
        <v>31</v>
      </c>
      <c r="P290" s="12">
        <v>31</v>
      </c>
      <c r="Q290" s="12">
        <v>31</v>
      </c>
      <c r="R290" s="13"/>
      <c r="S290" s="13" t="str">
        <f>IFERROR(ROUNDDOWN(VLOOKUP(B290,種族値!$B$2:$I$2022,2,FALSE)+L290/2+F290/8+60,0),"-")</f>
        <v>-</v>
      </c>
      <c r="T290" s="13" t="str">
        <f>IFERROR(ROUNDDOWN((VLOOKUP(B290,種族値!$B$2:$I$2022,3,FALSE)+M290/2+G290/8+5)*VLOOKUP(R290,性格!$A$2:$F$26,2,FALSE),0),"-")</f>
        <v>-</v>
      </c>
      <c r="U290" s="13" t="str">
        <f>IFERROR(ROUNDDOWN((VLOOKUP(B290,種族値!$B$2:$I$2022,4,FALSE)+N290/2+H290/8+5)*VLOOKUP(R290,性格!$A$2:$F$26,3,FALSE),0),"-")</f>
        <v>-</v>
      </c>
      <c r="V290" s="13" t="str">
        <f>IFERROR(ROUNDDOWN((VLOOKUP(B290,種族値!$B$2:$I$2022,5,FALSE)+O290/2+I290/8+5)*VLOOKUP(R290,性格!$A$2:$F$26,4,FALSE),0),"-")</f>
        <v>-</v>
      </c>
      <c r="W290" s="13" t="str">
        <f>IFERROR(ROUNDDOWN((VLOOKUP(B290,種族値!$B$2:$I$2022,6,FALSE)+P290/2+J290/8+5)*VLOOKUP(R290,性格!$A$2:$F$26,5,FALSE),0),"-")</f>
        <v>-</v>
      </c>
      <c r="X290" s="13" t="str">
        <f>IFERROR(ROUNDDOWN((VLOOKUP(B290,種族値!$B$2:$I$2022,7,FALSE)+Q290/2+K290/8+5)*VLOOKUP(R290,性格!$A$2:$F$26,6,FALSE),0),"-")</f>
        <v>-</v>
      </c>
      <c r="Y290" s="14"/>
      <c r="Z290" s="15"/>
      <c r="AA290" s="10"/>
      <c r="AB290" s="10"/>
      <c r="AC290" s="10"/>
      <c r="AD290" s="10"/>
      <c r="AE290" s="16"/>
    </row>
    <row r="291" spans="1:31">
      <c r="A291" s="8">
        <v>288</v>
      </c>
      <c r="B291" s="9"/>
      <c r="C291" s="10"/>
      <c r="D291" s="10"/>
      <c r="E291" s="30"/>
      <c r="F291" s="11"/>
      <c r="G291" s="11"/>
      <c r="H291" s="11"/>
      <c r="I291" s="11"/>
      <c r="J291" s="11"/>
      <c r="K291" s="11"/>
      <c r="L291" s="12">
        <v>31</v>
      </c>
      <c r="M291" s="12">
        <v>31</v>
      </c>
      <c r="N291" s="12">
        <v>31</v>
      </c>
      <c r="O291" s="12">
        <v>31</v>
      </c>
      <c r="P291" s="12">
        <v>31</v>
      </c>
      <c r="Q291" s="12">
        <v>31</v>
      </c>
      <c r="R291" s="13"/>
      <c r="S291" s="13" t="str">
        <f>IFERROR(ROUNDDOWN(VLOOKUP(B291,種族値!$B$2:$I$2022,2,FALSE)+L291/2+F291/8+60,0),"-")</f>
        <v>-</v>
      </c>
      <c r="T291" s="13" t="str">
        <f>IFERROR(ROUNDDOWN((VLOOKUP(B291,種族値!$B$2:$I$2022,3,FALSE)+M291/2+G291/8+5)*VLOOKUP(R291,性格!$A$2:$F$26,2,FALSE),0),"-")</f>
        <v>-</v>
      </c>
      <c r="U291" s="13" t="str">
        <f>IFERROR(ROUNDDOWN((VLOOKUP(B291,種族値!$B$2:$I$2022,4,FALSE)+N291/2+H291/8+5)*VLOOKUP(R291,性格!$A$2:$F$26,3,FALSE),0),"-")</f>
        <v>-</v>
      </c>
      <c r="V291" s="13" t="str">
        <f>IFERROR(ROUNDDOWN((VLOOKUP(B291,種族値!$B$2:$I$2022,5,FALSE)+O291/2+I291/8+5)*VLOOKUP(R291,性格!$A$2:$F$26,4,FALSE),0),"-")</f>
        <v>-</v>
      </c>
      <c r="W291" s="13" t="str">
        <f>IFERROR(ROUNDDOWN((VLOOKUP(B291,種族値!$B$2:$I$2022,6,FALSE)+P291/2+J291/8+5)*VLOOKUP(R291,性格!$A$2:$F$26,5,FALSE),0),"-")</f>
        <v>-</v>
      </c>
      <c r="X291" s="13" t="str">
        <f>IFERROR(ROUNDDOWN((VLOOKUP(B291,種族値!$B$2:$I$2022,7,FALSE)+Q291/2+K291/8+5)*VLOOKUP(R291,性格!$A$2:$F$26,6,FALSE),0),"-")</f>
        <v>-</v>
      </c>
      <c r="Y291" s="14"/>
      <c r="Z291" s="15"/>
      <c r="AA291" s="10"/>
      <c r="AB291" s="10"/>
      <c r="AC291" s="10"/>
      <c r="AD291" s="10"/>
      <c r="AE291" s="16"/>
    </row>
    <row r="292" spans="1:31">
      <c r="A292" s="8">
        <v>289</v>
      </c>
      <c r="B292" s="9"/>
      <c r="C292" s="10"/>
      <c r="D292" s="10"/>
      <c r="E292" s="30"/>
      <c r="F292" s="11"/>
      <c r="G292" s="11"/>
      <c r="H292" s="11"/>
      <c r="I292" s="11"/>
      <c r="J292" s="11"/>
      <c r="K292" s="11"/>
      <c r="L292" s="12">
        <v>31</v>
      </c>
      <c r="M292" s="12">
        <v>31</v>
      </c>
      <c r="N292" s="12">
        <v>31</v>
      </c>
      <c r="O292" s="12">
        <v>31</v>
      </c>
      <c r="P292" s="12">
        <v>31</v>
      </c>
      <c r="Q292" s="12">
        <v>31</v>
      </c>
      <c r="R292" s="13"/>
      <c r="S292" s="13" t="str">
        <f>IFERROR(ROUNDDOWN(VLOOKUP(B292,種族値!$B$2:$I$2022,2,FALSE)+L292/2+F292/8+60,0),"-")</f>
        <v>-</v>
      </c>
      <c r="T292" s="13" t="str">
        <f>IFERROR(ROUNDDOWN((VLOOKUP(B292,種族値!$B$2:$I$2022,3,FALSE)+M292/2+G292/8+5)*VLOOKUP(R292,性格!$A$2:$F$26,2,FALSE),0),"-")</f>
        <v>-</v>
      </c>
      <c r="U292" s="13" t="str">
        <f>IFERROR(ROUNDDOWN((VLOOKUP(B292,種族値!$B$2:$I$2022,4,FALSE)+N292/2+H292/8+5)*VLOOKUP(R292,性格!$A$2:$F$26,3,FALSE),0),"-")</f>
        <v>-</v>
      </c>
      <c r="V292" s="13" t="str">
        <f>IFERROR(ROUNDDOWN((VLOOKUP(B292,種族値!$B$2:$I$2022,5,FALSE)+O292/2+I292/8+5)*VLOOKUP(R292,性格!$A$2:$F$26,4,FALSE),0),"-")</f>
        <v>-</v>
      </c>
      <c r="W292" s="13" t="str">
        <f>IFERROR(ROUNDDOWN((VLOOKUP(B292,種族値!$B$2:$I$2022,6,FALSE)+P292/2+J292/8+5)*VLOOKUP(R292,性格!$A$2:$F$26,5,FALSE),0),"-")</f>
        <v>-</v>
      </c>
      <c r="X292" s="13" t="str">
        <f>IFERROR(ROUNDDOWN((VLOOKUP(B292,種族値!$B$2:$I$2022,7,FALSE)+Q292/2+K292/8+5)*VLOOKUP(R292,性格!$A$2:$F$26,6,FALSE),0),"-")</f>
        <v>-</v>
      </c>
      <c r="Y292" s="14"/>
      <c r="Z292" s="15"/>
      <c r="AA292" s="10"/>
      <c r="AB292" s="10"/>
      <c r="AC292" s="10"/>
      <c r="AD292" s="10"/>
      <c r="AE292" s="16"/>
    </row>
    <row r="293" spans="1:31">
      <c r="A293" s="8">
        <v>290</v>
      </c>
      <c r="B293" s="9"/>
      <c r="C293" s="10"/>
      <c r="D293" s="10"/>
      <c r="E293" s="30"/>
      <c r="F293" s="11"/>
      <c r="G293" s="11"/>
      <c r="H293" s="11"/>
      <c r="I293" s="11"/>
      <c r="J293" s="11"/>
      <c r="K293" s="11"/>
      <c r="L293" s="12">
        <v>31</v>
      </c>
      <c r="M293" s="12">
        <v>31</v>
      </c>
      <c r="N293" s="12">
        <v>31</v>
      </c>
      <c r="O293" s="12">
        <v>31</v>
      </c>
      <c r="P293" s="12">
        <v>31</v>
      </c>
      <c r="Q293" s="12">
        <v>31</v>
      </c>
      <c r="R293" s="13"/>
      <c r="S293" s="13" t="str">
        <f>IFERROR(ROUNDDOWN(VLOOKUP(B293,種族値!$B$2:$I$2022,2,FALSE)+L293/2+F293/8+60,0),"-")</f>
        <v>-</v>
      </c>
      <c r="T293" s="13" t="str">
        <f>IFERROR(ROUNDDOWN((VLOOKUP(B293,種族値!$B$2:$I$2022,3,FALSE)+M293/2+G293/8+5)*VLOOKUP(R293,性格!$A$2:$F$26,2,FALSE),0),"-")</f>
        <v>-</v>
      </c>
      <c r="U293" s="13" t="str">
        <f>IFERROR(ROUNDDOWN((VLOOKUP(B293,種族値!$B$2:$I$2022,4,FALSE)+N293/2+H293/8+5)*VLOOKUP(R293,性格!$A$2:$F$26,3,FALSE),0),"-")</f>
        <v>-</v>
      </c>
      <c r="V293" s="13" t="str">
        <f>IFERROR(ROUNDDOWN((VLOOKUP(B293,種族値!$B$2:$I$2022,5,FALSE)+O293/2+I293/8+5)*VLOOKUP(R293,性格!$A$2:$F$26,4,FALSE),0),"-")</f>
        <v>-</v>
      </c>
      <c r="W293" s="13" t="str">
        <f>IFERROR(ROUNDDOWN((VLOOKUP(B293,種族値!$B$2:$I$2022,6,FALSE)+P293/2+J293/8+5)*VLOOKUP(R293,性格!$A$2:$F$26,5,FALSE),0),"-")</f>
        <v>-</v>
      </c>
      <c r="X293" s="13" t="str">
        <f>IFERROR(ROUNDDOWN((VLOOKUP(B293,種族値!$B$2:$I$2022,7,FALSE)+Q293/2+K293/8+5)*VLOOKUP(R293,性格!$A$2:$F$26,6,FALSE),0),"-")</f>
        <v>-</v>
      </c>
      <c r="Y293" s="14"/>
      <c r="Z293" s="15"/>
      <c r="AA293" s="10"/>
      <c r="AB293" s="10"/>
      <c r="AC293" s="10"/>
      <c r="AD293" s="10"/>
      <c r="AE293" s="16"/>
    </row>
    <row r="294" spans="1:31">
      <c r="A294" s="8">
        <v>291</v>
      </c>
      <c r="B294" s="9"/>
      <c r="C294" s="10"/>
      <c r="D294" s="10"/>
      <c r="E294" s="30"/>
      <c r="F294" s="11"/>
      <c r="G294" s="11"/>
      <c r="H294" s="11"/>
      <c r="I294" s="11"/>
      <c r="J294" s="11"/>
      <c r="K294" s="11"/>
      <c r="L294" s="12">
        <v>31</v>
      </c>
      <c r="M294" s="12">
        <v>31</v>
      </c>
      <c r="N294" s="12">
        <v>31</v>
      </c>
      <c r="O294" s="12">
        <v>31</v>
      </c>
      <c r="P294" s="12">
        <v>31</v>
      </c>
      <c r="Q294" s="12">
        <v>31</v>
      </c>
      <c r="R294" s="13"/>
      <c r="S294" s="13" t="str">
        <f>IFERROR(ROUNDDOWN(VLOOKUP(B294,種族値!$B$2:$I$2022,2,FALSE)+L294/2+F294/8+60,0),"-")</f>
        <v>-</v>
      </c>
      <c r="T294" s="13" t="str">
        <f>IFERROR(ROUNDDOWN((VLOOKUP(B294,種族値!$B$2:$I$2022,3,FALSE)+M294/2+G294/8+5)*VLOOKUP(R294,性格!$A$2:$F$26,2,FALSE),0),"-")</f>
        <v>-</v>
      </c>
      <c r="U294" s="13" t="str">
        <f>IFERROR(ROUNDDOWN((VLOOKUP(B294,種族値!$B$2:$I$2022,4,FALSE)+N294/2+H294/8+5)*VLOOKUP(R294,性格!$A$2:$F$26,3,FALSE),0),"-")</f>
        <v>-</v>
      </c>
      <c r="V294" s="13" t="str">
        <f>IFERROR(ROUNDDOWN((VLOOKUP(B294,種族値!$B$2:$I$2022,5,FALSE)+O294/2+I294/8+5)*VLOOKUP(R294,性格!$A$2:$F$26,4,FALSE),0),"-")</f>
        <v>-</v>
      </c>
      <c r="W294" s="13" t="str">
        <f>IFERROR(ROUNDDOWN((VLOOKUP(B294,種族値!$B$2:$I$2022,6,FALSE)+P294/2+J294/8+5)*VLOOKUP(R294,性格!$A$2:$F$26,5,FALSE),0),"-")</f>
        <v>-</v>
      </c>
      <c r="X294" s="13" t="str">
        <f>IFERROR(ROUNDDOWN((VLOOKUP(B294,種族値!$B$2:$I$2022,7,FALSE)+Q294/2+K294/8+5)*VLOOKUP(R294,性格!$A$2:$F$26,6,FALSE),0),"-")</f>
        <v>-</v>
      </c>
      <c r="Y294" s="14"/>
      <c r="Z294" s="15"/>
      <c r="AA294" s="10"/>
      <c r="AB294" s="10"/>
      <c r="AC294" s="10"/>
      <c r="AD294" s="10"/>
      <c r="AE294" s="16"/>
    </row>
    <row r="295" spans="1:31">
      <c r="A295" s="8">
        <v>292</v>
      </c>
      <c r="B295" s="9"/>
      <c r="C295" s="10"/>
      <c r="D295" s="10"/>
      <c r="E295" s="30"/>
      <c r="F295" s="11"/>
      <c r="G295" s="11"/>
      <c r="H295" s="11"/>
      <c r="I295" s="11"/>
      <c r="J295" s="11"/>
      <c r="K295" s="11"/>
      <c r="L295" s="12">
        <v>31</v>
      </c>
      <c r="M295" s="12">
        <v>31</v>
      </c>
      <c r="N295" s="12">
        <v>31</v>
      </c>
      <c r="O295" s="12">
        <v>31</v>
      </c>
      <c r="P295" s="12">
        <v>31</v>
      </c>
      <c r="Q295" s="12">
        <v>31</v>
      </c>
      <c r="R295" s="13"/>
      <c r="S295" s="13" t="str">
        <f>IFERROR(ROUNDDOWN(VLOOKUP(B295,種族値!$B$2:$I$2022,2,FALSE)+L295/2+F295/8+60,0),"-")</f>
        <v>-</v>
      </c>
      <c r="T295" s="13" t="str">
        <f>IFERROR(ROUNDDOWN((VLOOKUP(B295,種族値!$B$2:$I$2022,3,FALSE)+M295/2+G295/8+5)*VLOOKUP(R295,性格!$A$2:$F$26,2,FALSE),0),"-")</f>
        <v>-</v>
      </c>
      <c r="U295" s="13" t="str">
        <f>IFERROR(ROUNDDOWN((VLOOKUP(B295,種族値!$B$2:$I$2022,4,FALSE)+N295/2+H295/8+5)*VLOOKUP(R295,性格!$A$2:$F$26,3,FALSE),0),"-")</f>
        <v>-</v>
      </c>
      <c r="V295" s="13" t="str">
        <f>IFERROR(ROUNDDOWN((VLOOKUP(B295,種族値!$B$2:$I$2022,5,FALSE)+O295/2+I295/8+5)*VLOOKUP(R295,性格!$A$2:$F$26,4,FALSE),0),"-")</f>
        <v>-</v>
      </c>
      <c r="W295" s="13" t="str">
        <f>IFERROR(ROUNDDOWN((VLOOKUP(B295,種族値!$B$2:$I$2022,6,FALSE)+P295/2+J295/8+5)*VLOOKUP(R295,性格!$A$2:$F$26,5,FALSE),0),"-")</f>
        <v>-</v>
      </c>
      <c r="X295" s="13" t="str">
        <f>IFERROR(ROUNDDOWN((VLOOKUP(B295,種族値!$B$2:$I$2022,7,FALSE)+Q295/2+K295/8+5)*VLOOKUP(R295,性格!$A$2:$F$26,6,FALSE),0),"-")</f>
        <v>-</v>
      </c>
      <c r="Y295" s="14"/>
      <c r="Z295" s="15"/>
      <c r="AA295" s="10"/>
      <c r="AB295" s="10"/>
      <c r="AC295" s="10"/>
      <c r="AD295" s="10"/>
      <c r="AE295" s="16"/>
    </row>
    <row r="296" spans="1:31">
      <c r="A296" s="8">
        <v>293</v>
      </c>
      <c r="B296" s="9"/>
      <c r="C296" s="10"/>
      <c r="D296" s="10"/>
      <c r="E296" s="30"/>
      <c r="F296" s="11"/>
      <c r="G296" s="11"/>
      <c r="H296" s="11"/>
      <c r="I296" s="11"/>
      <c r="J296" s="11"/>
      <c r="K296" s="11"/>
      <c r="L296" s="12">
        <v>31</v>
      </c>
      <c r="M296" s="12">
        <v>31</v>
      </c>
      <c r="N296" s="12">
        <v>31</v>
      </c>
      <c r="O296" s="12">
        <v>31</v>
      </c>
      <c r="P296" s="12">
        <v>31</v>
      </c>
      <c r="Q296" s="12">
        <v>31</v>
      </c>
      <c r="R296" s="13"/>
      <c r="S296" s="13" t="str">
        <f>IFERROR(ROUNDDOWN(VLOOKUP(B296,種族値!$B$2:$I$2022,2,FALSE)+L296/2+F296/8+60,0),"-")</f>
        <v>-</v>
      </c>
      <c r="T296" s="13" t="str">
        <f>IFERROR(ROUNDDOWN((VLOOKUP(B296,種族値!$B$2:$I$2022,3,FALSE)+M296/2+G296/8+5)*VLOOKUP(R296,性格!$A$2:$F$26,2,FALSE),0),"-")</f>
        <v>-</v>
      </c>
      <c r="U296" s="13" t="str">
        <f>IFERROR(ROUNDDOWN((VLOOKUP(B296,種族値!$B$2:$I$2022,4,FALSE)+N296/2+H296/8+5)*VLOOKUP(R296,性格!$A$2:$F$26,3,FALSE),0),"-")</f>
        <v>-</v>
      </c>
      <c r="V296" s="13" t="str">
        <f>IFERROR(ROUNDDOWN((VLOOKUP(B296,種族値!$B$2:$I$2022,5,FALSE)+O296/2+I296/8+5)*VLOOKUP(R296,性格!$A$2:$F$26,4,FALSE),0),"-")</f>
        <v>-</v>
      </c>
      <c r="W296" s="13" t="str">
        <f>IFERROR(ROUNDDOWN((VLOOKUP(B296,種族値!$B$2:$I$2022,6,FALSE)+P296/2+J296/8+5)*VLOOKUP(R296,性格!$A$2:$F$26,5,FALSE),0),"-")</f>
        <v>-</v>
      </c>
      <c r="X296" s="13" t="str">
        <f>IFERROR(ROUNDDOWN((VLOOKUP(B296,種族値!$B$2:$I$2022,7,FALSE)+Q296/2+K296/8+5)*VLOOKUP(R296,性格!$A$2:$F$26,6,FALSE),0),"-")</f>
        <v>-</v>
      </c>
      <c r="Y296" s="14"/>
      <c r="Z296" s="15"/>
      <c r="AA296" s="10"/>
      <c r="AB296" s="10"/>
      <c r="AC296" s="10"/>
      <c r="AD296" s="10"/>
      <c r="AE296" s="16"/>
    </row>
    <row r="297" spans="1:31">
      <c r="A297" s="8">
        <v>294</v>
      </c>
      <c r="B297" s="9"/>
      <c r="C297" s="10"/>
      <c r="D297" s="10"/>
      <c r="E297" s="30"/>
      <c r="F297" s="11"/>
      <c r="G297" s="11"/>
      <c r="H297" s="11"/>
      <c r="I297" s="11"/>
      <c r="J297" s="11"/>
      <c r="K297" s="11"/>
      <c r="L297" s="12">
        <v>31</v>
      </c>
      <c r="M297" s="12">
        <v>31</v>
      </c>
      <c r="N297" s="12">
        <v>31</v>
      </c>
      <c r="O297" s="12">
        <v>31</v>
      </c>
      <c r="P297" s="12">
        <v>31</v>
      </c>
      <c r="Q297" s="12">
        <v>31</v>
      </c>
      <c r="R297" s="13"/>
      <c r="S297" s="13" t="str">
        <f>IFERROR(ROUNDDOWN(VLOOKUP(B297,種族値!$B$2:$I$2022,2,FALSE)+L297/2+F297/8+60,0),"-")</f>
        <v>-</v>
      </c>
      <c r="T297" s="13" t="str">
        <f>IFERROR(ROUNDDOWN((VLOOKUP(B297,種族値!$B$2:$I$2022,3,FALSE)+M297/2+G297/8+5)*VLOOKUP(R297,性格!$A$2:$F$26,2,FALSE),0),"-")</f>
        <v>-</v>
      </c>
      <c r="U297" s="13" t="str">
        <f>IFERROR(ROUNDDOWN((VLOOKUP(B297,種族値!$B$2:$I$2022,4,FALSE)+N297/2+H297/8+5)*VLOOKUP(R297,性格!$A$2:$F$26,3,FALSE),0),"-")</f>
        <v>-</v>
      </c>
      <c r="V297" s="13" t="str">
        <f>IFERROR(ROUNDDOWN((VLOOKUP(B297,種族値!$B$2:$I$2022,5,FALSE)+O297/2+I297/8+5)*VLOOKUP(R297,性格!$A$2:$F$26,4,FALSE),0),"-")</f>
        <v>-</v>
      </c>
      <c r="W297" s="13" t="str">
        <f>IFERROR(ROUNDDOWN((VLOOKUP(B297,種族値!$B$2:$I$2022,6,FALSE)+P297/2+J297/8+5)*VLOOKUP(R297,性格!$A$2:$F$26,5,FALSE),0),"-")</f>
        <v>-</v>
      </c>
      <c r="X297" s="13" t="str">
        <f>IFERROR(ROUNDDOWN((VLOOKUP(B297,種族値!$B$2:$I$2022,7,FALSE)+Q297/2+K297/8+5)*VLOOKUP(R297,性格!$A$2:$F$26,6,FALSE),0),"-")</f>
        <v>-</v>
      </c>
      <c r="Y297" s="14"/>
      <c r="Z297" s="15"/>
      <c r="AA297" s="10"/>
      <c r="AB297" s="10"/>
      <c r="AC297" s="10"/>
      <c r="AD297" s="10"/>
      <c r="AE297" s="16"/>
    </row>
    <row r="298" spans="1:31">
      <c r="A298" s="8">
        <v>295</v>
      </c>
      <c r="B298" s="9"/>
      <c r="C298" s="10"/>
      <c r="D298" s="10"/>
      <c r="E298" s="30"/>
      <c r="F298" s="11"/>
      <c r="G298" s="11"/>
      <c r="H298" s="11"/>
      <c r="I298" s="11"/>
      <c r="J298" s="11"/>
      <c r="K298" s="11"/>
      <c r="L298" s="12">
        <v>31</v>
      </c>
      <c r="M298" s="12">
        <v>31</v>
      </c>
      <c r="N298" s="12">
        <v>31</v>
      </c>
      <c r="O298" s="12">
        <v>31</v>
      </c>
      <c r="P298" s="12">
        <v>31</v>
      </c>
      <c r="Q298" s="12">
        <v>31</v>
      </c>
      <c r="R298" s="13"/>
      <c r="S298" s="13" t="str">
        <f>IFERROR(ROUNDDOWN(VLOOKUP(B298,種族値!$B$2:$I$2022,2,FALSE)+L298/2+F298/8+60,0),"-")</f>
        <v>-</v>
      </c>
      <c r="T298" s="13" t="str">
        <f>IFERROR(ROUNDDOWN((VLOOKUP(B298,種族値!$B$2:$I$2022,3,FALSE)+M298/2+G298/8+5)*VLOOKUP(R298,性格!$A$2:$F$26,2,FALSE),0),"-")</f>
        <v>-</v>
      </c>
      <c r="U298" s="13" t="str">
        <f>IFERROR(ROUNDDOWN((VLOOKUP(B298,種族値!$B$2:$I$2022,4,FALSE)+N298/2+H298/8+5)*VLOOKUP(R298,性格!$A$2:$F$26,3,FALSE),0),"-")</f>
        <v>-</v>
      </c>
      <c r="V298" s="13" t="str">
        <f>IFERROR(ROUNDDOWN((VLOOKUP(B298,種族値!$B$2:$I$2022,5,FALSE)+O298/2+I298/8+5)*VLOOKUP(R298,性格!$A$2:$F$26,4,FALSE),0),"-")</f>
        <v>-</v>
      </c>
      <c r="W298" s="13" t="str">
        <f>IFERROR(ROUNDDOWN((VLOOKUP(B298,種族値!$B$2:$I$2022,6,FALSE)+P298/2+J298/8+5)*VLOOKUP(R298,性格!$A$2:$F$26,5,FALSE),0),"-")</f>
        <v>-</v>
      </c>
      <c r="X298" s="13" t="str">
        <f>IFERROR(ROUNDDOWN((VLOOKUP(B298,種族値!$B$2:$I$2022,7,FALSE)+Q298/2+K298/8+5)*VLOOKUP(R298,性格!$A$2:$F$26,6,FALSE),0),"-")</f>
        <v>-</v>
      </c>
      <c r="Y298" s="14"/>
      <c r="Z298" s="15"/>
      <c r="AA298" s="10"/>
      <c r="AB298" s="10"/>
      <c r="AC298" s="10"/>
      <c r="AD298" s="10"/>
      <c r="AE298" s="16"/>
    </row>
    <row r="299" spans="1:31">
      <c r="A299" s="8">
        <v>296</v>
      </c>
      <c r="B299" s="9"/>
      <c r="C299" s="10"/>
      <c r="D299" s="10"/>
      <c r="E299" s="30"/>
      <c r="F299" s="11"/>
      <c r="G299" s="11"/>
      <c r="H299" s="11"/>
      <c r="I299" s="11"/>
      <c r="J299" s="11"/>
      <c r="K299" s="11"/>
      <c r="L299" s="12">
        <v>31</v>
      </c>
      <c r="M299" s="12">
        <v>31</v>
      </c>
      <c r="N299" s="12">
        <v>31</v>
      </c>
      <c r="O299" s="12">
        <v>31</v>
      </c>
      <c r="P299" s="12">
        <v>31</v>
      </c>
      <c r="Q299" s="12">
        <v>31</v>
      </c>
      <c r="R299" s="13"/>
      <c r="S299" s="13" t="str">
        <f>IFERROR(ROUNDDOWN(VLOOKUP(B299,種族値!$B$2:$I$2022,2,FALSE)+L299/2+F299/8+60,0),"-")</f>
        <v>-</v>
      </c>
      <c r="T299" s="13" t="str">
        <f>IFERROR(ROUNDDOWN((VLOOKUP(B299,種族値!$B$2:$I$2022,3,FALSE)+M299/2+G299/8+5)*VLOOKUP(R299,性格!$A$2:$F$26,2,FALSE),0),"-")</f>
        <v>-</v>
      </c>
      <c r="U299" s="13" t="str">
        <f>IFERROR(ROUNDDOWN((VLOOKUP(B299,種族値!$B$2:$I$2022,4,FALSE)+N299/2+H299/8+5)*VLOOKUP(R299,性格!$A$2:$F$26,3,FALSE),0),"-")</f>
        <v>-</v>
      </c>
      <c r="V299" s="13" t="str">
        <f>IFERROR(ROUNDDOWN((VLOOKUP(B299,種族値!$B$2:$I$2022,5,FALSE)+O299/2+I299/8+5)*VLOOKUP(R299,性格!$A$2:$F$26,4,FALSE),0),"-")</f>
        <v>-</v>
      </c>
      <c r="W299" s="13" t="str">
        <f>IFERROR(ROUNDDOWN((VLOOKUP(B299,種族値!$B$2:$I$2022,6,FALSE)+P299/2+J299/8+5)*VLOOKUP(R299,性格!$A$2:$F$26,5,FALSE),0),"-")</f>
        <v>-</v>
      </c>
      <c r="X299" s="13" t="str">
        <f>IFERROR(ROUNDDOWN((VLOOKUP(B299,種族値!$B$2:$I$2022,7,FALSE)+Q299/2+K299/8+5)*VLOOKUP(R299,性格!$A$2:$F$26,6,FALSE),0),"-")</f>
        <v>-</v>
      </c>
      <c r="Y299" s="14"/>
      <c r="Z299" s="15"/>
      <c r="AA299" s="10"/>
      <c r="AB299" s="10"/>
      <c r="AC299" s="10"/>
      <c r="AD299" s="10"/>
      <c r="AE299" s="16"/>
    </row>
    <row r="300" spans="1:31">
      <c r="A300" s="8">
        <v>297</v>
      </c>
      <c r="B300" s="9"/>
      <c r="C300" s="10"/>
      <c r="D300" s="10"/>
      <c r="E300" s="30"/>
      <c r="F300" s="11"/>
      <c r="G300" s="11"/>
      <c r="H300" s="11"/>
      <c r="I300" s="11"/>
      <c r="J300" s="11"/>
      <c r="K300" s="11"/>
      <c r="L300" s="12">
        <v>31</v>
      </c>
      <c r="M300" s="12">
        <v>31</v>
      </c>
      <c r="N300" s="12">
        <v>31</v>
      </c>
      <c r="O300" s="12">
        <v>31</v>
      </c>
      <c r="P300" s="12">
        <v>31</v>
      </c>
      <c r="Q300" s="12">
        <v>31</v>
      </c>
      <c r="R300" s="13"/>
      <c r="S300" s="13" t="str">
        <f>IFERROR(ROUNDDOWN(VLOOKUP(B300,種族値!$B$2:$I$2022,2,FALSE)+L300/2+F300/8+60,0),"-")</f>
        <v>-</v>
      </c>
      <c r="T300" s="13" t="str">
        <f>IFERROR(ROUNDDOWN((VLOOKUP(B300,種族値!$B$2:$I$2022,3,FALSE)+M300/2+G300/8+5)*VLOOKUP(R300,性格!$A$2:$F$26,2,FALSE),0),"-")</f>
        <v>-</v>
      </c>
      <c r="U300" s="13" t="str">
        <f>IFERROR(ROUNDDOWN((VLOOKUP(B300,種族値!$B$2:$I$2022,4,FALSE)+N300/2+H300/8+5)*VLOOKUP(R300,性格!$A$2:$F$26,3,FALSE),0),"-")</f>
        <v>-</v>
      </c>
      <c r="V300" s="13" t="str">
        <f>IFERROR(ROUNDDOWN((VLOOKUP(B300,種族値!$B$2:$I$2022,5,FALSE)+O300/2+I300/8+5)*VLOOKUP(R300,性格!$A$2:$F$26,4,FALSE),0),"-")</f>
        <v>-</v>
      </c>
      <c r="W300" s="13" t="str">
        <f>IFERROR(ROUNDDOWN((VLOOKUP(B300,種族値!$B$2:$I$2022,6,FALSE)+P300/2+J300/8+5)*VLOOKUP(R300,性格!$A$2:$F$26,5,FALSE),0),"-")</f>
        <v>-</v>
      </c>
      <c r="X300" s="13" t="str">
        <f>IFERROR(ROUNDDOWN((VLOOKUP(B300,種族値!$B$2:$I$2022,7,FALSE)+Q300/2+K300/8+5)*VLOOKUP(R300,性格!$A$2:$F$26,6,FALSE),0),"-")</f>
        <v>-</v>
      </c>
      <c r="Y300" s="14"/>
      <c r="Z300" s="15"/>
      <c r="AA300" s="10"/>
      <c r="AB300" s="10"/>
      <c r="AC300" s="10"/>
      <c r="AD300" s="10"/>
      <c r="AE300" s="16"/>
    </row>
    <row r="301" spans="1:31">
      <c r="A301" s="8">
        <v>298</v>
      </c>
      <c r="B301" s="9"/>
      <c r="C301" s="10"/>
      <c r="D301" s="10"/>
      <c r="E301" s="30"/>
      <c r="F301" s="11"/>
      <c r="G301" s="11"/>
      <c r="H301" s="11"/>
      <c r="I301" s="11"/>
      <c r="J301" s="11"/>
      <c r="K301" s="11"/>
      <c r="L301" s="12">
        <v>31</v>
      </c>
      <c r="M301" s="12">
        <v>31</v>
      </c>
      <c r="N301" s="12">
        <v>31</v>
      </c>
      <c r="O301" s="12">
        <v>31</v>
      </c>
      <c r="P301" s="12">
        <v>31</v>
      </c>
      <c r="Q301" s="12">
        <v>31</v>
      </c>
      <c r="R301" s="13"/>
      <c r="S301" s="13" t="str">
        <f>IFERROR(ROUNDDOWN(VLOOKUP(B301,種族値!$B$2:$I$2022,2,FALSE)+L301/2+F301/8+60,0),"-")</f>
        <v>-</v>
      </c>
      <c r="T301" s="13" t="str">
        <f>IFERROR(ROUNDDOWN((VLOOKUP(B301,種族値!$B$2:$I$2022,3,FALSE)+M301/2+G301/8+5)*VLOOKUP(R301,性格!$A$2:$F$26,2,FALSE),0),"-")</f>
        <v>-</v>
      </c>
      <c r="U301" s="13" t="str">
        <f>IFERROR(ROUNDDOWN((VLOOKUP(B301,種族値!$B$2:$I$2022,4,FALSE)+N301/2+H301/8+5)*VLOOKUP(R301,性格!$A$2:$F$26,3,FALSE),0),"-")</f>
        <v>-</v>
      </c>
      <c r="V301" s="13" t="str">
        <f>IFERROR(ROUNDDOWN((VLOOKUP(B301,種族値!$B$2:$I$2022,5,FALSE)+O301/2+I301/8+5)*VLOOKUP(R301,性格!$A$2:$F$26,4,FALSE),0),"-")</f>
        <v>-</v>
      </c>
      <c r="W301" s="13" t="str">
        <f>IFERROR(ROUNDDOWN((VLOOKUP(B301,種族値!$B$2:$I$2022,6,FALSE)+P301/2+J301/8+5)*VLOOKUP(R301,性格!$A$2:$F$26,5,FALSE),0),"-")</f>
        <v>-</v>
      </c>
      <c r="X301" s="13" t="str">
        <f>IFERROR(ROUNDDOWN((VLOOKUP(B301,種族値!$B$2:$I$2022,7,FALSE)+Q301/2+K301/8+5)*VLOOKUP(R301,性格!$A$2:$F$26,6,FALSE),0),"-")</f>
        <v>-</v>
      </c>
      <c r="Y301" s="14"/>
      <c r="Z301" s="15"/>
      <c r="AA301" s="10"/>
      <c r="AB301" s="10"/>
      <c r="AC301" s="10"/>
      <c r="AD301" s="10"/>
      <c r="AE301" s="16"/>
    </row>
    <row r="302" spans="1:31">
      <c r="A302" s="8">
        <v>299</v>
      </c>
      <c r="B302" s="17"/>
      <c r="C302" s="18"/>
      <c r="D302" s="18"/>
      <c r="E302" s="31"/>
      <c r="F302" s="19"/>
      <c r="G302" s="19"/>
      <c r="H302" s="19"/>
      <c r="I302" s="19"/>
      <c r="J302" s="19"/>
      <c r="K302" s="19"/>
      <c r="L302" s="20">
        <v>31</v>
      </c>
      <c r="M302" s="20">
        <v>31</v>
      </c>
      <c r="N302" s="20">
        <v>31</v>
      </c>
      <c r="O302" s="20">
        <v>31</v>
      </c>
      <c r="P302" s="20">
        <v>31</v>
      </c>
      <c r="Q302" s="20">
        <v>31</v>
      </c>
      <c r="R302" s="21"/>
      <c r="S302" s="21" t="str">
        <f>IFERROR(ROUNDDOWN(VLOOKUP(B302,種族値!$B$2:$I$2022,2,FALSE)+L302/2+F302/8+60,0),"-")</f>
        <v>-</v>
      </c>
      <c r="T302" s="21" t="str">
        <f>IFERROR(ROUNDDOWN((VLOOKUP(B302,種族値!$B$2:$I$2022,3,FALSE)+M302/2+G302/8+5)*VLOOKUP(R302,性格!$A$2:$F$26,2,FALSE),0),"-")</f>
        <v>-</v>
      </c>
      <c r="U302" s="21" t="str">
        <f>IFERROR(ROUNDDOWN((VLOOKUP(B302,種族値!$B$2:$I$2022,4,FALSE)+N302/2+H302/8+5)*VLOOKUP(R302,性格!$A$2:$F$26,3,FALSE),0),"-")</f>
        <v>-</v>
      </c>
      <c r="V302" s="21" t="str">
        <f>IFERROR(ROUNDDOWN((VLOOKUP(B302,種族値!$B$2:$I$2022,5,FALSE)+O302/2+I302/8+5)*VLOOKUP(R302,性格!$A$2:$F$26,4,FALSE),0),"-")</f>
        <v>-</v>
      </c>
      <c r="W302" s="21" t="str">
        <f>IFERROR(ROUNDDOWN((VLOOKUP(B302,種族値!$B$2:$I$2022,6,FALSE)+P302/2+J302/8+5)*VLOOKUP(R302,性格!$A$2:$F$26,5,FALSE),0),"-")</f>
        <v>-</v>
      </c>
      <c r="X302" s="21" t="str">
        <f>IFERROR(ROUNDDOWN((VLOOKUP(B302,種族値!$B$2:$I$2022,7,FALSE)+Q302/2+K302/8+5)*VLOOKUP(R302,性格!$A$2:$F$26,6,FALSE),0),"-")</f>
        <v>-</v>
      </c>
      <c r="Y302" s="22"/>
      <c r="Z302" s="23"/>
      <c r="AA302" s="18"/>
      <c r="AB302" s="18"/>
      <c r="AC302" s="18"/>
      <c r="AD302" s="18"/>
      <c r="AE302" s="24"/>
    </row>
  </sheetData>
  <mergeCells count="12">
    <mergeCell ref="L1:Q1"/>
    <mergeCell ref="A1:A2"/>
    <mergeCell ref="B1:B2"/>
    <mergeCell ref="C1:C2"/>
    <mergeCell ref="D1:D2"/>
    <mergeCell ref="F1:K1"/>
    <mergeCell ref="E1:E2"/>
    <mergeCell ref="S1:X1"/>
    <mergeCell ref="Y1:Y2"/>
    <mergeCell ref="AA1:AD1"/>
    <mergeCell ref="Z1:Z2"/>
    <mergeCell ref="AE1:AE2"/>
  </mergeCells>
  <phoneticPr fontId="1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存在しない性格" error="存在しない性格です">
          <x14:formula1>
            <xm:f>性格!$A$2:$A$26</xm:f>
          </x14:formula1>
          <xm:sqref>R3</xm:sqref>
        </x14:dataValidation>
        <x14:dataValidation type="list" allowBlank="1" showInputMessage="1" showErrorMessage="1">
          <x14:formula1>
            <xm:f>性格!$A$2:$A$26</xm:f>
          </x14:formula1>
          <xm:sqref>R4:R302</xm:sqref>
        </x14:dataValidation>
        <x14:dataValidation type="list" errorStyle="warning" allowBlank="1" showInputMessage="1" showErrorMessage="1" errorTitle="リストに存在しない種族" error="リストに該当種族が存在しません。_x000a_続けますか？">
          <x14:formula1>
            <xm:f>種族値!$B:$B</xm:f>
          </x14:formula1>
          <xm:sqref>B3:B303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9"/>
  <sheetViews>
    <sheetView tabSelected="1" workbookViewId="0">
      <selection sqref="A1:I2"/>
    </sheetView>
  </sheetViews>
  <sheetFormatPr defaultRowHeight="18.75"/>
  <cols>
    <col min="1" max="1" width="5.5" bestFit="1" customWidth="1"/>
    <col min="2" max="2" width="20.625" customWidth="1"/>
    <col min="3" max="9" width="4.125" customWidth="1"/>
  </cols>
  <sheetData>
    <row r="1" spans="1:9">
      <c r="A1" s="3" t="s">
        <v>45</v>
      </c>
      <c r="B1" s="4" t="s">
        <v>46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24</v>
      </c>
    </row>
    <row r="2" spans="1:9">
      <c r="A2">
        <v>1</v>
      </c>
      <c r="B2" s="2" t="s">
        <v>44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</row>
    <row r="3" spans="1:9">
      <c r="A3">
        <v>2</v>
      </c>
      <c r="B3" s="2" t="s">
        <v>47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</row>
    <row r="4" spans="1:9">
      <c r="A4">
        <v>3</v>
      </c>
      <c r="B4" s="2" t="s">
        <v>48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</row>
    <row r="5" spans="1:9">
      <c r="A5">
        <v>3</v>
      </c>
      <c r="B5" s="2" t="s">
        <v>49</v>
      </c>
      <c r="C5" s="2">
        <v>80</v>
      </c>
      <c r="D5" s="2">
        <v>100</v>
      </c>
      <c r="E5" s="2">
        <v>123</v>
      </c>
      <c r="F5" s="2">
        <v>122</v>
      </c>
      <c r="G5" s="2">
        <v>120</v>
      </c>
      <c r="H5" s="2">
        <v>80</v>
      </c>
      <c r="I5" s="2">
        <v>625</v>
      </c>
    </row>
    <row r="6" spans="1:9">
      <c r="A6">
        <v>4</v>
      </c>
      <c r="B6" s="2" t="s">
        <v>50</v>
      </c>
      <c r="C6" s="2">
        <v>39</v>
      </c>
      <c r="D6" s="2">
        <v>52</v>
      </c>
      <c r="E6" s="2">
        <v>43</v>
      </c>
      <c r="F6" s="2">
        <v>60</v>
      </c>
      <c r="G6" s="2">
        <v>50</v>
      </c>
      <c r="H6" s="2">
        <v>65</v>
      </c>
      <c r="I6" s="2">
        <v>309</v>
      </c>
    </row>
    <row r="7" spans="1:9">
      <c r="A7">
        <v>5</v>
      </c>
      <c r="B7" s="2" t="s">
        <v>51</v>
      </c>
      <c r="C7" s="2">
        <v>58</v>
      </c>
      <c r="D7" s="2">
        <v>64</v>
      </c>
      <c r="E7" s="2">
        <v>58</v>
      </c>
      <c r="F7" s="2">
        <v>80</v>
      </c>
      <c r="G7" s="2">
        <v>65</v>
      </c>
      <c r="H7" s="2">
        <v>80</v>
      </c>
      <c r="I7" s="2">
        <v>405</v>
      </c>
    </row>
    <row r="8" spans="1:9">
      <c r="A8">
        <v>6</v>
      </c>
      <c r="B8" s="2" t="s">
        <v>52</v>
      </c>
      <c r="C8" s="2">
        <v>78</v>
      </c>
      <c r="D8" s="2">
        <v>84</v>
      </c>
      <c r="E8" s="2">
        <v>78</v>
      </c>
      <c r="F8" s="2">
        <v>109</v>
      </c>
      <c r="G8" s="2">
        <v>85</v>
      </c>
      <c r="H8" s="2">
        <v>100</v>
      </c>
      <c r="I8" s="2">
        <v>534</v>
      </c>
    </row>
    <row r="9" spans="1:9">
      <c r="A9">
        <v>6</v>
      </c>
      <c r="B9" s="2" t="s">
        <v>53</v>
      </c>
      <c r="C9" s="2">
        <v>78</v>
      </c>
      <c r="D9" s="2">
        <v>130</v>
      </c>
      <c r="E9" s="2">
        <v>111</v>
      </c>
      <c r="F9" s="2">
        <v>130</v>
      </c>
      <c r="G9" s="2">
        <v>85</v>
      </c>
      <c r="H9" s="2">
        <v>100</v>
      </c>
      <c r="I9" s="2">
        <v>634</v>
      </c>
    </row>
    <row r="10" spans="1:9">
      <c r="A10">
        <v>6</v>
      </c>
      <c r="B10" s="2" t="s">
        <v>54</v>
      </c>
      <c r="C10" s="2">
        <v>78</v>
      </c>
      <c r="D10" s="2">
        <v>104</v>
      </c>
      <c r="E10" s="2">
        <v>78</v>
      </c>
      <c r="F10" s="2">
        <v>159</v>
      </c>
      <c r="G10" s="2">
        <v>115</v>
      </c>
      <c r="H10" s="2">
        <v>100</v>
      </c>
      <c r="I10" s="2">
        <v>634</v>
      </c>
    </row>
    <row r="11" spans="1:9">
      <c r="A11">
        <v>7</v>
      </c>
      <c r="B11" s="2" t="s">
        <v>55</v>
      </c>
      <c r="C11" s="2">
        <v>44</v>
      </c>
      <c r="D11" s="2">
        <v>48</v>
      </c>
      <c r="E11" s="2">
        <v>65</v>
      </c>
      <c r="F11" s="2">
        <v>50</v>
      </c>
      <c r="G11" s="2">
        <v>64</v>
      </c>
      <c r="H11" s="2">
        <v>43</v>
      </c>
      <c r="I11" s="2">
        <v>314</v>
      </c>
    </row>
    <row r="12" spans="1:9">
      <c r="A12">
        <v>8</v>
      </c>
      <c r="B12" s="2" t="s">
        <v>56</v>
      </c>
      <c r="C12" s="2">
        <v>59</v>
      </c>
      <c r="D12" s="2">
        <v>63</v>
      </c>
      <c r="E12" s="2">
        <v>80</v>
      </c>
      <c r="F12" s="2">
        <v>65</v>
      </c>
      <c r="G12" s="2">
        <v>80</v>
      </c>
      <c r="H12" s="2">
        <v>58</v>
      </c>
      <c r="I12" s="2">
        <v>405</v>
      </c>
    </row>
    <row r="13" spans="1:9">
      <c r="A13">
        <v>9</v>
      </c>
      <c r="B13" s="2" t="s">
        <v>57</v>
      </c>
      <c r="C13" s="2">
        <v>79</v>
      </c>
      <c r="D13" s="2">
        <v>83</v>
      </c>
      <c r="E13" s="2">
        <v>100</v>
      </c>
      <c r="F13" s="2">
        <v>85</v>
      </c>
      <c r="G13" s="2">
        <v>105</v>
      </c>
      <c r="H13" s="2">
        <v>78</v>
      </c>
      <c r="I13" s="2">
        <v>530</v>
      </c>
    </row>
    <row r="14" spans="1:9">
      <c r="A14">
        <v>9</v>
      </c>
      <c r="B14" s="2" t="s">
        <v>58</v>
      </c>
      <c r="C14" s="2">
        <v>79</v>
      </c>
      <c r="D14" s="2">
        <v>103</v>
      </c>
      <c r="E14" s="2">
        <v>120</v>
      </c>
      <c r="F14" s="2">
        <v>135</v>
      </c>
      <c r="G14" s="2">
        <v>115</v>
      </c>
      <c r="H14" s="2">
        <v>78</v>
      </c>
      <c r="I14" s="2">
        <v>630</v>
      </c>
    </row>
    <row r="15" spans="1:9">
      <c r="A15">
        <v>10</v>
      </c>
      <c r="B15" s="2" t="s">
        <v>59</v>
      </c>
      <c r="C15" s="2">
        <v>45</v>
      </c>
      <c r="D15" s="2">
        <v>30</v>
      </c>
      <c r="E15" s="2">
        <v>35</v>
      </c>
      <c r="F15" s="2">
        <v>20</v>
      </c>
      <c r="G15" s="2">
        <v>20</v>
      </c>
      <c r="H15" s="2">
        <v>45</v>
      </c>
      <c r="I15" s="2">
        <v>195</v>
      </c>
    </row>
    <row r="16" spans="1:9">
      <c r="A16">
        <v>11</v>
      </c>
      <c r="B16" s="2" t="s">
        <v>60</v>
      </c>
      <c r="C16" s="2">
        <v>50</v>
      </c>
      <c r="D16" s="2">
        <v>20</v>
      </c>
      <c r="E16" s="2">
        <v>55</v>
      </c>
      <c r="F16" s="2">
        <v>25</v>
      </c>
      <c r="G16" s="2">
        <v>25</v>
      </c>
      <c r="H16" s="2">
        <v>30</v>
      </c>
      <c r="I16" s="2">
        <v>205</v>
      </c>
    </row>
    <row r="17" spans="1:9">
      <c r="A17">
        <v>12</v>
      </c>
      <c r="B17" s="2" t="s">
        <v>61</v>
      </c>
      <c r="C17" s="2">
        <v>60</v>
      </c>
      <c r="D17" s="2">
        <v>45</v>
      </c>
      <c r="E17" s="2">
        <v>50</v>
      </c>
      <c r="F17" s="2">
        <v>90</v>
      </c>
      <c r="G17" s="2">
        <v>80</v>
      </c>
      <c r="H17" s="2">
        <v>70</v>
      </c>
      <c r="I17" s="2">
        <v>395</v>
      </c>
    </row>
    <row r="18" spans="1:9">
      <c r="A18">
        <v>13</v>
      </c>
      <c r="B18" s="2" t="s">
        <v>62</v>
      </c>
      <c r="C18" s="2">
        <v>40</v>
      </c>
      <c r="D18" s="2">
        <v>35</v>
      </c>
      <c r="E18" s="2">
        <v>30</v>
      </c>
      <c r="F18" s="2">
        <v>20</v>
      </c>
      <c r="G18" s="2">
        <v>20</v>
      </c>
      <c r="H18" s="2">
        <v>50</v>
      </c>
      <c r="I18" s="2">
        <v>195</v>
      </c>
    </row>
    <row r="19" spans="1:9">
      <c r="A19">
        <v>14</v>
      </c>
      <c r="B19" s="2" t="s">
        <v>63</v>
      </c>
      <c r="C19" s="2">
        <v>45</v>
      </c>
      <c r="D19" s="2">
        <v>25</v>
      </c>
      <c r="E19" s="2">
        <v>50</v>
      </c>
      <c r="F19" s="2">
        <v>25</v>
      </c>
      <c r="G19" s="2">
        <v>25</v>
      </c>
      <c r="H19" s="2">
        <v>35</v>
      </c>
      <c r="I19" s="2">
        <v>205</v>
      </c>
    </row>
    <row r="20" spans="1:9">
      <c r="A20">
        <v>15</v>
      </c>
      <c r="B20" s="2" t="s">
        <v>64</v>
      </c>
      <c r="C20" s="2">
        <v>65</v>
      </c>
      <c r="D20" s="2">
        <v>90</v>
      </c>
      <c r="E20" s="2">
        <v>40</v>
      </c>
      <c r="F20" s="2">
        <v>45</v>
      </c>
      <c r="G20" s="2">
        <v>80</v>
      </c>
      <c r="H20" s="2">
        <v>75</v>
      </c>
      <c r="I20" s="2">
        <v>395</v>
      </c>
    </row>
    <row r="21" spans="1:9">
      <c r="A21">
        <v>15</v>
      </c>
      <c r="B21" s="2" t="s">
        <v>65</v>
      </c>
      <c r="C21" s="2">
        <v>65</v>
      </c>
      <c r="D21" s="2">
        <v>150</v>
      </c>
      <c r="E21" s="2">
        <v>40</v>
      </c>
      <c r="F21" s="2">
        <v>15</v>
      </c>
      <c r="G21" s="2">
        <v>80</v>
      </c>
      <c r="H21" s="2">
        <v>145</v>
      </c>
      <c r="I21" s="2">
        <v>495</v>
      </c>
    </row>
    <row r="22" spans="1:9">
      <c r="A22">
        <v>16</v>
      </c>
      <c r="B22" s="2" t="s">
        <v>66</v>
      </c>
      <c r="C22" s="2">
        <v>40</v>
      </c>
      <c r="D22" s="2">
        <v>45</v>
      </c>
      <c r="E22" s="2">
        <v>40</v>
      </c>
      <c r="F22" s="2">
        <v>35</v>
      </c>
      <c r="G22" s="2">
        <v>35</v>
      </c>
      <c r="H22" s="2">
        <v>56</v>
      </c>
      <c r="I22" s="2">
        <v>251</v>
      </c>
    </row>
    <row r="23" spans="1:9">
      <c r="A23">
        <v>17</v>
      </c>
      <c r="B23" s="2" t="s">
        <v>67</v>
      </c>
      <c r="C23" s="2">
        <v>63</v>
      </c>
      <c r="D23" s="2">
        <v>60</v>
      </c>
      <c r="E23" s="2">
        <v>55</v>
      </c>
      <c r="F23" s="2">
        <v>50</v>
      </c>
      <c r="G23" s="2">
        <v>50</v>
      </c>
      <c r="H23" s="2">
        <v>71</v>
      </c>
      <c r="I23" s="2">
        <v>349</v>
      </c>
    </row>
    <row r="24" spans="1:9">
      <c r="A24">
        <v>18</v>
      </c>
      <c r="B24" s="2" t="s">
        <v>68</v>
      </c>
      <c r="C24" s="2">
        <v>83</v>
      </c>
      <c r="D24" s="2">
        <v>80</v>
      </c>
      <c r="E24" s="2">
        <v>75</v>
      </c>
      <c r="F24" s="2">
        <v>70</v>
      </c>
      <c r="G24" s="2">
        <v>70</v>
      </c>
      <c r="H24" s="2">
        <v>101</v>
      </c>
      <c r="I24" s="2">
        <v>479</v>
      </c>
    </row>
    <row r="25" spans="1:9">
      <c r="A25">
        <v>18</v>
      </c>
      <c r="B25" s="2" t="s">
        <v>69</v>
      </c>
      <c r="C25" s="2">
        <v>83</v>
      </c>
      <c r="D25" s="2">
        <v>80</v>
      </c>
      <c r="E25" s="2">
        <v>80</v>
      </c>
      <c r="F25" s="2">
        <v>135</v>
      </c>
      <c r="G25" s="2">
        <v>80</v>
      </c>
      <c r="H25" s="2">
        <v>121</v>
      </c>
      <c r="I25" s="2">
        <v>579</v>
      </c>
    </row>
    <row r="26" spans="1:9">
      <c r="A26">
        <v>19</v>
      </c>
      <c r="B26" s="2" t="s">
        <v>70</v>
      </c>
      <c r="C26" s="2">
        <v>30</v>
      </c>
      <c r="D26" s="2">
        <v>56</v>
      </c>
      <c r="E26" s="2">
        <v>35</v>
      </c>
      <c r="F26" s="2">
        <v>25</v>
      </c>
      <c r="G26" s="2">
        <v>35</v>
      </c>
      <c r="H26" s="2">
        <v>72</v>
      </c>
      <c r="I26" s="2">
        <v>253</v>
      </c>
    </row>
    <row r="27" spans="1:9">
      <c r="A27">
        <v>19</v>
      </c>
      <c r="B27" s="2" t="s">
        <v>1031</v>
      </c>
      <c r="C27" s="2">
        <v>30</v>
      </c>
      <c r="D27" s="2">
        <v>56</v>
      </c>
      <c r="E27" s="2">
        <v>35</v>
      </c>
      <c r="F27" s="2">
        <v>25</v>
      </c>
      <c r="G27" s="2">
        <v>35</v>
      </c>
      <c r="H27" s="2">
        <v>72</v>
      </c>
      <c r="I27" s="2">
        <v>253</v>
      </c>
    </row>
    <row r="28" spans="1:9">
      <c r="A28">
        <v>20</v>
      </c>
      <c r="B28" s="2" t="s">
        <v>71</v>
      </c>
      <c r="C28" s="2">
        <v>55</v>
      </c>
      <c r="D28" s="2">
        <v>81</v>
      </c>
      <c r="E28" s="2">
        <v>60</v>
      </c>
      <c r="F28" s="2">
        <v>50</v>
      </c>
      <c r="G28" s="2">
        <v>70</v>
      </c>
      <c r="H28" s="2">
        <v>97</v>
      </c>
      <c r="I28" s="2">
        <v>413</v>
      </c>
    </row>
    <row r="29" spans="1:9">
      <c r="A29">
        <v>20</v>
      </c>
      <c r="B29" s="2" t="s">
        <v>1032</v>
      </c>
      <c r="C29" s="2">
        <v>75</v>
      </c>
      <c r="D29" s="2">
        <v>71</v>
      </c>
      <c r="E29" s="2">
        <v>70</v>
      </c>
      <c r="F29" s="2">
        <v>40</v>
      </c>
      <c r="G29" s="2">
        <v>80</v>
      </c>
      <c r="H29" s="2">
        <v>77</v>
      </c>
      <c r="I29" s="2">
        <v>413</v>
      </c>
    </row>
    <row r="30" spans="1:9">
      <c r="A30">
        <v>21</v>
      </c>
      <c r="B30" s="2" t="s">
        <v>72</v>
      </c>
      <c r="C30" s="2">
        <v>40</v>
      </c>
      <c r="D30" s="2">
        <v>60</v>
      </c>
      <c r="E30" s="2">
        <v>30</v>
      </c>
      <c r="F30" s="2">
        <v>31</v>
      </c>
      <c r="G30" s="2">
        <v>31</v>
      </c>
      <c r="H30" s="2">
        <v>70</v>
      </c>
      <c r="I30" s="2">
        <v>262</v>
      </c>
    </row>
    <row r="31" spans="1:9">
      <c r="A31">
        <v>22</v>
      </c>
      <c r="B31" s="2" t="s">
        <v>73</v>
      </c>
      <c r="C31" s="2">
        <v>65</v>
      </c>
      <c r="D31" s="2">
        <v>90</v>
      </c>
      <c r="E31" s="2">
        <v>65</v>
      </c>
      <c r="F31" s="2">
        <v>61</v>
      </c>
      <c r="G31" s="2">
        <v>61</v>
      </c>
      <c r="H31" s="2">
        <v>100</v>
      </c>
      <c r="I31" s="2">
        <v>442</v>
      </c>
    </row>
    <row r="32" spans="1:9">
      <c r="A32">
        <v>23</v>
      </c>
      <c r="B32" s="2" t="s">
        <v>74</v>
      </c>
      <c r="C32" s="2">
        <v>35</v>
      </c>
      <c r="D32" s="2">
        <v>60</v>
      </c>
      <c r="E32" s="2">
        <v>44</v>
      </c>
      <c r="F32" s="2">
        <v>40</v>
      </c>
      <c r="G32" s="2">
        <v>54</v>
      </c>
      <c r="H32" s="2">
        <v>55</v>
      </c>
      <c r="I32" s="2">
        <v>288</v>
      </c>
    </row>
    <row r="33" spans="1:9">
      <c r="A33">
        <v>24</v>
      </c>
      <c r="B33" s="2" t="s">
        <v>75</v>
      </c>
      <c r="C33" s="2">
        <v>60</v>
      </c>
      <c r="D33" s="2">
        <v>95</v>
      </c>
      <c r="E33" s="2">
        <v>69</v>
      </c>
      <c r="F33" s="2">
        <v>65</v>
      </c>
      <c r="G33" s="2">
        <v>79</v>
      </c>
      <c r="H33" s="2">
        <v>80</v>
      </c>
      <c r="I33" s="2">
        <v>448</v>
      </c>
    </row>
    <row r="34" spans="1:9">
      <c r="A34">
        <v>25</v>
      </c>
      <c r="B34" s="2" t="s">
        <v>76</v>
      </c>
      <c r="C34" s="2">
        <v>35</v>
      </c>
      <c r="D34" s="2">
        <v>55</v>
      </c>
      <c r="E34" s="2">
        <v>40</v>
      </c>
      <c r="F34" s="2">
        <v>50</v>
      </c>
      <c r="G34" s="2">
        <v>50</v>
      </c>
      <c r="H34" s="2">
        <v>90</v>
      </c>
      <c r="I34" s="2">
        <v>320</v>
      </c>
    </row>
    <row r="35" spans="1:9">
      <c r="A35">
        <v>26</v>
      </c>
      <c r="B35" s="2" t="s">
        <v>77</v>
      </c>
      <c r="C35" s="2">
        <v>60</v>
      </c>
      <c r="D35" s="2">
        <v>90</v>
      </c>
      <c r="E35" s="2">
        <v>55</v>
      </c>
      <c r="F35" s="2">
        <v>90</v>
      </c>
      <c r="G35" s="2">
        <v>80</v>
      </c>
      <c r="H35" s="2">
        <v>110</v>
      </c>
      <c r="I35" s="2">
        <v>485</v>
      </c>
    </row>
    <row r="36" spans="1:9">
      <c r="A36">
        <v>26</v>
      </c>
      <c r="B36" s="2" t="s">
        <v>1033</v>
      </c>
      <c r="C36" s="2">
        <v>60</v>
      </c>
      <c r="D36" s="2">
        <v>85</v>
      </c>
      <c r="E36" s="2">
        <v>50</v>
      </c>
      <c r="F36" s="2">
        <v>95</v>
      </c>
      <c r="G36" s="2">
        <v>85</v>
      </c>
      <c r="H36" s="2">
        <v>110</v>
      </c>
      <c r="I36" s="2">
        <v>485</v>
      </c>
    </row>
    <row r="37" spans="1:9">
      <c r="A37">
        <v>27</v>
      </c>
      <c r="B37" s="2" t="s">
        <v>78</v>
      </c>
      <c r="C37" s="2">
        <v>50</v>
      </c>
      <c r="D37" s="2">
        <v>75</v>
      </c>
      <c r="E37" s="2">
        <v>85</v>
      </c>
      <c r="F37" s="2">
        <v>20</v>
      </c>
      <c r="G37" s="2">
        <v>30</v>
      </c>
      <c r="H37" s="2">
        <v>40</v>
      </c>
      <c r="I37" s="2">
        <v>300</v>
      </c>
    </row>
    <row r="38" spans="1:9">
      <c r="A38">
        <v>27</v>
      </c>
      <c r="B38" s="2" t="s">
        <v>1034</v>
      </c>
      <c r="C38" s="2">
        <v>50</v>
      </c>
      <c r="D38" s="2">
        <v>75</v>
      </c>
      <c r="E38" s="2">
        <v>90</v>
      </c>
      <c r="F38" s="2">
        <v>10</v>
      </c>
      <c r="G38" s="2">
        <v>35</v>
      </c>
      <c r="H38" s="2">
        <v>40</v>
      </c>
      <c r="I38" s="2">
        <v>300</v>
      </c>
    </row>
    <row r="39" spans="1:9">
      <c r="A39">
        <v>28</v>
      </c>
      <c r="B39" s="2" t="s">
        <v>79</v>
      </c>
      <c r="C39" s="2">
        <v>75</v>
      </c>
      <c r="D39" s="2">
        <v>100</v>
      </c>
      <c r="E39" s="2">
        <v>110</v>
      </c>
      <c r="F39" s="2">
        <v>45</v>
      </c>
      <c r="G39" s="2">
        <v>55</v>
      </c>
      <c r="H39" s="2">
        <v>65</v>
      </c>
      <c r="I39" s="2">
        <v>450</v>
      </c>
    </row>
    <row r="40" spans="1:9">
      <c r="A40">
        <v>28</v>
      </c>
      <c r="B40" s="2" t="s">
        <v>1035</v>
      </c>
      <c r="C40" s="2">
        <v>75</v>
      </c>
      <c r="D40" s="2">
        <v>100</v>
      </c>
      <c r="E40" s="2">
        <v>120</v>
      </c>
      <c r="F40" s="2">
        <v>25</v>
      </c>
      <c r="G40" s="2">
        <v>65</v>
      </c>
      <c r="H40" s="2">
        <v>65</v>
      </c>
      <c r="I40" s="2">
        <v>450</v>
      </c>
    </row>
    <row r="41" spans="1:9">
      <c r="A41">
        <v>29</v>
      </c>
      <c r="B41" s="2" t="s">
        <v>80</v>
      </c>
      <c r="C41" s="2">
        <v>55</v>
      </c>
      <c r="D41" s="2">
        <v>47</v>
      </c>
      <c r="E41" s="2">
        <v>52</v>
      </c>
      <c r="F41" s="2">
        <v>40</v>
      </c>
      <c r="G41" s="2">
        <v>40</v>
      </c>
      <c r="H41" s="2">
        <v>41</v>
      </c>
      <c r="I41" s="2">
        <v>275</v>
      </c>
    </row>
    <row r="42" spans="1:9">
      <c r="A42">
        <v>30</v>
      </c>
      <c r="B42" s="2" t="s">
        <v>81</v>
      </c>
      <c r="C42" s="2">
        <v>70</v>
      </c>
      <c r="D42" s="2">
        <v>62</v>
      </c>
      <c r="E42" s="2">
        <v>67</v>
      </c>
      <c r="F42" s="2">
        <v>55</v>
      </c>
      <c r="G42" s="2">
        <v>55</v>
      </c>
      <c r="H42" s="2">
        <v>56</v>
      </c>
      <c r="I42" s="2">
        <v>365</v>
      </c>
    </row>
    <row r="43" spans="1:9">
      <c r="A43">
        <v>31</v>
      </c>
      <c r="B43" s="2" t="s">
        <v>82</v>
      </c>
      <c r="C43" s="2">
        <v>90</v>
      </c>
      <c r="D43" s="2">
        <v>92</v>
      </c>
      <c r="E43" s="2">
        <v>87</v>
      </c>
      <c r="F43" s="2">
        <v>75</v>
      </c>
      <c r="G43" s="2">
        <v>85</v>
      </c>
      <c r="H43" s="2">
        <v>76</v>
      </c>
      <c r="I43" s="2">
        <v>505</v>
      </c>
    </row>
    <row r="44" spans="1:9">
      <c r="A44">
        <v>32</v>
      </c>
      <c r="B44" s="2" t="s">
        <v>83</v>
      </c>
      <c r="C44" s="2">
        <v>46</v>
      </c>
      <c r="D44" s="2">
        <v>57</v>
      </c>
      <c r="E44" s="2">
        <v>40</v>
      </c>
      <c r="F44" s="2">
        <v>40</v>
      </c>
      <c r="G44" s="2">
        <v>40</v>
      </c>
      <c r="H44" s="2">
        <v>50</v>
      </c>
      <c r="I44" s="2">
        <v>273</v>
      </c>
    </row>
    <row r="45" spans="1:9">
      <c r="A45">
        <v>33</v>
      </c>
      <c r="B45" s="2" t="s">
        <v>84</v>
      </c>
      <c r="C45" s="2">
        <v>61</v>
      </c>
      <c r="D45" s="2">
        <v>72</v>
      </c>
      <c r="E45" s="2">
        <v>57</v>
      </c>
      <c r="F45" s="2">
        <v>55</v>
      </c>
      <c r="G45" s="2">
        <v>55</v>
      </c>
      <c r="H45" s="2">
        <v>65</v>
      </c>
      <c r="I45" s="2">
        <v>365</v>
      </c>
    </row>
    <row r="46" spans="1:9">
      <c r="A46">
        <v>34</v>
      </c>
      <c r="B46" s="2" t="s">
        <v>85</v>
      </c>
      <c r="C46" s="2">
        <v>81</v>
      </c>
      <c r="D46" s="2">
        <v>102</v>
      </c>
      <c r="E46" s="2">
        <v>77</v>
      </c>
      <c r="F46" s="2">
        <v>85</v>
      </c>
      <c r="G46" s="2">
        <v>75</v>
      </c>
      <c r="H46" s="2">
        <v>85</v>
      </c>
      <c r="I46" s="2">
        <v>505</v>
      </c>
    </row>
    <row r="47" spans="1:9">
      <c r="A47">
        <v>35</v>
      </c>
      <c r="B47" s="2" t="s">
        <v>86</v>
      </c>
      <c r="C47" s="2">
        <v>70</v>
      </c>
      <c r="D47" s="2">
        <v>45</v>
      </c>
      <c r="E47" s="2">
        <v>48</v>
      </c>
      <c r="F47" s="2">
        <v>60</v>
      </c>
      <c r="G47" s="2">
        <v>65</v>
      </c>
      <c r="H47" s="2">
        <v>35</v>
      </c>
      <c r="I47" s="2">
        <v>323</v>
      </c>
    </row>
    <row r="48" spans="1:9">
      <c r="A48">
        <v>36</v>
      </c>
      <c r="B48" s="2" t="s">
        <v>87</v>
      </c>
      <c r="C48" s="2">
        <v>95</v>
      </c>
      <c r="D48" s="2">
        <v>70</v>
      </c>
      <c r="E48" s="2">
        <v>73</v>
      </c>
      <c r="F48" s="2">
        <v>95</v>
      </c>
      <c r="G48" s="2">
        <v>90</v>
      </c>
      <c r="H48" s="2">
        <v>60</v>
      </c>
      <c r="I48" s="2">
        <v>483</v>
      </c>
    </row>
    <row r="49" spans="1:9">
      <c r="A49">
        <v>37</v>
      </c>
      <c r="B49" s="2" t="s">
        <v>88</v>
      </c>
      <c r="C49" s="2">
        <v>38</v>
      </c>
      <c r="D49" s="2">
        <v>41</v>
      </c>
      <c r="E49" s="2">
        <v>40</v>
      </c>
      <c r="F49" s="2">
        <v>50</v>
      </c>
      <c r="G49" s="2">
        <v>65</v>
      </c>
      <c r="H49" s="2">
        <v>65</v>
      </c>
      <c r="I49" s="2">
        <v>299</v>
      </c>
    </row>
    <row r="50" spans="1:9">
      <c r="A50">
        <v>37</v>
      </c>
      <c r="B50" s="2" t="s">
        <v>1036</v>
      </c>
      <c r="C50" s="2">
        <v>38</v>
      </c>
      <c r="D50" s="2">
        <v>41</v>
      </c>
      <c r="E50" s="2">
        <v>40</v>
      </c>
      <c r="F50" s="2">
        <v>50</v>
      </c>
      <c r="G50" s="2">
        <v>65</v>
      </c>
      <c r="H50" s="2">
        <v>65</v>
      </c>
      <c r="I50" s="2">
        <v>299</v>
      </c>
    </row>
    <row r="51" spans="1:9">
      <c r="A51">
        <v>38</v>
      </c>
      <c r="B51" s="2" t="s">
        <v>89</v>
      </c>
      <c r="C51" s="2">
        <v>73</v>
      </c>
      <c r="D51" s="2">
        <v>76</v>
      </c>
      <c r="E51" s="2">
        <v>75</v>
      </c>
      <c r="F51" s="2">
        <v>81</v>
      </c>
      <c r="G51" s="2">
        <v>100</v>
      </c>
      <c r="H51" s="2">
        <v>100</v>
      </c>
      <c r="I51" s="2">
        <v>505</v>
      </c>
    </row>
    <row r="52" spans="1:9">
      <c r="A52">
        <v>38</v>
      </c>
      <c r="B52" s="2" t="s">
        <v>1037</v>
      </c>
      <c r="C52" s="2">
        <v>73</v>
      </c>
      <c r="D52" s="2">
        <v>67</v>
      </c>
      <c r="E52" s="2">
        <v>75</v>
      </c>
      <c r="F52" s="2">
        <v>81</v>
      </c>
      <c r="G52" s="2">
        <v>100</v>
      </c>
      <c r="H52" s="2">
        <v>109</v>
      </c>
      <c r="I52" s="2">
        <v>505</v>
      </c>
    </row>
    <row r="53" spans="1:9">
      <c r="A53">
        <v>39</v>
      </c>
      <c r="B53" s="2" t="s">
        <v>90</v>
      </c>
      <c r="C53" s="2">
        <v>115</v>
      </c>
      <c r="D53" s="2">
        <v>45</v>
      </c>
      <c r="E53" s="2">
        <v>20</v>
      </c>
      <c r="F53" s="2">
        <v>45</v>
      </c>
      <c r="G53" s="2">
        <v>25</v>
      </c>
      <c r="H53" s="2">
        <v>20</v>
      </c>
      <c r="I53" s="2">
        <v>270</v>
      </c>
    </row>
    <row r="54" spans="1:9">
      <c r="A54">
        <v>40</v>
      </c>
      <c r="B54" s="2" t="s">
        <v>91</v>
      </c>
      <c r="C54" s="2">
        <v>140</v>
      </c>
      <c r="D54" s="2">
        <v>70</v>
      </c>
      <c r="E54" s="2">
        <v>45</v>
      </c>
      <c r="F54" s="2">
        <v>85</v>
      </c>
      <c r="G54" s="2">
        <v>50</v>
      </c>
      <c r="H54" s="2">
        <v>45</v>
      </c>
      <c r="I54" s="2">
        <v>435</v>
      </c>
    </row>
    <row r="55" spans="1:9">
      <c r="A55">
        <v>41</v>
      </c>
      <c r="B55" s="2" t="s">
        <v>92</v>
      </c>
      <c r="C55" s="2">
        <v>40</v>
      </c>
      <c r="D55" s="2">
        <v>45</v>
      </c>
      <c r="E55" s="2">
        <v>35</v>
      </c>
      <c r="F55" s="2">
        <v>30</v>
      </c>
      <c r="G55" s="2">
        <v>40</v>
      </c>
      <c r="H55" s="2">
        <v>55</v>
      </c>
      <c r="I55" s="2">
        <v>245</v>
      </c>
    </row>
    <row r="56" spans="1:9">
      <c r="A56">
        <v>42</v>
      </c>
      <c r="B56" s="2" t="s">
        <v>93</v>
      </c>
      <c r="C56" s="2">
        <v>75</v>
      </c>
      <c r="D56" s="2">
        <v>80</v>
      </c>
      <c r="E56" s="2">
        <v>70</v>
      </c>
      <c r="F56" s="2">
        <v>65</v>
      </c>
      <c r="G56" s="2">
        <v>75</v>
      </c>
      <c r="H56" s="2">
        <v>90</v>
      </c>
      <c r="I56" s="2">
        <v>455</v>
      </c>
    </row>
    <row r="57" spans="1:9">
      <c r="A57">
        <v>43</v>
      </c>
      <c r="B57" s="2" t="s">
        <v>94</v>
      </c>
      <c r="C57" s="2">
        <v>45</v>
      </c>
      <c r="D57" s="2">
        <v>50</v>
      </c>
      <c r="E57" s="2">
        <v>55</v>
      </c>
      <c r="F57" s="2">
        <v>75</v>
      </c>
      <c r="G57" s="2">
        <v>65</v>
      </c>
      <c r="H57" s="2">
        <v>30</v>
      </c>
      <c r="I57" s="2">
        <v>320</v>
      </c>
    </row>
    <row r="58" spans="1:9">
      <c r="A58">
        <v>44</v>
      </c>
      <c r="B58" s="2" t="s">
        <v>95</v>
      </c>
      <c r="C58" s="2">
        <v>60</v>
      </c>
      <c r="D58" s="2">
        <v>65</v>
      </c>
      <c r="E58" s="2">
        <v>70</v>
      </c>
      <c r="F58" s="2">
        <v>85</v>
      </c>
      <c r="G58" s="2">
        <v>75</v>
      </c>
      <c r="H58" s="2">
        <v>40</v>
      </c>
      <c r="I58" s="2">
        <v>395</v>
      </c>
    </row>
    <row r="59" spans="1:9">
      <c r="A59">
        <v>45</v>
      </c>
      <c r="B59" s="2" t="s">
        <v>96</v>
      </c>
      <c r="C59" s="2">
        <v>75</v>
      </c>
      <c r="D59" s="2">
        <v>80</v>
      </c>
      <c r="E59" s="2">
        <v>85</v>
      </c>
      <c r="F59" s="2">
        <v>110</v>
      </c>
      <c r="G59" s="2">
        <v>90</v>
      </c>
      <c r="H59" s="2">
        <v>50</v>
      </c>
      <c r="I59" s="2">
        <v>490</v>
      </c>
    </row>
    <row r="60" spans="1:9">
      <c r="A60">
        <v>46</v>
      </c>
      <c r="B60" s="2" t="s">
        <v>97</v>
      </c>
      <c r="C60" s="2">
        <v>35</v>
      </c>
      <c r="D60" s="2">
        <v>70</v>
      </c>
      <c r="E60" s="2">
        <v>55</v>
      </c>
      <c r="F60" s="2">
        <v>45</v>
      </c>
      <c r="G60" s="2">
        <v>55</v>
      </c>
      <c r="H60" s="2">
        <v>25</v>
      </c>
      <c r="I60" s="2">
        <v>285</v>
      </c>
    </row>
    <row r="61" spans="1:9">
      <c r="A61">
        <v>47</v>
      </c>
      <c r="B61" s="2" t="s">
        <v>98</v>
      </c>
      <c r="C61" s="2">
        <v>60</v>
      </c>
      <c r="D61" s="2">
        <v>95</v>
      </c>
      <c r="E61" s="2">
        <v>80</v>
      </c>
      <c r="F61" s="2">
        <v>60</v>
      </c>
      <c r="G61" s="2">
        <v>80</v>
      </c>
      <c r="H61" s="2">
        <v>30</v>
      </c>
      <c r="I61" s="2">
        <v>405</v>
      </c>
    </row>
    <row r="62" spans="1:9">
      <c r="A62">
        <v>48</v>
      </c>
      <c r="B62" s="2" t="s">
        <v>99</v>
      </c>
      <c r="C62" s="2">
        <v>60</v>
      </c>
      <c r="D62" s="2">
        <v>55</v>
      </c>
      <c r="E62" s="2">
        <v>50</v>
      </c>
      <c r="F62" s="2">
        <v>40</v>
      </c>
      <c r="G62" s="2">
        <v>55</v>
      </c>
      <c r="H62" s="2">
        <v>45</v>
      </c>
      <c r="I62" s="2">
        <v>305</v>
      </c>
    </row>
    <row r="63" spans="1:9">
      <c r="A63">
        <v>49</v>
      </c>
      <c r="B63" s="2" t="s">
        <v>100</v>
      </c>
      <c r="C63" s="2">
        <v>70</v>
      </c>
      <c r="D63" s="2">
        <v>65</v>
      </c>
      <c r="E63" s="2">
        <v>60</v>
      </c>
      <c r="F63" s="2">
        <v>90</v>
      </c>
      <c r="G63" s="2">
        <v>75</v>
      </c>
      <c r="H63" s="2">
        <v>90</v>
      </c>
      <c r="I63" s="2">
        <v>450</v>
      </c>
    </row>
    <row r="64" spans="1:9">
      <c r="A64">
        <v>50</v>
      </c>
      <c r="B64" s="2" t="s">
        <v>101</v>
      </c>
      <c r="C64" s="2">
        <v>10</v>
      </c>
      <c r="D64" s="2">
        <v>55</v>
      </c>
      <c r="E64" s="2">
        <v>25</v>
      </c>
      <c r="F64" s="2">
        <v>35</v>
      </c>
      <c r="G64" s="2">
        <v>45</v>
      </c>
      <c r="H64" s="2">
        <v>95</v>
      </c>
      <c r="I64" s="2">
        <v>265</v>
      </c>
    </row>
    <row r="65" spans="1:9">
      <c r="A65">
        <v>50</v>
      </c>
      <c r="B65" s="2" t="s">
        <v>1038</v>
      </c>
      <c r="C65" s="2">
        <v>10</v>
      </c>
      <c r="D65" s="2">
        <v>55</v>
      </c>
      <c r="E65" s="2">
        <v>30</v>
      </c>
      <c r="F65" s="2">
        <v>35</v>
      </c>
      <c r="G65" s="2">
        <v>45</v>
      </c>
      <c r="H65" s="2">
        <v>90</v>
      </c>
      <c r="I65" s="2">
        <v>265</v>
      </c>
    </row>
    <row r="66" spans="1:9">
      <c r="A66">
        <v>51</v>
      </c>
      <c r="B66" s="2" t="s">
        <v>102</v>
      </c>
      <c r="C66" s="2">
        <v>35</v>
      </c>
      <c r="D66" s="2">
        <v>100</v>
      </c>
      <c r="E66" s="2">
        <v>50</v>
      </c>
      <c r="F66" s="2">
        <v>50</v>
      </c>
      <c r="G66" s="2">
        <v>70</v>
      </c>
      <c r="H66" s="2">
        <v>120</v>
      </c>
      <c r="I66" s="2">
        <v>425</v>
      </c>
    </row>
    <row r="67" spans="1:9">
      <c r="A67">
        <v>51</v>
      </c>
      <c r="B67" s="2" t="s">
        <v>1039</v>
      </c>
      <c r="C67" s="2">
        <v>35</v>
      </c>
      <c r="D67" s="2">
        <v>100</v>
      </c>
      <c r="E67" s="2">
        <v>60</v>
      </c>
      <c r="F67" s="2">
        <v>50</v>
      </c>
      <c r="G67" s="2">
        <v>70</v>
      </c>
      <c r="H67" s="2">
        <v>110</v>
      </c>
      <c r="I67" s="2">
        <v>425</v>
      </c>
    </row>
    <row r="68" spans="1:9">
      <c r="A68">
        <v>52</v>
      </c>
      <c r="B68" s="2" t="s">
        <v>103</v>
      </c>
      <c r="C68" s="2">
        <v>40</v>
      </c>
      <c r="D68" s="2">
        <v>45</v>
      </c>
      <c r="E68" s="2">
        <v>35</v>
      </c>
      <c r="F68" s="2">
        <v>40</v>
      </c>
      <c r="G68" s="2">
        <v>40</v>
      </c>
      <c r="H68" s="2">
        <v>90</v>
      </c>
      <c r="I68" s="2">
        <v>290</v>
      </c>
    </row>
    <row r="69" spans="1:9">
      <c r="A69">
        <v>52</v>
      </c>
      <c r="B69" s="2" t="s">
        <v>1040</v>
      </c>
      <c r="C69" s="2">
        <v>40</v>
      </c>
      <c r="D69" s="2">
        <v>35</v>
      </c>
      <c r="E69" s="2">
        <v>35</v>
      </c>
      <c r="F69" s="2">
        <v>50</v>
      </c>
      <c r="G69" s="2">
        <v>40</v>
      </c>
      <c r="H69" s="2">
        <v>90</v>
      </c>
      <c r="I69" s="2">
        <v>290</v>
      </c>
    </row>
    <row r="70" spans="1:9">
      <c r="A70">
        <v>52</v>
      </c>
      <c r="B70" s="2" t="s">
        <v>1041</v>
      </c>
      <c r="C70" s="2">
        <v>50</v>
      </c>
      <c r="D70" s="2">
        <v>65</v>
      </c>
      <c r="E70" s="2">
        <v>55</v>
      </c>
      <c r="F70" s="2">
        <v>40</v>
      </c>
      <c r="G70" s="2">
        <v>40</v>
      </c>
      <c r="H70" s="2">
        <v>40</v>
      </c>
      <c r="I70" s="2">
        <v>290</v>
      </c>
    </row>
    <row r="71" spans="1:9">
      <c r="A71">
        <v>53</v>
      </c>
      <c r="B71" s="2" t="s">
        <v>104</v>
      </c>
      <c r="C71" s="2">
        <v>65</v>
      </c>
      <c r="D71" s="2">
        <v>70</v>
      </c>
      <c r="E71" s="2">
        <v>60</v>
      </c>
      <c r="F71" s="2">
        <v>65</v>
      </c>
      <c r="G71" s="2">
        <v>65</v>
      </c>
      <c r="H71" s="2">
        <v>115</v>
      </c>
      <c r="I71" s="2">
        <v>440</v>
      </c>
    </row>
    <row r="72" spans="1:9">
      <c r="A72">
        <v>53</v>
      </c>
      <c r="B72" s="2" t="s">
        <v>1089</v>
      </c>
      <c r="C72" s="2">
        <v>65</v>
      </c>
      <c r="D72" s="2">
        <v>60</v>
      </c>
      <c r="E72" s="2">
        <v>60</v>
      </c>
      <c r="F72" s="2">
        <v>75</v>
      </c>
      <c r="G72" s="2">
        <v>65</v>
      </c>
      <c r="H72" s="2">
        <v>115</v>
      </c>
      <c r="I72" s="2">
        <v>440</v>
      </c>
    </row>
    <row r="73" spans="1:9">
      <c r="A73">
        <v>54</v>
      </c>
      <c r="B73" s="2" t="s">
        <v>105</v>
      </c>
      <c r="C73" s="2">
        <v>50</v>
      </c>
      <c r="D73" s="2">
        <v>52</v>
      </c>
      <c r="E73" s="2">
        <v>48</v>
      </c>
      <c r="F73" s="2">
        <v>65</v>
      </c>
      <c r="G73" s="2">
        <v>50</v>
      </c>
      <c r="H73" s="2">
        <v>55</v>
      </c>
      <c r="I73" s="2">
        <v>320</v>
      </c>
    </row>
    <row r="74" spans="1:9">
      <c r="A74">
        <v>55</v>
      </c>
      <c r="B74" s="2" t="s">
        <v>106</v>
      </c>
      <c r="C74" s="2">
        <v>80</v>
      </c>
      <c r="D74" s="2">
        <v>82</v>
      </c>
      <c r="E74" s="2">
        <v>78</v>
      </c>
      <c r="F74" s="2">
        <v>95</v>
      </c>
      <c r="G74" s="2">
        <v>80</v>
      </c>
      <c r="H74" s="2">
        <v>85</v>
      </c>
      <c r="I74" s="2">
        <v>500</v>
      </c>
    </row>
    <row r="75" spans="1:9">
      <c r="A75">
        <v>56</v>
      </c>
      <c r="B75" s="2" t="s">
        <v>107</v>
      </c>
      <c r="C75" s="2">
        <v>40</v>
      </c>
      <c r="D75" s="2">
        <v>80</v>
      </c>
      <c r="E75" s="2">
        <v>35</v>
      </c>
      <c r="F75" s="2">
        <v>35</v>
      </c>
      <c r="G75" s="2">
        <v>45</v>
      </c>
      <c r="H75" s="2">
        <v>70</v>
      </c>
      <c r="I75" s="2">
        <v>305</v>
      </c>
    </row>
    <row r="76" spans="1:9">
      <c r="A76">
        <v>57</v>
      </c>
      <c r="B76" s="2" t="s">
        <v>108</v>
      </c>
      <c r="C76" s="2">
        <v>65</v>
      </c>
      <c r="D76" s="2">
        <v>105</v>
      </c>
      <c r="E76" s="2">
        <v>60</v>
      </c>
      <c r="F76" s="2">
        <v>60</v>
      </c>
      <c r="G76" s="2">
        <v>70</v>
      </c>
      <c r="H76" s="2">
        <v>95</v>
      </c>
      <c r="I76" s="2">
        <v>455</v>
      </c>
    </row>
    <row r="77" spans="1:9">
      <c r="A77">
        <v>58</v>
      </c>
      <c r="B77" s="2" t="s">
        <v>109</v>
      </c>
      <c r="C77" s="2">
        <v>55</v>
      </c>
      <c r="D77" s="2">
        <v>70</v>
      </c>
      <c r="E77" s="2">
        <v>45</v>
      </c>
      <c r="F77" s="2">
        <v>70</v>
      </c>
      <c r="G77" s="2">
        <v>50</v>
      </c>
      <c r="H77" s="2">
        <v>60</v>
      </c>
      <c r="I77" s="2">
        <v>350</v>
      </c>
    </row>
    <row r="78" spans="1:9">
      <c r="A78">
        <v>58</v>
      </c>
      <c r="B78" s="2" t="s">
        <v>1090</v>
      </c>
      <c r="C78" s="2">
        <v>60</v>
      </c>
      <c r="D78" s="2">
        <v>75</v>
      </c>
      <c r="E78" s="2">
        <v>45</v>
      </c>
      <c r="F78" s="2">
        <v>65</v>
      </c>
      <c r="G78" s="2">
        <v>50</v>
      </c>
      <c r="H78" s="2">
        <v>55</v>
      </c>
      <c r="I78" s="2">
        <v>350</v>
      </c>
    </row>
    <row r="79" spans="1:9">
      <c r="A79">
        <v>59</v>
      </c>
      <c r="B79" s="2" t="s">
        <v>110</v>
      </c>
      <c r="C79" s="2">
        <v>90</v>
      </c>
      <c r="D79" s="2">
        <v>110</v>
      </c>
      <c r="E79" s="2">
        <v>80</v>
      </c>
      <c r="F79" s="2">
        <v>100</v>
      </c>
      <c r="G79" s="2">
        <v>80</v>
      </c>
      <c r="H79" s="2">
        <v>95</v>
      </c>
      <c r="I79" s="2">
        <v>555</v>
      </c>
    </row>
    <row r="80" spans="1:9">
      <c r="A80">
        <v>59</v>
      </c>
      <c r="B80" s="2" t="s">
        <v>1091</v>
      </c>
      <c r="C80" s="2">
        <v>95</v>
      </c>
      <c r="D80" s="2">
        <v>115</v>
      </c>
      <c r="E80" s="2">
        <v>80</v>
      </c>
      <c r="F80" s="2">
        <v>95</v>
      </c>
      <c r="G80" s="2">
        <v>80</v>
      </c>
      <c r="H80" s="2">
        <v>90</v>
      </c>
      <c r="I80" s="2">
        <v>555</v>
      </c>
    </row>
    <row r="81" spans="1:9">
      <c r="A81">
        <v>60</v>
      </c>
      <c r="B81" s="2" t="s">
        <v>111</v>
      </c>
      <c r="C81" s="2">
        <v>40</v>
      </c>
      <c r="D81" s="2">
        <v>50</v>
      </c>
      <c r="E81" s="2">
        <v>40</v>
      </c>
      <c r="F81" s="2">
        <v>40</v>
      </c>
      <c r="G81" s="2">
        <v>40</v>
      </c>
      <c r="H81" s="2">
        <v>90</v>
      </c>
      <c r="I81" s="2">
        <v>300</v>
      </c>
    </row>
    <row r="82" spans="1:9">
      <c r="A82">
        <v>61</v>
      </c>
      <c r="B82" s="2" t="s">
        <v>112</v>
      </c>
      <c r="C82" s="2">
        <v>65</v>
      </c>
      <c r="D82" s="2">
        <v>65</v>
      </c>
      <c r="E82" s="2">
        <v>65</v>
      </c>
      <c r="F82" s="2">
        <v>50</v>
      </c>
      <c r="G82" s="2">
        <v>50</v>
      </c>
      <c r="H82" s="2">
        <v>90</v>
      </c>
      <c r="I82" s="2">
        <v>385</v>
      </c>
    </row>
    <row r="83" spans="1:9">
      <c r="A83">
        <v>62</v>
      </c>
      <c r="B83" s="2" t="s">
        <v>113</v>
      </c>
      <c r="C83" s="2">
        <v>90</v>
      </c>
      <c r="D83" s="2">
        <v>95</v>
      </c>
      <c r="E83" s="2">
        <v>95</v>
      </c>
      <c r="F83" s="2">
        <v>70</v>
      </c>
      <c r="G83" s="2">
        <v>90</v>
      </c>
      <c r="H83" s="2">
        <v>70</v>
      </c>
      <c r="I83" s="2">
        <v>510</v>
      </c>
    </row>
    <row r="84" spans="1:9">
      <c r="A84">
        <v>63</v>
      </c>
      <c r="B84" s="2" t="s">
        <v>114</v>
      </c>
      <c r="C84" s="2">
        <v>25</v>
      </c>
      <c r="D84" s="2">
        <v>20</v>
      </c>
      <c r="E84" s="2">
        <v>15</v>
      </c>
      <c r="F84" s="2">
        <v>105</v>
      </c>
      <c r="G84" s="2">
        <v>55</v>
      </c>
      <c r="H84" s="2">
        <v>90</v>
      </c>
      <c r="I84" s="2">
        <v>310</v>
      </c>
    </row>
    <row r="85" spans="1:9">
      <c r="A85">
        <v>64</v>
      </c>
      <c r="B85" s="2" t="s">
        <v>115</v>
      </c>
      <c r="C85" s="2">
        <v>40</v>
      </c>
      <c r="D85" s="2">
        <v>35</v>
      </c>
      <c r="E85" s="2">
        <v>30</v>
      </c>
      <c r="F85" s="2">
        <v>120</v>
      </c>
      <c r="G85" s="2">
        <v>70</v>
      </c>
      <c r="H85" s="2">
        <v>105</v>
      </c>
      <c r="I85" s="2">
        <v>400</v>
      </c>
    </row>
    <row r="86" spans="1:9">
      <c r="A86">
        <v>65</v>
      </c>
      <c r="B86" s="2" t="s">
        <v>116</v>
      </c>
      <c r="C86" s="2">
        <v>55</v>
      </c>
      <c r="D86" s="2">
        <v>50</v>
      </c>
      <c r="E86" s="2">
        <v>45</v>
      </c>
      <c r="F86" s="2">
        <v>135</v>
      </c>
      <c r="G86" s="2">
        <v>95</v>
      </c>
      <c r="H86" s="2">
        <v>120</v>
      </c>
      <c r="I86" s="2">
        <v>500</v>
      </c>
    </row>
    <row r="87" spans="1:9">
      <c r="A87">
        <v>65</v>
      </c>
      <c r="B87" s="2" t="s">
        <v>117</v>
      </c>
      <c r="C87" s="2">
        <v>55</v>
      </c>
      <c r="D87" s="2">
        <v>50</v>
      </c>
      <c r="E87" s="2">
        <v>65</v>
      </c>
      <c r="F87" s="2">
        <v>175</v>
      </c>
      <c r="G87" s="2">
        <v>105</v>
      </c>
      <c r="H87" s="2">
        <v>150</v>
      </c>
      <c r="I87" s="2">
        <v>600</v>
      </c>
    </row>
    <row r="88" spans="1:9">
      <c r="A88">
        <v>66</v>
      </c>
      <c r="B88" s="2" t="s">
        <v>118</v>
      </c>
      <c r="C88" s="2">
        <v>70</v>
      </c>
      <c r="D88" s="2">
        <v>80</v>
      </c>
      <c r="E88" s="2">
        <v>50</v>
      </c>
      <c r="F88" s="2">
        <v>35</v>
      </c>
      <c r="G88" s="2">
        <v>35</v>
      </c>
      <c r="H88" s="2">
        <v>35</v>
      </c>
      <c r="I88" s="2">
        <v>305</v>
      </c>
    </row>
    <row r="89" spans="1:9">
      <c r="A89">
        <v>67</v>
      </c>
      <c r="B89" s="2" t="s">
        <v>119</v>
      </c>
      <c r="C89" s="2">
        <v>80</v>
      </c>
      <c r="D89" s="2">
        <v>100</v>
      </c>
      <c r="E89" s="2">
        <v>70</v>
      </c>
      <c r="F89" s="2">
        <v>50</v>
      </c>
      <c r="G89" s="2">
        <v>60</v>
      </c>
      <c r="H89" s="2">
        <v>45</v>
      </c>
      <c r="I89" s="2">
        <v>405</v>
      </c>
    </row>
    <row r="90" spans="1:9">
      <c r="A90">
        <v>68</v>
      </c>
      <c r="B90" s="2" t="s">
        <v>120</v>
      </c>
      <c r="C90" s="2">
        <v>90</v>
      </c>
      <c r="D90" s="2">
        <v>130</v>
      </c>
      <c r="E90" s="2">
        <v>80</v>
      </c>
      <c r="F90" s="2">
        <v>65</v>
      </c>
      <c r="G90" s="2">
        <v>85</v>
      </c>
      <c r="H90" s="2">
        <v>55</v>
      </c>
      <c r="I90" s="2">
        <v>505</v>
      </c>
    </row>
    <row r="91" spans="1:9">
      <c r="A91">
        <v>69</v>
      </c>
      <c r="B91" s="2" t="s">
        <v>121</v>
      </c>
      <c r="C91" s="2">
        <v>50</v>
      </c>
      <c r="D91" s="2">
        <v>75</v>
      </c>
      <c r="E91" s="2">
        <v>35</v>
      </c>
      <c r="F91" s="2">
        <v>70</v>
      </c>
      <c r="G91" s="2">
        <v>30</v>
      </c>
      <c r="H91" s="2">
        <v>40</v>
      </c>
      <c r="I91" s="2">
        <v>300</v>
      </c>
    </row>
    <row r="92" spans="1:9">
      <c r="A92">
        <v>70</v>
      </c>
      <c r="B92" s="2" t="s">
        <v>122</v>
      </c>
      <c r="C92" s="2">
        <v>65</v>
      </c>
      <c r="D92" s="2">
        <v>90</v>
      </c>
      <c r="E92" s="2">
        <v>50</v>
      </c>
      <c r="F92" s="2">
        <v>85</v>
      </c>
      <c r="G92" s="2">
        <v>45</v>
      </c>
      <c r="H92" s="2">
        <v>55</v>
      </c>
      <c r="I92" s="2">
        <v>390</v>
      </c>
    </row>
    <row r="93" spans="1:9">
      <c r="A93">
        <v>71</v>
      </c>
      <c r="B93" s="2" t="s">
        <v>123</v>
      </c>
      <c r="C93" s="2">
        <v>80</v>
      </c>
      <c r="D93" s="2">
        <v>105</v>
      </c>
      <c r="E93" s="2">
        <v>65</v>
      </c>
      <c r="F93" s="2">
        <v>100</v>
      </c>
      <c r="G93" s="2">
        <v>70</v>
      </c>
      <c r="H93" s="2">
        <v>70</v>
      </c>
      <c r="I93" s="2">
        <v>490</v>
      </c>
    </row>
    <row r="94" spans="1:9">
      <c r="A94">
        <v>72</v>
      </c>
      <c r="B94" s="2" t="s">
        <v>124</v>
      </c>
      <c r="C94" s="2">
        <v>40</v>
      </c>
      <c r="D94" s="2">
        <v>40</v>
      </c>
      <c r="E94" s="2">
        <v>35</v>
      </c>
      <c r="F94" s="2">
        <v>50</v>
      </c>
      <c r="G94" s="2">
        <v>100</v>
      </c>
      <c r="H94" s="2">
        <v>70</v>
      </c>
      <c r="I94" s="2">
        <v>335</v>
      </c>
    </row>
    <row r="95" spans="1:9">
      <c r="A95">
        <v>73</v>
      </c>
      <c r="B95" s="2" t="s">
        <v>125</v>
      </c>
      <c r="C95" s="2">
        <v>80</v>
      </c>
      <c r="D95" s="2">
        <v>70</v>
      </c>
      <c r="E95" s="2">
        <v>65</v>
      </c>
      <c r="F95" s="2">
        <v>80</v>
      </c>
      <c r="G95" s="2">
        <v>120</v>
      </c>
      <c r="H95" s="2">
        <v>100</v>
      </c>
      <c r="I95" s="2">
        <v>515</v>
      </c>
    </row>
    <row r="96" spans="1:9">
      <c r="A96">
        <v>74</v>
      </c>
      <c r="B96" s="2" t="s">
        <v>126</v>
      </c>
      <c r="C96" s="2">
        <v>40</v>
      </c>
      <c r="D96" s="2">
        <v>80</v>
      </c>
      <c r="E96" s="2">
        <v>100</v>
      </c>
      <c r="F96" s="2">
        <v>30</v>
      </c>
      <c r="G96" s="2">
        <v>30</v>
      </c>
      <c r="H96" s="2">
        <v>20</v>
      </c>
      <c r="I96" s="2">
        <v>300</v>
      </c>
    </row>
    <row r="97" spans="1:9">
      <c r="A97">
        <v>74</v>
      </c>
      <c r="B97" s="2" t="s">
        <v>1042</v>
      </c>
      <c r="C97" s="2">
        <v>40</v>
      </c>
      <c r="D97" s="2">
        <v>80</v>
      </c>
      <c r="E97" s="2">
        <v>100</v>
      </c>
      <c r="F97" s="2">
        <v>30</v>
      </c>
      <c r="G97" s="2">
        <v>30</v>
      </c>
      <c r="H97" s="2">
        <v>20</v>
      </c>
      <c r="I97" s="2">
        <v>300</v>
      </c>
    </row>
    <row r="98" spans="1:9">
      <c r="A98">
        <v>75</v>
      </c>
      <c r="B98" s="2" t="s">
        <v>127</v>
      </c>
      <c r="C98" s="2">
        <v>55</v>
      </c>
      <c r="D98" s="2">
        <v>95</v>
      </c>
      <c r="E98" s="2">
        <v>115</v>
      </c>
      <c r="F98" s="2">
        <v>45</v>
      </c>
      <c r="G98" s="2">
        <v>45</v>
      </c>
      <c r="H98" s="2">
        <v>35</v>
      </c>
      <c r="I98" s="2">
        <v>390</v>
      </c>
    </row>
    <row r="99" spans="1:9">
      <c r="A99">
        <v>75</v>
      </c>
      <c r="B99" s="2" t="s">
        <v>1043</v>
      </c>
      <c r="C99" s="2">
        <v>55</v>
      </c>
      <c r="D99" s="2">
        <v>95</v>
      </c>
      <c r="E99" s="2">
        <v>115</v>
      </c>
      <c r="F99" s="2">
        <v>45</v>
      </c>
      <c r="G99" s="2">
        <v>45</v>
      </c>
      <c r="H99" s="2">
        <v>35</v>
      </c>
      <c r="I99" s="2">
        <v>390</v>
      </c>
    </row>
    <row r="100" spans="1:9">
      <c r="A100">
        <v>76</v>
      </c>
      <c r="B100" s="2" t="s">
        <v>128</v>
      </c>
      <c r="C100" s="2">
        <v>80</v>
      </c>
      <c r="D100" s="2">
        <v>120</v>
      </c>
      <c r="E100" s="2">
        <v>130</v>
      </c>
      <c r="F100" s="2">
        <v>55</v>
      </c>
      <c r="G100" s="2">
        <v>65</v>
      </c>
      <c r="H100" s="2">
        <v>45</v>
      </c>
      <c r="I100" s="2">
        <v>495</v>
      </c>
    </row>
    <row r="101" spans="1:9">
      <c r="A101">
        <v>76</v>
      </c>
      <c r="B101" s="2" t="s">
        <v>1044</v>
      </c>
      <c r="C101" s="2">
        <v>80</v>
      </c>
      <c r="D101" s="2">
        <v>120</v>
      </c>
      <c r="E101" s="2">
        <v>130</v>
      </c>
      <c r="F101" s="2">
        <v>55</v>
      </c>
      <c r="G101" s="2">
        <v>65</v>
      </c>
      <c r="H101" s="2">
        <v>45</v>
      </c>
      <c r="I101" s="2">
        <v>495</v>
      </c>
    </row>
    <row r="102" spans="1:9">
      <c r="A102">
        <v>77</v>
      </c>
      <c r="B102" s="2" t="s">
        <v>129</v>
      </c>
      <c r="C102" s="2">
        <v>50</v>
      </c>
      <c r="D102" s="2">
        <v>85</v>
      </c>
      <c r="E102" s="2">
        <v>55</v>
      </c>
      <c r="F102" s="2">
        <v>65</v>
      </c>
      <c r="G102" s="2">
        <v>65</v>
      </c>
      <c r="H102" s="2">
        <v>90</v>
      </c>
      <c r="I102" s="2">
        <v>410</v>
      </c>
    </row>
    <row r="103" spans="1:9">
      <c r="A103">
        <v>77</v>
      </c>
      <c r="B103" s="2" t="s">
        <v>1045</v>
      </c>
      <c r="C103" s="2">
        <v>50</v>
      </c>
      <c r="D103" s="2">
        <v>85</v>
      </c>
      <c r="E103" s="2">
        <v>55</v>
      </c>
      <c r="F103" s="2">
        <v>65</v>
      </c>
      <c r="G103" s="2">
        <v>65</v>
      </c>
      <c r="H103" s="2">
        <v>90</v>
      </c>
      <c r="I103" s="2">
        <v>410</v>
      </c>
    </row>
    <row r="104" spans="1:9">
      <c r="A104">
        <v>78</v>
      </c>
      <c r="B104" s="2" t="s">
        <v>130</v>
      </c>
      <c r="C104" s="2">
        <v>65</v>
      </c>
      <c r="D104" s="2">
        <v>100</v>
      </c>
      <c r="E104" s="2">
        <v>70</v>
      </c>
      <c r="F104" s="2">
        <v>80</v>
      </c>
      <c r="G104" s="2">
        <v>80</v>
      </c>
      <c r="H104" s="2">
        <v>105</v>
      </c>
      <c r="I104" s="2">
        <v>500</v>
      </c>
    </row>
    <row r="105" spans="1:9">
      <c r="A105">
        <v>78</v>
      </c>
      <c r="B105" s="2" t="s">
        <v>1046</v>
      </c>
      <c r="C105" s="2">
        <v>65</v>
      </c>
      <c r="D105" s="2">
        <v>100</v>
      </c>
      <c r="E105" s="2">
        <v>70</v>
      </c>
      <c r="F105" s="2">
        <v>80</v>
      </c>
      <c r="G105" s="2">
        <v>80</v>
      </c>
      <c r="H105" s="2">
        <v>105</v>
      </c>
      <c r="I105" s="2">
        <v>500</v>
      </c>
    </row>
    <row r="106" spans="1:9">
      <c r="A106">
        <v>79</v>
      </c>
      <c r="B106" s="2" t="s">
        <v>131</v>
      </c>
      <c r="C106" s="2">
        <v>90</v>
      </c>
      <c r="D106" s="2">
        <v>65</v>
      </c>
      <c r="E106" s="2">
        <v>65</v>
      </c>
      <c r="F106" s="2">
        <v>40</v>
      </c>
      <c r="G106" s="2">
        <v>40</v>
      </c>
      <c r="H106" s="2">
        <v>15</v>
      </c>
      <c r="I106" s="2">
        <v>315</v>
      </c>
    </row>
    <row r="107" spans="1:9">
      <c r="A107">
        <v>79</v>
      </c>
      <c r="B107" s="2" t="s">
        <v>1047</v>
      </c>
      <c r="C107" s="2">
        <v>90</v>
      </c>
      <c r="D107" s="2">
        <v>65</v>
      </c>
      <c r="E107" s="2">
        <v>65</v>
      </c>
      <c r="F107" s="2">
        <v>40</v>
      </c>
      <c r="G107" s="2">
        <v>40</v>
      </c>
      <c r="H107" s="2">
        <v>15</v>
      </c>
      <c r="I107" s="2">
        <v>315</v>
      </c>
    </row>
    <row r="108" spans="1:9">
      <c r="A108">
        <v>80</v>
      </c>
      <c r="B108" s="2" t="s">
        <v>132</v>
      </c>
      <c r="C108" s="2">
        <v>95</v>
      </c>
      <c r="D108" s="2">
        <v>75</v>
      </c>
      <c r="E108" s="2">
        <v>110</v>
      </c>
      <c r="F108" s="2">
        <v>100</v>
      </c>
      <c r="G108" s="2">
        <v>80</v>
      </c>
      <c r="H108" s="2">
        <v>30</v>
      </c>
      <c r="I108" s="2">
        <v>490</v>
      </c>
    </row>
    <row r="109" spans="1:9">
      <c r="A109">
        <v>80</v>
      </c>
      <c r="B109" s="2" t="s">
        <v>133</v>
      </c>
      <c r="C109" s="2">
        <v>95</v>
      </c>
      <c r="D109" s="2">
        <v>75</v>
      </c>
      <c r="E109" s="2">
        <v>180</v>
      </c>
      <c r="F109" s="2">
        <v>130</v>
      </c>
      <c r="G109" s="2">
        <v>80</v>
      </c>
      <c r="H109" s="2">
        <v>30</v>
      </c>
      <c r="I109" s="2">
        <v>590</v>
      </c>
    </row>
    <row r="110" spans="1:9">
      <c r="A110">
        <v>80</v>
      </c>
      <c r="B110" s="2" t="s">
        <v>1048</v>
      </c>
      <c r="C110" s="2">
        <v>95</v>
      </c>
      <c r="D110" s="2">
        <v>100</v>
      </c>
      <c r="E110" s="2">
        <v>95</v>
      </c>
      <c r="F110" s="2">
        <v>100</v>
      </c>
      <c r="G110" s="2">
        <v>70</v>
      </c>
      <c r="H110" s="2">
        <v>30</v>
      </c>
      <c r="I110" s="2">
        <v>490</v>
      </c>
    </row>
    <row r="111" spans="1:9">
      <c r="A111">
        <v>81</v>
      </c>
      <c r="B111" s="2" t="s">
        <v>134</v>
      </c>
      <c r="C111" s="2">
        <v>25</v>
      </c>
      <c r="D111" s="2">
        <v>35</v>
      </c>
      <c r="E111" s="2">
        <v>70</v>
      </c>
      <c r="F111" s="2">
        <v>95</v>
      </c>
      <c r="G111" s="2">
        <v>55</v>
      </c>
      <c r="H111" s="2">
        <v>45</v>
      </c>
      <c r="I111" s="2">
        <v>325</v>
      </c>
    </row>
    <row r="112" spans="1:9">
      <c r="A112">
        <v>82</v>
      </c>
      <c r="B112" s="2" t="s">
        <v>135</v>
      </c>
      <c r="C112" s="2">
        <v>50</v>
      </c>
      <c r="D112" s="2">
        <v>60</v>
      </c>
      <c r="E112" s="2">
        <v>95</v>
      </c>
      <c r="F112" s="2">
        <v>120</v>
      </c>
      <c r="G112" s="2">
        <v>70</v>
      </c>
      <c r="H112" s="2">
        <v>70</v>
      </c>
      <c r="I112" s="2">
        <v>465</v>
      </c>
    </row>
    <row r="113" spans="1:9">
      <c r="A113">
        <v>83</v>
      </c>
      <c r="B113" s="2" t="s">
        <v>136</v>
      </c>
      <c r="C113" s="2">
        <v>52</v>
      </c>
      <c r="D113" s="2">
        <v>90</v>
      </c>
      <c r="E113" s="2">
        <v>55</v>
      </c>
      <c r="F113" s="2">
        <v>58</v>
      </c>
      <c r="G113" s="2">
        <v>62</v>
      </c>
      <c r="H113" s="2">
        <v>60</v>
      </c>
      <c r="I113" s="2">
        <v>377</v>
      </c>
    </row>
    <row r="114" spans="1:9">
      <c r="A114">
        <v>83</v>
      </c>
      <c r="B114" s="2" t="s">
        <v>1049</v>
      </c>
      <c r="C114" s="2">
        <v>52</v>
      </c>
      <c r="D114" s="2">
        <v>95</v>
      </c>
      <c r="E114" s="2">
        <v>55</v>
      </c>
      <c r="F114" s="2">
        <v>58</v>
      </c>
      <c r="G114" s="2">
        <v>62</v>
      </c>
      <c r="H114" s="2">
        <v>55</v>
      </c>
      <c r="I114" s="2">
        <v>377</v>
      </c>
    </row>
    <row r="115" spans="1:9">
      <c r="A115">
        <v>84</v>
      </c>
      <c r="B115" s="2" t="s">
        <v>137</v>
      </c>
      <c r="C115" s="2">
        <v>35</v>
      </c>
      <c r="D115" s="2">
        <v>85</v>
      </c>
      <c r="E115" s="2">
        <v>45</v>
      </c>
      <c r="F115" s="2">
        <v>35</v>
      </c>
      <c r="G115" s="2">
        <v>35</v>
      </c>
      <c r="H115" s="2">
        <v>75</v>
      </c>
      <c r="I115" s="2">
        <v>310</v>
      </c>
    </row>
    <row r="116" spans="1:9">
      <c r="A116">
        <v>85</v>
      </c>
      <c r="B116" s="2" t="s">
        <v>138</v>
      </c>
      <c r="C116" s="2">
        <v>60</v>
      </c>
      <c r="D116" s="2">
        <v>110</v>
      </c>
      <c r="E116" s="2">
        <v>70</v>
      </c>
      <c r="F116" s="2">
        <v>60</v>
      </c>
      <c r="G116" s="2">
        <v>60</v>
      </c>
      <c r="H116" s="2">
        <v>110</v>
      </c>
      <c r="I116" s="2">
        <v>470</v>
      </c>
    </row>
    <row r="117" spans="1:9">
      <c r="A117">
        <v>86</v>
      </c>
      <c r="B117" s="2" t="s">
        <v>139</v>
      </c>
      <c r="C117" s="2">
        <v>65</v>
      </c>
      <c r="D117" s="2">
        <v>45</v>
      </c>
      <c r="E117" s="2">
        <v>55</v>
      </c>
      <c r="F117" s="2">
        <v>45</v>
      </c>
      <c r="G117" s="2">
        <v>70</v>
      </c>
      <c r="H117" s="2">
        <v>45</v>
      </c>
      <c r="I117" s="2">
        <v>325</v>
      </c>
    </row>
    <row r="118" spans="1:9">
      <c r="A118">
        <v>87</v>
      </c>
      <c r="B118" s="2" t="s">
        <v>140</v>
      </c>
      <c r="C118" s="2">
        <v>90</v>
      </c>
      <c r="D118" s="2">
        <v>70</v>
      </c>
      <c r="E118" s="2">
        <v>80</v>
      </c>
      <c r="F118" s="2">
        <v>70</v>
      </c>
      <c r="G118" s="2">
        <v>95</v>
      </c>
      <c r="H118" s="2">
        <v>70</v>
      </c>
      <c r="I118" s="2">
        <v>475</v>
      </c>
    </row>
    <row r="119" spans="1:9">
      <c r="A119">
        <v>88</v>
      </c>
      <c r="B119" s="2" t="s">
        <v>141</v>
      </c>
      <c r="C119" s="2">
        <v>80</v>
      </c>
      <c r="D119" s="2">
        <v>80</v>
      </c>
      <c r="E119" s="2">
        <v>50</v>
      </c>
      <c r="F119" s="2">
        <v>40</v>
      </c>
      <c r="G119" s="2">
        <v>50</v>
      </c>
      <c r="H119" s="2">
        <v>25</v>
      </c>
      <c r="I119" s="2">
        <v>325</v>
      </c>
    </row>
    <row r="120" spans="1:9">
      <c r="A120">
        <v>88</v>
      </c>
      <c r="B120" s="2" t="s">
        <v>1050</v>
      </c>
      <c r="C120" s="2">
        <v>80</v>
      </c>
      <c r="D120" s="2">
        <v>80</v>
      </c>
      <c r="E120" s="2">
        <v>50</v>
      </c>
      <c r="F120" s="2">
        <v>40</v>
      </c>
      <c r="G120" s="2">
        <v>50</v>
      </c>
      <c r="H120" s="2">
        <v>25</v>
      </c>
      <c r="I120" s="2">
        <v>325</v>
      </c>
    </row>
    <row r="121" spans="1:9">
      <c r="A121">
        <v>89</v>
      </c>
      <c r="B121" s="2" t="s">
        <v>142</v>
      </c>
      <c r="C121" s="2">
        <v>105</v>
      </c>
      <c r="D121" s="2">
        <v>105</v>
      </c>
      <c r="E121" s="2">
        <v>75</v>
      </c>
      <c r="F121" s="2">
        <v>65</v>
      </c>
      <c r="G121" s="2">
        <v>100</v>
      </c>
      <c r="H121" s="2">
        <v>50</v>
      </c>
      <c r="I121" s="2">
        <v>500</v>
      </c>
    </row>
    <row r="122" spans="1:9">
      <c r="A122">
        <v>89</v>
      </c>
      <c r="B122" s="2" t="s">
        <v>1051</v>
      </c>
      <c r="C122" s="2">
        <v>105</v>
      </c>
      <c r="D122" s="2">
        <v>105</v>
      </c>
      <c r="E122" s="2">
        <v>75</v>
      </c>
      <c r="F122" s="2">
        <v>65</v>
      </c>
      <c r="G122" s="2">
        <v>100</v>
      </c>
      <c r="H122" s="2">
        <v>50</v>
      </c>
      <c r="I122" s="2">
        <v>500</v>
      </c>
    </row>
    <row r="123" spans="1:9">
      <c r="A123">
        <v>90</v>
      </c>
      <c r="B123" s="2" t="s">
        <v>143</v>
      </c>
      <c r="C123" s="2">
        <v>30</v>
      </c>
      <c r="D123" s="2">
        <v>65</v>
      </c>
      <c r="E123" s="2">
        <v>100</v>
      </c>
      <c r="F123" s="2">
        <v>45</v>
      </c>
      <c r="G123" s="2">
        <v>25</v>
      </c>
      <c r="H123" s="2">
        <v>40</v>
      </c>
      <c r="I123" s="2">
        <v>305</v>
      </c>
    </row>
    <row r="124" spans="1:9">
      <c r="A124">
        <v>91</v>
      </c>
      <c r="B124" s="2" t="s">
        <v>144</v>
      </c>
      <c r="C124" s="2">
        <v>50</v>
      </c>
      <c r="D124" s="2">
        <v>95</v>
      </c>
      <c r="E124" s="2">
        <v>180</v>
      </c>
      <c r="F124" s="2">
        <v>85</v>
      </c>
      <c r="G124" s="2">
        <v>45</v>
      </c>
      <c r="H124" s="2">
        <v>70</v>
      </c>
      <c r="I124" s="2">
        <v>525</v>
      </c>
    </row>
    <row r="125" spans="1:9">
      <c r="A125">
        <v>92</v>
      </c>
      <c r="B125" s="2" t="s">
        <v>145</v>
      </c>
      <c r="C125" s="2">
        <v>30</v>
      </c>
      <c r="D125" s="2">
        <v>35</v>
      </c>
      <c r="E125" s="2">
        <v>30</v>
      </c>
      <c r="F125" s="2">
        <v>100</v>
      </c>
      <c r="G125" s="2">
        <v>35</v>
      </c>
      <c r="H125" s="2">
        <v>80</v>
      </c>
      <c r="I125" s="2">
        <v>310</v>
      </c>
    </row>
    <row r="126" spans="1:9">
      <c r="A126">
        <v>93</v>
      </c>
      <c r="B126" s="2" t="s">
        <v>146</v>
      </c>
      <c r="C126" s="2">
        <v>45</v>
      </c>
      <c r="D126" s="2">
        <v>50</v>
      </c>
      <c r="E126" s="2">
        <v>45</v>
      </c>
      <c r="F126" s="2">
        <v>115</v>
      </c>
      <c r="G126" s="2">
        <v>55</v>
      </c>
      <c r="H126" s="2">
        <v>95</v>
      </c>
      <c r="I126" s="2">
        <v>405</v>
      </c>
    </row>
    <row r="127" spans="1:9">
      <c r="A127">
        <v>94</v>
      </c>
      <c r="B127" s="2" t="s">
        <v>147</v>
      </c>
      <c r="C127" s="2">
        <v>60</v>
      </c>
      <c r="D127" s="2">
        <v>65</v>
      </c>
      <c r="E127" s="2">
        <v>60</v>
      </c>
      <c r="F127" s="2">
        <v>130</v>
      </c>
      <c r="G127" s="2">
        <v>75</v>
      </c>
      <c r="H127" s="2">
        <v>110</v>
      </c>
      <c r="I127" s="2">
        <v>500</v>
      </c>
    </row>
    <row r="128" spans="1:9">
      <c r="A128">
        <v>94</v>
      </c>
      <c r="B128" s="2" t="s">
        <v>148</v>
      </c>
      <c r="C128" s="2">
        <v>60</v>
      </c>
      <c r="D128" s="2">
        <v>65</v>
      </c>
      <c r="E128" s="2">
        <v>80</v>
      </c>
      <c r="F128" s="2">
        <v>170</v>
      </c>
      <c r="G128" s="2">
        <v>95</v>
      </c>
      <c r="H128" s="2">
        <v>130</v>
      </c>
      <c r="I128" s="2">
        <v>600</v>
      </c>
    </row>
    <row r="129" spans="1:9">
      <c r="A129">
        <v>95</v>
      </c>
      <c r="B129" s="2" t="s">
        <v>149</v>
      </c>
      <c r="C129" s="2">
        <v>35</v>
      </c>
      <c r="D129" s="2">
        <v>45</v>
      </c>
      <c r="E129" s="2">
        <v>160</v>
      </c>
      <c r="F129" s="2">
        <v>30</v>
      </c>
      <c r="G129" s="2">
        <v>45</v>
      </c>
      <c r="H129" s="2">
        <v>70</v>
      </c>
      <c r="I129" s="2">
        <v>385</v>
      </c>
    </row>
    <row r="130" spans="1:9">
      <c r="A130">
        <v>96</v>
      </c>
      <c r="B130" s="2" t="s">
        <v>150</v>
      </c>
      <c r="C130" s="2">
        <v>60</v>
      </c>
      <c r="D130" s="2">
        <v>48</v>
      </c>
      <c r="E130" s="2">
        <v>45</v>
      </c>
      <c r="F130" s="2">
        <v>43</v>
      </c>
      <c r="G130" s="2">
        <v>90</v>
      </c>
      <c r="H130" s="2">
        <v>42</v>
      </c>
      <c r="I130" s="2">
        <v>328</v>
      </c>
    </row>
    <row r="131" spans="1:9">
      <c r="A131">
        <v>97</v>
      </c>
      <c r="B131" s="2" t="s">
        <v>151</v>
      </c>
      <c r="C131" s="2">
        <v>85</v>
      </c>
      <c r="D131" s="2">
        <v>73</v>
      </c>
      <c r="E131" s="2">
        <v>70</v>
      </c>
      <c r="F131" s="2">
        <v>73</v>
      </c>
      <c r="G131" s="2">
        <v>115</v>
      </c>
      <c r="H131" s="2">
        <v>67</v>
      </c>
      <c r="I131" s="2">
        <v>483</v>
      </c>
    </row>
    <row r="132" spans="1:9">
      <c r="A132">
        <v>98</v>
      </c>
      <c r="B132" s="2" t="s">
        <v>152</v>
      </c>
      <c r="C132" s="2">
        <v>30</v>
      </c>
      <c r="D132" s="2">
        <v>105</v>
      </c>
      <c r="E132" s="2">
        <v>90</v>
      </c>
      <c r="F132" s="2">
        <v>25</v>
      </c>
      <c r="G132" s="2">
        <v>25</v>
      </c>
      <c r="H132" s="2">
        <v>50</v>
      </c>
      <c r="I132" s="2">
        <v>325</v>
      </c>
    </row>
    <row r="133" spans="1:9">
      <c r="A133">
        <v>99</v>
      </c>
      <c r="B133" s="2" t="s">
        <v>153</v>
      </c>
      <c r="C133" s="2">
        <v>55</v>
      </c>
      <c r="D133" s="2">
        <v>130</v>
      </c>
      <c r="E133" s="2">
        <v>115</v>
      </c>
      <c r="F133" s="2">
        <v>50</v>
      </c>
      <c r="G133" s="2">
        <v>50</v>
      </c>
      <c r="H133" s="2">
        <v>75</v>
      </c>
      <c r="I133" s="2">
        <v>475</v>
      </c>
    </row>
    <row r="134" spans="1:9">
      <c r="A134">
        <v>100</v>
      </c>
      <c r="B134" s="2" t="s">
        <v>154</v>
      </c>
      <c r="C134" s="2">
        <v>40</v>
      </c>
      <c r="D134" s="2">
        <v>30</v>
      </c>
      <c r="E134" s="2">
        <v>50</v>
      </c>
      <c r="F134" s="2">
        <v>55</v>
      </c>
      <c r="G134" s="2">
        <v>55</v>
      </c>
      <c r="H134" s="2">
        <v>100</v>
      </c>
      <c r="I134" s="2">
        <v>330</v>
      </c>
    </row>
    <row r="135" spans="1:9">
      <c r="A135">
        <v>100</v>
      </c>
      <c r="B135" s="2" t="s">
        <v>1092</v>
      </c>
      <c r="C135" s="2">
        <v>40</v>
      </c>
      <c r="D135" s="2">
        <v>30</v>
      </c>
      <c r="E135" s="2">
        <v>50</v>
      </c>
      <c r="F135" s="2">
        <v>55</v>
      </c>
      <c r="G135" s="2">
        <v>55</v>
      </c>
      <c r="H135" s="2">
        <v>100</v>
      </c>
      <c r="I135" s="2">
        <v>330</v>
      </c>
    </row>
    <row r="136" spans="1:9">
      <c r="A136">
        <v>101</v>
      </c>
      <c r="B136" s="2" t="s">
        <v>1093</v>
      </c>
      <c r="C136" s="2">
        <v>60</v>
      </c>
      <c r="D136" s="2">
        <v>50</v>
      </c>
      <c r="E136" s="2">
        <v>70</v>
      </c>
      <c r="F136" s="2">
        <v>80</v>
      </c>
      <c r="G136" s="2">
        <v>80</v>
      </c>
      <c r="H136" s="2">
        <v>150</v>
      </c>
      <c r="I136" s="2">
        <v>490</v>
      </c>
    </row>
    <row r="137" spans="1:9">
      <c r="A137">
        <v>101</v>
      </c>
      <c r="B137" s="2" t="s">
        <v>1094</v>
      </c>
      <c r="C137" s="2">
        <v>60</v>
      </c>
      <c r="D137" s="2">
        <v>50</v>
      </c>
      <c r="E137" s="2">
        <v>70</v>
      </c>
      <c r="F137" s="2">
        <v>80</v>
      </c>
      <c r="G137" s="2">
        <v>80</v>
      </c>
      <c r="H137" s="2">
        <v>150</v>
      </c>
      <c r="I137" s="2">
        <v>490</v>
      </c>
    </row>
    <row r="138" spans="1:9">
      <c r="A138">
        <v>102</v>
      </c>
      <c r="B138" s="2" t="s">
        <v>155</v>
      </c>
      <c r="C138" s="2">
        <v>60</v>
      </c>
      <c r="D138" s="2">
        <v>40</v>
      </c>
      <c r="E138" s="2">
        <v>80</v>
      </c>
      <c r="F138" s="2">
        <v>60</v>
      </c>
      <c r="G138" s="2">
        <v>45</v>
      </c>
      <c r="H138" s="2">
        <v>40</v>
      </c>
      <c r="I138" s="2">
        <v>325</v>
      </c>
    </row>
    <row r="139" spans="1:9">
      <c r="A139">
        <v>103</v>
      </c>
      <c r="B139" s="2" t="s">
        <v>156</v>
      </c>
      <c r="C139" s="2">
        <v>95</v>
      </c>
      <c r="D139" s="2">
        <v>95</v>
      </c>
      <c r="E139" s="2">
        <v>85</v>
      </c>
      <c r="F139" s="2">
        <v>125</v>
      </c>
      <c r="G139" s="2">
        <v>75</v>
      </c>
      <c r="H139" s="2">
        <v>55</v>
      </c>
      <c r="I139" s="2">
        <v>530</v>
      </c>
    </row>
    <row r="140" spans="1:9">
      <c r="A140">
        <v>103</v>
      </c>
      <c r="B140" s="2" t="s">
        <v>1052</v>
      </c>
      <c r="C140" s="2">
        <v>95</v>
      </c>
      <c r="D140" s="2">
        <v>105</v>
      </c>
      <c r="E140" s="2">
        <v>85</v>
      </c>
      <c r="F140" s="2">
        <v>125</v>
      </c>
      <c r="G140" s="2">
        <v>75</v>
      </c>
      <c r="H140" s="2">
        <v>45</v>
      </c>
      <c r="I140" s="2">
        <v>530</v>
      </c>
    </row>
    <row r="141" spans="1:9">
      <c r="A141">
        <v>104</v>
      </c>
      <c r="B141" s="2" t="s">
        <v>157</v>
      </c>
      <c r="C141" s="2">
        <v>50</v>
      </c>
      <c r="D141" s="2">
        <v>50</v>
      </c>
      <c r="E141" s="2">
        <v>95</v>
      </c>
      <c r="F141" s="2">
        <v>40</v>
      </c>
      <c r="G141" s="2">
        <v>50</v>
      </c>
      <c r="H141" s="2">
        <v>35</v>
      </c>
      <c r="I141" s="2">
        <v>320</v>
      </c>
    </row>
    <row r="142" spans="1:9">
      <c r="A142">
        <v>105</v>
      </c>
      <c r="B142" s="2" t="s">
        <v>158</v>
      </c>
      <c r="C142" s="2">
        <v>60</v>
      </c>
      <c r="D142" s="2">
        <v>80</v>
      </c>
      <c r="E142" s="2">
        <v>110</v>
      </c>
      <c r="F142" s="2">
        <v>50</v>
      </c>
      <c r="G142" s="2">
        <v>80</v>
      </c>
      <c r="H142" s="2">
        <v>45</v>
      </c>
      <c r="I142" s="2">
        <v>425</v>
      </c>
    </row>
    <row r="143" spans="1:9">
      <c r="A143">
        <v>105</v>
      </c>
      <c r="B143" s="2" t="s">
        <v>1053</v>
      </c>
      <c r="C143" s="2">
        <v>60</v>
      </c>
      <c r="D143" s="2">
        <v>80</v>
      </c>
      <c r="E143" s="2">
        <v>110</v>
      </c>
      <c r="F143" s="2">
        <v>50</v>
      </c>
      <c r="G143" s="2">
        <v>80</v>
      </c>
      <c r="H143" s="2">
        <v>45</v>
      </c>
      <c r="I143" s="2">
        <v>425</v>
      </c>
    </row>
    <row r="144" spans="1:9">
      <c r="A144">
        <v>106</v>
      </c>
      <c r="B144" s="2" t="s">
        <v>159</v>
      </c>
      <c r="C144" s="2">
        <v>50</v>
      </c>
      <c r="D144" s="2">
        <v>120</v>
      </c>
      <c r="E144" s="2">
        <v>53</v>
      </c>
      <c r="F144" s="2">
        <v>35</v>
      </c>
      <c r="G144" s="2">
        <v>110</v>
      </c>
      <c r="H144" s="2">
        <v>87</v>
      </c>
      <c r="I144" s="2">
        <v>455</v>
      </c>
    </row>
    <row r="145" spans="1:9">
      <c r="A145">
        <v>107</v>
      </c>
      <c r="B145" s="2" t="s">
        <v>160</v>
      </c>
      <c r="C145" s="2">
        <v>50</v>
      </c>
      <c r="D145" s="2">
        <v>105</v>
      </c>
      <c r="E145" s="2">
        <v>79</v>
      </c>
      <c r="F145" s="2">
        <v>35</v>
      </c>
      <c r="G145" s="2">
        <v>110</v>
      </c>
      <c r="H145" s="2">
        <v>76</v>
      </c>
      <c r="I145" s="2">
        <v>455</v>
      </c>
    </row>
    <row r="146" spans="1:9">
      <c r="A146">
        <v>108</v>
      </c>
      <c r="B146" s="2" t="s">
        <v>161</v>
      </c>
      <c r="C146" s="2">
        <v>90</v>
      </c>
      <c r="D146" s="2">
        <v>55</v>
      </c>
      <c r="E146" s="2">
        <v>75</v>
      </c>
      <c r="F146" s="2">
        <v>60</v>
      </c>
      <c r="G146" s="2">
        <v>75</v>
      </c>
      <c r="H146" s="2">
        <v>30</v>
      </c>
      <c r="I146" s="2">
        <v>385</v>
      </c>
    </row>
    <row r="147" spans="1:9">
      <c r="A147">
        <v>109</v>
      </c>
      <c r="B147" s="2" t="s">
        <v>162</v>
      </c>
      <c r="C147" s="2">
        <v>40</v>
      </c>
      <c r="D147" s="2">
        <v>65</v>
      </c>
      <c r="E147" s="2">
        <v>95</v>
      </c>
      <c r="F147" s="2">
        <v>60</v>
      </c>
      <c r="G147" s="2">
        <v>45</v>
      </c>
      <c r="H147" s="2">
        <v>35</v>
      </c>
      <c r="I147" s="2">
        <v>340</v>
      </c>
    </row>
    <row r="148" spans="1:9">
      <c r="A148">
        <v>110</v>
      </c>
      <c r="B148" s="2" t="s">
        <v>163</v>
      </c>
      <c r="C148" s="2">
        <v>65</v>
      </c>
      <c r="D148" s="2">
        <v>90</v>
      </c>
      <c r="E148" s="2">
        <v>120</v>
      </c>
      <c r="F148" s="2">
        <v>85</v>
      </c>
      <c r="G148" s="2">
        <v>70</v>
      </c>
      <c r="H148" s="2">
        <v>60</v>
      </c>
      <c r="I148" s="2">
        <v>490</v>
      </c>
    </row>
    <row r="149" spans="1:9">
      <c r="A149">
        <v>110</v>
      </c>
      <c r="B149" s="2" t="s">
        <v>1054</v>
      </c>
      <c r="C149" s="2">
        <v>65</v>
      </c>
      <c r="D149" s="2">
        <v>90</v>
      </c>
      <c r="E149" s="2">
        <v>120</v>
      </c>
      <c r="F149" s="2">
        <v>85</v>
      </c>
      <c r="G149" s="2">
        <v>70</v>
      </c>
      <c r="H149" s="2">
        <v>60</v>
      </c>
      <c r="I149" s="2">
        <v>490</v>
      </c>
    </row>
    <row r="150" spans="1:9">
      <c r="A150">
        <v>111</v>
      </c>
      <c r="B150" s="2" t="s">
        <v>164</v>
      </c>
      <c r="C150" s="2">
        <v>80</v>
      </c>
      <c r="D150" s="2">
        <v>85</v>
      </c>
      <c r="E150" s="2">
        <v>95</v>
      </c>
      <c r="F150" s="2">
        <v>30</v>
      </c>
      <c r="G150" s="2">
        <v>30</v>
      </c>
      <c r="H150" s="2">
        <v>25</v>
      </c>
      <c r="I150" s="2">
        <v>345</v>
      </c>
    </row>
    <row r="151" spans="1:9">
      <c r="A151">
        <v>112</v>
      </c>
      <c r="B151" s="2" t="s">
        <v>165</v>
      </c>
      <c r="C151" s="2">
        <v>105</v>
      </c>
      <c r="D151" s="2">
        <v>130</v>
      </c>
      <c r="E151" s="2">
        <v>120</v>
      </c>
      <c r="F151" s="2">
        <v>45</v>
      </c>
      <c r="G151" s="2">
        <v>45</v>
      </c>
      <c r="H151" s="2">
        <v>40</v>
      </c>
      <c r="I151" s="2">
        <v>485</v>
      </c>
    </row>
    <row r="152" spans="1:9">
      <c r="A152">
        <v>113</v>
      </c>
      <c r="B152" s="2" t="s">
        <v>166</v>
      </c>
      <c r="C152" s="2">
        <v>250</v>
      </c>
      <c r="D152" s="2">
        <v>5</v>
      </c>
      <c r="E152" s="2">
        <v>5</v>
      </c>
      <c r="F152" s="2">
        <v>35</v>
      </c>
      <c r="G152" s="2">
        <v>105</v>
      </c>
      <c r="H152" s="2">
        <v>50</v>
      </c>
      <c r="I152" s="2">
        <v>450</v>
      </c>
    </row>
    <row r="153" spans="1:9">
      <c r="A153">
        <v>114</v>
      </c>
      <c r="B153" s="2" t="s">
        <v>167</v>
      </c>
      <c r="C153" s="2">
        <v>65</v>
      </c>
      <c r="D153" s="2">
        <v>55</v>
      </c>
      <c r="E153" s="2">
        <v>115</v>
      </c>
      <c r="F153" s="2">
        <v>100</v>
      </c>
      <c r="G153" s="2">
        <v>40</v>
      </c>
      <c r="H153" s="2">
        <v>60</v>
      </c>
      <c r="I153" s="2">
        <v>435</v>
      </c>
    </row>
    <row r="154" spans="1:9">
      <c r="A154">
        <v>115</v>
      </c>
      <c r="B154" s="2" t="s">
        <v>168</v>
      </c>
      <c r="C154" s="2">
        <v>105</v>
      </c>
      <c r="D154" s="2">
        <v>95</v>
      </c>
      <c r="E154" s="2">
        <v>80</v>
      </c>
      <c r="F154" s="2">
        <v>40</v>
      </c>
      <c r="G154" s="2">
        <v>80</v>
      </c>
      <c r="H154" s="2">
        <v>90</v>
      </c>
      <c r="I154" s="2">
        <v>490</v>
      </c>
    </row>
    <row r="155" spans="1:9">
      <c r="A155">
        <v>115</v>
      </c>
      <c r="B155" s="2" t="s">
        <v>169</v>
      </c>
      <c r="C155" s="2">
        <v>105</v>
      </c>
      <c r="D155" s="2">
        <v>125</v>
      </c>
      <c r="E155" s="2">
        <v>100</v>
      </c>
      <c r="F155" s="2">
        <v>60</v>
      </c>
      <c r="G155" s="2">
        <v>100</v>
      </c>
      <c r="H155" s="2">
        <v>100</v>
      </c>
      <c r="I155" s="2">
        <v>590</v>
      </c>
    </row>
    <row r="156" spans="1:9">
      <c r="A156">
        <v>116</v>
      </c>
      <c r="B156" s="2" t="s">
        <v>170</v>
      </c>
      <c r="C156" s="2">
        <v>30</v>
      </c>
      <c r="D156" s="2">
        <v>40</v>
      </c>
      <c r="E156" s="2">
        <v>70</v>
      </c>
      <c r="F156" s="2">
        <v>70</v>
      </c>
      <c r="G156" s="2">
        <v>25</v>
      </c>
      <c r="H156" s="2">
        <v>60</v>
      </c>
      <c r="I156" s="2">
        <v>295</v>
      </c>
    </row>
    <row r="157" spans="1:9">
      <c r="A157">
        <v>117</v>
      </c>
      <c r="B157" s="2" t="s">
        <v>171</v>
      </c>
      <c r="C157" s="2">
        <v>55</v>
      </c>
      <c r="D157" s="2">
        <v>65</v>
      </c>
      <c r="E157" s="2">
        <v>95</v>
      </c>
      <c r="F157" s="2">
        <v>95</v>
      </c>
      <c r="G157" s="2">
        <v>45</v>
      </c>
      <c r="H157" s="2">
        <v>85</v>
      </c>
      <c r="I157" s="2">
        <v>440</v>
      </c>
    </row>
    <row r="158" spans="1:9">
      <c r="A158">
        <v>118</v>
      </c>
      <c r="B158" s="2" t="s">
        <v>172</v>
      </c>
      <c r="C158" s="2">
        <v>45</v>
      </c>
      <c r="D158" s="2">
        <v>67</v>
      </c>
      <c r="E158" s="2">
        <v>60</v>
      </c>
      <c r="F158" s="2">
        <v>35</v>
      </c>
      <c r="G158" s="2">
        <v>50</v>
      </c>
      <c r="H158" s="2">
        <v>63</v>
      </c>
      <c r="I158" s="2">
        <v>320</v>
      </c>
    </row>
    <row r="159" spans="1:9">
      <c r="A159">
        <v>119</v>
      </c>
      <c r="B159" s="2" t="s">
        <v>173</v>
      </c>
      <c r="C159" s="2">
        <v>80</v>
      </c>
      <c r="D159" s="2">
        <v>92</v>
      </c>
      <c r="E159" s="2">
        <v>65</v>
      </c>
      <c r="F159" s="2">
        <v>65</v>
      </c>
      <c r="G159" s="2">
        <v>80</v>
      </c>
      <c r="H159" s="2">
        <v>68</v>
      </c>
      <c r="I159" s="2">
        <v>450</v>
      </c>
    </row>
    <row r="160" spans="1:9">
      <c r="A160">
        <v>120</v>
      </c>
      <c r="B160" s="2" t="s">
        <v>174</v>
      </c>
      <c r="C160" s="2">
        <v>30</v>
      </c>
      <c r="D160" s="2">
        <v>45</v>
      </c>
      <c r="E160" s="2">
        <v>55</v>
      </c>
      <c r="F160" s="2">
        <v>70</v>
      </c>
      <c r="G160" s="2">
        <v>55</v>
      </c>
      <c r="H160" s="2">
        <v>85</v>
      </c>
      <c r="I160" s="2">
        <v>340</v>
      </c>
    </row>
    <row r="161" spans="1:9">
      <c r="A161">
        <v>121</v>
      </c>
      <c r="B161" s="2" t="s">
        <v>175</v>
      </c>
      <c r="C161" s="2">
        <v>60</v>
      </c>
      <c r="D161" s="2">
        <v>75</v>
      </c>
      <c r="E161" s="2">
        <v>85</v>
      </c>
      <c r="F161" s="2">
        <v>100</v>
      </c>
      <c r="G161" s="2">
        <v>85</v>
      </c>
      <c r="H161" s="2">
        <v>115</v>
      </c>
      <c r="I161" s="2">
        <v>520</v>
      </c>
    </row>
    <row r="162" spans="1:9">
      <c r="A162">
        <v>122</v>
      </c>
      <c r="B162" s="2" t="s">
        <v>176</v>
      </c>
      <c r="C162" s="2">
        <v>40</v>
      </c>
      <c r="D162" s="2">
        <v>45</v>
      </c>
      <c r="E162" s="2">
        <v>65</v>
      </c>
      <c r="F162" s="2">
        <v>100</v>
      </c>
      <c r="G162" s="2">
        <v>120</v>
      </c>
      <c r="H162" s="2">
        <v>90</v>
      </c>
      <c r="I162" s="2">
        <v>460</v>
      </c>
    </row>
    <row r="163" spans="1:9">
      <c r="A163">
        <v>122</v>
      </c>
      <c r="B163" s="2" t="s">
        <v>1055</v>
      </c>
      <c r="C163" s="2">
        <v>50</v>
      </c>
      <c r="D163" s="2">
        <v>65</v>
      </c>
      <c r="E163" s="2">
        <v>65</v>
      </c>
      <c r="F163" s="2">
        <v>90</v>
      </c>
      <c r="G163" s="2">
        <v>90</v>
      </c>
      <c r="H163" s="2">
        <v>100</v>
      </c>
      <c r="I163" s="2">
        <v>460</v>
      </c>
    </row>
    <row r="164" spans="1:9">
      <c r="A164">
        <v>123</v>
      </c>
      <c r="B164" s="2" t="s">
        <v>177</v>
      </c>
      <c r="C164" s="2">
        <v>70</v>
      </c>
      <c r="D164" s="2">
        <v>110</v>
      </c>
      <c r="E164" s="2">
        <v>80</v>
      </c>
      <c r="F164" s="2">
        <v>55</v>
      </c>
      <c r="G164" s="2">
        <v>80</v>
      </c>
      <c r="H164" s="2">
        <v>105</v>
      </c>
      <c r="I164" s="2">
        <v>500</v>
      </c>
    </row>
    <row r="165" spans="1:9">
      <c r="A165">
        <v>124</v>
      </c>
      <c r="B165" s="2" t="s">
        <v>178</v>
      </c>
      <c r="C165" s="2">
        <v>65</v>
      </c>
      <c r="D165" s="2">
        <v>50</v>
      </c>
      <c r="E165" s="2">
        <v>35</v>
      </c>
      <c r="F165" s="2">
        <v>115</v>
      </c>
      <c r="G165" s="2">
        <v>95</v>
      </c>
      <c r="H165" s="2">
        <v>95</v>
      </c>
      <c r="I165" s="2">
        <v>455</v>
      </c>
    </row>
    <row r="166" spans="1:9">
      <c r="A166">
        <v>125</v>
      </c>
      <c r="B166" s="2" t="s">
        <v>179</v>
      </c>
      <c r="C166" s="2">
        <v>65</v>
      </c>
      <c r="D166" s="2">
        <v>83</v>
      </c>
      <c r="E166" s="2">
        <v>57</v>
      </c>
      <c r="F166" s="2">
        <v>95</v>
      </c>
      <c r="G166" s="2">
        <v>85</v>
      </c>
      <c r="H166" s="2">
        <v>105</v>
      </c>
      <c r="I166" s="2">
        <v>490</v>
      </c>
    </row>
    <row r="167" spans="1:9">
      <c r="A167">
        <v>126</v>
      </c>
      <c r="B167" s="2" t="s">
        <v>180</v>
      </c>
      <c r="C167" s="2">
        <v>65</v>
      </c>
      <c r="D167" s="2">
        <v>95</v>
      </c>
      <c r="E167" s="2">
        <v>57</v>
      </c>
      <c r="F167" s="2">
        <v>100</v>
      </c>
      <c r="G167" s="2">
        <v>85</v>
      </c>
      <c r="H167" s="2">
        <v>93</v>
      </c>
      <c r="I167" s="2">
        <v>495</v>
      </c>
    </row>
    <row r="168" spans="1:9">
      <c r="A168">
        <v>127</v>
      </c>
      <c r="B168" s="2" t="s">
        <v>181</v>
      </c>
      <c r="C168" s="2">
        <v>65</v>
      </c>
      <c r="D168" s="2">
        <v>125</v>
      </c>
      <c r="E168" s="2">
        <v>100</v>
      </c>
      <c r="F168" s="2">
        <v>55</v>
      </c>
      <c r="G168" s="2">
        <v>70</v>
      </c>
      <c r="H168" s="2">
        <v>85</v>
      </c>
      <c r="I168" s="2">
        <v>500</v>
      </c>
    </row>
    <row r="169" spans="1:9">
      <c r="A169">
        <v>127</v>
      </c>
      <c r="B169" s="2" t="s">
        <v>182</v>
      </c>
      <c r="C169" s="2">
        <v>65</v>
      </c>
      <c r="D169" s="2">
        <v>155</v>
      </c>
      <c r="E169" s="2">
        <v>120</v>
      </c>
      <c r="F169" s="2">
        <v>65</v>
      </c>
      <c r="G169" s="2">
        <v>90</v>
      </c>
      <c r="H169" s="2">
        <v>105</v>
      </c>
      <c r="I169" s="2">
        <v>600</v>
      </c>
    </row>
    <row r="170" spans="1:9">
      <c r="A170">
        <v>128</v>
      </c>
      <c r="B170" s="2" t="s">
        <v>183</v>
      </c>
      <c r="C170" s="2">
        <v>75</v>
      </c>
      <c r="D170" s="2">
        <v>100</v>
      </c>
      <c r="E170" s="2">
        <v>95</v>
      </c>
      <c r="F170" s="2">
        <v>40</v>
      </c>
      <c r="G170" s="2">
        <v>70</v>
      </c>
      <c r="H170" s="2">
        <v>110</v>
      </c>
      <c r="I170" s="2">
        <v>490</v>
      </c>
    </row>
    <row r="171" spans="1:9">
      <c r="A171">
        <v>128</v>
      </c>
      <c r="B171" s="2" t="s">
        <v>1107</v>
      </c>
      <c r="C171" s="2">
        <v>75</v>
      </c>
      <c r="D171" s="2">
        <v>110</v>
      </c>
      <c r="E171" s="2">
        <v>105</v>
      </c>
      <c r="F171" s="2">
        <v>30</v>
      </c>
      <c r="G171" s="2">
        <v>70</v>
      </c>
      <c r="H171" s="2">
        <v>100</v>
      </c>
      <c r="I171" s="2">
        <v>490</v>
      </c>
    </row>
    <row r="172" spans="1:9">
      <c r="A172">
        <v>128</v>
      </c>
      <c r="B172" s="2" t="s">
        <v>1108</v>
      </c>
      <c r="C172" s="2">
        <v>75</v>
      </c>
      <c r="D172" s="2">
        <v>110</v>
      </c>
      <c r="E172" s="2">
        <v>105</v>
      </c>
      <c r="F172" s="2">
        <v>30</v>
      </c>
      <c r="G172" s="2">
        <v>70</v>
      </c>
      <c r="H172" s="2">
        <v>100</v>
      </c>
      <c r="I172" s="2">
        <v>490</v>
      </c>
    </row>
    <row r="173" spans="1:9">
      <c r="A173">
        <v>128</v>
      </c>
      <c r="B173" s="2" t="s">
        <v>1109</v>
      </c>
      <c r="C173" s="2">
        <v>75</v>
      </c>
      <c r="D173" s="2">
        <v>110</v>
      </c>
      <c r="E173" s="2">
        <v>105</v>
      </c>
      <c r="F173" s="2">
        <v>30</v>
      </c>
      <c r="G173" s="2">
        <v>70</v>
      </c>
      <c r="H173" s="2">
        <v>100</v>
      </c>
      <c r="I173" s="2">
        <v>490</v>
      </c>
    </row>
    <row r="174" spans="1:9">
      <c r="A174">
        <v>129</v>
      </c>
      <c r="B174" s="2" t="s">
        <v>184</v>
      </c>
      <c r="C174" s="2">
        <v>20</v>
      </c>
      <c r="D174" s="2">
        <v>10</v>
      </c>
      <c r="E174" s="2">
        <v>55</v>
      </c>
      <c r="F174" s="2">
        <v>15</v>
      </c>
      <c r="G174" s="2">
        <v>20</v>
      </c>
      <c r="H174" s="2">
        <v>80</v>
      </c>
      <c r="I174" s="2">
        <v>200</v>
      </c>
    </row>
    <row r="175" spans="1:9">
      <c r="A175">
        <v>130</v>
      </c>
      <c r="B175" s="2" t="s">
        <v>185</v>
      </c>
      <c r="C175" s="2">
        <v>95</v>
      </c>
      <c r="D175" s="2">
        <v>125</v>
      </c>
      <c r="E175" s="2">
        <v>79</v>
      </c>
      <c r="F175" s="2">
        <v>60</v>
      </c>
      <c r="G175" s="2">
        <v>100</v>
      </c>
      <c r="H175" s="2">
        <v>81</v>
      </c>
      <c r="I175" s="2">
        <v>540</v>
      </c>
    </row>
    <row r="176" spans="1:9">
      <c r="A176">
        <v>130</v>
      </c>
      <c r="B176" s="2" t="s">
        <v>186</v>
      </c>
      <c r="C176" s="2">
        <v>95</v>
      </c>
      <c r="D176" s="2">
        <v>155</v>
      </c>
      <c r="E176" s="2">
        <v>109</v>
      </c>
      <c r="F176" s="2">
        <v>70</v>
      </c>
      <c r="G176" s="2">
        <v>130</v>
      </c>
      <c r="H176" s="2">
        <v>81</v>
      </c>
      <c r="I176" s="2">
        <v>640</v>
      </c>
    </row>
    <row r="177" spans="1:9">
      <c r="A177">
        <v>131</v>
      </c>
      <c r="B177" s="2" t="s">
        <v>187</v>
      </c>
      <c r="C177" s="2">
        <v>130</v>
      </c>
      <c r="D177" s="2">
        <v>85</v>
      </c>
      <c r="E177" s="2">
        <v>80</v>
      </c>
      <c r="F177" s="2">
        <v>85</v>
      </c>
      <c r="G177" s="2">
        <v>95</v>
      </c>
      <c r="H177" s="2">
        <v>60</v>
      </c>
      <c r="I177" s="2">
        <v>535</v>
      </c>
    </row>
    <row r="178" spans="1:9">
      <c r="A178">
        <v>132</v>
      </c>
      <c r="B178" s="2" t="s">
        <v>188</v>
      </c>
      <c r="C178" s="2">
        <v>48</v>
      </c>
      <c r="D178" s="2">
        <v>48</v>
      </c>
      <c r="E178" s="2">
        <v>48</v>
      </c>
      <c r="F178" s="2">
        <v>48</v>
      </c>
      <c r="G178" s="2">
        <v>48</v>
      </c>
      <c r="H178" s="2">
        <v>48</v>
      </c>
      <c r="I178" s="2">
        <v>288</v>
      </c>
    </row>
    <row r="179" spans="1:9">
      <c r="A179">
        <v>133</v>
      </c>
      <c r="B179" s="2" t="s">
        <v>189</v>
      </c>
      <c r="C179" s="2">
        <v>55</v>
      </c>
      <c r="D179" s="2">
        <v>55</v>
      </c>
      <c r="E179" s="2">
        <v>50</v>
      </c>
      <c r="F179" s="2">
        <v>45</v>
      </c>
      <c r="G179" s="2">
        <v>65</v>
      </c>
      <c r="H179" s="2">
        <v>55</v>
      </c>
      <c r="I179" s="2">
        <v>325</v>
      </c>
    </row>
    <row r="180" spans="1:9">
      <c r="A180">
        <v>134</v>
      </c>
      <c r="B180" s="2" t="s">
        <v>190</v>
      </c>
      <c r="C180" s="2">
        <v>130</v>
      </c>
      <c r="D180" s="2">
        <v>65</v>
      </c>
      <c r="E180" s="2">
        <v>60</v>
      </c>
      <c r="F180" s="2">
        <v>110</v>
      </c>
      <c r="G180" s="2">
        <v>95</v>
      </c>
      <c r="H180" s="2">
        <v>65</v>
      </c>
      <c r="I180" s="2">
        <v>525</v>
      </c>
    </row>
    <row r="181" spans="1:9">
      <c r="A181">
        <v>135</v>
      </c>
      <c r="B181" s="2" t="s">
        <v>191</v>
      </c>
      <c r="C181" s="2">
        <v>65</v>
      </c>
      <c r="D181" s="2">
        <v>65</v>
      </c>
      <c r="E181" s="2">
        <v>60</v>
      </c>
      <c r="F181" s="2">
        <v>110</v>
      </c>
      <c r="G181" s="2">
        <v>95</v>
      </c>
      <c r="H181" s="2">
        <v>130</v>
      </c>
      <c r="I181" s="2">
        <v>525</v>
      </c>
    </row>
    <row r="182" spans="1:9">
      <c r="A182">
        <v>136</v>
      </c>
      <c r="B182" s="2" t="s">
        <v>192</v>
      </c>
      <c r="C182" s="2">
        <v>65</v>
      </c>
      <c r="D182" s="2">
        <v>130</v>
      </c>
      <c r="E182" s="2">
        <v>60</v>
      </c>
      <c r="F182" s="2">
        <v>95</v>
      </c>
      <c r="G182" s="2">
        <v>110</v>
      </c>
      <c r="H182" s="2">
        <v>65</v>
      </c>
      <c r="I182" s="2">
        <v>525</v>
      </c>
    </row>
    <row r="183" spans="1:9">
      <c r="A183">
        <v>137</v>
      </c>
      <c r="B183" s="2" t="s">
        <v>193</v>
      </c>
      <c r="C183" s="2">
        <v>65</v>
      </c>
      <c r="D183" s="2">
        <v>60</v>
      </c>
      <c r="E183" s="2">
        <v>70</v>
      </c>
      <c r="F183" s="2">
        <v>85</v>
      </c>
      <c r="G183" s="2">
        <v>75</v>
      </c>
      <c r="H183" s="2">
        <v>40</v>
      </c>
      <c r="I183" s="2">
        <v>395</v>
      </c>
    </row>
    <row r="184" spans="1:9">
      <c r="A184">
        <v>138</v>
      </c>
      <c r="B184" s="2" t="s">
        <v>194</v>
      </c>
      <c r="C184" s="2">
        <v>35</v>
      </c>
      <c r="D184" s="2">
        <v>40</v>
      </c>
      <c r="E184" s="2">
        <v>100</v>
      </c>
      <c r="F184" s="2">
        <v>90</v>
      </c>
      <c r="G184" s="2">
        <v>55</v>
      </c>
      <c r="H184" s="2">
        <v>35</v>
      </c>
      <c r="I184" s="2">
        <v>355</v>
      </c>
    </row>
    <row r="185" spans="1:9">
      <c r="A185">
        <v>139</v>
      </c>
      <c r="B185" s="2" t="s">
        <v>195</v>
      </c>
      <c r="C185" s="2">
        <v>70</v>
      </c>
      <c r="D185" s="2">
        <v>60</v>
      </c>
      <c r="E185" s="2">
        <v>125</v>
      </c>
      <c r="F185" s="2">
        <v>115</v>
      </c>
      <c r="G185" s="2">
        <v>70</v>
      </c>
      <c r="H185" s="2">
        <v>55</v>
      </c>
      <c r="I185" s="2">
        <v>495</v>
      </c>
    </row>
    <row r="186" spans="1:9">
      <c r="A186">
        <v>140</v>
      </c>
      <c r="B186" s="2" t="s">
        <v>196</v>
      </c>
      <c r="C186" s="2">
        <v>30</v>
      </c>
      <c r="D186" s="2">
        <v>80</v>
      </c>
      <c r="E186" s="2">
        <v>90</v>
      </c>
      <c r="F186" s="2">
        <v>55</v>
      </c>
      <c r="G186" s="2">
        <v>45</v>
      </c>
      <c r="H186" s="2">
        <v>55</v>
      </c>
      <c r="I186" s="2">
        <v>355</v>
      </c>
    </row>
    <row r="187" spans="1:9">
      <c r="A187">
        <v>141</v>
      </c>
      <c r="B187" s="2" t="s">
        <v>197</v>
      </c>
      <c r="C187" s="2">
        <v>60</v>
      </c>
      <c r="D187" s="2">
        <v>115</v>
      </c>
      <c r="E187" s="2">
        <v>105</v>
      </c>
      <c r="F187" s="2">
        <v>65</v>
      </c>
      <c r="G187" s="2">
        <v>70</v>
      </c>
      <c r="H187" s="2">
        <v>80</v>
      </c>
      <c r="I187" s="2">
        <v>495</v>
      </c>
    </row>
    <row r="188" spans="1:9">
      <c r="A188">
        <v>142</v>
      </c>
      <c r="B188" s="2" t="s">
        <v>198</v>
      </c>
      <c r="C188" s="2">
        <v>80</v>
      </c>
      <c r="D188" s="2">
        <v>105</v>
      </c>
      <c r="E188" s="2">
        <v>65</v>
      </c>
      <c r="F188" s="2">
        <v>60</v>
      </c>
      <c r="G188" s="2">
        <v>75</v>
      </c>
      <c r="H188" s="2">
        <v>130</v>
      </c>
      <c r="I188" s="2">
        <v>515</v>
      </c>
    </row>
    <row r="189" spans="1:9">
      <c r="A189">
        <v>142</v>
      </c>
      <c r="B189" s="2" t="s">
        <v>199</v>
      </c>
      <c r="C189" s="2">
        <v>80</v>
      </c>
      <c r="D189" s="2">
        <v>135</v>
      </c>
      <c r="E189" s="2">
        <v>85</v>
      </c>
      <c r="F189" s="2">
        <v>70</v>
      </c>
      <c r="G189" s="2">
        <v>95</v>
      </c>
      <c r="H189" s="2">
        <v>150</v>
      </c>
      <c r="I189" s="2">
        <v>615</v>
      </c>
    </row>
    <row r="190" spans="1:9">
      <c r="A190">
        <v>143</v>
      </c>
      <c r="B190" s="2" t="s">
        <v>200</v>
      </c>
      <c r="C190" s="2">
        <v>160</v>
      </c>
      <c r="D190" s="2">
        <v>110</v>
      </c>
      <c r="E190" s="2">
        <v>65</v>
      </c>
      <c r="F190" s="2">
        <v>65</v>
      </c>
      <c r="G190" s="2">
        <v>110</v>
      </c>
      <c r="H190" s="2">
        <v>30</v>
      </c>
      <c r="I190" s="2">
        <v>540</v>
      </c>
    </row>
    <row r="191" spans="1:9">
      <c r="A191">
        <v>144</v>
      </c>
      <c r="B191" s="2" t="s">
        <v>201</v>
      </c>
      <c r="C191" s="2">
        <v>90</v>
      </c>
      <c r="D191" s="2">
        <v>85</v>
      </c>
      <c r="E191" s="2">
        <v>100</v>
      </c>
      <c r="F191" s="2">
        <v>95</v>
      </c>
      <c r="G191" s="2">
        <v>125</v>
      </c>
      <c r="H191" s="2">
        <v>85</v>
      </c>
      <c r="I191" s="2">
        <v>580</v>
      </c>
    </row>
    <row r="192" spans="1:9">
      <c r="A192">
        <v>144</v>
      </c>
      <c r="B192" s="2" t="s">
        <v>1056</v>
      </c>
      <c r="C192" s="2">
        <v>90</v>
      </c>
      <c r="D192" s="2">
        <v>85</v>
      </c>
      <c r="E192" s="2">
        <v>85</v>
      </c>
      <c r="F192" s="2">
        <v>125</v>
      </c>
      <c r="G192" s="2">
        <v>100</v>
      </c>
      <c r="H192" s="2">
        <v>95</v>
      </c>
      <c r="I192" s="2">
        <v>580</v>
      </c>
    </row>
    <row r="193" spans="1:9">
      <c r="A193">
        <v>145</v>
      </c>
      <c r="B193" s="2" t="s">
        <v>202</v>
      </c>
      <c r="C193" s="2">
        <v>90</v>
      </c>
      <c r="D193" s="2">
        <v>90</v>
      </c>
      <c r="E193" s="2">
        <v>85</v>
      </c>
      <c r="F193" s="2">
        <v>125</v>
      </c>
      <c r="G193" s="2">
        <v>90</v>
      </c>
      <c r="H193" s="2">
        <v>100</v>
      </c>
      <c r="I193" s="2">
        <v>580</v>
      </c>
    </row>
    <row r="194" spans="1:9">
      <c r="A194">
        <v>145</v>
      </c>
      <c r="B194" s="2" t="s">
        <v>1057</v>
      </c>
      <c r="C194" s="2">
        <v>90</v>
      </c>
      <c r="D194" s="2">
        <v>125</v>
      </c>
      <c r="E194" s="2">
        <v>90</v>
      </c>
      <c r="F194" s="2">
        <v>85</v>
      </c>
      <c r="G194" s="2">
        <v>90</v>
      </c>
      <c r="H194" s="2">
        <v>100</v>
      </c>
      <c r="I194" s="2">
        <v>580</v>
      </c>
    </row>
    <row r="195" spans="1:9">
      <c r="A195">
        <v>146</v>
      </c>
      <c r="B195" s="2" t="s">
        <v>203</v>
      </c>
      <c r="C195" s="2">
        <v>90</v>
      </c>
      <c r="D195" s="2">
        <v>100</v>
      </c>
      <c r="E195" s="2">
        <v>90</v>
      </c>
      <c r="F195" s="2">
        <v>125</v>
      </c>
      <c r="G195" s="2">
        <v>85</v>
      </c>
      <c r="H195" s="2">
        <v>90</v>
      </c>
      <c r="I195" s="2">
        <v>580</v>
      </c>
    </row>
    <row r="196" spans="1:9">
      <c r="A196">
        <v>146</v>
      </c>
      <c r="B196" s="2" t="s">
        <v>1058</v>
      </c>
      <c r="C196" s="2">
        <v>90</v>
      </c>
      <c r="D196" s="2">
        <v>85</v>
      </c>
      <c r="E196" s="2">
        <v>90</v>
      </c>
      <c r="F196" s="2">
        <v>100</v>
      </c>
      <c r="G196" s="2">
        <v>125</v>
      </c>
      <c r="H196" s="2">
        <v>90</v>
      </c>
      <c r="I196" s="2">
        <v>580</v>
      </c>
    </row>
    <row r="197" spans="1:9">
      <c r="A197">
        <v>147</v>
      </c>
      <c r="B197" s="2" t="s">
        <v>204</v>
      </c>
      <c r="C197" s="2">
        <v>41</v>
      </c>
      <c r="D197" s="2">
        <v>64</v>
      </c>
      <c r="E197" s="2">
        <v>45</v>
      </c>
      <c r="F197" s="2">
        <v>50</v>
      </c>
      <c r="G197" s="2">
        <v>50</v>
      </c>
      <c r="H197" s="2">
        <v>50</v>
      </c>
      <c r="I197" s="2">
        <v>300</v>
      </c>
    </row>
    <row r="198" spans="1:9">
      <c r="A198">
        <v>148</v>
      </c>
      <c r="B198" s="2" t="s">
        <v>205</v>
      </c>
      <c r="C198" s="2">
        <v>61</v>
      </c>
      <c r="D198" s="2">
        <v>84</v>
      </c>
      <c r="E198" s="2">
        <v>65</v>
      </c>
      <c r="F198" s="2">
        <v>70</v>
      </c>
      <c r="G198" s="2">
        <v>70</v>
      </c>
      <c r="H198" s="2">
        <v>70</v>
      </c>
      <c r="I198" s="2">
        <v>420</v>
      </c>
    </row>
    <row r="199" spans="1:9">
      <c r="A199">
        <v>149</v>
      </c>
      <c r="B199" s="2" t="s">
        <v>206</v>
      </c>
      <c r="C199" s="2">
        <v>91</v>
      </c>
      <c r="D199" s="2">
        <v>134</v>
      </c>
      <c r="E199" s="2">
        <v>95</v>
      </c>
      <c r="F199" s="2">
        <v>100</v>
      </c>
      <c r="G199" s="2">
        <v>100</v>
      </c>
      <c r="H199" s="2">
        <v>80</v>
      </c>
      <c r="I199" s="2">
        <v>600</v>
      </c>
    </row>
    <row r="200" spans="1:9">
      <c r="A200">
        <v>150</v>
      </c>
      <c r="B200" s="2" t="s">
        <v>207</v>
      </c>
      <c r="C200" s="2">
        <v>106</v>
      </c>
      <c r="D200" s="2">
        <v>110</v>
      </c>
      <c r="E200" s="2">
        <v>90</v>
      </c>
      <c r="F200" s="2">
        <v>154</v>
      </c>
      <c r="G200" s="2">
        <v>90</v>
      </c>
      <c r="H200" s="2">
        <v>130</v>
      </c>
      <c r="I200" s="2">
        <v>680</v>
      </c>
    </row>
    <row r="201" spans="1:9">
      <c r="A201">
        <v>150</v>
      </c>
      <c r="B201" s="2" t="s">
        <v>208</v>
      </c>
      <c r="C201" s="2">
        <v>106</v>
      </c>
      <c r="D201" s="2">
        <v>190</v>
      </c>
      <c r="E201" s="2">
        <v>100</v>
      </c>
      <c r="F201" s="2">
        <v>154</v>
      </c>
      <c r="G201" s="2">
        <v>100</v>
      </c>
      <c r="H201" s="2">
        <v>130</v>
      </c>
      <c r="I201" s="2">
        <v>780</v>
      </c>
    </row>
    <row r="202" spans="1:9">
      <c r="A202">
        <v>150</v>
      </c>
      <c r="B202" s="2" t="s">
        <v>209</v>
      </c>
      <c r="C202" s="2">
        <v>106</v>
      </c>
      <c r="D202" s="2">
        <v>150</v>
      </c>
      <c r="E202" s="2">
        <v>70</v>
      </c>
      <c r="F202" s="2">
        <v>194</v>
      </c>
      <c r="G202" s="2">
        <v>120</v>
      </c>
      <c r="H202" s="2">
        <v>140</v>
      </c>
      <c r="I202" s="2">
        <v>780</v>
      </c>
    </row>
    <row r="203" spans="1:9">
      <c r="A203">
        <v>151</v>
      </c>
      <c r="B203" s="2" t="s">
        <v>210</v>
      </c>
      <c r="C203" s="2">
        <v>100</v>
      </c>
      <c r="D203" s="2">
        <v>100</v>
      </c>
      <c r="E203" s="2">
        <v>100</v>
      </c>
      <c r="F203" s="2">
        <v>100</v>
      </c>
      <c r="G203" s="2">
        <v>100</v>
      </c>
      <c r="H203" s="2">
        <v>100</v>
      </c>
      <c r="I203" s="2">
        <v>600</v>
      </c>
    </row>
    <row r="204" spans="1:9">
      <c r="A204">
        <v>152</v>
      </c>
      <c r="B204" s="2" t="s">
        <v>211</v>
      </c>
      <c r="C204" s="2">
        <v>45</v>
      </c>
      <c r="D204" s="2">
        <v>49</v>
      </c>
      <c r="E204" s="2">
        <v>65</v>
      </c>
      <c r="F204" s="2">
        <v>49</v>
      </c>
      <c r="G204" s="2">
        <v>65</v>
      </c>
      <c r="H204" s="2">
        <v>45</v>
      </c>
      <c r="I204" s="2">
        <v>318</v>
      </c>
    </row>
    <row r="205" spans="1:9">
      <c r="A205">
        <v>153</v>
      </c>
      <c r="B205" s="2" t="s">
        <v>212</v>
      </c>
      <c r="C205" s="2">
        <v>60</v>
      </c>
      <c r="D205" s="2">
        <v>62</v>
      </c>
      <c r="E205" s="2">
        <v>80</v>
      </c>
      <c r="F205" s="2">
        <v>63</v>
      </c>
      <c r="G205" s="2">
        <v>80</v>
      </c>
      <c r="H205" s="2">
        <v>60</v>
      </c>
      <c r="I205" s="2">
        <v>405</v>
      </c>
    </row>
    <row r="206" spans="1:9">
      <c r="A206">
        <v>154</v>
      </c>
      <c r="B206" s="2" t="s">
        <v>213</v>
      </c>
      <c r="C206" s="2">
        <v>80</v>
      </c>
      <c r="D206" s="2">
        <v>82</v>
      </c>
      <c r="E206" s="2">
        <v>100</v>
      </c>
      <c r="F206" s="2">
        <v>83</v>
      </c>
      <c r="G206" s="2">
        <v>100</v>
      </c>
      <c r="H206" s="2">
        <v>80</v>
      </c>
      <c r="I206" s="2">
        <v>525</v>
      </c>
    </row>
    <row r="207" spans="1:9">
      <c r="A207">
        <v>155</v>
      </c>
      <c r="B207" s="2" t="s">
        <v>214</v>
      </c>
      <c r="C207" s="2">
        <v>39</v>
      </c>
      <c r="D207" s="2">
        <v>52</v>
      </c>
      <c r="E207" s="2">
        <v>43</v>
      </c>
      <c r="F207" s="2">
        <v>60</v>
      </c>
      <c r="G207" s="2">
        <v>50</v>
      </c>
      <c r="H207" s="2">
        <v>65</v>
      </c>
      <c r="I207" s="2">
        <v>309</v>
      </c>
    </row>
    <row r="208" spans="1:9">
      <c r="A208">
        <v>156</v>
      </c>
      <c r="B208" s="2" t="s">
        <v>215</v>
      </c>
      <c r="C208" s="2">
        <v>58</v>
      </c>
      <c r="D208" s="2">
        <v>64</v>
      </c>
      <c r="E208" s="2">
        <v>58</v>
      </c>
      <c r="F208" s="2">
        <v>80</v>
      </c>
      <c r="G208" s="2">
        <v>65</v>
      </c>
      <c r="H208" s="2">
        <v>80</v>
      </c>
      <c r="I208" s="2">
        <v>405</v>
      </c>
    </row>
    <row r="209" spans="1:9">
      <c r="A209">
        <v>157</v>
      </c>
      <c r="B209" s="2" t="s">
        <v>216</v>
      </c>
      <c r="C209" s="2">
        <v>78</v>
      </c>
      <c r="D209" s="2">
        <v>84</v>
      </c>
      <c r="E209" s="2">
        <v>78</v>
      </c>
      <c r="F209" s="2">
        <v>109</v>
      </c>
      <c r="G209" s="2">
        <v>85</v>
      </c>
      <c r="H209" s="2">
        <v>100</v>
      </c>
      <c r="I209" s="2">
        <v>534</v>
      </c>
    </row>
    <row r="210" spans="1:9">
      <c r="A210">
        <v>157</v>
      </c>
      <c r="B210" s="2" t="s">
        <v>1095</v>
      </c>
      <c r="C210" s="2">
        <v>73</v>
      </c>
      <c r="D210" s="2">
        <v>84</v>
      </c>
      <c r="E210" s="2">
        <v>78</v>
      </c>
      <c r="F210" s="2">
        <v>119</v>
      </c>
      <c r="G210" s="2">
        <v>85</v>
      </c>
      <c r="H210" s="2">
        <v>95</v>
      </c>
      <c r="I210" s="2">
        <v>534</v>
      </c>
    </row>
    <row r="211" spans="1:9">
      <c r="A211">
        <v>158</v>
      </c>
      <c r="B211" s="2" t="s">
        <v>217</v>
      </c>
      <c r="C211" s="2">
        <v>50</v>
      </c>
      <c r="D211" s="2">
        <v>65</v>
      </c>
      <c r="E211" s="2">
        <v>64</v>
      </c>
      <c r="F211" s="2">
        <v>44</v>
      </c>
      <c r="G211" s="2">
        <v>48</v>
      </c>
      <c r="H211" s="2">
        <v>43</v>
      </c>
      <c r="I211" s="2">
        <v>314</v>
      </c>
    </row>
    <row r="212" spans="1:9">
      <c r="A212">
        <v>159</v>
      </c>
      <c r="B212" s="2" t="s">
        <v>218</v>
      </c>
      <c r="C212" s="2">
        <v>65</v>
      </c>
      <c r="D212" s="2">
        <v>80</v>
      </c>
      <c r="E212" s="2">
        <v>80</v>
      </c>
      <c r="F212" s="2">
        <v>59</v>
      </c>
      <c r="G212" s="2">
        <v>63</v>
      </c>
      <c r="H212" s="2">
        <v>58</v>
      </c>
      <c r="I212" s="2">
        <v>405</v>
      </c>
    </row>
    <row r="213" spans="1:9">
      <c r="A213">
        <v>160</v>
      </c>
      <c r="B213" s="2" t="s">
        <v>219</v>
      </c>
      <c r="C213" s="2">
        <v>85</v>
      </c>
      <c r="D213" s="2">
        <v>105</v>
      </c>
      <c r="E213" s="2">
        <v>100</v>
      </c>
      <c r="F213" s="2">
        <v>79</v>
      </c>
      <c r="G213" s="2">
        <v>83</v>
      </c>
      <c r="H213" s="2">
        <v>78</v>
      </c>
      <c r="I213" s="2">
        <v>530</v>
      </c>
    </row>
    <row r="214" spans="1:9">
      <c r="A214">
        <v>161</v>
      </c>
      <c r="B214" s="2" t="s">
        <v>220</v>
      </c>
      <c r="C214" s="2">
        <v>35</v>
      </c>
      <c r="D214" s="2">
        <v>46</v>
      </c>
      <c r="E214" s="2">
        <v>34</v>
      </c>
      <c r="F214" s="2">
        <v>35</v>
      </c>
      <c r="G214" s="2">
        <v>45</v>
      </c>
      <c r="H214" s="2">
        <v>20</v>
      </c>
      <c r="I214" s="2">
        <v>215</v>
      </c>
    </row>
    <row r="215" spans="1:9">
      <c r="A215">
        <v>162</v>
      </c>
      <c r="B215" s="2" t="s">
        <v>221</v>
      </c>
      <c r="C215" s="2">
        <v>85</v>
      </c>
      <c r="D215" s="2">
        <v>76</v>
      </c>
      <c r="E215" s="2">
        <v>64</v>
      </c>
      <c r="F215" s="2">
        <v>45</v>
      </c>
      <c r="G215" s="2">
        <v>55</v>
      </c>
      <c r="H215" s="2">
        <v>90</v>
      </c>
      <c r="I215" s="2">
        <v>415</v>
      </c>
    </row>
    <row r="216" spans="1:9">
      <c r="A216">
        <v>163</v>
      </c>
      <c r="B216" s="2" t="s">
        <v>222</v>
      </c>
      <c r="C216" s="2">
        <v>60</v>
      </c>
      <c r="D216" s="2">
        <v>30</v>
      </c>
      <c r="E216" s="2">
        <v>30</v>
      </c>
      <c r="F216" s="2">
        <v>36</v>
      </c>
      <c r="G216" s="2">
        <v>56</v>
      </c>
      <c r="H216" s="2">
        <v>50</v>
      </c>
      <c r="I216" s="2">
        <v>262</v>
      </c>
    </row>
    <row r="217" spans="1:9">
      <c r="A217">
        <v>164</v>
      </c>
      <c r="B217" s="2" t="s">
        <v>223</v>
      </c>
      <c r="C217" s="2">
        <v>100</v>
      </c>
      <c r="D217" s="2">
        <v>50</v>
      </c>
      <c r="E217" s="2">
        <v>50</v>
      </c>
      <c r="F217" s="2">
        <v>86</v>
      </c>
      <c r="G217" s="2">
        <v>96</v>
      </c>
      <c r="H217" s="2">
        <v>70</v>
      </c>
      <c r="I217" s="2">
        <v>452</v>
      </c>
    </row>
    <row r="218" spans="1:9">
      <c r="A218">
        <v>165</v>
      </c>
      <c r="B218" s="2" t="s">
        <v>224</v>
      </c>
      <c r="C218" s="2">
        <v>40</v>
      </c>
      <c r="D218" s="2">
        <v>20</v>
      </c>
      <c r="E218" s="2">
        <v>30</v>
      </c>
      <c r="F218" s="2">
        <v>40</v>
      </c>
      <c r="G218" s="2">
        <v>80</v>
      </c>
      <c r="H218" s="2">
        <v>55</v>
      </c>
      <c r="I218" s="2">
        <v>265</v>
      </c>
    </row>
    <row r="219" spans="1:9">
      <c r="A219">
        <v>166</v>
      </c>
      <c r="B219" s="2" t="s">
        <v>225</v>
      </c>
      <c r="C219" s="2">
        <v>55</v>
      </c>
      <c r="D219" s="2">
        <v>35</v>
      </c>
      <c r="E219" s="2">
        <v>50</v>
      </c>
      <c r="F219" s="2">
        <v>55</v>
      </c>
      <c r="G219" s="2">
        <v>110</v>
      </c>
      <c r="H219" s="2">
        <v>85</v>
      </c>
      <c r="I219" s="2">
        <v>390</v>
      </c>
    </row>
    <row r="220" spans="1:9">
      <c r="A220">
        <v>167</v>
      </c>
      <c r="B220" s="2" t="s">
        <v>226</v>
      </c>
      <c r="C220" s="2">
        <v>40</v>
      </c>
      <c r="D220" s="2">
        <v>60</v>
      </c>
      <c r="E220" s="2">
        <v>40</v>
      </c>
      <c r="F220" s="2">
        <v>40</v>
      </c>
      <c r="G220" s="2">
        <v>40</v>
      </c>
      <c r="H220" s="2">
        <v>30</v>
      </c>
      <c r="I220" s="2">
        <v>250</v>
      </c>
    </row>
    <row r="221" spans="1:9">
      <c r="A221">
        <v>168</v>
      </c>
      <c r="B221" s="2" t="s">
        <v>227</v>
      </c>
      <c r="C221" s="2">
        <v>70</v>
      </c>
      <c r="D221" s="2">
        <v>90</v>
      </c>
      <c r="E221" s="2">
        <v>70</v>
      </c>
      <c r="F221" s="2">
        <v>60</v>
      </c>
      <c r="G221" s="2">
        <v>70</v>
      </c>
      <c r="H221" s="2">
        <v>40</v>
      </c>
      <c r="I221" s="2">
        <v>400</v>
      </c>
    </row>
    <row r="222" spans="1:9">
      <c r="A222">
        <v>169</v>
      </c>
      <c r="B222" s="2" t="s">
        <v>228</v>
      </c>
      <c r="C222" s="2">
        <v>85</v>
      </c>
      <c r="D222" s="2">
        <v>90</v>
      </c>
      <c r="E222" s="2">
        <v>80</v>
      </c>
      <c r="F222" s="2">
        <v>70</v>
      </c>
      <c r="G222" s="2">
        <v>80</v>
      </c>
      <c r="H222" s="2">
        <v>130</v>
      </c>
      <c r="I222" s="2">
        <v>535</v>
      </c>
    </row>
    <row r="223" spans="1:9">
      <c r="A223">
        <v>170</v>
      </c>
      <c r="B223" s="2" t="s">
        <v>229</v>
      </c>
      <c r="C223" s="2">
        <v>75</v>
      </c>
      <c r="D223" s="2">
        <v>38</v>
      </c>
      <c r="E223" s="2">
        <v>38</v>
      </c>
      <c r="F223" s="2">
        <v>56</v>
      </c>
      <c r="G223" s="2">
        <v>56</v>
      </c>
      <c r="H223" s="2">
        <v>67</v>
      </c>
      <c r="I223" s="2">
        <v>330</v>
      </c>
    </row>
    <row r="224" spans="1:9">
      <c r="A224">
        <v>171</v>
      </c>
      <c r="B224" s="2" t="s">
        <v>230</v>
      </c>
      <c r="C224" s="2">
        <v>125</v>
      </c>
      <c r="D224" s="2">
        <v>58</v>
      </c>
      <c r="E224" s="2">
        <v>58</v>
      </c>
      <c r="F224" s="2">
        <v>76</v>
      </c>
      <c r="G224" s="2">
        <v>76</v>
      </c>
      <c r="H224" s="2">
        <v>67</v>
      </c>
      <c r="I224" s="2">
        <v>460</v>
      </c>
    </row>
    <row r="225" spans="1:9">
      <c r="A225">
        <v>172</v>
      </c>
      <c r="B225" s="2" t="s">
        <v>231</v>
      </c>
      <c r="C225" s="2">
        <v>20</v>
      </c>
      <c r="D225" s="2">
        <v>40</v>
      </c>
      <c r="E225" s="2">
        <v>15</v>
      </c>
      <c r="F225" s="2">
        <v>35</v>
      </c>
      <c r="G225" s="2">
        <v>35</v>
      </c>
      <c r="H225" s="2">
        <v>60</v>
      </c>
      <c r="I225" s="2">
        <v>205</v>
      </c>
    </row>
    <row r="226" spans="1:9">
      <c r="A226">
        <v>173</v>
      </c>
      <c r="B226" s="2" t="s">
        <v>232</v>
      </c>
      <c r="C226" s="2">
        <v>50</v>
      </c>
      <c r="D226" s="2">
        <v>25</v>
      </c>
      <c r="E226" s="2">
        <v>28</v>
      </c>
      <c r="F226" s="2">
        <v>45</v>
      </c>
      <c r="G226" s="2">
        <v>55</v>
      </c>
      <c r="H226" s="2">
        <v>15</v>
      </c>
      <c r="I226" s="2">
        <v>218</v>
      </c>
    </row>
    <row r="227" spans="1:9">
      <c r="A227">
        <v>174</v>
      </c>
      <c r="B227" s="2" t="s">
        <v>233</v>
      </c>
      <c r="C227" s="2">
        <v>90</v>
      </c>
      <c r="D227" s="2">
        <v>30</v>
      </c>
      <c r="E227" s="2">
        <v>15</v>
      </c>
      <c r="F227" s="2">
        <v>40</v>
      </c>
      <c r="G227" s="2">
        <v>20</v>
      </c>
      <c r="H227" s="2">
        <v>15</v>
      </c>
      <c r="I227" s="2">
        <v>210</v>
      </c>
    </row>
    <row r="228" spans="1:9">
      <c r="A228">
        <v>175</v>
      </c>
      <c r="B228" s="2" t="s">
        <v>234</v>
      </c>
      <c r="C228" s="2">
        <v>35</v>
      </c>
      <c r="D228" s="2">
        <v>20</v>
      </c>
      <c r="E228" s="2">
        <v>65</v>
      </c>
      <c r="F228" s="2">
        <v>40</v>
      </c>
      <c r="G228" s="2">
        <v>65</v>
      </c>
      <c r="H228" s="2">
        <v>20</v>
      </c>
      <c r="I228" s="2">
        <v>245</v>
      </c>
    </row>
    <row r="229" spans="1:9">
      <c r="A229">
        <v>176</v>
      </c>
      <c r="B229" s="2" t="s">
        <v>235</v>
      </c>
      <c r="C229" s="2">
        <v>55</v>
      </c>
      <c r="D229" s="2">
        <v>40</v>
      </c>
      <c r="E229" s="2">
        <v>85</v>
      </c>
      <c r="F229" s="2">
        <v>80</v>
      </c>
      <c r="G229" s="2">
        <v>105</v>
      </c>
      <c r="H229" s="2">
        <v>40</v>
      </c>
      <c r="I229" s="2">
        <v>405</v>
      </c>
    </row>
    <row r="230" spans="1:9">
      <c r="A230">
        <v>177</v>
      </c>
      <c r="B230" s="2" t="s">
        <v>236</v>
      </c>
      <c r="C230" s="2">
        <v>40</v>
      </c>
      <c r="D230" s="2">
        <v>50</v>
      </c>
      <c r="E230" s="2">
        <v>45</v>
      </c>
      <c r="F230" s="2">
        <v>70</v>
      </c>
      <c r="G230" s="2">
        <v>45</v>
      </c>
      <c r="H230" s="2">
        <v>70</v>
      </c>
      <c r="I230" s="2">
        <v>320</v>
      </c>
    </row>
    <row r="231" spans="1:9">
      <c r="A231">
        <v>178</v>
      </c>
      <c r="B231" s="2" t="s">
        <v>237</v>
      </c>
      <c r="C231" s="2">
        <v>65</v>
      </c>
      <c r="D231" s="2">
        <v>75</v>
      </c>
      <c r="E231" s="2">
        <v>70</v>
      </c>
      <c r="F231" s="2">
        <v>95</v>
      </c>
      <c r="G231" s="2">
        <v>70</v>
      </c>
      <c r="H231" s="2">
        <v>95</v>
      </c>
      <c r="I231" s="2">
        <v>470</v>
      </c>
    </row>
    <row r="232" spans="1:9">
      <c r="A232">
        <v>179</v>
      </c>
      <c r="B232" s="2" t="s">
        <v>238</v>
      </c>
      <c r="C232" s="2">
        <v>55</v>
      </c>
      <c r="D232" s="2">
        <v>40</v>
      </c>
      <c r="E232" s="2">
        <v>40</v>
      </c>
      <c r="F232" s="2">
        <v>65</v>
      </c>
      <c r="G232" s="2">
        <v>45</v>
      </c>
      <c r="H232" s="2">
        <v>35</v>
      </c>
      <c r="I232" s="2">
        <v>280</v>
      </c>
    </row>
    <row r="233" spans="1:9">
      <c r="A233">
        <v>180</v>
      </c>
      <c r="B233" s="2" t="s">
        <v>239</v>
      </c>
      <c r="C233" s="2">
        <v>70</v>
      </c>
      <c r="D233" s="2">
        <v>55</v>
      </c>
      <c r="E233" s="2">
        <v>55</v>
      </c>
      <c r="F233" s="2">
        <v>80</v>
      </c>
      <c r="G233" s="2">
        <v>60</v>
      </c>
      <c r="H233" s="2">
        <v>45</v>
      </c>
      <c r="I233" s="2">
        <v>365</v>
      </c>
    </row>
    <row r="234" spans="1:9">
      <c r="A234">
        <v>181</v>
      </c>
      <c r="B234" s="2" t="s">
        <v>240</v>
      </c>
      <c r="C234" s="2">
        <v>90</v>
      </c>
      <c r="D234" s="2">
        <v>75</v>
      </c>
      <c r="E234" s="2">
        <v>85</v>
      </c>
      <c r="F234" s="2">
        <v>115</v>
      </c>
      <c r="G234" s="2">
        <v>90</v>
      </c>
      <c r="H234" s="2">
        <v>55</v>
      </c>
      <c r="I234" s="2">
        <v>510</v>
      </c>
    </row>
    <row r="235" spans="1:9">
      <c r="A235">
        <v>181</v>
      </c>
      <c r="B235" s="2" t="s">
        <v>241</v>
      </c>
      <c r="C235" s="2">
        <v>90</v>
      </c>
      <c r="D235" s="2">
        <v>95</v>
      </c>
      <c r="E235" s="2">
        <v>105</v>
      </c>
      <c r="F235" s="2">
        <v>165</v>
      </c>
      <c r="G235" s="2">
        <v>110</v>
      </c>
      <c r="H235" s="2">
        <v>45</v>
      </c>
      <c r="I235" s="2">
        <v>610</v>
      </c>
    </row>
    <row r="236" spans="1:9">
      <c r="A236">
        <v>182</v>
      </c>
      <c r="B236" s="2" t="s">
        <v>242</v>
      </c>
      <c r="C236" s="2">
        <v>75</v>
      </c>
      <c r="D236" s="2">
        <v>80</v>
      </c>
      <c r="E236" s="2">
        <v>95</v>
      </c>
      <c r="F236" s="2">
        <v>90</v>
      </c>
      <c r="G236" s="2">
        <v>100</v>
      </c>
      <c r="H236" s="2">
        <v>50</v>
      </c>
      <c r="I236" s="2">
        <v>490</v>
      </c>
    </row>
    <row r="237" spans="1:9">
      <c r="A237">
        <v>183</v>
      </c>
      <c r="B237" s="2" t="s">
        <v>243</v>
      </c>
      <c r="C237" s="2">
        <v>70</v>
      </c>
      <c r="D237" s="2">
        <v>20</v>
      </c>
      <c r="E237" s="2">
        <v>50</v>
      </c>
      <c r="F237" s="2">
        <v>20</v>
      </c>
      <c r="G237" s="2">
        <v>50</v>
      </c>
      <c r="H237" s="2">
        <v>40</v>
      </c>
      <c r="I237" s="2">
        <v>250</v>
      </c>
    </row>
    <row r="238" spans="1:9">
      <c r="A238">
        <v>184</v>
      </c>
      <c r="B238" s="2" t="s">
        <v>244</v>
      </c>
      <c r="C238" s="2">
        <v>100</v>
      </c>
      <c r="D238" s="2">
        <v>50</v>
      </c>
      <c r="E238" s="2">
        <v>80</v>
      </c>
      <c r="F238" s="2">
        <v>60</v>
      </c>
      <c r="G238" s="2">
        <v>80</v>
      </c>
      <c r="H238" s="2">
        <v>50</v>
      </c>
      <c r="I238" s="2">
        <v>420</v>
      </c>
    </row>
    <row r="239" spans="1:9">
      <c r="A239">
        <v>185</v>
      </c>
      <c r="B239" s="2" t="s">
        <v>245</v>
      </c>
      <c r="C239" s="2">
        <v>70</v>
      </c>
      <c r="D239" s="2">
        <v>100</v>
      </c>
      <c r="E239" s="2">
        <v>115</v>
      </c>
      <c r="F239" s="2">
        <v>30</v>
      </c>
      <c r="G239" s="2">
        <v>65</v>
      </c>
      <c r="H239" s="2">
        <v>30</v>
      </c>
      <c r="I239" s="2">
        <v>410</v>
      </c>
    </row>
    <row r="240" spans="1:9">
      <c r="A240">
        <v>186</v>
      </c>
      <c r="B240" s="2" t="s">
        <v>246</v>
      </c>
      <c r="C240" s="2">
        <v>90</v>
      </c>
      <c r="D240" s="2">
        <v>75</v>
      </c>
      <c r="E240" s="2">
        <v>75</v>
      </c>
      <c r="F240" s="2">
        <v>90</v>
      </c>
      <c r="G240" s="2">
        <v>100</v>
      </c>
      <c r="H240" s="2">
        <v>70</v>
      </c>
      <c r="I240" s="2">
        <v>500</v>
      </c>
    </row>
    <row r="241" spans="1:9">
      <c r="A241">
        <v>187</v>
      </c>
      <c r="B241" s="2" t="s">
        <v>247</v>
      </c>
      <c r="C241" s="2">
        <v>35</v>
      </c>
      <c r="D241" s="2">
        <v>35</v>
      </c>
      <c r="E241" s="2">
        <v>40</v>
      </c>
      <c r="F241" s="2">
        <v>35</v>
      </c>
      <c r="G241" s="2">
        <v>55</v>
      </c>
      <c r="H241" s="2">
        <v>50</v>
      </c>
      <c r="I241" s="2">
        <v>250</v>
      </c>
    </row>
    <row r="242" spans="1:9">
      <c r="A242">
        <v>188</v>
      </c>
      <c r="B242" s="2" t="s">
        <v>248</v>
      </c>
      <c r="C242" s="2">
        <v>55</v>
      </c>
      <c r="D242" s="2">
        <v>45</v>
      </c>
      <c r="E242" s="2">
        <v>50</v>
      </c>
      <c r="F242" s="2">
        <v>45</v>
      </c>
      <c r="G242" s="2">
        <v>65</v>
      </c>
      <c r="H242" s="2">
        <v>80</v>
      </c>
      <c r="I242" s="2">
        <v>340</v>
      </c>
    </row>
    <row r="243" spans="1:9">
      <c r="A243">
        <v>189</v>
      </c>
      <c r="B243" s="2" t="s">
        <v>249</v>
      </c>
      <c r="C243" s="2">
        <v>75</v>
      </c>
      <c r="D243" s="2">
        <v>55</v>
      </c>
      <c r="E243" s="2">
        <v>70</v>
      </c>
      <c r="F243" s="2">
        <v>55</v>
      </c>
      <c r="G243" s="2">
        <v>95</v>
      </c>
      <c r="H243" s="2">
        <v>110</v>
      </c>
      <c r="I243" s="2">
        <v>460</v>
      </c>
    </row>
    <row r="244" spans="1:9">
      <c r="A244">
        <v>190</v>
      </c>
      <c r="B244" s="2" t="s">
        <v>250</v>
      </c>
      <c r="C244" s="2">
        <v>55</v>
      </c>
      <c r="D244" s="2">
        <v>70</v>
      </c>
      <c r="E244" s="2">
        <v>55</v>
      </c>
      <c r="F244" s="2">
        <v>40</v>
      </c>
      <c r="G244" s="2">
        <v>55</v>
      </c>
      <c r="H244" s="2">
        <v>85</v>
      </c>
      <c r="I244" s="2">
        <v>360</v>
      </c>
    </row>
    <row r="245" spans="1:9">
      <c r="A245">
        <v>191</v>
      </c>
      <c r="B245" s="2" t="s">
        <v>251</v>
      </c>
      <c r="C245" s="2">
        <v>30</v>
      </c>
      <c r="D245" s="2">
        <v>30</v>
      </c>
      <c r="E245" s="2">
        <v>30</v>
      </c>
      <c r="F245" s="2">
        <v>30</v>
      </c>
      <c r="G245" s="2">
        <v>30</v>
      </c>
      <c r="H245" s="2">
        <v>30</v>
      </c>
      <c r="I245" s="2">
        <v>180</v>
      </c>
    </row>
    <row r="246" spans="1:9">
      <c r="A246">
        <v>192</v>
      </c>
      <c r="B246" s="2" t="s">
        <v>252</v>
      </c>
      <c r="C246" s="2">
        <v>75</v>
      </c>
      <c r="D246" s="2">
        <v>75</v>
      </c>
      <c r="E246" s="2">
        <v>55</v>
      </c>
      <c r="F246" s="2">
        <v>105</v>
      </c>
      <c r="G246" s="2">
        <v>85</v>
      </c>
      <c r="H246" s="2">
        <v>30</v>
      </c>
      <c r="I246" s="2">
        <v>425</v>
      </c>
    </row>
    <row r="247" spans="1:9">
      <c r="A247">
        <v>193</v>
      </c>
      <c r="B247" s="2" t="s">
        <v>253</v>
      </c>
      <c r="C247" s="2">
        <v>65</v>
      </c>
      <c r="D247" s="2">
        <v>65</v>
      </c>
      <c r="E247" s="2">
        <v>45</v>
      </c>
      <c r="F247" s="2">
        <v>75</v>
      </c>
      <c r="G247" s="2">
        <v>45</v>
      </c>
      <c r="H247" s="2">
        <v>95</v>
      </c>
      <c r="I247" s="2">
        <v>390</v>
      </c>
    </row>
    <row r="248" spans="1:9">
      <c r="A248">
        <v>194</v>
      </c>
      <c r="B248" s="2" t="s">
        <v>254</v>
      </c>
      <c r="C248" s="2">
        <v>55</v>
      </c>
      <c r="D248" s="2">
        <v>45</v>
      </c>
      <c r="E248" s="2">
        <v>45</v>
      </c>
      <c r="F248" s="2">
        <v>25</v>
      </c>
      <c r="G248" s="2">
        <v>25</v>
      </c>
      <c r="H248" s="2">
        <v>15</v>
      </c>
      <c r="I248" s="2">
        <v>210</v>
      </c>
    </row>
    <row r="249" spans="1:9">
      <c r="A249">
        <v>194</v>
      </c>
      <c r="B249" s="2" t="s">
        <v>1110</v>
      </c>
      <c r="C249" s="2">
        <v>55</v>
      </c>
      <c r="D249" s="2">
        <v>45</v>
      </c>
      <c r="E249" s="2">
        <v>45</v>
      </c>
      <c r="F249" s="2">
        <v>25</v>
      </c>
      <c r="G249" s="2">
        <v>25</v>
      </c>
      <c r="H249" s="2">
        <v>15</v>
      </c>
      <c r="I249" s="2">
        <v>210</v>
      </c>
    </row>
    <row r="250" spans="1:9">
      <c r="A250">
        <v>195</v>
      </c>
      <c r="B250" s="2" t="s">
        <v>255</v>
      </c>
      <c r="C250" s="2">
        <v>95</v>
      </c>
      <c r="D250" s="2">
        <v>85</v>
      </c>
      <c r="E250" s="2">
        <v>85</v>
      </c>
      <c r="F250" s="2">
        <v>65</v>
      </c>
      <c r="G250" s="2">
        <v>65</v>
      </c>
      <c r="H250" s="2">
        <v>35</v>
      </c>
      <c r="I250" s="2">
        <v>430</v>
      </c>
    </row>
    <row r="251" spans="1:9">
      <c r="A251">
        <v>196</v>
      </c>
      <c r="B251" s="2" t="s">
        <v>256</v>
      </c>
      <c r="C251" s="2">
        <v>65</v>
      </c>
      <c r="D251" s="2">
        <v>65</v>
      </c>
      <c r="E251" s="2">
        <v>60</v>
      </c>
      <c r="F251" s="2">
        <v>130</v>
      </c>
      <c r="G251" s="2">
        <v>95</v>
      </c>
      <c r="H251" s="2">
        <v>110</v>
      </c>
      <c r="I251" s="2">
        <v>525</v>
      </c>
    </row>
    <row r="252" spans="1:9">
      <c r="A252">
        <v>197</v>
      </c>
      <c r="B252" s="2" t="s">
        <v>257</v>
      </c>
      <c r="C252" s="2">
        <v>95</v>
      </c>
      <c r="D252" s="2">
        <v>65</v>
      </c>
      <c r="E252" s="2">
        <v>110</v>
      </c>
      <c r="F252" s="2">
        <v>60</v>
      </c>
      <c r="G252" s="2">
        <v>130</v>
      </c>
      <c r="H252" s="2">
        <v>65</v>
      </c>
      <c r="I252" s="2">
        <v>525</v>
      </c>
    </row>
    <row r="253" spans="1:9">
      <c r="A253">
        <v>198</v>
      </c>
      <c r="B253" s="2" t="s">
        <v>258</v>
      </c>
      <c r="C253" s="2">
        <v>60</v>
      </c>
      <c r="D253" s="2">
        <v>85</v>
      </c>
      <c r="E253" s="2">
        <v>42</v>
      </c>
      <c r="F253" s="2">
        <v>85</v>
      </c>
      <c r="G253" s="2">
        <v>42</v>
      </c>
      <c r="H253" s="2">
        <v>91</v>
      </c>
      <c r="I253" s="2">
        <v>405</v>
      </c>
    </row>
    <row r="254" spans="1:9">
      <c r="A254">
        <v>199</v>
      </c>
      <c r="B254" s="2" t="s">
        <v>259</v>
      </c>
      <c r="C254" s="2">
        <v>95</v>
      </c>
      <c r="D254" s="2">
        <v>75</v>
      </c>
      <c r="E254" s="2">
        <v>80</v>
      </c>
      <c r="F254" s="2">
        <v>100</v>
      </c>
      <c r="G254" s="2">
        <v>110</v>
      </c>
      <c r="H254" s="2">
        <v>30</v>
      </c>
      <c r="I254" s="2">
        <v>490</v>
      </c>
    </row>
    <row r="255" spans="1:9">
      <c r="A255">
        <v>199</v>
      </c>
      <c r="B255" s="2" t="s">
        <v>1059</v>
      </c>
      <c r="C255" s="2">
        <v>95</v>
      </c>
      <c r="D255" s="2">
        <v>65</v>
      </c>
      <c r="E255" s="2">
        <v>80</v>
      </c>
      <c r="F255" s="2">
        <v>110</v>
      </c>
      <c r="G255" s="2">
        <v>110</v>
      </c>
      <c r="H255" s="2">
        <v>30</v>
      </c>
      <c r="I255" s="2">
        <v>490</v>
      </c>
    </row>
    <row r="256" spans="1:9">
      <c r="A256">
        <v>200</v>
      </c>
      <c r="B256" s="2" t="s">
        <v>260</v>
      </c>
      <c r="C256" s="2">
        <v>60</v>
      </c>
      <c r="D256" s="2">
        <v>60</v>
      </c>
      <c r="E256" s="2">
        <v>60</v>
      </c>
      <c r="F256" s="2">
        <v>85</v>
      </c>
      <c r="G256" s="2">
        <v>85</v>
      </c>
      <c r="H256" s="2">
        <v>85</v>
      </c>
      <c r="I256" s="2">
        <v>435</v>
      </c>
    </row>
    <row r="257" spans="1:9">
      <c r="A257">
        <v>201</v>
      </c>
      <c r="B257" s="2" t="s">
        <v>261</v>
      </c>
      <c r="C257" s="2">
        <v>48</v>
      </c>
      <c r="D257" s="2">
        <v>72</v>
      </c>
      <c r="E257" s="2">
        <v>48</v>
      </c>
      <c r="F257" s="2">
        <v>72</v>
      </c>
      <c r="G257" s="2">
        <v>48</v>
      </c>
      <c r="H257" s="2">
        <v>48</v>
      </c>
      <c r="I257" s="2">
        <v>336</v>
      </c>
    </row>
    <row r="258" spans="1:9">
      <c r="A258">
        <v>202</v>
      </c>
      <c r="B258" s="2" t="s">
        <v>262</v>
      </c>
      <c r="C258" s="2">
        <v>190</v>
      </c>
      <c r="D258" s="2">
        <v>33</v>
      </c>
      <c r="E258" s="2">
        <v>58</v>
      </c>
      <c r="F258" s="2">
        <v>33</v>
      </c>
      <c r="G258" s="2">
        <v>58</v>
      </c>
      <c r="H258" s="2">
        <v>33</v>
      </c>
      <c r="I258" s="2">
        <v>405</v>
      </c>
    </row>
    <row r="259" spans="1:9">
      <c r="A259">
        <v>203</v>
      </c>
      <c r="B259" s="2" t="s">
        <v>263</v>
      </c>
      <c r="C259" s="2">
        <v>70</v>
      </c>
      <c r="D259" s="2">
        <v>80</v>
      </c>
      <c r="E259" s="2">
        <v>65</v>
      </c>
      <c r="F259" s="2">
        <v>90</v>
      </c>
      <c r="G259" s="2">
        <v>65</v>
      </c>
      <c r="H259" s="2">
        <v>85</v>
      </c>
      <c r="I259" s="2">
        <v>455</v>
      </c>
    </row>
    <row r="260" spans="1:9">
      <c r="A260">
        <v>204</v>
      </c>
      <c r="B260" s="2" t="s">
        <v>264</v>
      </c>
      <c r="C260" s="2">
        <v>50</v>
      </c>
      <c r="D260" s="2">
        <v>65</v>
      </c>
      <c r="E260" s="2">
        <v>90</v>
      </c>
      <c r="F260" s="2">
        <v>35</v>
      </c>
      <c r="G260" s="2">
        <v>35</v>
      </c>
      <c r="H260" s="2">
        <v>15</v>
      </c>
      <c r="I260" s="2">
        <v>290</v>
      </c>
    </row>
    <row r="261" spans="1:9">
      <c r="A261">
        <v>205</v>
      </c>
      <c r="B261" s="2" t="s">
        <v>265</v>
      </c>
      <c r="C261" s="2">
        <v>75</v>
      </c>
      <c r="D261" s="2">
        <v>90</v>
      </c>
      <c r="E261" s="2">
        <v>140</v>
      </c>
      <c r="F261" s="2">
        <v>60</v>
      </c>
      <c r="G261" s="2">
        <v>60</v>
      </c>
      <c r="H261" s="2">
        <v>40</v>
      </c>
      <c r="I261" s="2">
        <v>465</v>
      </c>
    </row>
    <row r="262" spans="1:9">
      <c r="A262">
        <v>206</v>
      </c>
      <c r="B262" s="2" t="s">
        <v>266</v>
      </c>
      <c r="C262" s="2">
        <v>100</v>
      </c>
      <c r="D262" s="2">
        <v>70</v>
      </c>
      <c r="E262" s="2">
        <v>70</v>
      </c>
      <c r="F262" s="2">
        <v>65</v>
      </c>
      <c r="G262" s="2">
        <v>65</v>
      </c>
      <c r="H262" s="2">
        <v>45</v>
      </c>
      <c r="I262" s="2">
        <v>415</v>
      </c>
    </row>
    <row r="263" spans="1:9">
      <c r="A263">
        <v>207</v>
      </c>
      <c r="B263" s="2" t="s">
        <v>267</v>
      </c>
      <c r="C263" s="2">
        <v>65</v>
      </c>
      <c r="D263" s="2">
        <v>75</v>
      </c>
      <c r="E263" s="2">
        <v>105</v>
      </c>
      <c r="F263" s="2">
        <v>35</v>
      </c>
      <c r="G263" s="2">
        <v>65</v>
      </c>
      <c r="H263" s="2">
        <v>85</v>
      </c>
      <c r="I263" s="2">
        <v>430</v>
      </c>
    </row>
    <row r="264" spans="1:9">
      <c r="A264">
        <v>208</v>
      </c>
      <c r="B264" s="2" t="s">
        <v>268</v>
      </c>
      <c r="C264" s="2">
        <v>75</v>
      </c>
      <c r="D264" s="2">
        <v>85</v>
      </c>
      <c r="E264" s="2">
        <v>200</v>
      </c>
      <c r="F264" s="2">
        <v>55</v>
      </c>
      <c r="G264" s="2">
        <v>65</v>
      </c>
      <c r="H264" s="2">
        <v>30</v>
      </c>
      <c r="I264" s="2">
        <v>510</v>
      </c>
    </row>
    <row r="265" spans="1:9">
      <c r="A265">
        <v>208</v>
      </c>
      <c r="B265" s="2" t="s">
        <v>269</v>
      </c>
      <c r="C265" s="2">
        <v>75</v>
      </c>
      <c r="D265" s="2">
        <v>125</v>
      </c>
      <c r="E265" s="2">
        <v>230</v>
      </c>
      <c r="F265" s="2">
        <v>55</v>
      </c>
      <c r="G265" s="2">
        <v>95</v>
      </c>
      <c r="H265" s="2">
        <v>30</v>
      </c>
      <c r="I265" s="2">
        <v>610</v>
      </c>
    </row>
    <row r="266" spans="1:9">
      <c r="A266">
        <v>209</v>
      </c>
      <c r="B266" s="2" t="s">
        <v>270</v>
      </c>
      <c r="C266" s="2">
        <v>60</v>
      </c>
      <c r="D266" s="2">
        <v>80</v>
      </c>
      <c r="E266" s="2">
        <v>50</v>
      </c>
      <c r="F266" s="2">
        <v>40</v>
      </c>
      <c r="G266" s="2">
        <v>40</v>
      </c>
      <c r="H266" s="2">
        <v>30</v>
      </c>
      <c r="I266" s="2">
        <v>300</v>
      </c>
    </row>
    <row r="267" spans="1:9">
      <c r="A267">
        <v>210</v>
      </c>
      <c r="B267" s="2" t="s">
        <v>271</v>
      </c>
      <c r="C267" s="2">
        <v>90</v>
      </c>
      <c r="D267" s="2">
        <v>120</v>
      </c>
      <c r="E267" s="2">
        <v>75</v>
      </c>
      <c r="F267" s="2">
        <v>60</v>
      </c>
      <c r="G267" s="2">
        <v>60</v>
      </c>
      <c r="H267" s="2">
        <v>45</v>
      </c>
      <c r="I267" s="2">
        <v>450</v>
      </c>
    </row>
    <row r="268" spans="1:9">
      <c r="A268">
        <v>211</v>
      </c>
      <c r="B268" s="2" t="s">
        <v>272</v>
      </c>
      <c r="C268" s="2">
        <v>65</v>
      </c>
      <c r="D268" s="2">
        <v>95</v>
      </c>
      <c r="E268" s="2">
        <v>85</v>
      </c>
      <c r="F268" s="2">
        <v>55</v>
      </c>
      <c r="G268" s="2">
        <v>55</v>
      </c>
      <c r="H268" s="2">
        <v>85</v>
      </c>
      <c r="I268" s="2">
        <v>440</v>
      </c>
    </row>
    <row r="269" spans="1:9">
      <c r="A269">
        <v>211</v>
      </c>
      <c r="B269" s="2" t="s">
        <v>1096</v>
      </c>
      <c r="C269" s="2">
        <v>65</v>
      </c>
      <c r="D269" s="2">
        <v>95</v>
      </c>
      <c r="E269" s="2">
        <v>85</v>
      </c>
      <c r="F269" s="2">
        <v>55</v>
      </c>
      <c r="G269" s="2">
        <v>55</v>
      </c>
      <c r="H269" s="2">
        <v>85</v>
      </c>
      <c r="I269" s="2">
        <v>440</v>
      </c>
    </row>
    <row r="270" spans="1:9">
      <c r="A270">
        <v>212</v>
      </c>
      <c r="B270" s="2" t="s">
        <v>273</v>
      </c>
      <c r="C270" s="2">
        <v>70</v>
      </c>
      <c r="D270" s="2">
        <v>130</v>
      </c>
      <c r="E270" s="2">
        <v>100</v>
      </c>
      <c r="F270" s="2">
        <v>55</v>
      </c>
      <c r="G270" s="2">
        <v>80</v>
      </c>
      <c r="H270" s="2">
        <v>65</v>
      </c>
      <c r="I270" s="2">
        <v>500</v>
      </c>
    </row>
    <row r="271" spans="1:9">
      <c r="A271">
        <v>212</v>
      </c>
      <c r="B271" s="2" t="s">
        <v>274</v>
      </c>
      <c r="C271" s="2">
        <v>70</v>
      </c>
      <c r="D271" s="2">
        <v>150</v>
      </c>
      <c r="E271" s="2">
        <v>140</v>
      </c>
      <c r="F271" s="2">
        <v>65</v>
      </c>
      <c r="G271" s="2">
        <v>100</v>
      </c>
      <c r="H271" s="2">
        <v>75</v>
      </c>
      <c r="I271" s="2">
        <v>600</v>
      </c>
    </row>
    <row r="272" spans="1:9">
      <c r="A272">
        <v>213</v>
      </c>
      <c r="B272" s="2" t="s">
        <v>275</v>
      </c>
      <c r="C272" s="2">
        <v>20</v>
      </c>
      <c r="D272" s="2">
        <v>10</v>
      </c>
      <c r="E272" s="2">
        <v>230</v>
      </c>
      <c r="F272" s="2">
        <v>10</v>
      </c>
      <c r="G272" s="2">
        <v>230</v>
      </c>
      <c r="H272" s="2">
        <v>5</v>
      </c>
      <c r="I272" s="2">
        <v>505</v>
      </c>
    </row>
    <row r="273" spans="1:9">
      <c r="A273">
        <v>214</v>
      </c>
      <c r="B273" s="2" t="s">
        <v>276</v>
      </c>
      <c r="C273" s="2">
        <v>80</v>
      </c>
      <c r="D273" s="2">
        <v>125</v>
      </c>
      <c r="E273" s="2">
        <v>75</v>
      </c>
      <c r="F273" s="2">
        <v>40</v>
      </c>
      <c r="G273" s="2">
        <v>95</v>
      </c>
      <c r="H273" s="2">
        <v>85</v>
      </c>
      <c r="I273" s="2">
        <v>500</v>
      </c>
    </row>
    <row r="274" spans="1:9">
      <c r="A274">
        <v>214</v>
      </c>
      <c r="B274" s="2" t="s">
        <v>277</v>
      </c>
      <c r="C274" s="2">
        <v>80</v>
      </c>
      <c r="D274" s="2">
        <v>185</v>
      </c>
      <c r="E274" s="2">
        <v>115</v>
      </c>
      <c r="F274" s="2">
        <v>40</v>
      </c>
      <c r="G274" s="2">
        <v>105</v>
      </c>
      <c r="H274" s="2">
        <v>75</v>
      </c>
      <c r="I274" s="2">
        <v>600</v>
      </c>
    </row>
    <row r="275" spans="1:9">
      <c r="A275">
        <v>215</v>
      </c>
      <c r="B275" s="2" t="s">
        <v>278</v>
      </c>
      <c r="C275" s="2">
        <v>55</v>
      </c>
      <c r="D275" s="2">
        <v>95</v>
      </c>
      <c r="E275" s="2">
        <v>55</v>
      </c>
      <c r="F275" s="2">
        <v>35</v>
      </c>
      <c r="G275" s="2">
        <v>75</v>
      </c>
      <c r="H275" s="2">
        <v>115</v>
      </c>
      <c r="I275" s="2">
        <v>430</v>
      </c>
    </row>
    <row r="276" spans="1:9">
      <c r="A276">
        <v>215</v>
      </c>
      <c r="B276" s="2" t="s">
        <v>1097</v>
      </c>
      <c r="C276" s="2">
        <v>55</v>
      </c>
      <c r="D276" s="2">
        <v>95</v>
      </c>
      <c r="E276" s="2">
        <v>55</v>
      </c>
      <c r="F276" s="2">
        <v>35</v>
      </c>
      <c r="G276" s="2">
        <v>75</v>
      </c>
      <c r="H276" s="2">
        <v>115</v>
      </c>
      <c r="I276" s="2">
        <v>430</v>
      </c>
    </row>
    <row r="277" spans="1:9">
      <c r="A277">
        <v>216</v>
      </c>
      <c r="B277" s="2" t="s">
        <v>279</v>
      </c>
      <c r="C277" s="2">
        <v>60</v>
      </c>
      <c r="D277" s="2">
        <v>80</v>
      </c>
      <c r="E277" s="2">
        <v>50</v>
      </c>
      <c r="F277" s="2">
        <v>50</v>
      </c>
      <c r="G277" s="2">
        <v>50</v>
      </c>
      <c r="H277" s="2">
        <v>40</v>
      </c>
      <c r="I277" s="2">
        <v>330</v>
      </c>
    </row>
    <row r="278" spans="1:9">
      <c r="A278">
        <v>217</v>
      </c>
      <c r="B278" s="2" t="s">
        <v>280</v>
      </c>
      <c r="C278" s="2">
        <v>90</v>
      </c>
      <c r="D278" s="2">
        <v>130</v>
      </c>
      <c r="E278" s="2">
        <v>75</v>
      </c>
      <c r="F278" s="2">
        <v>75</v>
      </c>
      <c r="G278" s="2">
        <v>75</v>
      </c>
      <c r="H278" s="2">
        <v>55</v>
      </c>
      <c r="I278" s="2">
        <v>500</v>
      </c>
    </row>
    <row r="279" spans="1:9">
      <c r="A279">
        <v>218</v>
      </c>
      <c r="B279" s="2" t="s">
        <v>281</v>
      </c>
      <c r="C279" s="2">
        <v>40</v>
      </c>
      <c r="D279" s="2">
        <v>40</v>
      </c>
      <c r="E279" s="2">
        <v>40</v>
      </c>
      <c r="F279" s="2">
        <v>70</v>
      </c>
      <c r="G279" s="2">
        <v>40</v>
      </c>
      <c r="H279" s="2">
        <v>20</v>
      </c>
      <c r="I279" s="2">
        <v>250</v>
      </c>
    </row>
    <row r="280" spans="1:9">
      <c r="A280">
        <v>219</v>
      </c>
      <c r="B280" s="2" t="s">
        <v>282</v>
      </c>
      <c r="C280" s="2">
        <v>60</v>
      </c>
      <c r="D280" s="2">
        <v>50</v>
      </c>
      <c r="E280" s="2">
        <v>120</v>
      </c>
      <c r="F280" s="2">
        <v>90</v>
      </c>
      <c r="G280" s="2">
        <v>80</v>
      </c>
      <c r="H280" s="2">
        <v>30</v>
      </c>
      <c r="I280" s="2">
        <v>430</v>
      </c>
    </row>
    <row r="281" spans="1:9">
      <c r="A281">
        <v>220</v>
      </c>
      <c r="B281" s="2" t="s">
        <v>283</v>
      </c>
      <c r="C281" s="2">
        <v>50</v>
      </c>
      <c r="D281" s="2">
        <v>50</v>
      </c>
      <c r="E281" s="2">
        <v>40</v>
      </c>
      <c r="F281" s="2">
        <v>30</v>
      </c>
      <c r="G281" s="2">
        <v>30</v>
      </c>
      <c r="H281" s="2">
        <v>50</v>
      </c>
      <c r="I281" s="2">
        <v>250</v>
      </c>
    </row>
    <row r="282" spans="1:9">
      <c r="A282">
        <v>221</v>
      </c>
      <c r="B282" s="2" t="s">
        <v>284</v>
      </c>
      <c r="C282" s="2">
        <v>100</v>
      </c>
      <c r="D282" s="2">
        <v>100</v>
      </c>
      <c r="E282" s="2">
        <v>80</v>
      </c>
      <c r="F282" s="2">
        <v>60</v>
      </c>
      <c r="G282" s="2">
        <v>60</v>
      </c>
      <c r="H282" s="2">
        <v>50</v>
      </c>
      <c r="I282" s="2">
        <v>450</v>
      </c>
    </row>
    <row r="283" spans="1:9">
      <c r="A283">
        <v>222</v>
      </c>
      <c r="B283" s="2" t="s">
        <v>285</v>
      </c>
      <c r="C283" s="2">
        <v>65</v>
      </c>
      <c r="D283" s="2">
        <v>55</v>
      </c>
      <c r="E283" s="2">
        <v>95</v>
      </c>
      <c r="F283" s="2">
        <v>65</v>
      </c>
      <c r="G283" s="2">
        <v>95</v>
      </c>
      <c r="H283" s="2">
        <v>35</v>
      </c>
      <c r="I283" s="2">
        <v>410</v>
      </c>
    </row>
    <row r="284" spans="1:9">
      <c r="A284">
        <v>222</v>
      </c>
      <c r="B284" s="2" t="s">
        <v>1060</v>
      </c>
      <c r="C284" s="2">
        <v>60</v>
      </c>
      <c r="D284" s="2">
        <v>55</v>
      </c>
      <c r="E284" s="2">
        <v>100</v>
      </c>
      <c r="F284" s="2">
        <v>65</v>
      </c>
      <c r="G284" s="2">
        <v>100</v>
      </c>
      <c r="H284" s="2">
        <v>30</v>
      </c>
      <c r="I284" s="2">
        <v>410</v>
      </c>
    </row>
    <row r="285" spans="1:9">
      <c r="A285">
        <v>223</v>
      </c>
      <c r="B285" s="2" t="s">
        <v>286</v>
      </c>
      <c r="C285" s="2">
        <v>35</v>
      </c>
      <c r="D285" s="2">
        <v>65</v>
      </c>
      <c r="E285" s="2">
        <v>35</v>
      </c>
      <c r="F285" s="2">
        <v>65</v>
      </c>
      <c r="G285" s="2">
        <v>35</v>
      </c>
      <c r="H285" s="2">
        <v>65</v>
      </c>
      <c r="I285" s="2">
        <v>300</v>
      </c>
    </row>
    <row r="286" spans="1:9">
      <c r="A286">
        <v>224</v>
      </c>
      <c r="B286" s="2" t="s">
        <v>287</v>
      </c>
      <c r="C286" s="2">
        <v>75</v>
      </c>
      <c r="D286" s="2">
        <v>105</v>
      </c>
      <c r="E286" s="2">
        <v>75</v>
      </c>
      <c r="F286" s="2">
        <v>105</v>
      </c>
      <c r="G286" s="2">
        <v>75</v>
      </c>
      <c r="H286" s="2">
        <v>45</v>
      </c>
      <c r="I286" s="2">
        <v>480</v>
      </c>
    </row>
    <row r="287" spans="1:9">
      <c r="A287">
        <v>225</v>
      </c>
      <c r="B287" s="2" t="s">
        <v>288</v>
      </c>
      <c r="C287" s="2">
        <v>45</v>
      </c>
      <c r="D287" s="2">
        <v>55</v>
      </c>
      <c r="E287" s="2">
        <v>45</v>
      </c>
      <c r="F287" s="2">
        <v>65</v>
      </c>
      <c r="G287" s="2">
        <v>45</v>
      </c>
      <c r="H287" s="2">
        <v>75</v>
      </c>
      <c r="I287" s="2">
        <v>330</v>
      </c>
    </row>
    <row r="288" spans="1:9">
      <c r="A288">
        <v>226</v>
      </c>
      <c r="B288" s="2" t="s">
        <v>289</v>
      </c>
      <c r="C288" s="2">
        <v>85</v>
      </c>
      <c r="D288" s="2">
        <v>40</v>
      </c>
      <c r="E288" s="2">
        <v>70</v>
      </c>
      <c r="F288" s="2">
        <v>80</v>
      </c>
      <c r="G288" s="2">
        <v>140</v>
      </c>
      <c r="H288" s="2">
        <v>70</v>
      </c>
      <c r="I288" s="2">
        <v>485</v>
      </c>
    </row>
    <row r="289" spans="1:9">
      <c r="A289">
        <v>227</v>
      </c>
      <c r="B289" s="2" t="s">
        <v>290</v>
      </c>
      <c r="C289" s="2">
        <v>65</v>
      </c>
      <c r="D289" s="2">
        <v>80</v>
      </c>
      <c r="E289" s="2">
        <v>140</v>
      </c>
      <c r="F289" s="2">
        <v>40</v>
      </c>
      <c r="G289" s="2">
        <v>70</v>
      </c>
      <c r="H289" s="2">
        <v>70</v>
      </c>
      <c r="I289" s="2">
        <v>465</v>
      </c>
    </row>
    <row r="290" spans="1:9">
      <c r="A290">
        <v>228</v>
      </c>
      <c r="B290" s="2" t="s">
        <v>291</v>
      </c>
      <c r="C290" s="2">
        <v>45</v>
      </c>
      <c r="D290" s="2">
        <v>60</v>
      </c>
      <c r="E290" s="2">
        <v>30</v>
      </c>
      <c r="F290" s="2">
        <v>80</v>
      </c>
      <c r="G290" s="2">
        <v>50</v>
      </c>
      <c r="H290" s="2">
        <v>65</v>
      </c>
      <c r="I290" s="2">
        <v>330</v>
      </c>
    </row>
    <row r="291" spans="1:9">
      <c r="A291">
        <v>229</v>
      </c>
      <c r="B291" s="2" t="s">
        <v>292</v>
      </c>
      <c r="C291" s="2">
        <v>75</v>
      </c>
      <c r="D291" s="2">
        <v>90</v>
      </c>
      <c r="E291" s="2">
        <v>50</v>
      </c>
      <c r="F291" s="2">
        <v>110</v>
      </c>
      <c r="G291" s="2">
        <v>80</v>
      </c>
      <c r="H291" s="2">
        <v>95</v>
      </c>
      <c r="I291" s="2">
        <v>500</v>
      </c>
    </row>
    <row r="292" spans="1:9">
      <c r="A292">
        <v>229</v>
      </c>
      <c r="B292" s="2" t="s">
        <v>293</v>
      </c>
      <c r="C292" s="2">
        <v>75</v>
      </c>
      <c r="D292" s="2">
        <v>90</v>
      </c>
      <c r="E292" s="2">
        <v>90</v>
      </c>
      <c r="F292" s="2">
        <v>140</v>
      </c>
      <c r="G292" s="2">
        <v>90</v>
      </c>
      <c r="H292" s="2">
        <v>115</v>
      </c>
      <c r="I292" s="2">
        <v>600</v>
      </c>
    </row>
    <row r="293" spans="1:9">
      <c r="A293">
        <v>230</v>
      </c>
      <c r="B293" s="2" t="s">
        <v>294</v>
      </c>
      <c r="C293" s="2">
        <v>75</v>
      </c>
      <c r="D293" s="2">
        <v>95</v>
      </c>
      <c r="E293" s="2">
        <v>95</v>
      </c>
      <c r="F293" s="2">
        <v>95</v>
      </c>
      <c r="G293" s="2">
        <v>95</v>
      </c>
      <c r="H293" s="2">
        <v>85</v>
      </c>
      <c r="I293" s="2">
        <v>540</v>
      </c>
    </row>
    <row r="294" spans="1:9">
      <c r="A294">
        <v>231</v>
      </c>
      <c r="B294" s="2" t="s">
        <v>295</v>
      </c>
      <c r="C294" s="2">
        <v>90</v>
      </c>
      <c r="D294" s="2">
        <v>60</v>
      </c>
      <c r="E294" s="2">
        <v>60</v>
      </c>
      <c r="F294" s="2">
        <v>40</v>
      </c>
      <c r="G294" s="2">
        <v>40</v>
      </c>
      <c r="H294" s="2">
        <v>40</v>
      </c>
      <c r="I294" s="2">
        <v>330</v>
      </c>
    </row>
    <row r="295" spans="1:9">
      <c r="A295">
        <v>232</v>
      </c>
      <c r="B295" s="2" t="s">
        <v>296</v>
      </c>
      <c r="C295" s="2">
        <v>90</v>
      </c>
      <c r="D295" s="2">
        <v>120</v>
      </c>
      <c r="E295" s="2">
        <v>120</v>
      </c>
      <c r="F295" s="2">
        <v>60</v>
      </c>
      <c r="G295" s="2">
        <v>60</v>
      </c>
      <c r="H295" s="2">
        <v>50</v>
      </c>
      <c r="I295" s="2">
        <v>500</v>
      </c>
    </row>
    <row r="296" spans="1:9">
      <c r="A296">
        <v>233</v>
      </c>
      <c r="B296" s="2" t="s">
        <v>297</v>
      </c>
      <c r="C296" s="2">
        <v>85</v>
      </c>
      <c r="D296" s="2">
        <v>80</v>
      </c>
      <c r="E296" s="2">
        <v>90</v>
      </c>
      <c r="F296" s="2">
        <v>105</v>
      </c>
      <c r="G296" s="2">
        <v>95</v>
      </c>
      <c r="H296" s="2">
        <v>60</v>
      </c>
      <c r="I296" s="2">
        <v>515</v>
      </c>
    </row>
    <row r="297" spans="1:9">
      <c r="A297">
        <v>234</v>
      </c>
      <c r="B297" s="2" t="s">
        <v>298</v>
      </c>
      <c r="C297" s="2">
        <v>73</v>
      </c>
      <c r="D297" s="2">
        <v>95</v>
      </c>
      <c r="E297" s="2">
        <v>62</v>
      </c>
      <c r="F297" s="2">
        <v>85</v>
      </c>
      <c r="G297" s="2">
        <v>65</v>
      </c>
      <c r="H297" s="2">
        <v>85</v>
      </c>
      <c r="I297" s="2">
        <v>465</v>
      </c>
    </row>
    <row r="298" spans="1:9">
      <c r="A298">
        <v>235</v>
      </c>
      <c r="B298" s="2" t="s">
        <v>299</v>
      </c>
      <c r="C298" s="2">
        <v>55</v>
      </c>
      <c r="D298" s="2">
        <v>20</v>
      </c>
      <c r="E298" s="2">
        <v>35</v>
      </c>
      <c r="F298" s="2">
        <v>20</v>
      </c>
      <c r="G298" s="2">
        <v>45</v>
      </c>
      <c r="H298" s="2">
        <v>75</v>
      </c>
      <c r="I298" s="2">
        <v>250</v>
      </c>
    </row>
    <row r="299" spans="1:9">
      <c r="A299">
        <v>236</v>
      </c>
      <c r="B299" s="2" t="s">
        <v>300</v>
      </c>
      <c r="C299" s="2">
        <v>35</v>
      </c>
      <c r="D299" s="2">
        <v>35</v>
      </c>
      <c r="E299" s="2">
        <v>35</v>
      </c>
      <c r="F299" s="2">
        <v>35</v>
      </c>
      <c r="G299" s="2">
        <v>35</v>
      </c>
      <c r="H299" s="2">
        <v>35</v>
      </c>
      <c r="I299" s="2">
        <v>210</v>
      </c>
    </row>
    <row r="300" spans="1:9">
      <c r="A300">
        <v>237</v>
      </c>
      <c r="B300" s="2" t="s">
        <v>301</v>
      </c>
      <c r="C300" s="2">
        <v>50</v>
      </c>
      <c r="D300" s="2">
        <v>95</v>
      </c>
      <c r="E300" s="2">
        <v>95</v>
      </c>
      <c r="F300" s="2">
        <v>35</v>
      </c>
      <c r="G300" s="2">
        <v>110</v>
      </c>
      <c r="H300" s="2">
        <v>70</v>
      </c>
      <c r="I300" s="2">
        <v>455</v>
      </c>
    </row>
    <row r="301" spans="1:9">
      <c r="A301">
        <v>238</v>
      </c>
      <c r="B301" s="2" t="s">
        <v>302</v>
      </c>
      <c r="C301" s="2">
        <v>45</v>
      </c>
      <c r="D301" s="2">
        <v>30</v>
      </c>
      <c r="E301" s="2">
        <v>15</v>
      </c>
      <c r="F301" s="2">
        <v>85</v>
      </c>
      <c r="G301" s="2">
        <v>65</v>
      </c>
      <c r="H301" s="2">
        <v>65</v>
      </c>
      <c r="I301" s="2">
        <v>305</v>
      </c>
    </row>
    <row r="302" spans="1:9">
      <c r="A302">
        <v>239</v>
      </c>
      <c r="B302" s="2" t="s">
        <v>303</v>
      </c>
      <c r="C302" s="2">
        <v>45</v>
      </c>
      <c r="D302" s="2">
        <v>63</v>
      </c>
      <c r="E302" s="2">
        <v>37</v>
      </c>
      <c r="F302" s="2">
        <v>65</v>
      </c>
      <c r="G302" s="2">
        <v>55</v>
      </c>
      <c r="H302" s="2">
        <v>95</v>
      </c>
      <c r="I302" s="2">
        <v>360</v>
      </c>
    </row>
    <row r="303" spans="1:9">
      <c r="A303">
        <v>240</v>
      </c>
      <c r="B303" s="2" t="s">
        <v>304</v>
      </c>
      <c r="C303" s="2">
        <v>45</v>
      </c>
      <c r="D303" s="2">
        <v>75</v>
      </c>
      <c r="E303" s="2">
        <v>37</v>
      </c>
      <c r="F303" s="2">
        <v>70</v>
      </c>
      <c r="G303" s="2">
        <v>55</v>
      </c>
      <c r="H303" s="2">
        <v>83</v>
      </c>
      <c r="I303" s="2">
        <v>365</v>
      </c>
    </row>
    <row r="304" spans="1:9">
      <c r="A304">
        <v>241</v>
      </c>
      <c r="B304" s="2" t="s">
        <v>305</v>
      </c>
      <c r="C304" s="2">
        <v>95</v>
      </c>
      <c r="D304" s="2">
        <v>80</v>
      </c>
      <c r="E304" s="2">
        <v>105</v>
      </c>
      <c r="F304" s="2">
        <v>40</v>
      </c>
      <c r="G304" s="2">
        <v>70</v>
      </c>
      <c r="H304" s="2">
        <v>100</v>
      </c>
      <c r="I304" s="2">
        <v>490</v>
      </c>
    </row>
    <row r="305" spans="1:9">
      <c r="A305">
        <v>242</v>
      </c>
      <c r="B305" s="2" t="s">
        <v>306</v>
      </c>
      <c r="C305" s="2">
        <v>255</v>
      </c>
      <c r="D305" s="2">
        <v>10</v>
      </c>
      <c r="E305" s="2">
        <v>10</v>
      </c>
      <c r="F305" s="2">
        <v>75</v>
      </c>
      <c r="G305" s="2">
        <v>135</v>
      </c>
      <c r="H305" s="2">
        <v>55</v>
      </c>
      <c r="I305" s="2">
        <v>540</v>
      </c>
    </row>
    <row r="306" spans="1:9">
      <c r="A306">
        <v>243</v>
      </c>
      <c r="B306" s="2" t="s">
        <v>307</v>
      </c>
      <c r="C306" s="2">
        <v>90</v>
      </c>
      <c r="D306" s="2">
        <v>85</v>
      </c>
      <c r="E306" s="2">
        <v>75</v>
      </c>
      <c r="F306" s="2">
        <v>115</v>
      </c>
      <c r="G306" s="2">
        <v>100</v>
      </c>
      <c r="H306" s="2">
        <v>115</v>
      </c>
      <c r="I306" s="2">
        <v>580</v>
      </c>
    </row>
    <row r="307" spans="1:9">
      <c r="A307">
        <v>244</v>
      </c>
      <c r="B307" s="2" t="s">
        <v>308</v>
      </c>
      <c r="C307" s="2">
        <v>115</v>
      </c>
      <c r="D307" s="2">
        <v>115</v>
      </c>
      <c r="E307" s="2">
        <v>85</v>
      </c>
      <c r="F307" s="2">
        <v>90</v>
      </c>
      <c r="G307" s="2">
        <v>75</v>
      </c>
      <c r="H307" s="2">
        <v>100</v>
      </c>
      <c r="I307" s="2">
        <v>580</v>
      </c>
    </row>
    <row r="308" spans="1:9">
      <c r="A308">
        <v>245</v>
      </c>
      <c r="B308" s="2" t="s">
        <v>309</v>
      </c>
      <c r="C308" s="2">
        <v>100</v>
      </c>
      <c r="D308" s="2">
        <v>75</v>
      </c>
      <c r="E308" s="2">
        <v>115</v>
      </c>
      <c r="F308" s="2">
        <v>90</v>
      </c>
      <c r="G308" s="2">
        <v>115</v>
      </c>
      <c r="H308" s="2">
        <v>85</v>
      </c>
      <c r="I308" s="2">
        <v>580</v>
      </c>
    </row>
    <row r="309" spans="1:9">
      <c r="A309">
        <v>246</v>
      </c>
      <c r="B309" s="2" t="s">
        <v>310</v>
      </c>
      <c r="C309" s="2">
        <v>50</v>
      </c>
      <c r="D309" s="2">
        <v>64</v>
      </c>
      <c r="E309" s="2">
        <v>50</v>
      </c>
      <c r="F309" s="2">
        <v>45</v>
      </c>
      <c r="G309" s="2">
        <v>50</v>
      </c>
      <c r="H309" s="2">
        <v>41</v>
      </c>
      <c r="I309" s="2">
        <v>300</v>
      </c>
    </row>
    <row r="310" spans="1:9">
      <c r="A310">
        <v>247</v>
      </c>
      <c r="B310" s="2" t="s">
        <v>311</v>
      </c>
      <c r="C310" s="2">
        <v>70</v>
      </c>
      <c r="D310" s="2">
        <v>84</v>
      </c>
      <c r="E310" s="2">
        <v>70</v>
      </c>
      <c r="F310" s="2">
        <v>65</v>
      </c>
      <c r="G310" s="2">
        <v>70</v>
      </c>
      <c r="H310" s="2">
        <v>51</v>
      </c>
      <c r="I310" s="2">
        <v>410</v>
      </c>
    </row>
    <row r="311" spans="1:9">
      <c r="A311">
        <v>248</v>
      </c>
      <c r="B311" s="2" t="s">
        <v>312</v>
      </c>
      <c r="C311" s="2">
        <v>100</v>
      </c>
      <c r="D311" s="2">
        <v>134</v>
      </c>
      <c r="E311" s="2">
        <v>110</v>
      </c>
      <c r="F311" s="2">
        <v>95</v>
      </c>
      <c r="G311" s="2">
        <v>100</v>
      </c>
      <c r="H311" s="2">
        <v>61</v>
      </c>
      <c r="I311" s="2">
        <v>600</v>
      </c>
    </row>
    <row r="312" spans="1:9">
      <c r="A312">
        <v>248</v>
      </c>
      <c r="B312" s="2" t="s">
        <v>313</v>
      </c>
      <c r="C312" s="2">
        <v>100</v>
      </c>
      <c r="D312" s="2">
        <v>164</v>
      </c>
      <c r="E312" s="2">
        <v>150</v>
      </c>
      <c r="F312" s="2">
        <v>95</v>
      </c>
      <c r="G312" s="2">
        <v>120</v>
      </c>
      <c r="H312" s="2">
        <v>71</v>
      </c>
      <c r="I312" s="2">
        <v>700</v>
      </c>
    </row>
    <row r="313" spans="1:9">
      <c r="A313">
        <v>249</v>
      </c>
      <c r="B313" s="2" t="s">
        <v>314</v>
      </c>
      <c r="C313" s="2">
        <v>106</v>
      </c>
      <c r="D313" s="2">
        <v>90</v>
      </c>
      <c r="E313" s="2">
        <v>130</v>
      </c>
      <c r="F313" s="2">
        <v>90</v>
      </c>
      <c r="G313" s="2">
        <v>154</v>
      </c>
      <c r="H313" s="2">
        <v>110</v>
      </c>
      <c r="I313" s="2">
        <v>680</v>
      </c>
    </row>
    <row r="314" spans="1:9">
      <c r="A314">
        <v>250</v>
      </c>
      <c r="B314" s="2" t="s">
        <v>315</v>
      </c>
      <c r="C314" s="2">
        <v>106</v>
      </c>
      <c r="D314" s="2">
        <v>130</v>
      </c>
      <c r="E314" s="2">
        <v>90</v>
      </c>
      <c r="F314" s="2">
        <v>110</v>
      </c>
      <c r="G314" s="2">
        <v>154</v>
      </c>
      <c r="H314" s="2">
        <v>90</v>
      </c>
      <c r="I314" s="2">
        <v>680</v>
      </c>
    </row>
    <row r="315" spans="1:9">
      <c r="A315">
        <v>251</v>
      </c>
      <c r="B315" s="2" t="s">
        <v>316</v>
      </c>
      <c r="C315" s="2">
        <v>100</v>
      </c>
      <c r="D315" s="2">
        <v>100</v>
      </c>
      <c r="E315" s="2">
        <v>100</v>
      </c>
      <c r="F315" s="2">
        <v>100</v>
      </c>
      <c r="G315" s="2">
        <v>100</v>
      </c>
      <c r="H315" s="2">
        <v>100</v>
      </c>
      <c r="I315" s="2">
        <v>600</v>
      </c>
    </row>
    <row r="316" spans="1:9">
      <c r="A316">
        <v>252</v>
      </c>
      <c r="B316" s="2" t="s">
        <v>317</v>
      </c>
      <c r="C316" s="2">
        <v>40</v>
      </c>
      <c r="D316" s="2">
        <v>45</v>
      </c>
      <c r="E316" s="2">
        <v>35</v>
      </c>
      <c r="F316" s="2">
        <v>65</v>
      </c>
      <c r="G316" s="2">
        <v>55</v>
      </c>
      <c r="H316" s="2">
        <v>70</v>
      </c>
      <c r="I316" s="2">
        <v>310</v>
      </c>
    </row>
    <row r="317" spans="1:9">
      <c r="A317">
        <v>253</v>
      </c>
      <c r="B317" s="2" t="s">
        <v>318</v>
      </c>
      <c r="C317" s="2">
        <v>50</v>
      </c>
      <c r="D317" s="2">
        <v>65</v>
      </c>
      <c r="E317" s="2">
        <v>45</v>
      </c>
      <c r="F317" s="2">
        <v>85</v>
      </c>
      <c r="G317" s="2">
        <v>65</v>
      </c>
      <c r="H317" s="2">
        <v>95</v>
      </c>
      <c r="I317" s="2">
        <v>405</v>
      </c>
    </row>
    <row r="318" spans="1:9">
      <c r="A318">
        <v>254</v>
      </c>
      <c r="B318" s="2" t="s">
        <v>319</v>
      </c>
      <c r="C318" s="2">
        <v>70</v>
      </c>
      <c r="D318" s="2">
        <v>85</v>
      </c>
      <c r="E318" s="2">
        <v>65</v>
      </c>
      <c r="F318" s="2">
        <v>105</v>
      </c>
      <c r="G318" s="2">
        <v>85</v>
      </c>
      <c r="H318" s="2">
        <v>120</v>
      </c>
      <c r="I318" s="2">
        <v>530</v>
      </c>
    </row>
    <row r="319" spans="1:9">
      <c r="A319">
        <v>254</v>
      </c>
      <c r="B319" s="2" t="s">
        <v>320</v>
      </c>
      <c r="C319" s="2">
        <v>70</v>
      </c>
      <c r="D319" s="2">
        <v>110</v>
      </c>
      <c r="E319" s="2">
        <v>75</v>
      </c>
      <c r="F319" s="2">
        <v>145</v>
      </c>
      <c r="G319" s="2">
        <v>85</v>
      </c>
      <c r="H319" s="2">
        <v>145</v>
      </c>
      <c r="I319" s="2">
        <v>630</v>
      </c>
    </row>
    <row r="320" spans="1:9">
      <c r="A320">
        <v>255</v>
      </c>
      <c r="B320" s="2" t="s">
        <v>321</v>
      </c>
      <c r="C320" s="2">
        <v>45</v>
      </c>
      <c r="D320" s="2">
        <v>60</v>
      </c>
      <c r="E320" s="2">
        <v>40</v>
      </c>
      <c r="F320" s="2">
        <v>70</v>
      </c>
      <c r="G320" s="2">
        <v>50</v>
      </c>
      <c r="H320" s="2">
        <v>45</v>
      </c>
      <c r="I320" s="2">
        <v>310</v>
      </c>
    </row>
    <row r="321" spans="1:9">
      <c r="A321">
        <v>256</v>
      </c>
      <c r="B321" s="2" t="s">
        <v>322</v>
      </c>
      <c r="C321" s="2">
        <v>60</v>
      </c>
      <c r="D321" s="2">
        <v>85</v>
      </c>
      <c r="E321" s="2">
        <v>60</v>
      </c>
      <c r="F321" s="2">
        <v>85</v>
      </c>
      <c r="G321" s="2">
        <v>60</v>
      </c>
      <c r="H321" s="2">
        <v>55</v>
      </c>
      <c r="I321" s="2">
        <v>405</v>
      </c>
    </row>
    <row r="322" spans="1:9">
      <c r="A322">
        <v>257</v>
      </c>
      <c r="B322" s="2" t="s">
        <v>323</v>
      </c>
      <c r="C322" s="2">
        <v>80</v>
      </c>
      <c r="D322" s="2">
        <v>120</v>
      </c>
      <c r="E322" s="2">
        <v>70</v>
      </c>
      <c r="F322" s="2">
        <v>110</v>
      </c>
      <c r="G322" s="2">
        <v>70</v>
      </c>
      <c r="H322" s="2">
        <v>80</v>
      </c>
      <c r="I322" s="2">
        <v>530</v>
      </c>
    </row>
    <row r="323" spans="1:9">
      <c r="A323">
        <v>257</v>
      </c>
      <c r="B323" s="2" t="s">
        <v>324</v>
      </c>
      <c r="C323" s="2">
        <v>80</v>
      </c>
      <c r="D323" s="2">
        <v>160</v>
      </c>
      <c r="E323" s="2">
        <v>80</v>
      </c>
      <c r="F323" s="2">
        <v>130</v>
      </c>
      <c r="G323" s="2">
        <v>80</v>
      </c>
      <c r="H323" s="2">
        <v>100</v>
      </c>
      <c r="I323" s="2">
        <v>630</v>
      </c>
    </row>
    <row r="324" spans="1:9">
      <c r="A324">
        <v>258</v>
      </c>
      <c r="B324" s="2" t="s">
        <v>325</v>
      </c>
      <c r="C324" s="2">
        <v>50</v>
      </c>
      <c r="D324" s="2">
        <v>70</v>
      </c>
      <c r="E324" s="2">
        <v>50</v>
      </c>
      <c r="F324" s="2">
        <v>50</v>
      </c>
      <c r="G324" s="2">
        <v>50</v>
      </c>
      <c r="H324" s="2">
        <v>40</v>
      </c>
      <c r="I324" s="2">
        <v>310</v>
      </c>
    </row>
    <row r="325" spans="1:9">
      <c r="A325">
        <v>259</v>
      </c>
      <c r="B325" s="2" t="s">
        <v>326</v>
      </c>
      <c r="C325" s="2">
        <v>70</v>
      </c>
      <c r="D325" s="2">
        <v>85</v>
      </c>
      <c r="E325" s="2">
        <v>70</v>
      </c>
      <c r="F325" s="2">
        <v>60</v>
      </c>
      <c r="G325" s="2">
        <v>70</v>
      </c>
      <c r="H325" s="2">
        <v>50</v>
      </c>
      <c r="I325" s="2">
        <v>405</v>
      </c>
    </row>
    <row r="326" spans="1:9">
      <c r="A326">
        <v>260</v>
      </c>
      <c r="B326" s="2" t="s">
        <v>327</v>
      </c>
      <c r="C326" s="2">
        <v>100</v>
      </c>
      <c r="D326" s="2">
        <v>110</v>
      </c>
      <c r="E326" s="2">
        <v>90</v>
      </c>
      <c r="F326" s="2">
        <v>85</v>
      </c>
      <c r="G326" s="2">
        <v>90</v>
      </c>
      <c r="H326" s="2">
        <v>60</v>
      </c>
      <c r="I326" s="2">
        <v>535</v>
      </c>
    </row>
    <row r="327" spans="1:9">
      <c r="A327">
        <v>260</v>
      </c>
      <c r="B327" s="2" t="s">
        <v>328</v>
      </c>
      <c r="C327" s="2">
        <v>100</v>
      </c>
      <c r="D327" s="2">
        <v>150</v>
      </c>
      <c r="E327" s="2">
        <v>110</v>
      </c>
      <c r="F327" s="2">
        <v>95</v>
      </c>
      <c r="G327" s="2">
        <v>110</v>
      </c>
      <c r="H327" s="2">
        <v>70</v>
      </c>
      <c r="I327" s="2">
        <v>635</v>
      </c>
    </row>
    <row r="328" spans="1:9">
      <c r="A328">
        <v>261</v>
      </c>
      <c r="B328" s="2" t="s">
        <v>329</v>
      </c>
      <c r="C328" s="2">
        <v>35</v>
      </c>
      <c r="D328" s="2">
        <v>55</v>
      </c>
      <c r="E328" s="2">
        <v>35</v>
      </c>
      <c r="F328" s="2">
        <v>30</v>
      </c>
      <c r="G328" s="2">
        <v>30</v>
      </c>
      <c r="H328" s="2">
        <v>35</v>
      </c>
      <c r="I328" s="2">
        <v>220</v>
      </c>
    </row>
    <row r="329" spans="1:9">
      <c r="A329">
        <v>262</v>
      </c>
      <c r="B329" s="2" t="s">
        <v>330</v>
      </c>
      <c r="C329" s="2">
        <v>70</v>
      </c>
      <c r="D329" s="2">
        <v>90</v>
      </c>
      <c r="E329" s="2">
        <v>70</v>
      </c>
      <c r="F329" s="2">
        <v>60</v>
      </c>
      <c r="G329" s="2">
        <v>60</v>
      </c>
      <c r="H329" s="2">
        <v>70</v>
      </c>
      <c r="I329" s="2">
        <v>420</v>
      </c>
    </row>
    <row r="330" spans="1:9">
      <c r="A330">
        <v>263</v>
      </c>
      <c r="B330" s="2" t="s">
        <v>331</v>
      </c>
      <c r="C330" s="2">
        <v>38</v>
      </c>
      <c r="D330" s="2">
        <v>30</v>
      </c>
      <c r="E330" s="2">
        <v>41</v>
      </c>
      <c r="F330" s="2">
        <v>30</v>
      </c>
      <c r="G330" s="2">
        <v>41</v>
      </c>
      <c r="H330" s="2">
        <v>60</v>
      </c>
      <c r="I330" s="2">
        <v>240</v>
      </c>
    </row>
    <row r="331" spans="1:9">
      <c r="A331">
        <v>263</v>
      </c>
      <c r="B331" s="2" t="s">
        <v>1061</v>
      </c>
      <c r="C331" s="2">
        <v>38</v>
      </c>
      <c r="D331" s="2">
        <v>30</v>
      </c>
      <c r="E331" s="2">
        <v>41</v>
      </c>
      <c r="F331" s="2">
        <v>30</v>
      </c>
      <c r="G331" s="2">
        <v>41</v>
      </c>
      <c r="H331" s="2">
        <v>60</v>
      </c>
      <c r="I331" s="2">
        <v>240</v>
      </c>
    </row>
    <row r="332" spans="1:9">
      <c r="A332">
        <v>264</v>
      </c>
      <c r="B332" s="2" t="s">
        <v>332</v>
      </c>
      <c r="C332" s="2">
        <v>78</v>
      </c>
      <c r="D332" s="2">
        <v>70</v>
      </c>
      <c r="E332" s="2">
        <v>61</v>
      </c>
      <c r="F332" s="2">
        <v>50</v>
      </c>
      <c r="G332" s="2">
        <v>61</v>
      </c>
      <c r="H332" s="2">
        <v>100</v>
      </c>
      <c r="I332" s="2">
        <v>420</v>
      </c>
    </row>
    <row r="333" spans="1:9">
      <c r="A333">
        <v>264</v>
      </c>
      <c r="B333" s="2" t="s">
        <v>1062</v>
      </c>
      <c r="C333" s="2">
        <v>78</v>
      </c>
      <c r="D333" s="2">
        <v>70</v>
      </c>
      <c r="E333" s="2">
        <v>61</v>
      </c>
      <c r="F333" s="2">
        <v>50</v>
      </c>
      <c r="G333" s="2">
        <v>61</v>
      </c>
      <c r="H333" s="2">
        <v>100</v>
      </c>
      <c r="I333" s="2">
        <v>420</v>
      </c>
    </row>
    <row r="334" spans="1:9">
      <c r="A334">
        <v>265</v>
      </c>
      <c r="B334" s="2" t="s">
        <v>333</v>
      </c>
      <c r="C334" s="2">
        <v>45</v>
      </c>
      <c r="D334" s="2">
        <v>45</v>
      </c>
      <c r="E334" s="2">
        <v>35</v>
      </c>
      <c r="F334" s="2">
        <v>20</v>
      </c>
      <c r="G334" s="2">
        <v>30</v>
      </c>
      <c r="H334" s="2">
        <v>20</v>
      </c>
      <c r="I334" s="2">
        <v>195</v>
      </c>
    </row>
    <row r="335" spans="1:9">
      <c r="A335">
        <v>266</v>
      </c>
      <c r="B335" s="2" t="s">
        <v>334</v>
      </c>
      <c r="C335" s="2">
        <v>50</v>
      </c>
      <c r="D335" s="2">
        <v>35</v>
      </c>
      <c r="E335" s="2">
        <v>55</v>
      </c>
      <c r="F335" s="2">
        <v>25</v>
      </c>
      <c r="G335" s="2">
        <v>25</v>
      </c>
      <c r="H335" s="2">
        <v>15</v>
      </c>
      <c r="I335" s="2">
        <v>205</v>
      </c>
    </row>
    <row r="336" spans="1:9">
      <c r="A336">
        <v>267</v>
      </c>
      <c r="B336" s="2" t="s">
        <v>335</v>
      </c>
      <c r="C336" s="2">
        <v>60</v>
      </c>
      <c r="D336" s="2">
        <v>70</v>
      </c>
      <c r="E336" s="2">
        <v>50</v>
      </c>
      <c r="F336" s="2">
        <v>100</v>
      </c>
      <c r="G336" s="2">
        <v>50</v>
      </c>
      <c r="H336" s="2">
        <v>65</v>
      </c>
      <c r="I336" s="2">
        <v>395</v>
      </c>
    </row>
    <row r="337" spans="1:9">
      <c r="A337">
        <v>268</v>
      </c>
      <c r="B337" s="2" t="s">
        <v>336</v>
      </c>
      <c r="C337" s="2">
        <v>50</v>
      </c>
      <c r="D337" s="2">
        <v>35</v>
      </c>
      <c r="E337" s="2">
        <v>55</v>
      </c>
      <c r="F337" s="2">
        <v>25</v>
      </c>
      <c r="G337" s="2">
        <v>25</v>
      </c>
      <c r="H337" s="2">
        <v>15</v>
      </c>
      <c r="I337" s="2">
        <v>205</v>
      </c>
    </row>
    <row r="338" spans="1:9">
      <c r="A338">
        <v>269</v>
      </c>
      <c r="B338" s="2" t="s">
        <v>337</v>
      </c>
      <c r="C338" s="2">
        <v>60</v>
      </c>
      <c r="D338" s="2">
        <v>50</v>
      </c>
      <c r="E338" s="2">
        <v>70</v>
      </c>
      <c r="F338" s="2">
        <v>50</v>
      </c>
      <c r="G338" s="2">
        <v>90</v>
      </c>
      <c r="H338" s="2">
        <v>65</v>
      </c>
      <c r="I338" s="2">
        <v>385</v>
      </c>
    </row>
    <row r="339" spans="1:9">
      <c r="A339">
        <v>270</v>
      </c>
      <c r="B339" s="2" t="s">
        <v>338</v>
      </c>
      <c r="C339" s="2">
        <v>40</v>
      </c>
      <c r="D339" s="2">
        <v>30</v>
      </c>
      <c r="E339" s="2">
        <v>30</v>
      </c>
      <c r="F339" s="2">
        <v>40</v>
      </c>
      <c r="G339" s="2">
        <v>50</v>
      </c>
      <c r="H339" s="2">
        <v>30</v>
      </c>
      <c r="I339" s="2">
        <v>220</v>
      </c>
    </row>
    <row r="340" spans="1:9">
      <c r="A340">
        <v>271</v>
      </c>
      <c r="B340" s="2" t="s">
        <v>339</v>
      </c>
      <c r="C340" s="2">
        <v>60</v>
      </c>
      <c r="D340" s="2">
        <v>50</v>
      </c>
      <c r="E340" s="2">
        <v>50</v>
      </c>
      <c r="F340" s="2">
        <v>60</v>
      </c>
      <c r="G340" s="2">
        <v>70</v>
      </c>
      <c r="H340" s="2">
        <v>50</v>
      </c>
      <c r="I340" s="2">
        <v>340</v>
      </c>
    </row>
    <row r="341" spans="1:9">
      <c r="A341">
        <v>272</v>
      </c>
      <c r="B341" s="2" t="s">
        <v>340</v>
      </c>
      <c r="C341" s="2">
        <v>80</v>
      </c>
      <c r="D341" s="2">
        <v>70</v>
      </c>
      <c r="E341" s="2">
        <v>70</v>
      </c>
      <c r="F341" s="2">
        <v>90</v>
      </c>
      <c r="G341" s="2">
        <v>100</v>
      </c>
      <c r="H341" s="2">
        <v>70</v>
      </c>
      <c r="I341" s="2">
        <v>480</v>
      </c>
    </row>
    <row r="342" spans="1:9">
      <c r="A342">
        <v>273</v>
      </c>
      <c r="B342" s="2" t="s">
        <v>341</v>
      </c>
      <c r="C342" s="2">
        <v>40</v>
      </c>
      <c r="D342" s="2">
        <v>40</v>
      </c>
      <c r="E342" s="2">
        <v>50</v>
      </c>
      <c r="F342" s="2">
        <v>30</v>
      </c>
      <c r="G342" s="2">
        <v>30</v>
      </c>
      <c r="H342" s="2">
        <v>30</v>
      </c>
      <c r="I342" s="2">
        <v>220</v>
      </c>
    </row>
    <row r="343" spans="1:9">
      <c r="A343">
        <v>274</v>
      </c>
      <c r="B343" s="2" t="s">
        <v>342</v>
      </c>
      <c r="C343" s="2">
        <v>70</v>
      </c>
      <c r="D343" s="2">
        <v>70</v>
      </c>
      <c r="E343" s="2">
        <v>40</v>
      </c>
      <c r="F343" s="2">
        <v>60</v>
      </c>
      <c r="G343" s="2">
        <v>40</v>
      </c>
      <c r="H343" s="2">
        <v>60</v>
      </c>
      <c r="I343" s="2">
        <v>340</v>
      </c>
    </row>
    <row r="344" spans="1:9">
      <c r="A344">
        <v>275</v>
      </c>
      <c r="B344" s="2" t="s">
        <v>343</v>
      </c>
      <c r="C344" s="2">
        <v>90</v>
      </c>
      <c r="D344" s="2">
        <v>100</v>
      </c>
      <c r="E344" s="2">
        <v>60</v>
      </c>
      <c r="F344" s="2">
        <v>90</v>
      </c>
      <c r="G344" s="2">
        <v>60</v>
      </c>
      <c r="H344" s="2">
        <v>80</v>
      </c>
      <c r="I344" s="2">
        <v>480</v>
      </c>
    </row>
    <row r="345" spans="1:9">
      <c r="A345">
        <v>276</v>
      </c>
      <c r="B345" s="2" t="s">
        <v>344</v>
      </c>
      <c r="C345" s="2">
        <v>40</v>
      </c>
      <c r="D345" s="2">
        <v>55</v>
      </c>
      <c r="E345" s="2">
        <v>30</v>
      </c>
      <c r="F345" s="2">
        <v>30</v>
      </c>
      <c r="G345" s="2">
        <v>30</v>
      </c>
      <c r="H345" s="2">
        <v>85</v>
      </c>
      <c r="I345" s="2">
        <v>270</v>
      </c>
    </row>
    <row r="346" spans="1:9">
      <c r="A346">
        <v>277</v>
      </c>
      <c r="B346" s="2" t="s">
        <v>345</v>
      </c>
      <c r="C346" s="2">
        <v>60</v>
      </c>
      <c r="D346" s="2">
        <v>85</v>
      </c>
      <c r="E346" s="2">
        <v>60</v>
      </c>
      <c r="F346" s="2">
        <v>75</v>
      </c>
      <c r="G346" s="2">
        <v>50</v>
      </c>
      <c r="H346" s="2">
        <v>125</v>
      </c>
      <c r="I346" s="2">
        <v>455</v>
      </c>
    </row>
    <row r="347" spans="1:9">
      <c r="A347">
        <v>278</v>
      </c>
      <c r="B347" s="2" t="s">
        <v>346</v>
      </c>
      <c r="C347" s="2">
        <v>40</v>
      </c>
      <c r="D347" s="2">
        <v>30</v>
      </c>
      <c r="E347" s="2">
        <v>30</v>
      </c>
      <c r="F347" s="2">
        <v>55</v>
      </c>
      <c r="G347" s="2">
        <v>30</v>
      </c>
      <c r="H347" s="2">
        <v>85</v>
      </c>
      <c r="I347" s="2">
        <v>270</v>
      </c>
    </row>
    <row r="348" spans="1:9">
      <c r="A348">
        <v>279</v>
      </c>
      <c r="B348" s="2" t="s">
        <v>347</v>
      </c>
      <c r="C348" s="2">
        <v>60</v>
      </c>
      <c r="D348" s="2">
        <v>50</v>
      </c>
      <c r="E348" s="2">
        <v>100</v>
      </c>
      <c r="F348" s="2">
        <v>95</v>
      </c>
      <c r="G348" s="2">
        <v>70</v>
      </c>
      <c r="H348" s="2">
        <v>65</v>
      </c>
      <c r="I348" s="2">
        <v>440</v>
      </c>
    </row>
    <row r="349" spans="1:9">
      <c r="A349">
        <v>280</v>
      </c>
      <c r="B349" s="2" t="s">
        <v>348</v>
      </c>
      <c r="C349" s="2">
        <v>28</v>
      </c>
      <c r="D349" s="2">
        <v>25</v>
      </c>
      <c r="E349" s="2">
        <v>25</v>
      </c>
      <c r="F349" s="2">
        <v>45</v>
      </c>
      <c r="G349" s="2">
        <v>35</v>
      </c>
      <c r="H349" s="2">
        <v>40</v>
      </c>
      <c r="I349" s="2">
        <v>198</v>
      </c>
    </row>
    <row r="350" spans="1:9">
      <c r="A350">
        <v>281</v>
      </c>
      <c r="B350" s="2" t="s">
        <v>349</v>
      </c>
      <c r="C350" s="2">
        <v>38</v>
      </c>
      <c r="D350" s="2">
        <v>35</v>
      </c>
      <c r="E350" s="2">
        <v>35</v>
      </c>
      <c r="F350" s="2">
        <v>65</v>
      </c>
      <c r="G350" s="2">
        <v>55</v>
      </c>
      <c r="H350" s="2">
        <v>50</v>
      </c>
      <c r="I350" s="2">
        <v>278</v>
      </c>
    </row>
    <row r="351" spans="1:9">
      <c r="A351">
        <v>282</v>
      </c>
      <c r="B351" s="2" t="s">
        <v>350</v>
      </c>
      <c r="C351" s="2">
        <v>68</v>
      </c>
      <c r="D351" s="2">
        <v>65</v>
      </c>
      <c r="E351" s="2">
        <v>65</v>
      </c>
      <c r="F351" s="2">
        <v>125</v>
      </c>
      <c r="G351" s="2">
        <v>115</v>
      </c>
      <c r="H351" s="2">
        <v>80</v>
      </c>
      <c r="I351" s="2">
        <v>518</v>
      </c>
    </row>
    <row r="352" spans="1:9">
      <c r="A352">
        <v>282</v>
      </c>
      <c r="B352" s="2" t="s">
        <v>351</v>
      </c>
      <c r="C352" s="2">
        <v>68</v>
      </c>
      <c r="D352" s="2">
        <v>85</v>
      </c>
      <c r="E352" s="2">
        <v>65</v>
      </c>
      <c r="F352" s="2">
        <v>165</v>
      </c>
      <c r="G352" s="2">
        <v>135</v>
      </c>
      <c r="H352" s="2">
        <v>100</v>
      </c>
      <c r="I352" s="2">
        <v>618</v>
      </c>
    </row>
    <row r="353" spans="1:9">
      <c r="A353">
        <v>283</v>
      </c>
      <c r="B353" s="2" t="s">
        <v>352</v>
      </c>
      <c r="C353" s="2">
        <v>40</v>
      </c>
      <c r="D353" s="2">
        <v>30</v>
      </c>
      <c r="E353" s="2">
        <v>32</v>
      </c>
      <c r="F353" s="2">
        <v>50</v>
      </c>
      <c r="G353" s="2">
        <v>52</v>
      </c>
      <c r="H353" s="2">
        <v>65</v>
      </c>
      <c r="I353" s="2">
        <v>269</v>
      </c>
    </row>
    <row r="354" spans="1:9">
      <c r="A354">
        <v>284</v>
      </c>
      <c r="B354" s="2" t="s">
        <v>353</v>
      </c>
      <c r="C354" s="2">
        <v>70</v>
      </c>
      <c r="D354" s="2">
        <v>60</v>
      </c>
      <c r="E354" s="2">
        <v>62</v>
      </c>
      <c r="F354" s="2">
        <v>100</v>
      </c>
      <c r="G354" s="2">
        <v>82</v>
      </c>
      <c r="H354" s="2">
        <v>80</v>
      </c>
      <c r="I354" s="2">
        <v>454</v>
      </c>
    </row>
    <row r="355" spans="1:9">
      <c r="A355">
        <v>285</v>
      </c>
      <c r="B355" s="2" t="s">
        <v>354</v>
      </c>
      <c r="C355" s="2">
        <v>60</v>
      </c>
      <c r="D355" s="2">
        <v>40</v>
      </c>
      <c r="E355" s="2">
        <v>60</v>
      </c>
      <c r="F355" s="2">
        <v>40</v>
      </c>
      <c r="G355" s="2">
        <v>60</v>
      </c>
      <c r="H355" s="2">
        <v>35</v>
      </c>
      <c r="I355" s="2">
        <v>295</v>
      </c>
    </row>
    <row r="356" spans="1:9">
      <c r="A356">
        <v>286</v>
      </c>
      <c r="B356" s="2" t="s">
        <v>355</v>
      </c>
      <c r="C356" s="2">
        <v>60</v>
      </c>
      <c r="D356" s="2">
        <v>130</v>
      </c>
      <c r="E356" s="2">
        <v>80</v>
      </c>
      <c r="F356" s="2">
        <v>60</v>
      </c>
      <c r="G356" s="2">
        <v>60</v>
      </c>
      <c r="H356" s="2">
        <v>70</v>
      </c>
      <c r="I356" s="2">
        <v>460</v>
      </c>
    </row>
    <row r="357" spans="1:9">
      <c r="A357">
        <v>287</v>
      </c>
      <c r="B357" s="2" t="s">
        <v>356</v>
      </c>
      <c r="C357" s="2">
        <v>60</v>
      </c>
      <c r="D357" s="2">
        <v>60</v>
      </c>
      <c r="E357" s="2">
        <v>60</v>
      </c>
      <c r="F357" s="2">
        <v>35</v>
      </c>
      <c r="G357" s="2">
        <v>35</v>
      </c>
      <c r="H357" s="2">
        <v>30</v>
      </c>
      <c r="I357" s="2">
        <v>280</v>
      </c>
    </row>
    <row r="358" spans="1:9">
      <c r="A358">
        <v>288</v>
      </c>
      <c r="B358" s="2" t="s">
        <v>357</v>
      </c>
      <c r="C358" s="2">
        <v>80</v>
      </c>
      <c r="D358" s="2">
        <v>80</v>
      </c>
      <c r="E358" s="2">
        <v>80</v>
      </c>
      <c r="F358" s="2">
        <v>55</v>
      </c>
      <c r="G358" s="2">
        <v>55</v>
      </c>
      <c r="H358" s="2">
        <v>90</v>
      </c>
      <c r="I358" s="2">
        <v>440</v>
      </c>
    </row>
    <row r="359" spans="1:9">
      <c r="A359">
        <v>289</v>
      </c>
      <c r="B359" s="2" t="s">
        <v>358</v>
      </c>
      <c r="C359" s="2">
        <v>150</v>
      </c>
      <c r="D359" s="2">
        <v>160</v>
      </c>
      <c r="E359" s="2">
        <v>100</v>
      </c>
      <c r="F359" s="2">
        <v>95</v>
      </c>
      <c r="G359" s="2">
        <v>65</v>
      </c>
      <c r="H359" s="2">
        <v>100</v>
      </c>
      <c r="I359" s="2">
        <v>670</v>
      </c>
    </row>
    <row r="360" spans="1:9">
      <c r="A360">
        <v>290</v>
      </c>
      <c r="B360" s="2" t="s">
        <v>359</v>
      </c>
      <c r="C360" s="2">
        <v>31</v>
      </c>
      <c r="D360" s="2">
        <v>45</v>
      </c>
      <c r="E360" s="2">
        <v>90</v>
      </c>
      <c r="F360" s="2">
        <v>30</v>
      </c>
      <c r="G360" s="2">
        <v>30</v>
      </c>
      <c r="H360" s="2">
        <v>40</v>
      </c>
      <c r="I360" s="2">
        <v>266</v>
      </c>
    </row>
    <row r="361" spans="1:9">
      <c r="A361">
        <v>291</v>
      </c>
      <c r="B361" s="2" t="s">
        <v>360</v>
      </c>
      <c r="C361" s="2">
        <v>61</v>
      </c>
      <c r="D361" s="2">
        <v>90</v>
      </c>
      <c r="E361" s="2">
        <v>45</v>
      </c>
      <c r="F361" s="2">
        <v>50</v>
      </c>
      <c r="G361" s="2">
        <v>50</v>
      </c>
      <c r="H361" s="2">
        <v>160</v>
      </c>
      <c r="I361" s="2">
        <v>456</v>
      </c>
    </row>
    <row r="362" spans="1:9">
      <c r="A362">
        <v>292</v>
      </c>
      <c r="B362" s="2" t="s">
        <v>361</v>
      </c>
      <c r="C362" s="2">
        <v>1</v>
      </c>
      <c r="D362" s="2">
        <v>90</v>
      </c>
      <c r="E362" s="2">
        <v>45</v>
      </c>
      <c r="F362" s="2">
        <v>30</v>
      </c>
      <c r="G362" s="2">
        <v>30</v>
      </c>
      <c r="H362" s="2">
        <v>40</v>
      </c>
      <c r="I362" s="2">
        <v>236</v>
      </c>
    </row>
    <row r="363" spans="1:9">
      <c r="A363">
        <v>293</v>
      </c>
      <c r="B363" s="2" t="s">
        <v>362</v>
      </c>
      <c r="C363" s="2">
        <v>64</v>
      </c>
      <c r="D363" s="2">
        <v>51</v>
      </c>
      <c r="E363" s="2">
        <v>23</v>
      </c>
      <c r="F363" s="2">
        <v>51</v>
      </c>
      <c r="G363" s="2">
        <v>23</v>
      </c>
      <c r="H363" s="2">
        <v>28</v>
      </c>
      <c r="I363" s="2">
        <v>240</v>
      </c>
    </row>
    <row r="364" spans="1:9">
      <c r="A364">
        <v>294</v>
      </c>
      <c r="B364" s="2" t="s">
        <v>363</v>
      </c>
      <c r="C364" s="2">
        <v>84</v>
      </c>
      <c r="D364" s="2">
        <v>71</v>
      </c>
      <c r="E364" s="2">
        <v>43</v>
      </c>
      <c r="F364" s="2">
        <v>71</v>
      </c>
      <c r="G364" s="2">
        <v>43</v>
      </c>
      <c r="H364" s="2">
        <v>48</v>
      </c>
      <c r="I364" s="2">
        <v>360</v>
      </c>
    </row>
    <row r="365" spans="1:9">
      <c r="A365">
        <v>295</v>
      </c>
      <c r="B365" s="2" t="s">
        <v>364</v>
      </c>
      <c r="C365" s="2">
        <v>104</v>
      </c>
      <c r="D365" s="2">
        <v>91</v>
      </c>
      <c r="E365" s="2">
        <v>63</v>
      </c>
      <c r="F365" s="2">
        <v>91</v>
      </c>
      <c r="G365" s="2">
        <v>73</v>
      </c>
      <c r="H365" s="2">
        <v>68</v>
      </c>
      <c r="I365" s="2">
        <v>490</v>
      </c>
    </row>
    <row r="366" spans="1:9">
      <c r="A366">
        <v>296</v>
      </c>
      <c r="B366" s="2" t="s">
        <v>365</v>
      </c>
      <c r="C366" s="2">
        <v>72</v>
      </c>
      <c r="D366" s="2">
        <v>60</v>
      </c>
      <c r="E366" s="2">
        <v>30</v>
      </c>
      <c r="F366" s="2">
        <v>20</v>
      </c>
      <c r="G366" s="2">
        <v>30</v>
      </c>
      <c r="H366" s="2">
        <v>25</v>
      </c>
      <c r="I366" s="2">
        <v>237</v>
      </c>
    </row>
    <row r="367" spans="1:9">
      <c r="A367">
        <v>297</v>
      </c>
      <c r="B367" s="2" t="s">
        <v>366</v>
      </c>
      <c r="C367" s="2">
        <v>144</v>
      </c>
      <c r="D367" s="2">
        <v>120</v>
      </c>
      <c r="E367" s="2">
        <v>60</v>
      </c>
      <c r="F367" s="2">
        <v>40</v>
      </c>
      <c r="G367" s="2">
        <v>60</v>
      </c>
      <c r="H367" s="2">
        <v>50</v>
      </c>
      <c r="I367" s="2">
        <v>474</v>
      </c>
    </row>
    <row r="368" spans="1:9">
      <c r="A368">
        <v>298</v>
      </c>
      <c r="B368" s="2" t="s">
        <v>367</v>
      </c>
      <c r="C368" s="2">
        <v>50</v>
      </c>
      <c r="D368" s="2">
        <v>20</v>
      </c>
      <c r="E368" s="2">
        <v>40</v>
      </c>
      <c r="F368" s="2">
        <v>20</v>
      </c>
      <c r="G368" s="2">
        <v>40</v>
      </c>
      <c r="H368" s="2">
        <v>20</v>
      </c>
      <c r="I368" s="2">
        <v>190</v>
      </c>
    </row>
    <row r="369" spans="1:9">
      <c r="A369">
        <v>299</v>
      </c>
      <c r="B369" s="2" t="s">
        <v>368</v>
      </c>
      <c r="C369" s="2">
        <v>30</v>
      </c>
      <c r="D369" s="2">
        <v>45</v>
      </c>
      <c r="E369" s="2">
        <v>135</v>
      </c>
      <c r="F369" s="2">
        <v>45</v>
      </c>
      <c r="G369" s="2">
        <v>90</v>
      </c>
      <c r="H369" s="2">
        <v>30</v>
      </c>
      <c r="I369" s="2">
        <v>375</v>
      </c>
    </row>
    <row r="370" spans="1:9">
      <c r="A370">
        <v>300</v>
      </c>
      <c r="B370" s="2" t="s">
        <v>369</v>
      </c>
      <c r="C370" s="2">
        <v>50</v>
      </c>
      <c r="D370" s="2">
        <v>45</v>
      </c>
      <c r="E370" s="2">
        <v>45</v>
      </c>
      <c r="F370" s="2">
        <v>35</v>
      </c>
      <c r="G370" s="2">
        <v>35</v>
      </c>
      <c r="H370" s="2">
        <v>50</v>
      </c>
      <c r="I370" s="2">
        <v>260</v>
      </c>
    </row>
    <row r="371" spans="1:9">
      <c r="A371">
        <v>301</v>
      </c>
      <c r="B371" s="2" t="s">
        <v>370</v>
      </c>
      <c r="C371" s="2">
        <v>70</v>
      </c>
      <c r="D371" s="2">
        <v>65</v>
      </c>
      <c r="E371" s="2">
        <v>65</v>
      </c>
      <c r="F371" s="2">
        <v>55</v>
      </c>
      <c r="G371" s="2">
        <v>55</v>
      </c>
      <c r="H371" s="2">
        <v>90</v>
      </c>
      <c r="I371" s="2">
        <v>400</v>
      </c>
    </row>
    <row r="372" spans="1:9">
      <c r="A372">
        <v>302</v>
      </c>
      <c r="B372" s="2" t="s">
        <v>371</v>
      </c>
      <c r="C372" s="2">
        <v>50</v>
      </c>
      <c r="D372" s="2">
        <v>75</v>
      </c>
      <c r="E372" s="2">
        <v>75</v>
      </c>
      <c r="F372" s="2">
        <v>65</v>
      </c>
      <c r="G372" s="2">
        <v>65</v>
      </c>
      <c r="H372" s="2">
        <v>50</v>
      </c>
      <c r="I372" s="2">
        <v>380</v>
      </c>
    </row>
    <row r="373" spans="1:9">
      <c r="A373">
        <v>302</v>
      </c>
      <c r="B373" s="2" t="s">
        <v>372</v>
      </c>
      <c r="C373" s="2">
        <v>50</v>
      </c>
      <c r="D373" s="2">
        <v>85</v>
      </c>
      <c r="E373" s="2">
        <v>125</v>
      </c>
      <c r="F373" s="2">
        <v>85</v>
      </c>
      <c r="G373" s="2">
        <v>115</v>
      </c>
      <c r="H373" s="2">
        <v>20</v>
      </c>
      <c r="I373" s="2">
        <v>480</v>
      </c>
    </row>
    <row r="374" spans="1:9">
      <c r="A374">
        <v>303</v>
      </c>
      <c r="B374" s="2" t="s">
        <v>373</v>
      </c>
      <c r="C374" s="2">
        <v>50</v>
      </c>
      <c r="D374" s="2">
        <v>85</v>
      </c>
      <c r="E374" s="2">
        <v>85</v>
      </c>
      <c r="F374" s="2">
        <v>55</v>
      </c>
      <c r="G374" s="2">
        <v>55</v>
      </c>
      <c r="H374" s="2">
        <v>50</v>
      </c>
      <c r="I374" s="2">
        <v>380</v>
      </c>
    </row>
    <row r="375" spans="1:9">
      <c r="A375">
        <v>303</v>
      </c>
      <c r="B375" s="2" t="s">
        <v>374</v>
      </c>
      <c r="C375" s="2">
        <v>50</v>
      </c>
      <c r="D375" s="2">
        <v>105</v>
      </c>
      <c r="E375" s="2">
        <v>125</v>
      </c>
      <c r="F375" s="2">
        <v>55</v>
      </c>
      <c r="G375" s="2">
        <v>95</v>
      </c>
      <c r="H375" s="2">
        <v>50</v>
      </c>
      <c r="I375" s="2">
        <v>480</v>
      </c>
    </row>
    <row r="376" spans="1:9">
      <c r="A376">
        <v>304</v>
      </c>
      <c r="B376" s="2" t="s">
        <v>375</v>
      </c>
      <c r="C376" s="2">
        <v>50</v>
      </c>
      <c r="D376" s="2">
        <v>70</v>
      </c>
      <c r="E376" s="2">
        <v>100</v>
      </c>
      <c r="F376" s="2">
        <v>40</v>
      </c>
      <c r="G376" s="2">
        <v>40</v>
      </c>
      <c r="H376" s="2">
        <v>30</v>
      </c>
      <c r="I376" s="2">
        <v>330</v>
      </c>
    </row>
    <row r="377" spans="1:9">
      <c r="A377">
        <v>305</v>
      </c>
      <c r="B377" s="2" t="s">
        <v>376</v>
      </c>
      <c r="C377" s="2">
        <v>60</v>
      </c>
      <c r="D377" s="2">
        <v>90</v>
      </c>
      <c r="E377" s="2">
        <v>140</v>
      </c>
      <c r="F377" s="2">
        <v>50</v>
      </c>
      <c r="G377" s="2">
        <v>50</v>
      </c>
      <c r="H377" s="2">
        <v>40</v>
      </c>
      <c r="I377" s="2">
        <v>430</v>
      </c>
    </row>
    <row r="378" spans="1:9">
      <c r="A378">
        <v>306</v>
      </c>
      <c r="B378" s="2" t="s">
        <v>377</v>
      </c>
      <c r="C378" s="2">
        <v>70</v>
      </c>
      <c r="D378" s="2">
        <v>110</v>
      </c>
      <c r="E378" s="2">
        <v>180</v>
      </c>
      <c r="F378" s="2">
        <v>60</v>
      </c>
      <c r="G378" s="2">
        <v>60</v>
      </c>
      <c r="H378" s="2">
        <v>50</v>
      </c>
      <c r="I378" s="2">
        <v>530</v>
      </c>
    </row>
    <row r="379" spans="1:9">
      <c r="A379">
        <v>306</v>
      </c>
      <c r="B379" s="2" t="s">
        <v>378</v>
      </c>
      <c r="C379" s="2">
        <v>70</v>
      </c>
      <c r="D379" s="2">
        <v>140</v>
      </c>
      <c r="E379" s="2">
        <v>230</v>
      </c>
      <c r="F379" s="2">
        <v>60</v>
      </c>
      <c r="G379" s="2">
        <v>80</v>
      </c>
      <c r="H379" s="2">
        <v>50</v>
      </c>
      <c r="I379" s="2">
        <v>630</v>
      </c>
    </row>
    <row r="380" spans="1:9">
      <c r="A380">
        <v>307</v>
      </c>
      <c r="B380" s="2" t="s">
        <v>379</v>
      </c>
      <c r="C380" s="2">
        <v>30</v>
      </c>
      <c r="D380" s="2">
        <v>40</v>
      </c>
      <c r="E380" s="2">
        <v>55</v>
      </c>
      <c r="F380" s="2">
        <v>40</v>
      </c>
      <c r="G380" s="2">
        <v>55</v>
      </c>
      <c r="H380" s="2">
        <v>60</v>
      </c>
      <c r="I380" s="2">
        <v>280</v>
      </c>
    </row>
    <row r="381" spans="1:9">
      <c r="A381">
        <v>308</v>
      </c>
      <c r="B381" s="2" t="s">
        <v>380</v>
      </c>
      <c r="C381" s="2">
        <v>60</v>
      </c>
      <c r="D381" s="2">
        <v>60</v>
      </c>
      <c r="E381" s="2">
        <v>75</v>
      </c>
      <c r="F381" s="2">
        <v>60</v>
      </c>
      <c r="G381" s="2">
        <v>75</v>
      </c>
      <c r="H381" s="2">
        <v>80</v>
      </c>
      <c r="I381" s="2">
        <v>410</v>
      </c>
    </row>
    <row r="382" spans="1:9">
      <c r="A382">
        <v>308</v>
      </c>
      <c r="B382" s="2" t="s">
        <v>381</v>
      </c>
      <c r="C382" s="2">
        <v>60</v>
      </c>
      <c r="D382" s="2">
        <v>100</v>
      </c>
      <c r="E382" s="2">
        <v>85</v>
      </c>
      <c r="F382" s="2">
        <v>80</v>
      </c>
      <c r="G382" s="2">
        <v>85</v>
      </c>
      <c r="H382" s="2">
        <v>100</v>
      </c>
      <c r="I382" s="2">
        <v>510</v>
      </c>
    </row>
    <row r="383" spans="1:9">
      <c r="A383">
        <v>309</v>
      </c>
      <c r="B383" s="2" t="s">
        <v>382</v>
      </c>
      <c r="C383" s="2">
        <v>40</v>
      </c>
      <c r="D383" s="2">
        <v>45</v>
      </c>
      <c r="E383" s="2">
        <v>40</v>
      </c>
      <c r="F383" s="2">
        <v>65</v>
      </c>
      <c r="G383" s="2">
        <v>40</v>
      </c>
      <c r="H383" s="2">
        <v>65</v>
      </c>
      <c r="I383" s="2">
        <v>295</v>
      </c>
    </row>
    <row r="384" spans="1:9">
      <c r="A384">
        <v>310</v>
      </c>
      <c r="B384" s="2" t="s">
        <v>383</v>
      </c>
      <c r="C384" s="2">
        <v>70</v>
      </c>
      <c r="D384" s="2">
        <v>75</v>
      </c>
      <c r="E384" s="2">
        <v>60</v>
      </c>
      <c r="F384" s="2">
        <v>105</v>
      </c>
      <c r="G384" s="2">
        <v>60</v>
      </c>
      <c r="H384" s="2">
        <v>105</v>
      </c>
      <c r="I384" s="2">
        <v>475</v>
      </c>
    </row>
    <row r="385" spans="1:9">
      <c r="A385">
        <v>310</v>
      </c>
      <c r="B385" s="2" t="s">
        <v>384</v>
      </c>
      <c r="C385" s="2">
        <v>70</v>
      </c>
      <c r="D385" s="2">
        <v>75</v>
      </c>
      <c r="E385" s="2">
        <v>80</v>
      </c>
      <c r="F385" s="2">
        <v>135</v>
      </c>
      <c r="G385" s="2">
        <v>80</v>
      </c>
      <c r="H385" s="2">
        <v>135</v>
      </c>
      <c r="I385" s="2">
        <v>575</v>
      </c>
    </row>
    <row r="386" spans="1:9">
      <c r="A386">
        <v>311</v>
      </c>
      <c r="B386" s="2" t="s">
        <v>385</v>
      </c>
      <c r="C386" s="2">
        <v>60</v>
      </c>
      <c r="D386" s="2">
        <v>50</v>
      </c>
      <c r="E386" s="2">
        <v>40</v>
      </c>
      <c r="F386" s="2">
        <v>85</v>
      </c>
      <c r="G386" s="2">
        <v>75</v>
      </c>
      <c r="H386" s="2">
        <v>95</v>
      </c>
      <c r="I386" s="2">
        <v>405</v>
      </c>
    </row>
    <row r="387" spans="1:9">
      <c r="A387">
        <v>312</v>
      </c>
      <c r="B387" s="2" t="s">
        <v>386</v>
      </c>
      <c r="C387" s="2">
        <v>60</v>
      </c>
      <c r="D387" s="2">
        <v>40</v>
      </c>
      <c r="E387" s="2">
        <v>50</v>
      </c>
      <c r="F387" s="2">
        <v>75</v>
      </c>
      <c r="G387" s="2">
        <v>85</v>
      </c>
      <c r="H387" s="2">
        <v>95</v>
      </c>
      <c r="I387" s="2">
        <v>405</v>
      </c>
    </row>
    <row r="388" spans="1:9">
      <c r="A388">
        <v>313</v>
      </c>
      <c r="B388" s="2" t="s">
        <v>387</v>
      </c>
      <c r="C388" s="2">
        <v>65</v>
      </c>
      <c r="D388" s="2">
        <v>73</v>
      </c>
      <c r="E388" s="2">
        <v>75</v>
      </c>
      <c r="F388" s="2">
        <v>47</v>
      </c>
      <c r="G388" s="2">
        <v>85</v>
      </c>
      <c r="H388" s="2">
        <v>85</v>
      </c>
      <c r="I388" s="2">
        <v>430</v>
      </c>
    </row>
    <row r="389" spans="1:9">
      <c r="A389">
        <v>314</v>
      </c>
      <c r="B389" s="2" t="s">
        <v>388</v>
      </c>
      <c r="C389" s="2">
        <v>65</v>
      </c>
      <c r="D389" s="2">
        <v>47</v>
      </c>
      <c r="E389" s="2">
        <v>75</v>
      </c>
      <c r="F389" s="2">
        <v>73</v>
      </c>
      <c r="G389" s="2">
        <v>85</v>
      </c>
      <c r="H389" s="2">
        <v>85</v>
      </c>
      <c r="I389" s="2">
        <v>430</v>
      </c>
    </row>
    <row r="390" spans="1:9">
      <c r="A390">
        <v>315</v>
      </c>
      <c r="B390" s="2" t="s">
        <v>389</v>
      </c>
      <c r="C390" s="2">
        <v>50</v>
      </c>
      <c r="D390" s="2">
        <v>60</v>
      </c>
      <c r="E390" s="2">
        <v>45</v>
      </c>
      <c r="F390" s="2">
        <v>100</v>
      </c>
      <c r="G390" s="2">
        <v>80</v>
      </c>
      <c r="H390" s="2">
        <v>65</v>
      </c>
      <c r="I390" s="2">
        <v>400</v>
      </c>
    </row>
    <row r="391" spans="1:9">
      <c r="A391">
        <v>316</v>
      </c>
      <c r="B391" s="2" t="s">
        <v>390</v>
      </c>
      <c r="C391" s="2">
        <v>70</v>
      </c>
      <c r="D391" s="2">
        <v>43</v>
      </c>
      <c r="E391" s="2">
        <v>53</v>
      </c>
      <c r="F391" s="2">
        <v>43</v>
      </c>
      <c r="G391" s="2">
        <v>53</v>
      </c>
      <c r="H391" s="2">
        <v>40</v>
      </c>
      <c r="I391" s="2">
        <v>302</v>
      </c>
    </row>
    <row r="392" spans="1:9">
      <c r="A392">
        <v>317</v>
      </c>
      <c r="B392" s="2" t="s">
        <v>391</v>
      </c>
      <c r="C392" s="2">
        <v>100</v>
      </c>
      <c r="D392" s="2">
        <v>73</v>
      </c>
      <c r="E392" s="2">
        <v>83</v>
      </c>
      <c r="F392" s="2">
        <v>73</v>
      </c>
      <c r="G392" s="2">
        <v>83</v>
      </c>
      <c r="H392" s="2">
        <v>55</v>
      </c>
      <c r="I392" s="2">
        <v>467</v>
      </c>
    </row>
    <row r="393" spans="1:9">
      <c r="A393">
        <v>318</v>
      </c>
      <c r="B393" s="2" t="s">
        <v>392</v>
      </c>
      <c r="C393" s="2">
        <v>45</v>
      </c>
      <c r="D393" s="2">
        <v>90</v>
      </c>
      <c r="E393" s="2">
        <v>20</v>
      </c>
      <c r="F393" s="2">
        <v>65</v>
      </c>
      <c r="G393" s="2">
        <v>20</v>
      </c>
      <c r="H393" s="2">
        <v>65</v>
      </c>
      <c r="I393" s="2">
        <v>305</v>
      </c>
    </row>
    <row r="394" spans="1:9">
      <c r="A394">
        <v>319</v>
      </c>
      <c r="B394" s="2" t="s">
        <v>393</v>
      </c>
      <c r="C394" s="2">
        <v>70</v>
      </c>
      <c r="D394" s="2">
        <v>120</v>
      </c>
      <c r="E394" s="2">
        <v>40</v>
      </c>
      <c r="F394" s="2">
        <v>95</v>
      </c>
      <c r="G394" s="2">
        <v>40</v>
      </c>
      <c r="H394" s="2">
        <v>95</v>
      </c>
      <c r="I394" s="2">
        <v>460</v>
      </c>
    </row>
    <row r="395" spans="1:9">
      <c r="A395">
        <v>319</v>
      </c>
      <c r="B395" s="2" t="s">
        <v>394</v>
      </c>
      <c r="C395" s="2">
        <v>70</v>
      </c>
      <c r="D395" s="2">
        <v>140</v>
      </c>
      <c r="E395" s="2">
        <v>70</v>
      </c>
      <c r="F395" s="2">
        <v>110</v>
      </c>
      <c r="G395" s="2">
        <v>65</v>
      </c>
      <c r="H395" s="2">
        <v>105</v>
      </c>
      <c r="I395" s="2">
        <v>560</v>
      </c>
    </row>
    <row r="396" spans="1:9">
      <c r="A396">
        <v>320</v>
      </c>
      <c r="B396" s="2" t="s">
        <v>395</v>
      </c>
      <c r="C396" s="2">
        <v>130</v>
      </c>
      <c r="D396" s="2">
        <v>70</v>
      </c>
      <c r="E396" s="2">
        <v>35</v>
      </c>
      <c r="F396" s="2">
        <v>70</v>
      </c>
      <c r="G396" s="2">
        <v>35</v>
      </c>
      <c r="H396" s="2">
        <v>60</v>
      </c>
      <c r="I396" s="2">
        <v>400</v>
      </c>
    </row>
    <row r="397" spans="1:9">
      <c r="A397">
        <v>321</v>
      </c>
      <c r="B397" s="2" t="s">
        <v>396</v>
      </c>
      <c r="C397" s="2">
        <v>170</v>
      </c>
      <c r="D397" s="2">
        <v>90</v>
      </c>
      <c r="E397" s="2">
        <v>45</v>
      </c>
      <c r="F397" s="2">
        <v>90</v>
      </c>
      <c r="G397" s="2">
        <v>45</v>
      </c>
      <c r="H397" s="2">
        <v>60</v>
      </c>
      <c r="I397" s="2">
        <v>500</v>
      </c>
    </row>
    <row r="398" spans="1:9">
      <c r="A398">
        <v>322</v>
      </c>
      <c r="B398" s="2" t="s">
        <v>397</v>
      </c>
      <c r="C398" s="2">
        <v>60</v>
      </c>
      <c r="D398" s="2">
        <v>60</v>
      </c>
      <c r="E398" s="2">
        <v>40</v>
      </c>
      <c r="F398" s="2">
        <v>65</v>
      </c>
      <c r="G398" s="2">
        <v>45</v>
      </c>
      <c r="H398" s="2">
        <v>35</v>
      </c>
      <c r="I398" s="2">
        <v>305</v>
      </c>
    </row>
    <row r="399" spans="1:9">
      <c r="A399">
        <v>323</v>
      </c>
      <c r="B399" s="2" t="s">
        <v>398</v>
      </c>
      <c r="C399" s="2">
        <v>70</v>
      </c>
      <c r="D399" s="2">
        <v>100</v>
      </c>
      <c r="E399" s="2">
        <v>70</v>
      </c>
      <c r="F399" s="2">
        <v>105</v>
      </c>
      <c r="G399" s="2">
        <v>75</v>
      </c>
      <c r="H399" s="2">
        <v>40</v>
      </c>
      <c r="I399" s="2">
        <v>460</v>
      </c>
    </row>
    <row r="400" spans="1:9">
      <c r="A400">
        <v>323</v>
      </c>
      <c r="B400" s="2" t="s">
        <v>399</v>
      </c>
      <c r="C400" s="2">
        <v>70</v>
      </c>
      <c r="D400" s="2">
        <v>120</v>
      </c>
      <c r="E400" s="2">
        <v>100</v>
      </c>
      <c r="F400" s="2">
        <v>145</v>
      </c>
      <c r="G400" s="2">
        <v>105</v>
      </c>
      <c r="H400" s="2">
        <v>20</v>
      </c>
      <c r="I400" s="2">
        <v>560</v>
      </c>
    </row>
    <row r="401" spans="1:9">
      <c r="A401">
        <v>324</v>
      </c>
      <c r="B401" s="2" t="s">
        <v>400</v>
      </c>
      <c r="C401" s="2">
        <v>70</v>
      </c>
      <c r="D401" s="2">
        <v>85</v>
      </c>
      <c r="E401" s="2">
        <v>140</v>
      </c>
      <c r="F401" s="2">
        <v>85</v>
      </c>
      <c r="G401" s="2">
        <v>70</v>
      </c>
      <c r="H401" s="2">
        <v>20</v>
      </c>
      <c r="I401" s="2">
        <v>470</v>
      </c>
    </row>
    <row r="402" spans="1:9">
      <c r="A402">
        <v>325</v>
      </c>
      <c r="B402" s="2" t="s">
        <v>401</v>
      </c>
      <c r="C402" s="2">
        <v>60</v>
      </c>
      <c r="D402" s="2">
        <v>25</v>
      </c>
      <c r="E402" s="2">
        <v>35</v>
      </c>
      <c r="F402" s="2">
        <v>70</v>
      </c>
      <c r="G402" s="2">
        <v>80</v>
      </c>
      <c r="H402" s="2">
        <v>60</v>
      </c>
      <c r="I402" s="2">
        <v>330</v>
      </c>
    </row>
    <row r="403" spans="1:9">
      <c r="A403">
        <v>326</v>
      </c>
      <c r="B403" s="2" t="s">
        <v>402</v>
      </c>
      <c r="C403" s="2">
        <v>80</v>
      </c>
      <c r="D403" s="2">
        <v>45</v>
      </c>
      <c r="E403" s="2">
        <v>65</v>
      </c>
      <c r="F403" s="2">
        <v>90</v>
      </c>
      <c r="G403" s="2">
        <v>110</v>
      </c>
      <c r="H403" s="2">
        <v>80</v>
      </c>
      <c r="I403" s="2">
        <v>470</v>
      </c>
    </row>
    <row r="404" spans="1:9">
      <c r="A404">
        <v>327</v>
      </c>
      <c r="B404" s="2" t="s">
        <v>403</v>
      </c>
      <c r="C404" s="2">
        <v>60</v>
      </c>
      <c r="D404" s="2">
        <v>60</v>
      </c>
      <c r="E404" s="2">
        <v>60</v>
      </c>
      <c r="F404" s="2">
        <v>60</v>
      </c>
      <c r="G404" s="2">
        <v>60</v>
      </c>
      <c r="H404" s="2">
        <v>60</v>
      </c>
      <c r="I404" s="2">
        <v>360</v>
      </c>
    </row>
    <row r="405" spans="1:9">
      <c r="A405">
        <v>328</v>
      </c>
      <c r="B405" s="2" t="s">
        <v>404</v>
      </c>
      <c r="C405" s="2">
        <v>45</v>
      </c>
      <c r="D405" s="2">
        <v>100</v>
      </c>
      <c r="E405" s="2">
        <v>45</v>
      </c>
      <c r="F405" s="2">
        <v>45</v>
      </c>
      <c r="G405" s="2">
        <v>45</v>
      </c>
      <c r="H405" s="2">
        <v>10</v>
      </c>
      <c r="I405" s="2">
        <v>290</v>
      </c>
    </row>
    <row r="406" spans="1:9">
      <c r="A406">
        <v>329</v>
      </c>
      <c r="B406" s="2" t="s">
        <v>405</v>
      </c>
      <c r="C406" s="2">
        <v>50</v>
      </c>
      <c r="D406" s="2">
        <v>70</v>
      </c>
      <c r="E406" s="2">
        <v>50</v>
      </c>
      <c r="F406" s="2">
        <v>50</v>
      </c>
      <c r="G406" s="2">
        <v>50</v>
      </c>
      <c r="H406" s="2">
        <v>70</v>
      </c>
      <c r="I406" s="2">
        <v>340</v>
      </c>
    </row>
    <row r="407" spans="1:9">
      <c r="A407">
        <v>330</v>
      </c>
      <c r="B407" s="2" t="s">
        <v>406</v>
      </c>
      <c r="C407" s="2">
        <v>80</v>
      </c>
      <c r="D407" s="2">
        <v>100</v>
      </c>
      <c r="E407" s="2">
        <v>80</v>
      </c>
      <c r="F407" s="2">
        <v>80</v>
      </c>
      <c r="G407" s="2">
        <v>80</v>
      </c>
      <c r="H407" s="2">
        <v>100</v>
      </c>
      <c r="I407" s="2">
        <v>520</v>
      </c>
    </row>
    <row r="408" spans="1:9">
      <c r="A408">
        <v>331</v>
      </c>
      <c r="B408" s="2" t="s">
        <v>407</v>
      </c>
      <c r="C408" s="2">
        <v>50</v>
      </c>
      <c r="D408" s="2">
        <v>85</v>
      </c>
      <c r="E408" s="2">
        <v>40</v>
      </c>
      <c r="F408" s="2">
        <v>85</v>
      </c>
      <c r="G408" s="2">
        <v>40</v>
      </c>
      <c r="H408" s="2">
        <v>35</v>
      </c>
      <c r="I408" s="2">
        <v>335</v>
      </c>
    </row>
    <row r="409" spans="1:9">
      <c r="A409">
        <v>332</v>
      </c>
      <c r="B409" s="2" t="s">
        <v>408</v>
      </c>
      <c r="C409" s="2">
        <v>70</v>
      </c>
      <c r="D409" s="2">
        <v>115</v>
      </c>
      <c r="E409" s="2">
        <v>60</v>
      </c>
      <c r="F409" s="2">
        <v>115</v>
      </c>
      <c r="G409" s="2">
        <v>60</v>
      </c>
      <c r="H409" s="2">
        <v>55</v>
      </c>
      <c r="I409" s="2">
        <v>475</v>
      </c>
    </row>
    <row r="410" spans="1:9">
      <c r="A410">
        <v>333</v>
      </c>
      <c r="B410" s="2" t="s">
        <v>409</v>
      </c>
      <c r="C410" s="2">
        <v>45</v>
      </c>
      <c r="D410" s="2">
        <v>40</v>
      </c>
      <c r="E410" s="2">
        <v>60</v>
      </c>
      <c r="F410" s="2">
        <v>40</v>
      </c>
      <c r="G410" s="2">
        <v>75</v>
      </c>
      <c r="H410" s="2">
        <v>50</v>
      </c>
      <c r="I410" s="2">
        <v>310</v>
      </c>
    </row>
    <row r="411" spans="1:9">
      <c r="A411">
        <v>334</v>
      </c>
      <c r="B411" s="2" t="s">
        <v>410</v>
      </c>
      <c r="C411" s="2">
        <v>75</v>
      </c>
      <c r="D411" s="2">
        <v>70</v>
      </c>
      <c r="E411" s="2">
        <v>90</v>
      </c>
      <c r="F411" s="2">
        <v>70</v>
      </c>
      <c r="G411" s="2">
        <v>105</v>
      </c>
      <c r="H411" s="2">
        <v>80</v>
      </c>
      <c r="I411" s="2">
        <v>490</v>
      </c>
    </row>
    <row r="412" spans="1:9">
      <c r="A412">
        <v>334</v>
      </c>
      <c r="B412" s="2" t="s">
        <v>411</v>
      </c>
      <c r="C412" s="2">
        <v>75</v>
      </c>
      <c r="D412" s="2">
        <v>110</v>
      </c>
      <c r="E412" s="2">
        <v>110</v>
      </c>
      <c r="F412" s="2">
        <v>110</v>
      </c>
      <c r="G412" s="2">
        <v>105</v>
      </c>
      <c r="H412" s="2">
        <v>80</v>
      </c>
      <c r="I412" s="2">
        <v>590</v>
      </c>
    </row>
    <row r="413" spans="1:9">
      <c r="A413">
        <v>335</v>
      </c>
      <c r="B413" s="2" t="s">
        <v>412</v>
      </c>
      <c r="C413" s="2">
        <v>73</v>
      </c>
      <c r="D413" s="2">
        <v>115</v>
      </c>
      <c r="E413" s="2">
        <v>60</v>
      </c>
      <c r="F413" s="2">
        <v>60</v>
      </c>
      <c r="G413" s="2">
        <v>60</v>
      </c>
      <c r="H413" s="2">
        <v>90</v>
      </c>
      <c r="I413" s="2">
        <v>458</v>
      </c>
    </row>
    <row r="414" spans="1:9">
      <c r="A414">
        <v>336</v>
      </c>
      <c r="B414" s="2" t="s">
        <v>413</v>
      </c>
      <c r="C414" s="2">
        <v>73</v>
      </c>
      <c r="D414" s="2">
        <v>100</v>
      </c>
      <c r="E414" s="2">
        <v>60</v>
      </c>
      <c r="F414" s="2">
        <v>100</v>
      </c>
      <c r="G414" s="2">
        <v>60</v>
      </c>
      <c r="H414" s="2">
        <v>65</v>
      </c>
      <c r="I414" s="2">
        <v>458</v>
      </c>
    </row>
    <row r="415" spans="1:9">
      <c r="A415">
        <v>337</v>
      </c>
      <c r="B415" s="2" t="s">
        <v>414</v>
      </c>
      <c r="C415" s="2">
        <v>90</v>
      </c>
      <c r="D415" s="2">
        <v>55</v>
      </c>
      <c r="E415" s="2">
        <v>65</v>
      </c>
      <c r="F415" s="2">
        <v>95</v>
      </c>
      <c r="G415" s="2">
        <v>85</v>
      </c>
      <c r="H415" s="2">
        <v>70</v>
      </c>
      <c r="I415" s="2">
        <v>460</v>
      </c>
    </row>
    <row r="416" spans="1:9">
      <c r="A416">
        <v>338</v>
      </c>
      <c r="B416" s="2" t="s">
        <v>415</v>
      </c>
      <c r="C416" s="2">
        <v>90</v>
      </c>
      <c r="D416" s="2">
        <v>95</v>
      </c>
      <c r="E416" s="2">
        <v>85</v>
      </c>
      <c r="F416" s="2">
        <v>55</v>
      </c>
      <c r="G416" s="2">
        <v>65</v>
      </c>
      <c r="H416" s="2">
        <v>70</v>
      </c>
      <c r="I416" s="2">
        <v>460</v>
      </c>
    </row>
    <row r="417" spans="1:9">
      <c r="A417">
        <v>339</v>
      </c>
      <c r="B417" s="2" t="s">
        <v>416</v>
      </c>
      <c r="C417" s="2">
        <v>50</v>
      </c>
      <c r="D417" s="2">
        <v>48</v>
      </c>
      <c r="E417" s="2">
        <v>43</v>
      </c>
      <c r="F417" s="2">
        <v>46</v>
      </c>
      <c r="G417" s="2">
        <v>41</v>
      </c>
      <c r="H417" s="2">
        <v>60</v>
      </c>
      <c r="I417" s="2">
        <v>288</v>
      </c>
    </row>
    <row r="418" spans="1:9">
      <c r="A418">
        <v>340</v>
      </c>
      <c r="B418" s="2" t="s">
        <v>417</v>
      </c>
      <c r="C418" s="2">
        <v>110</v>
      </c>
      <c r="D418" s="2">
        <v>78</v>
      </c>
      <c r="E418" s="2">
        <v>73</v>
      </c>
      <c r="F418" s="2">
        <v>76</v>
      </c>
      <c r="G418" s="2">
        <v>71</v>
      </c>
      <c r="H418" s="2">
        <v>60</v>
      </c>
      <c r="I418" s="2">
        <v>468</v>
      </c>
    </row>
    <row r="419" spans="1:9">
      <c r="A419">
        <v>341</v>
      </c>
      <c r="B419" s="2" t="s">
        <v>418</v>
      </c>
      <c r="C419" s="2">
        <v>43</v>
      </c>
      <c r="D419" s="2">
        <v>80</v>
      </c>
      <c r="E419" s="2">
        <v>65</v>
      </c>
      <c r="F419" s="2">
        <v>50</v>
      </c>
      <c r="G419" s="2">
        <v>35</v>
      </c>
      <c r="H419" s="2">
        <v>35</v>
      </c>
      <c r="I419" s="2">
        <v>308</v>
      </c>
    </row>
    <row r="420" spans="1:9">
      <c r="A420">
        <v>342</v>
      </c>
      <c r="B420" s="2" t="s">
        <v>419</v>
      </c>
      <c r="C420" s="2">
        <v>63</v>
      </c>
      <c r="D420" s="2">
        <v>120</v>
      </c>
      <c r="E420" s="2">
        <v>85</v>
      </c>
      <c r="F420" s="2">
        <v>90</v>
      </c>
      <c r="G420" s="2">
        <v>55</v>
      </c>
      <c r="H420" s="2">
        <v>55</v>
      </c>
      <c r="I420" s="2">
        <v>468</v>
      </c>
    </row>
    <row r="421" spans="1:9">
      <c r="A421">
        <v>343</v>
      </c>
      <c r="B421" s="2" t="s">
        <v>420</v>
      </c>
      <c r="C421" s="2">
        <v>40</v>
      </c>
      <c r="D421" s="2">
        <v>40</v>
      </c>
      <c r="E421" s="2">
        <v>55</v>
      </c>
      <c r="F421" s="2">
        <v>40</v>
      </c>
      <c r="G421" s="2">
        <v>70</v>
      </c>
      <c r="H421" s="2">
        <v>55</v>
      </c>
      <c r="I421" s="2">
        <v>300</v>
      </c>
    </row>
    <row r="422" spans="1:9">
      <c r="A422">
        <v>344</v>
      </c>
      <c r="B422" s="2" t="s">
        <v>421</v>
      </c>
      <c r="C422" s="2">
        <v>60</v>
      </c>
      <c r="D422" s="2">
        <v>70</v>
      </c>
      <c r="E422" s="2">
        <v>105</v>
      </c>
      <c r="F422" s="2">
        <v>70</v>
      </c>
      <c r="G422" s="2">
        <v>120</v>
      </c>
      <c r="H422" s="2">
        <v>75</v>
      </c>
      <c r="I422" s="2">
        <v>500</v>
      </c>
    </row>
    <row r="423" spans="1:9">
      <c r="A423">
        <v>345</v>
      </c>
      <c r="B423" s="2" t="s">
        <v>422</v>
      </c>
      <c r="C423" s="2">
        <v>66</v>
      </c>
      <c r="D423" s="2">
        <v>41</v>
      </c>
      <c r="E423" s="2">
        <v>77</v>
      </c>
      <c r="F423" s="2">
        <v>61</v>
      </c>
      <c r="G423" s="2">
        <v>87</v>
      </c>
      <c r="H423" s="2">
        <v>23</v>
      </c>
      <c r="I423" s="2">
        <v>355</v>
      </c>
    </row>
    <row r="424" spans="1:9">
      <c r="A424">
        <v>346</v>
      </c>
      <c r="B424" s="2" t="s">
        <v>423</v>
      </c>
      <c r="C424" s="2">
        <v>86</v>
      </c>
      <c r="D424" s="2">
        <v>81</v>
      </c>
      <c r="E424" s="2">
        <v>97</v>
      </c>
      <c r="F424" s="2">
        <v>81</v>
      </c>
      <c r="G424" s="2">
        <v>107</v>
      </c>
      <c r="H424" s="2">
        <v>43</v>
      </c>
      <c r="I424" s="2">
        <v>495</v>
      </c>
    </row>
    <row r="425" spans="1:9">
      <c r="A425">
        <v>347</v>
      </c>
      <c r="B425" s="2" t="s">
        <v>424</v>
      </c>
      <c r="C425" s="2">
        <v>45</v>
      </c>
      <c r="D425" s="2">
        <v>95</v>
      </c>
      <c r="E425" s="2">
        <v>50</v>
      </c>
      <c r="F425" s="2">
        <v>40</v>
      </c>
      <c r="G425" s="2">
        <v>50</v>
      </c>
      <c r="H425" s="2">
        <v>75</v>
      </c>
      <c r="I425" s="2">
        <v>355</v>
      </c>
    </row>
    <row r="426" spans="1:9">
      <c r="A426">
        <v>348</v>
      </c>
      <c r="B426" s="2" t="s">
        <v>425</v>
      </c>
      <c r="C426" s="2">
        <v>75</v>
      </c>
      <c r="D426" s="2">
        <v>125</v>
      </c>
      <c r="E426" s="2">
        <v>100</v>
      </c>
      <c r="F426" s="2">
        <v>70</v>
      </c>
      <c r="G426" s="2">
        <v>80</v>
      </c>
      <c r="H426" s="2">
        <v>45</v>
      </c>
      <c r="I426" s="2">
        <v>495</v>
      </c>
    </row>
    <row r="427" spans="1:9">
      <c r="A427">
        <v>349</v>
      </c>
      <c r="B427" s="2" t="s">
        <v>426</v>
      </c>
      <c r="C427" s="2">
        <v>20</v>
      </c>
      <c r="D427" s="2">
        <v>15</v>
      </c>
      <c r="E427" s="2">
        <v>20</v>
      </c>
      <c r="F427" s="2">
        <v>10</v>
      </c>
      <c r="G427" s="2">
        <v>55</v>
      </c>
      <c r="H427" s="2">
        <v>80</v>
      </c>
      <c r="I427" s="2">
        <v>200</v>
      </c>
    </row>
    <row r="428" spans="1:9">
      <c r="A428">
        <v>350</v>
      </c>
      <c r="B428" s="2" t="s">
        <v>427</v>
      </c>
      <c r="C428" s="2">
        <v>95</v>
      </c>
      <c r="D428" s="2">
        <v>60</v>
      </c>
      <c r="E428" s="2">
        <v>79</v>
      </c>
      <c r="F428" s="2">
        <v>100</v>
      </c>
      <c r="G428" s="2">
        <v>125</v>
      </c>
      <c r="H428" s="2">
        <v>81</v>
      </c>
      <c r="I428" s="2">
        <v>540</v>
      </c>
    </row>
    <row r="429" spans="1:9">
      <c r="A429">
        <v>351</v>
      </c>
      <c r="B429" s="2" t="s">
        <v>428</v>
      </c>
      <c r="C429" s="2">
        <v>70</v>
      </c>
      <c r="D429" s="2">
        <v>70</v>
      </c>
      <c r="E429" s="2">
        <v>70</v>
      </c>
      <c r="F429" s="2">
        <v>70</v>
      </c>
      <c r="G429" s="2">
        <v>70</v>
      </c>
      <c r="H429" s="2">
        <v>70</v>
      </c>
      <c r="I429" s="2">
        <v>420</v>
      </c>
    </row>
    <row r="430" spans="1:9">
      <c r="A430">
        <v>352</v>
      </c>
      <c r="B430" s="2" t="s">
        <v>429</v>
      </c>
      <c r="C430" s="2">
        <v>60</v>
      </c>
      <c r="D430" s="2">
        <v>90</v>
      </c>
      <c r="E430" s="2">
        <v>70</v>
      </c>
      <c r="F430" s="2">
        <v>60</v>
      </c>
      <c r="G430" s="2">
        <v>120</v>
      </c>
      <c r="H430" s="2">
        <v>40</v>
      </c>
      <c r="I430" s="2">
        <v>440</v>
      </c>
    </row>
    <row r="431" spans="1:9">
      <c r="A431">
        <v>353</v>
      </c>
      <c r="B431" s="2" t="s">
        <v>430</v>
      </c>
      <c r="C431" s="2">
        <v>44</v>
      </c>
      <c r="D431" s="2">
        <v>75</v>
      </c>
      <c r="E431" s="2">
        <v>35</v>
      </c>
      <c r="F431" s="2">
        <v>63</v>
      </c>
      <c r="G431" s="2">
        <v>33</v>
      </c>
      <c r="H431" s="2">
        <v>45</v>
      </c>
      <c r="I431" s="2">
        <v>295</v>
      </c>
    </row>
    <row r="432" spans="1:9">
      <c r="A432">
        <v>354</v>
      </c>
      <c r="B432" s="2" t="s">
        <v>431</v>
      </c>
      <c r="C432" s="2">
        <v>64</v>
      </c>
      <c r="D432" s="2">
        <v>115</v>
      </c>
      <c r="E432" s="2">
        <v>65</v>
      </c>
      <c r="F432" s="2">
        <v>83</v>
      </c>
      <c r="G432" s="2">
        <v>63</v>
      </c>
      <c r="H432" s="2">
        <v>65</v>
      </c>
      <c r="I432" s="2">
        <v>455</v>
      </c>
    </row>
    <row r="433" spans="1:9">
      <c r="A433">
        <v>354</v>
      </c>
      <c r="B433" s="2" t="s">
        <v>432</v>
      </c>
      <c r="C433" s="2">
        <v>64</v>
      </c>
      <c r="D433" s="2">
        <v>165</v>
      </c>
      <c r="E433" s="2">
        <v>75</v>
      </c>
      <c r="F433" s="2">
        <v>93</v>
      </c>
      <c r="G433" s="2">
        <v>83</v>
      </c>
      <c r="H433" s="2">
        <v>75</v>
      </c>
      <c r="I433" s="2">
        <v>555</v>
      </c>
    </row>
    <row r="434" spans="1:9">
      <c r="A434">
        <v>355</v>
      </c>
      <c r="B434" s="2" t="s">
        <v>433</v>
      </c>
      <c r="C434" s="2">
        <v>20</v>
      </c>
      <c r="D434" s="2">
        <v>40</v>
      </c>
      <c r="E434" s="2">
        <v>90</v>
      </c>
      <c r="F434" s="2">
        <v>30</v>
      </c>
      <c r="G434" s="2">
        <v>90</v>
      </c>
      <c r="H434" s="2">
        <v>25</v>
      </c>
      <c r="I434" s="2">
        <v>295</v>
      </c>
    </row>
    <row r="435" spans="1:9">
      <c r="A435">
        <v>356</v>
      </c>
      <c r="B435" s="2" t="s">
        <v>434</v>
      </c>
      <c r="C435" s="2">
        <v>40</v>
      </c>
      <c r="D435" s="2">
        <v>70</v>
      </c>
      <c r="E435" s="2">
        <v>130</v>
      </c>
      <c r="F435" s="2">
        <v>60</v>
      </c>
      <c r="G435" s="2">
        <v>130</v>
      </c>
      <c r="H435" s="2">
        <v>25</v>
      </c>
      <c r="I435" s="2">
        <v>455</v>
      </c>
    </row>
    <row r="436" spans="1:9">
      <c r="A436">
        <v>357</v>
      </c>
      <c r="B436" s="2" t="s">
        <v>435</v>
      </c>
      <c r="C436" s="2">
        <v>99</v>
      </c>
      <c r="D436" s="2">
        <v>68</v>
      </c>
      <c r="E436" s="2">
        <v>83</v>
      </c>
      <c r="F436" s="2">
        <v>72</v>
      </c>
      <c r="G436" s="2">
        <v>87</v>
      </c>
      <c r="H436" s="2">
        <v>51</v>
      </c>
      <c r="I436" s="2">
        <v>460</v>
      </c>
    </row>
    <row r="437" spans="1:9">
      <c r="A437">
        <v>358</v>
      </c>
      <c r="B437" s="2" t="s">
        <v>436</v>
      </c>
      <c r="C437" s="2">
        <v>75</v>
      </c>
      <c r="D437" s="2">
        <v>50</v>
      </c>
      <c r="E437" s="2">
        <v>80</v>
      </c>
      <c r="F437" s="2">
        <v>95</v>
      </c>
      <c r="G437" s="2">
        <v>90</v>
      </c>
      <c r="H437" s="2">
        <v>65</v>
      </c>
      <c r="I437" s="2">
        <v>455</v>
      </c>
    </row>
    <row r="438" spans="1:9">
      <c r="A438">
        <v>359</v>
      </c>
      <c r="B438" s="2" t="s">
        <v>437</v>
      </c>
      <c r="C438" s="2">
        <v>65</v>
      </c>
      <c r="D438" s="2">
        <v>130</v>
      </c>
      <c r="E438" s="2">
        <v>60</v>
      </c>
      <c r="F438" s="2">
        <v>75</v>
      </c>
      <c r="G438" s="2">
        <v>60</v>
      </c>
      <c r="H438" s="2">
        <v>75</v>
      </c>
      <c r="I438" s="2">
        <v>465</v>
      </c>
    </row>
    <row r="439" spans="1:9">
      <c r="A439">
        <v>359</v>
      </c>
      <c r="B439" s="2" t="s">
        <v>438</v>
      </c>
      <c r="C439" s="2">
        <v>65</v>
      </c>
      <c r="D439" s="2">
        <v>150</v>
      </c>
      <c r="E439" s="2">
        <v>60</v>
      </c>
      <c r="F439" s="2">
        <v>115</v>
      </c>
      <c r="G439" s="2">
        <v>60</v>
      </c>
      <c r="H439" s="2">
        <v>115</v>
      </c>
      <c r="I439" s="2">
        <v>565</v>
      </c>
    </row>
    <row r="440" spans="1:9">
      <c r="A440">
        <v>360</v>
      </c>
      <c r="B440" s="2" t="s">
        <v>439</v>
      </c>
      <c r="C440" s="2">
        <v>95</v>
      </c>
      <c r="D440" s="2">
        <v>23</v>
      </c>
      <c r="E440" s="2">
        <v>48</v>
      </c>
      <c r="F440" s="2">
        <v>23</v>
      </c>
      <c r="G440" s="2">
        <v>48</v>
      </c>
      <c r="H440" s="2">
        <v>23</v>
      </c>
      <c r="I440" s="2">
        <v>260</v>
      </c>
    </row>
    <row r="441" spans="1:9">
      <c r="A441">
        <v>361</v>
      </c>
      <c r="B441" s="2" t="s">
        <v>440</v>
      </c>
      <c r="C441" s="2">
        <v>50</v>
      </c>
      <c r="D441" s="2">
        <v>50</v>
      </c>
      <c r="E441" s="2">
        <v>50</v>
      </c>
      <c r="F441" s="2">
        <v>50</v>
      </c>
      <c r="G441" s="2">
        <v>50</v>
      </c>
      <c r="H441" s="2">
        <v>50</v>
      </c>
      <c r="I441" s="2">
        <v>300</v>
      </c>
    </row>
    <row r="442" spans="1:9">
      <c r="A442">
        <v>362</v>
      </c>
      <c r="B442" s="2" t="s">
        <v>441</v>
      </c>
      <c r="C442" s="2">
        <v>80</v>
      </c>
      <c r="D442" s="2">
        <v>80</v>
      </c>
      <c r="E442" s="2">
        <v>80</v>
      </c>
      <c r="F442" s="2">
        <v>80</v>
      </c>
      <c r="G442" s="2">
        <v>80</v>
      </c>
      <c r="H442" s="2">
        <v>80</v>
      </c>
      <c r="I442" s="2">
        <v>480</v>
      </c>
    </row>
    <row r="443" spans="1:9">
      <c r="A443">
        <v>362</v>
      </c>
      <c r="B443" s="2" t="s">
        <v>442</v>
      </c>
      <c r="C443" s="2">
        <v>80</v>
      </c>
      <c r="D443" s="2">
        <v>120</v>
      </c>
      <c r="E443" s="2">
        <v>80</v>
      </c>
      <c r="F443" s="2">
        <v>120</v>
      </c>
      <c r="G443" s="2">
        <v>80</v>
      </c>
      <c r="H443" s="2">
        <v>100</v>
      </c>
      <c r="I443" s="2">
        <v>580</v>
      </c>
    </row>
    <row r="444" spans="1:9">
      <c r="A444">
        <v>363</v>
      </c>
      <c r="B444" s="2" t="s">
        <v>443</v>
      </c>
      <c r="C444" s="2">
        <v>70</v>
      </c>
      <c r="D444" s="2">
        <v>40</v>
      </c>
      <c r="E444" s="2">
        <v>50</v>
      </c>
      <c r="F444" s="2">
        <v>55</v>
      </c>
      <c r="G444" s="2">
        <v>50</v>
      </c>
      <c r="H444" s="2">
        <v>25</v>
      </c>
      <c r="I444" s="2">
        <v>290</v>
      </c>
    </row>
    <row r="445" spans="1:9">
      <c r="A445">
        <v>364</v>
      </c>
      <c r="B445" s="2" t="s">
        <v>444</v>
      </c>
      <c r="C445" s="2">
        <v>90</v>
      </c>
      <c r="D445" s="2">
        <v>60</v>
      </c>
      <c r="E445" s="2">
        <v>70</v>
      </c>
      <c r="F445" s="2">
        <v>75</v>
      </c>
      <c r="G445" s="2">
        <v>70</v>
      </c>
      <c r="H445" s="2">
        <v>45</v>
      </c>
      <c r="I445" s="2">
        <v>410</v>
      </c>
    </row>
    <row r="446" spans="1:9">
      <c r="A446">
        <v>365</v>
      </c>
      <c r="B446" s="2" t="s">
        <v>445</v>
      </c>
      <c r="C446" s="2">
        <v>110</v>
      </c>
      <c r="D446" s="2">
        <v>80</v>
      </c>
      <c r="E446" s="2">
        <v>90</v>
      </c>
      <c r="F446" s="2">
        <v>95</v>
      </c>
      <c r="G446" s="2">
        <v>90</v>
      </c>
      <c r="H446" s="2">
        <v>65</v>
      </c>
      <c r="I446" s="2">
        <v>530</v>
      </c>
    </row>
    <row r="447" spans="1:9">
      <c r="A447">
        <v>366</v>
      </c>
      <c r="B447" s="2" t="s">
        <v>446</v>
      </c>
      <c r="C447" s="2">
        <v>35</v>
      </c>
      <c r="D447" s="2">
        <v>64</v>
      </c>
      <c r="E447" s="2">
        <v>85</v>
      </c>
      <c r="F447" s="2">
        <v>74</v>
      </c>
      <c r="G447" s="2">
        <v>55</v>
      </c>
      <c r="H447" s="2">
        <v>32</v>
      </c>
      <c r="I447" s="2">
        <v>345</v>
      </c>
    </row>
    <row r="448" spans="1:9">
      <c r="A448">
        <v>367</v>
      </c>
      <c r="B448" s="2" t="s">
        <v>447</v>
      </c>
      <c r="C448" s="2">
        <v>55</v>
      </c>
      <c r="D448" s="2">
        <v>104</v>
      </c>
      <c r="E448" s="2">
        <v>105</v>
      </c>
      <c r="F448" s="2">
        <v>94</v>
      </c>
      <c r="G448" s="2">
        <v>75</v>
      </c>
      <c r="H448" s="2">
        <v>52</v>
      </c>
      <c r="I448" s="2">
        <v>485</v>
      </c>
    </row>
    <row r="449" spans="1:9">
      <c r="A449">
        <v>368</v>
      </c>
      <c r="B449" s="2" t="s">
        <v>448</v>
      </c>
      <c r="C449" s="2">
        <v>55</v>
      </c>
      <c r="D449" s="2">
        <v>84</v>
      </c>
      <c r="E449" s="2">
        <v>105</v>
      </c>
      <c r="F449" s="2">
        <v>114</v>
      </c>
      <c r="G449" s="2">
        <v>75</v>
      </c>
      <c r="H449" s="2">
        <v>52</v>
      </c>
      <c r="I449" s="2">
        <v>485</v>
      </c>
    </row>
    <row r="450" spans="1:9">
      <c r="A450">
        <v>369</v>
      </c>
      <c r="B450" s="2" t="s">
        <v>449</v>
      </c>
      <c r="C450" s="2">
        <v>100</v>
      </c>
      <c r="D450" s="2">
        <v>90</v>
      </c>
      <c r="E450" s="2">
        <v>130</v>
      </c>
      <c r="F450" s="2">
        <v>45</v>
      </c>
      <c r="G450" s="2">
        <v>65</v>
      </c>
      <c r="H450" s="2">
        <v>55</v>
      </c>
      <c r="I450" s="2">
        <v>485</v>
      </c>
    </row>
    <row r="451" spans="1:9">
      <c r="A451">
        <v>370</v>
      </c>
      <c r="B451" s="2" t="s">
        <v>450</v>
      </c>
      <c r="C451" s="2">
        <v>43</v>
      </c>
      <c r="D451" s="2">
        <v>30</v>
      </c>
      <c r="E451" s="2">
        <v>55</v>
      </c>
      <c r="F451" s="2">
        <v>40</v>
      </c>
      <c r="G451" s="2">
        <v>65</v>
      </c>
      <c r="H451" s="2">
        <v>97</v>
      </c>
      <c r="I451" s="2">
        <v>330</v>
      </c>
    </row>
    <row r="452" spans="1:9">
      <c r="A452">
        <v>371</v>
      </c>
      <c r="B452" s="2" t="s">
        <v>451</v>
      </c>
      <c r="C452" s="2">
        <v>45</v>
      </c>
      <c r="D452" s="2">
        <v>75</v>
      </c>
      <c r="E452" s="2">
        <v>60</v>
      </c>
      <c r="F452" s="2">
        <v>40</v>
      </c>
      <c r="G452" s="2">
        <v>30</v>
      </c>
      <c r="H452" s="2">
        <v>50</v>
      </c>
      <c r="I452" s="2">
        <v>300</v>
      </c>
    </row>
    <row r="453" spans="1:9">
      <c r="A453">
        <v>372</v>
      </c>
      <c r="B453" s="2" t="s">
        <v>452</v>
      </c>
      <c r="C453" s="2">
        <v>65</v>
      </c>
      <c r="D453" s="2">
        <v>95</v>
      </c>
      <c r="E453" s="2">
        <v>100</v>
      </c>
      <c r="F453" s="2">
        <v>60</v>
      </c>
      <c r="G453" s="2">
        <v>50</v>
      </c>
      <c r="H453" s="2">
        <v>50</v>
      </c>
      <c r="I453" s="2">
        <v>420</v>
      </c>
    </row>
    <row r="454" spans="1:9">
      <c r="A454">
        <v>373</v>
      </c>
      <c r="B454" s="2" t="s">
        <v>453</v>
      </c>
      <c r="C454" s="2">
        <v>95</v>
      </c>
      <c r="D454" s="2">
        <v>135</v>
      </c>
      <c r="E454" s="2">
        <v>80</v>
      </c>
      <c r="F454" s="2">
        <v>110</v>
      </c>
      <c r="G454" s="2">
        <v>80</v>
      </c>
      <c r="H454" s="2">
        <v>100</v>
      </c>
      <c r="I454" s="2">
        <v>600</v>
      </c>
    </row>
    <row r="455" spans="1:9">
      <c r="A455">
        <v>373</v>
      </c>
      <c r="B455" s="2" t="s">
        <v>454</v>
      </c>
      <c r="C455" s="2">
        <v>95</v>
      </c>
      <c r="D455" s="2">
        <v>145</v>
      </c>
      <c r="E455" s="2">
        <v>130</v>
      </c>
      <c r="F455" s="2">
        <v>120</v>
      </c>
      <c r="G455" s="2">
        <v>90</v>
      </c>
      <c r="H455" s="2">
        <v>120</v>
      </c>
      <c r="I455" s="2">
        <v>700</v>
      </c>
    </row>
    <row r="456" spans="1:9">
      <c r="A456">
        <v>374</v>
      </c>
      <c r="B456" s="2" t="s">
        <v>455</v>
      </c>
      <c r="C456" s="2">
        <v>40</v>
      </c>
      <c r="D456" s="2">
        <v>55</v>
      </c>
      <c r="E456" s="2">
        <v>80</v>
      </c>
      <c r="F456" s="2">
        <v>35</v>
      </c>
      <c r="G456" s="2">
        <v>60</v>
      </c>
      <c r="H456" s="2">
        <v>30</v>
      </c>
      <c r="I456" s="2">
        <v>300</v>
      </c>
    </row>
    <row r="457" spans="1:9">
      <c r="A457">
        <v>375</v>
      </c>
      <c r="B457" s="2" t="s">
        <v>456</v>
      </c>
      <c r="C457" s="2">
        <v>60</v>
      </c>
      <c r="D457" s="2">
        <v>75</v>
      </c>
      <c r="E457" s="2">
        <v>100</v>
      </c>
      <c r="F457" s="2">
        <v>55</v>
      </c>
      <c r="G457" s="2">
        <v>80</v>
      </c>
      <c r="H457" s="2">
        <v>50</v>
      </c>
      <c r="I457" s="2">
        <v>420</v>
      </c>
    </row>
    <row r="458" spans="1:9">
      <c r="A458">
        <v>376</v>
      </c>
      <c r="B458" s="2" t="s">
        <v>457</v>
      </c>
      <c r="C458" s="2">
        <v>80</v>
      </c>
      <c r="D458" s="2">
        <v>135</v>
      </c>
      <c r="E458" s="2">
        <v>130</v>
      </c>
      <c r="F458" s="2">
        <v>95</v>
      </c>
      <c r="G458" s="2">
        <v>90</v>
      </c>
      <c r="H458" s="2">
        <v>70</v>
      </c>
      <c r="I458" s="2">
        <v>600</v>
      </c>
    </row>
    <row r="459" spans="1:9">
      <c r="A459">
        <v>376</v>
      </c>
      <c r="B459" s="2" t="s">
        <v>458</v>
      </c>
      <c r="C459" s="2">
        <v>80</v>
      </c>
      <c r="D459" s="2">
        <v>145</v>
      </c>
      <c r="E459" s="2">
        <v>150</v>
      </c>
      <c r="F459" s="2">
        <v>105</v>
      </c>
      <c r="G459" s="2">
        <v>110</v>
      </c>
      <c r="H459" s="2">
        <v>110</v>
      </c>
      <c r="I459" s="2">
        <v>700</v>
      </c>
    </row>
    <row r="460" spans="1:9">
      <c r="A460">
        <v>377</v>
      </c>
      <c r="B460" s="2" t="s">
        <v>459</v>
      </c>
      <c r="C460" s="2">
        <v>80</v>
      </c>
      <c r="D460" s="2">
        <v>100</v>
      </c>
      <c r="E460" s="2">
        <v>200</v>
      </c>
      <c r="F460" s="2">
        <v>50</v>
      </c>
      <c r="G460" s="2">
        <v>100</v>
      </c>
      <c r="H460" s="2">
        <v>50</v>
      </c>
      <c r="I460" s="2">
        <v>580</v>
      </c>
    </row>
    <row r="461" spans="1:9">
      <c r="A461">
        <v>378</v>
      </c>
      <c r="B461" s="2" t="s">
        <v>460</v>
      </c>
      <c r="C461" s="2">
        <v>80</v>
      </c>
      <c r="D461" s="2">
        <v>50</v>
      </c>
      <c r="E461" s="2">
        <v>100</v>
      </c>
      <c r="F461" s="2">
        <v>100</v>
      </c>
      <c r="G461" s="2">
        <v>200</v>
      </c>
      <c r="H461" s="2">
        <v>50</v>
      </c>
      <c r="I461" s="2">
        <v>580</v>
      </c>
    </row>
    <row r="462" spans="1:9">
      <c r="A462">
        <v>379</v>
      </c>
      <c r="B462" s="2" t="s">
        <v>461</v>
      </c>
      <c r="C462" s="2">
        <v>80</v>
      </c>
      <c r="D462" s="2">
        <v>75</v>
      </c>
      <c r="E462" s="2">
        <v>150</v>
      </c>
      <c r="F462" s="2">
        <v>75</v>
      </c>
      <c r="G462" s="2">
        <v>150</v>
      </c>
      <c r="H462" s="2">
        <v>50</v>
      </c>
      <c r="I462" s="2">
        <v>580</v>
      </c>
    </row>
    <row r="463" spans="1:9">
      <c r="A463">
        <v>380</v>
      </c>
      <c r="B463" s="2" t="s">
        <v>462</v>
      </c>
      <c r="C463" s="2">
        <v>80</v>
      </c>
      <c r="D463" s="2">
        <v>80</v>
      </c>
      <c r="E463" s="2">
        <v>90</v>
      </c>
      <c r="F463" s="2">
        <v>110</v>
      </c>
      <c r="G463" s="2">
        <v>130</v>
      </c>
      <c r="H463" s="2">
        <v>110</v>
      </c>
      <c r="I463" s="2">
        <v>600</v>
      </c>
    </row>
    <row r="464" spans="1:9">
      <c r="A464">
        <v>380</v>
      </c>
      <c r="B464" s="2" t="s">
        <v>463</v>
      </c>
      <c r="C464" s="2">
        <v>80</v>
      </c>
      <c r="D464" s="2">
        <v>100</v>
      </c>
      <c r="E464" s="2">
        <v>120</v>
      </c>
      <c r="F464" s="2">
        <v>140</v>
      </c>
      <c r="G464" s="2">
        <v>150</v>
      </c>
      <c r="H464" s="2">
        <v>110</v>
      </c>
      <c r="I464" s="2">
        <v>700</v>
      </c>
    </row>
    <row r="465" spans="1:9">
      <c r="A465">
        <v>381</v>
      </c>
      <c r="B465" s="2" t="s">
        <v>464</v>
      </c>
      <c r="C465" s="2">
        <v>80</v>
      </c>
      <c r="D465" s="2">
        <v>90</v>
      </c>
      <c r="E465" s="2">
        <v>80</v>
      </c>
      <c r="F465" s="2">
        <v>130</v>
      </c>
      <c r="G465" s="2">
        <v>110</v>
      </c>
      <c r="H465" s="2">
        <v>110</v>
      </c>
      <c r="I465" s="2">
        <v>600</v>
      </c>
    </row>
    <row r="466" spans="1:9">
      <c r="A466">
        <v>381</v>
      </c>
      <c r="B466" s="2" t="s">
        <v>465</v>
      </c>
      <c r="C466" s="2">
        <v>80</v>
      </c>
      <c r="D466" s="2">
        <v>130</v>
      </c>
      <c r="E466" s="2">
        <v>100</v>
      </c>
      <c r="F466" s="2">
        <v>160</v>
      </c>
      <c r="G466" s="2">
        <v>120</v>
      </c>
      <c r="H466" s="2">
        <v>110</v>
      </c>
      <c r="I466" s="2">
        <v>700</v>
      </c>
    </row>
    <row r="467" spans="1:9">
      <c r="A467">
        <v>382</v>
      </c>
      <c r="B467" s="2" t="s">
        <v>466</v>
      </c>
      <c r="C467" s="2">
        <v>100</v>
      </c>
      <c r="D467" s="2">
        <v>100</v>
      </c>
      <c r="E467" s="2">
        <v>90</v>
      </c>
      <c r="F467" s="2">
        <v>150</v>
      </c>
      <c r="G467" s="2">
        <v>140</v>
      </c>
      <c r="H467" s="2">
        <v>90</v>
      </c>
      <c r="I467" s="2">
        <v>670</v>
      </c>
    </row>
    <row r="468" spans="1:9">
      <c r="A468">
        <v>382</v>
      </c>
      <c r="B468" s="2" t="s">
        <v>467</v>
      </c>
      <c r="C468" s="2">
        <v>100</v>
      </c>
      <c r="D468" s="2">
        <v>150</v>
      </c>
      <c r="E468" s="2">
        <v>90</v>
      </c>
      <c r="F468" s="2">
        <v>180</v>
      </c>
      <c r="G468" s="2">
        <v>160</v>
      </c>
      <c r="H468" s="2">
        <v>90</v>
      </c>
      <c r="I468" s="2">
        <v>770</v>
      </c>
    </row>
    <row r="469" spans="1:9">
      <c r="A469">
        <v>383</v>
      </c>
      <c r="B469" s="2" t="s">
        <v>468</v>
      </c>
      <c r="C469" s="2">
        <v>100</v>
      </c>
      <c r="D469" s="2">
        <v>150</v>
      </c>
      <c r="E469" s="2">
        <v>140</v>
      </c>
      <c r="F469" s="2">
        <v>100</v>
      </c>
      <c r="G469" s="2">
        <v>90</v>
      </c>
      <c r="H469" s="2">
        <v>90</v>
      </c>
      <c r="I469" s="2">
        <v>670</v>
      </c>
    </row>
    <row r="470" spans="1:9">
      <c r="A470">
        <v>383</v>
      </c>
      <c r="B470" s="2" t="s">
        <v>469</v>
      </c>
      <c r="C470" s="2">
        <v>100</v>
      </c>
      <c r="D470" s="2">
        <v>180</v>
      </c>
      <c r="E470" s="2">
        <v>160</v>
      </c>
      <c r="F470" s="2">
        <v>150</v>
      </c>
      <c r="G470" s="2">
        <v>90</v>
      </c>
      <c r="H470" s="2">
        <v>90</v>
      </c>
      <c r="I470" s="2">
        <v>770</v>
      </c>
    </row>
    <row r="471" spans="1:9">
      <c r="A471">
        <v>384</v>
      </c>
      <c r="B471" s="2" t="s">
        <v>470</v>
      </c>
      <c r="C471" s="2">
        <v>105</v>
      </c>
      <c r="D471" s="2">
        <v>150</v>
      </c>
      <c r="E471" s="2">
        <v>90</v>
      </c>
      <c r="F471" s="2">
        <v>150</v>
      </c>
      <c r="G471" s="2">
        <v>90</v>
      </c>
      <c r="H471" s="2">
        <v>95</v>
      </c>
      <c r="I471" s="2">
        <v>680</v>
      </c>
    </row>
    <row r="472" spans="1:9">
      <c r="A472">
        <v>384</v>
      </c>
      <c r="B472" s="2" t="s">
        <v>471</v>
      </c>
      <c r="C472" s="2">
        <v>105</v>
      </c>
      <c r="D472" s="2">
        <v>180</v>
      </c>
      <c r="E472" s="2">
        <v>100</v>
      </c>
      <c r="F472" s="2">
        <v>180</v>
      </c>
      <c r="G472" s="2">
        <v>100</v>
      </c>
      <c r="H472" s="2">
        <v>115</v>
      </c>
      <c r="I472" s="2">
        <v>780</v>
      </c>
    </row>
    <row r="473" spans="1:9">
      <c r="A473">
        <v>385</v>
      </c>
      <c r="B473" s="2" t="s">
        <v>472</v>
      </c>
      <c r="C473" s="2">
        <v>100</v>
      </c>
      <c r="D473" s="2">
        <v>100</v>
      </c>
      <c r="E473" s="2">
        <v>100</v>
      </c>
      <c r="F473" s="2">
        <v>100</v>
      </c>
      <c r="G473" s="2">
        <v>100</v>
      </c>
      <c r="H473" s="2">
        <v>100</v>
      </c>
      <c r="I473" s="2">
        <v>600</v>
      </c>
    </row>
    <row r="474" spans="1:9">
      <c r="A474">
        <v>386</v>
      </c>
      <c r="B474" s="2" t="s">
        <v>970</v>
      </c>
      <c r="C474" s="2">
        <v>50</v>
      </c>
      <c r="D474" s="2">
        <v>150</v>
      </c>
      <c r="E474" s="2">
        <v>50</v>
      </c>
      <c r="F474" s="2">
        <v>150</v>
      </c>
      <c r="G474" s="2">
        <v>50</v>
      </c>
      <c r="H474" s="2">
        <v>150</v>
      </c>
      <c r="I474" s="2">
        <v>600</v>
      </c>
    </row>
    <row r="475" spans="1:9">
      <c r="A475">
        <v>386</v>
      </c>
      <c r="B475" s="2" t="s">
        <v>971</v>
      </c>
      <c r="C475" s="2">
        <v>50</v>
      </c>
      <c r="D475" s="2">
        <v>180</v>
      </c>
      <c r="E475" s="2">
        <v>20</v>
      </c>
      <c r="F475" s="2">
        <v>180</v>
      </c>
      <c r="G475" s="2">
        <v>20</v>
      </c>
      <c r="H475" s="2">
        <v>150</v>
      </c>
      <c r="I475" s="2">
        <v>600</v>
      </c>
    </row>
    <row r="476" spans="1:9">
      <c r="A476">
        <v>386</v>
      </c>
      <c r="B476" s="2" t="s">
        <v>972</v>
      </c>
      <c r="C476" s="2">
        <v>50</v>
      </c>
      <c r="D476" s="2">
        <v>70</v>
      </c>
      <c r="E476" s="2">
        <v>160</v>
      </c>
      <c r="F476" s="2">
        <v>70</v>
      </c>
      <c r="G476" s="2">
        <v>160</v>
      </c>
      <c r="H476" s="2">
        <v>90</v>
      </c>
      <c r="I476" s="2">
        <v>600</v>
      </c>
    </row>
    <row r="477" spans="1:9">
      <c r="A477">
        <v>386</v>
      </c>
      <c r="B477" s="2" t="s">
        <v>973</v>
      </c>
      <c r="C477" s="2">
        <v>50</v>
      </c>
      <c r="D477" s="2">
        <v>95</v>
      </c>
      <c r="E477" s="2">
        <v>90</v>
      </c>
      <c r="F477" s="2">
        <v>95</v>
      </c>
      <c r="G477" s="2">
        <v>90</v>
      </c>
      <c r="H477" s="2">
        <v>180</v>
      </c>
      <c r="I477" s="2">
        <v>600</v>
      </c>
    </row>
    <row r="478" spans="1:9">
      <c r="A478">
        <v>387</v>
      </c>
      <c r="B478" s="2" t="s">
        <v>473</v>
      </c>
      <c r="C478" s="2">
        <v>55</v>
      </c>
      <c r="D478" s="2">
        <v>68</v>
      </c>
      <c r="E478" s="2">
        <v>64</v>
      </c>
      <c r="F478" s="2">
        <v>45</v>
      </c>
      <c r="G478" s="2">
        <v>55</v>
      </c>
      <c r="H478" s="2">
        <v>31</v>
      </c>
      <c r="I478" s="2">
        <v>318</v>
      </c>
    </row>
    <row r="479" spans="1:9">
      <c r="A479">
        <v>388</v>
      </c>
      <c r="B479" s="2" t="s">
        <v>474</v>
      </c>
      <c r="C479" s="2">
        <v>75</v>
      </c>
      <c r="D479" s="2">
        <v>89</v>
      </c>
      <c r="E479" s="2">
        <v>85</v>
      </c>
      <c r="F479" s="2">
        <v>55</v>
      </c>
      <c r="G479" s="2">
        <v>65</v>
      </c>
      <c r="H479" s="2">
        <v>36</v>
      </c>
      <c r="I479" s="2">
        <v>405</v>
      </c>
    </row>
    <row r="480" spans="1:9">
      <c r="A480">
        <v>389</v>
      </c>
      <c r="B480" s="2" t="s">
        <v>475</v>
      </c>
      <c r="C480" s="2">
        <v>95</v>
      </c>
      <c r="D480" s="2">
        <v>109</v>
      </c>
      <c r="E480" s="2">
        <v>105</v>
      </c>
      <c r="F480" s="2">
        <v>75</v>
      </c>
      <c r="G480" s="2">
        <v>85</v>
      </c>
      <c r="H480" s="2">
        <v>56</v>
      </c>
      <c r="I480" s="2">
        <v>525</v>
      </c>
    </row>
    <row r="481" spans="1:9">
      <c r="A481">
        <v>390</v>
      </c>
      <c r="B481" s="2" t="s">
        <v>476</v>
      </c>
      <c r="C481" s="2">
        <v>44</v>
      </c>
      <c r="D481" s="2">
        <v>58</v>
      </c>
      <c r="E481" s="2">
        <v>44</v>
      </c>
      <c r="F481" s="2">
        <v>58</v>
      </c>
      <c r="G481" s="2">
        <v>44</v>
      </c>
      <c r="H481" s="2">
        <v>61</v>
      </c>
      <c r="I481" s="2">
        <v>309</v>
      </c>
    </row>
    <row r="482" spans="1:9">
      <c r="A482">
        <v>391</v>
      </c>
      <c r="B482" s="2" t="s">
        <v>477</v>
      </c>
      <c r="C482" s="2">
        <v>64</v>
      </c>
      <c r="D482" s="2">
        <v>78</v>
      </c>
      <c r="E482" s="2">
        <v>52</v>
      </c>
      <c r="F482" s="2">
        <v>78</v>
      </c>
      <c r="G482" s="2">
        <v>52</v>
      </c>
      <c r="H482" s="2">
        <v>81</v>
      </c>
      <c r="I482" s="2">
        <v>405</v>
      </c>
    </row>
    <row r="483" spans="1:9">
      <c r="A483">
        <v>392</v>
      </c>
      <c r="B483" s="2" t="s">
        <v>478</v>
      </c>
      <c r="C483" s="2">
        <v>76</v>
      </c>
      <c r="D483" s="2">
        <v>104</v>
      </c>
      <c r="E483" s="2">
        <v>71</v>
      </c>
      <c r="F483" s="2">
        <v>104</v>
      </c>
      <c r="G483" s="2">
        <v>71</v>
      </c>
      <c r="H483" s="2">
        <v>108</v>
      </c>
      <c r="I483" s="2">
        <v>534</v>
      </c>
    </row>
    <row r="484" spans="1:9">
      <c r="A484">
        <v>393</v>
      </c>
      <c r="B484" s="2" t="s">
        <v>479</v>
      </c>
      <c r="C484" s="2">
        <v>53</v>
      </c>
      <c r="D484" s="2">
        <v>51</v>
      </c>
      <c r="E484" s="2">
        <v>53</v>
      </c>
      <c r="F484" s="2">
        <v>61</v>
      </c>
      <c r="G484" s="2">
        <v>56</v>
      </c>
      <c r="H484" s="2">
        <v>40</v>
      </c>
      <c r="I484" s="2">
        <v>314</v>
      </c>
    </row>
    <row r="485" spans="1:9">
      <c r="A485">
        <v>394</v>
      </c>
      <c r="B485" s="2" t="s">
        <v>480</v>
      </c>
      <c r="C485" s="2">
        <v>64</v>
      </c>
      <c r="D485" s="2">
        <v>66</v>
      </c>
      <c r="E485" s="2">
        <v>68</v>
      </c>
      <c r="F485" s="2">
        <v>81</v>
      </c>
      <c r="G485" s="2">
        <v>76</v>
      </c>
      <c r="H485" s="2">
        <v>50</v>
      </c>
      <c r="I485" s="2">
        <v>405</v>
      </c>
    </row>
    <row r="486" spans="1:9">
      <c r="A486">
        <v>395</v>
      </c>
      <c r="B486" s="2" t="s">
        <v>481</v>
      </c>
      <c r="C486" s="2">
        <v>84</v>
      </c>
      <c r="D486" s="2">
        <v>86</v>
      </c>
      <c r="E486" s="2">
        <v>88</v>
      </c>
      <c r="F486" s="2">
        <v>111</v>
      </c>
      <c r="G486" s="2">
        <v>101</v>
      </c>
      <c r="H486" s="2">
        <v>60</v>
      </c>
      <c r="I486" s="2">
        <v>530</v>
      </c>
    </row>
    <row r="487" spans="1:9">
      <c r="A487">
        <v>396</v>
      </c>
      <c r="B487" s="2" t="s">
        <v>482</v>
      </c>
      <c r="C487" s="2">
        <v>40</v>
      </c>
      <c r="D487" s="2">
        <v>55</v>
      </c>
      <c r="E487" s="2">
        <v>30</v>
      </c>
      <c r="F487" s="2">
        <v>30</v>
      </c>
      <c r="G487" s="2">
        <v>30</v>
      </c>
      <c r="H487" s="2">
        <v>60</v>
      </c>
      <c r="I487" s="2">
        <v>245</v>
      </c>
    </row>
    <row r="488" spans="1:9">
      <c r="A488">
        <v>397</v>
      </c>
      <c r="B488" s="2" t="s">
        <v>483</v>
      </c>
      <c r="C488" s="2">
        <v>55</v>
      </c>
      <c r="D488" s="2">
        <v>75</v>
      </c>
      <c r="E488" s="2">
        <v>50</v>
      </c>
      <c r="F488" s="2">
        <v>40</v>
      </c>
      <c r="G488" s="2">
        <v>40</v>
      </c>
      <c r="H488" s="2">
        <v>80</v>
      </c>
      <c r="I488" s="2">
        <v>340</v>
      </c>
    </row>
    <row r="489" spans="1:9">
      <c r="A489">
        <v>398</v>
      </c>
      <c r="B489" s="2" t="s">
        <v>484</v>
      </c>
      <c r="C489" s="2">
        <v>85</v>
      </c>
      <c r="D489" s="2">
        <v>120</v>
      </c>
      <c r="E489" s="2">
        <v>70</v>
      </c>
      <c r="F489" s="2">
        <v>50</v>
      </c>
      <c r="G489" s="2">
        <v>60</v>
      </c>
      <c r="H489" s="2">
        <v>100</v>
      </c>
      <c r="I489" s="2">
        <v>485</v>
      </c>
    </row>
    <row r="490" spans="1:9">
      <c r="A490">
        <v>399</v>
      </c>
      <c r="B490" s="2" t="s">
        <v>485</v>
      </c>
      <c r="C490" s="2">
        <v>59</v>
      </c>
      <c r="D490" s="2">
        <v>45</v>
      </c>
      <c r="E490" s="2">
        <v>40</v>
      </c>
      <c r="F490" s="2">
        <v>35</v>
      </c>
      <c r="G490" s="2">
        <v>40</v>
      </c>
      <c r="H490" s="2">
        <v>31</v>
      </c>
      <c r="I490" s="2">
        <v>250</v>
      </c>
    </row>
    <row r="491" spans="1:9">
      <c r="A491">
        <v>400</v>
      </c>
      <c r="B491" s="2" t="s">
        <v>486</v>
      </c>
      <c r="C491" s="2">
        <v>79</v>
      </c>
      <c r="D491" s="2">
        <v>85</v>
      </c>
      <c r="E491" s="2">
        <v>60</v>
      </c>
      <c r="F491" s="2">
        <v>55</v>
      </c>
      <c r="G491" s="2">
        <v>60</v>
      </c>
      <c r="H491" s="2">
        <v>71</v>
      </c>
      <c r="I491" s="2">
        <v>410</v>
      </c>
    </row>
    <row r="492" spans="1:9">
      <c r="A492">
        <v>401</v>
      </c>
      <c r="B492" s="2" t="s">
        <v>487</v>
      </c>
      <c r="C492" s="2">
        <v>37</v>
      </c>
      <c r="D492" s="2">
        <v>25</v>
      </c>
      <c r="E492" s="2">
        <v>41</v>
      </c>
      <c r="F492" s="2">
        <v>25</v>
      </c>
      <c r="G492" s="2">
        <v>41</v>
      </c>
      <c r="H492" s="2">
        <v>25</v>
      </c>
      <c r="I492" s="2">
        <v>194</v>
      </c>
    </row>
    <row r="493" spans="1:9">
      <c r="A493">
        <v>402</v>
      </c>
      <c r="B493" s="2" t="s">
        <v>488</v>
      </c>
      <c r="C493" s="2">
        <v>77</v>
      </c>
      <c r="D493" s="2">
        <v>85</v>
      </c>
      <c r="E493" s="2">
        <v>51</v>
      </c>
      <c r="F493" s="2">
        <v>55</v>
      </c>
      <c r="G493" s="2">
        <v>51</v>
      </c>
      <c r="H493" s="2">
        <v>65</v>
      </c>
      <c r="I493" s="2">
        <v>384</v>
      </c>
    </row>
    <row r="494" spans="1:9">
      <c r="A494">
        <v>403</v>
      </c>
      <c r="B494" s="2" t="s">
        <v>489</v>
      </c>
      <c r="C494" s="2">
        <v>45</v>
      </c>
      <c r="D494" s="2">
        <v>65</v>
      </c>
      <c r="E494" s="2">
        <v>34</v>
      </c>
      <c r="F494" s="2">
        <v>40</v>
      </c>
      <c r="G494" s="2">
        <v>34</v>
      </c>
      <c r="H494" s="2">
        <v>45</v>
      </c>
      <c r="I494" s="2">
        <v>263</v>
      </c>
    </row>
    <row r="495" spans="1:9">
      <c r="A495">
        <v>404</v>
      </c>
      <c r="B495" s="2" t="s">
        <v>490</v>
      </c>
      <c r="C495" s="2">
        <v>60</v>
      </c>
      <c r="D495" s="2">
        <v>85</v>
      </c>
      <c r="E495" s="2">
        <v>49</v>
      </c>
      <c r="F495" s="2">
        <v>60</v>
      </c>
      <c r="G495" s="2">
        <v>49</v>
      </c>
      <c r="H495" s="2">
        <v>60</v>
      </c>
      <c r="I495" s="2">
        <v>363</v>
      </c>
    </row>
    <row r="496" spans="1:9">
      <c r="A496">
        <v>405</v>
      </c>
      <c r="B496" s="2" t="s">
        <v>491</v>
      </c>
      <c r="C496" s="2">
        <v>80</v>
      </c>
      <c r="D496" s="2">
        <v>120</v>
      </c>
      <c r="E496" s="2">
        <v>79</v>
      </c>
      <c r="F496" s="2">
        <v>95</v>
      </c>
      <c r="G496" s="2">
        <v>79</v>
      </c>
      <c r="H496" s="2">
        <v>70</v>
      </c>
      <c r="I496" s="2">
        <v>523</v>
      </c>
    </row>
    <row r="497" spans="1:9">
      <c r="A497">
        <v>406</v>
      </c>
      <c r="B497" s="2" t="s">
        <v>492</v>
      </c>
      <c r="C497" s="2">
        <v>40</v>
      </c>
      <c r="D497" s="2">
        <v>30</v>
      </c>
      <c r="E497" s="2">
        <v>35</v>
      </c>
      <c r="F497" s="2">
        <v>50</v>
      </c>
      <c r="G497" s="2">
        <v>70</v>
      </c>
      <c r="H497" s="2">
        <v>55</v>
      </c>
      <c r="I497" s="2">
        <v>280</v>
      </c>
    </row>
    <row r="498" spans="1:9">
      <c r="A498">
        <v>407</v>
      </c>
      <c r="B498" s="2" t="s">
        <v>493</v>
      </c>
      <c r="C498" s="2">
        <v>60</v>
      </c>
      <c r="D498" s="2">
        <v>70</v>
      </c>
      <c r="E498" s="2">
        <v>65</v>
      </c>
      <c r="F498" s="2">
        <v>125</v>
      </c>
      <c r="G498" s="2">
        <v>105</v>
      </c>
      <c r="H498" s="2">
        <v>90</v>
      </c>
      <c r="I498" s="2">
        <v>515</v>
      </c>
    </row>
    <row r="499" spans="1:9">
      <c r="A499">
        <v>408</v>
      </c>
      <c r="B499" s="2" t="s">
        <v>494</v>
      </c>
      <c r="C499" s="2">
        <v>67</v>
      </c>
      <c r="D499" s="2">
        <v>125</v>
      </c>
      <c r="E499" s="2">
        <v>40</v>
      </c>
      <c r="F499" s="2">
        <v>30</v>
      </c>
      <c r="G499" s="2">
        <v>30</v>
      </c>
      <c r="H499" s="2">
        <v>58</v>
      </c>
      <c r="I499" s="2">
        <v>350</v>
      </c>
    </row>
    <row r="500" spans="1:9">
      <c r="A500">
        <v>409</v>
      </c>
      <c r="B500" s="2" t="s">
        <v>495</v>
      </c>
      <c r="C500" s="2">
        <v>97</v>
      </c>
      <c r="D500" s="2">
        <v>165</v>
      </c>
      <c r="E500" s="2">
        <v>60</v>
      </c>
      <c r="F500" s="2">
        <v>65</v>
      </c>
      <c r="G500" s="2">
        <v>50</v>
      </c>
      <c r="H500" s="2">
        <v>58</v>
      </c>
      <c r="I500" s="2">
        <v>495</v>
      </c>
    </row>
    <row r="501" spans="1:9">
      <c r="A501">
        <v>410</v>
      </c>
      <c r="B501" s="2" t="s">
        <v>496</v>
      </c>
      <c r="C501" s="2">
        <v>30</v>
      </c>
      <c r="D501" s="2">
        <v>42</v>
      </c>
      <c r="E501" s="2">
        <v>118</v>
      </c>
      <c r="F501" s="2">
        <v>42</v>
      </c>
      <c r="G501" s="2">
        <v>88</v>
      </c>
      <c r="H501" s="2">
        <v>30</v>
      </c>
      <c r="I501" s="2">
        <v>350</v>
      </c>
    </row>
    <row r="502" spans="1:9">
      <c r="A502">
        <v>411</v>
      </c>
      <c r="B502" s="2" t="s">
        <v>497</v>
      </c>
      <c r="C502" s="2">
        <v>60</v>
      </c>
      <c r="D502" s="2">
        <v>52</v>
      </c>
      <c r="E502" s="2">
        <v>168</v>
      </c>
      <c r="F502" s="2">
        <v>47</v>
      </c>
      <c r="G502" s="2">
        <v>138</v>
      </c>
      <c r="H502" s="2">
        <v>30</v>
      </c>
      <c r="I502" s="2">
        <v>495</v>
      </c>
    </row>
    <row r="503" spans="1:9">
      <c r="A503">
        <v>412</v>
      </c>
      <c r="B503" s="2" t="s">
        <v>498</v>
      </c>
      <c r="C503" s="2">
        <v>40</v>
      </c>
      <c r="D503" s="2">
        <v>29</v>
      </c>
      <c r="E503" s="2">
        <v>45</v>
      </c>
      <c r="F503" s="2">
        <v>29</v>
      </c>
      <c r="G503" s="2">
        <v>45</v>
      </c>
      <c r="H503" s="2">
        <v>36</v>
      </c>
      <c r="I503" s="2">
        <v>224</v>
      </c>
    </row>
    <row r="504" spans="1:9">
      <c r="A504">
        <v>413</v>
      </c>
      <c r="B504" s="2" t="s">
        <v>974</v>
      </c>
      <c r="C504" s="2">
        <v>60</v>
      </c>
      <c r="D504" s="2">
        <v>59</v>
      </c>
      <c r="E504" s="2">
        <v>85</v>
      </c>
      <c r="F504" s="2">
        <v>79</v>
      </c>
      <c r="G504" s="2">
        <v>105</v>
      </c>
      <c r="H504" s="2">
        <v>36</v>
      </c>
      <c r="I504" s="2">
        <v>424</v>
      </c>
    </row>
    <row r="505" spans="1:9">
      <c r="A505">
        <v>413</v>
      </c>
      <c r="B505" s="2" t="s">
        <v>975</v>
      </c>
      <c r="C505" s="2">
        <v>60</v>
      </c>
      <c r="D505" s="2">
        <v>79</v>
      </c>
      <c r="E505" s="2">
        <v>105</v>
      </c>
      <c r="F505" s="2">
        <v>59</v>
      </c>
      <c r="G505" s="2">
        <v>85</v>
      </c>
      <c r="H505" s="2">
        <v>36</v>
      </c>
      <c r="I505" s="2">
        <v>424</v>
      </c>
    </row>
    <row r="506" spans="1:9">
      <c r="A506">
        <v>413</v>
      </c>
      <c r="B506" s="2" t="s">
        <v>976</v>
      </c>
      <c r="C506" s="2">
        <v>60</v>
      </c>
      <c r="D506" s="2">
        <v>69</v>
      </c>
      <c r="E506" s="2">
        <v>95</v>
      </c>
      <c r="F506" s="2">
        <v>69</v>
      </c>
      <c r="G506" s="2">
        <v>95</v>
      </c>
      <c r="H506" s="2">
        <v>36</v>
      </c>
      <c r="I506" s="2">
        <v>424</v>
      </c>
    </row>
    <row r="507" spans="1:9">
      <c r="A507">
        <v>414</v>
      </c>
      <c r="B507" s="2" t="s">
        <v>499</v>
      </c>
      <c r="C507" s="2">
        <v>70</v>
      </c>
      <c r="D507" s="2">
        <v>94</v>
      </c>
      <c r="E507" s="2">
        <v>50</v>
      </c>
      <c r="F507" s="2">
        <v>94</v>
      </c>
      <c r="G507" s="2">
        <v>50</v>
      </c>
      <c r="H507" s="2">
        <v>66</v>
      </c>
      <c r="I507" s="2">
        <v>424</v>
      </c>
    </row>
    <row r="508" spans="1:9">
      <c r="A508">
        <v>415</v>
      </c>
      <c r="B508" s="2" t="s">
        <v>500</v>
      </c>
      <c r="C508" s="2">
        <v>30</v>
      </c>
      <c r="D508" s="2">
        <v>30</v>
      </c>
      <c r="E508" s="2">
        <v>42</v>
      </c>
      <c r="F508" s="2">
        <v>30</v>
      </c>
      <c r="G508" s="2">
        <v>42</v>
      </c>
      <c r="H508" s="2">
        <v>70</v>
      </c>
      <c r="I508" s="2">
        <v>244</v>
      </c>
    </row>
    <row r="509" spans="1:9">
      <c r="A509">
        <v>416</v>
      </c>
      <c r="B509" s="2" t="s">
        <v>501</v>
      </c>
      <c r="C509" s="2">
        <v>70</v>
      </c>
      <c r="D509" s="2">
        <v>80</v>
      </c>
      <c r="E509" s="2">
        <v>102</v>
      </c>
      <c r="F509" s="2">
        <v>80</v>
      </c>
      <c r="G509" s="2">
        <v>102</v>
      </c>
      <c r="H509" s="2">
        <v>40</v>
      </c>
      <c r="I509" s="2">
        <v>474</v>
      </c>
    </row>
    <row r="510" spans="1:9">
      <c r="A510">
        <v>417</v>
      </c>
      <c r="B510" s="2" t="s">
        <v>502</v>
      </c>
      <c r="C510" s="2">
        <v>60</v>
      </c>
      <c r="D510" s="2">
        <v>45</v>
      </c>
      <c r="E510" s="2">
        <v>70</v>
      </c>
      <c r="F510" s="2">
        <v>45</v>
      </c>
      <c r="G510" s="2">
        <v>90</v>
      </c>
      <c r="H510" s="2">
        <v>95</v>
      </c>
      <c r="I510" s="2">
        <v>405</v>
      </c>
    </row>
    <row r="511" spans="1:9">
      <c r="A511">
        <v>418</v>
      </c>
      <c r="B511" s="2" t="s">
        <v>503</v>
      </c>
      <c r="C511" s="2">
        <v>55</v>
      </c>
      <c r="D511" s="2">
        <v>65</v>
      </c>
      <c r="E511" s="2">
        <v>35</v>
      </c>
      <c r="F511" s="2">
        <v>60</v>
      </c>
      <c r="G511" s="2">
        <v>30</v>
      </c>
      <c r="H511" s="2">
        <v>85</v>
      </c>
      <c r="I511" s="2">
        <v>330</v>
      </c>
    </row>
    <row r="512" spans="1:9">
      <c r="A512">
        <v>419</v>
      </c>
      <c r="B512" s="2" t="s">
        <v>504</v>
      </c>
      <c r="C512" s="2">
        <v>85</v>
      </c>
      <c r="D512" s="2">
        <v>105</v>
      </c>
      <c r="E512" s="2">
        <v>55</v>
      </c>
      <c r="F512" s="2">
        <v>85</v>
      </c>
      <c r="G512" s="2">
        <v>50</v>
      </c>
      <c r="H512" s="2">
        <v>115</v>
      </c>
      <c r="I512" s="2">
        <v>495</v>
      </c>
    </row>
    <row r="513" spans="1:9">
      <c r="A513">
        <v>420</v>
      </c>
      <c r="B513" s="2" t="s">
        <v>505</v>
      </c>
      <c r="C513" s="2">
        <v>45</v>
      </c>
      <c r="D513" s="2">
        <v>35</v>
      </c>
      <c r="E513" s="2">
        <v>45</v>
      </c>
      <c r="F513" s="2">
        <v>62</v>
      </c>
      <c r="G513" s="2">
        <v>53</v>
      </c>
      <c r="H513" s="2">
        <v>35</v>
      </c>
      <c r="I513" s="2">
        <v>275</v>
      </c>
    </row>
    <row r="514" spans="1:9">
      <c r="A514">
        <v>421</v>
      </c>
      <c r="B514" s="2" t="s">
        <v>506</v>
      </c>
      <c r="C514" s="2">
        <v>70</v>
      </c>
      <c r="D514" s="2">
        <v>60</v>
      </c>
      <c r="E514" s="2">
        <v>70</v>
      </c>
      <c r="F514" s="2">
        <v>87</v>
      </c>
      <c r="G514" s="2">
        <v>78</v>
      </c>
      <c r="H514" s="2">
        <v>85</v>
      </c>
      <c r="I514" s="2">
        <v>450</v>
      </c>
    </row>
    <row r="515" spans="1:9">
      <c r="A515">
        <v>422</v>
      </c>
      <c r="B515" s="2" t="s">
        <v>507</v>
      </c>
      <c r="C515" s="2">
        <v>76</v>
      </c>
      <c r="D515" s="2">
        <v>48</v>
      </c>
      <c r="E515" s="2">
        <v>48</v>
      </c>
      <c r="F515" s="2">
        <v>57</v>
      </c>
      <c r="G515" s="2">
        <v>62</v>
      </c>
      <c r="H515" s="2">
        <v>34</v>
      </c>
      <c r="I515" s="2">
        <v>325</v>
      </c>
    </row>
    <row r="516" spans="1:9">
      <c r="A516">
        <v>423</v>
      </c>
      <c r="B516" s="2" t="s">
        <v>508</v>
      </c>
      <c r="C516" s="2">
        <v>111</v>
      </c>
      <c r="D516" s="2">
        <v>83</v>
      </c>
      <c r="E516" s="2">
        <v>68</v>
      </c>
      <c r="F516" s="2">
        <v>92</v>
      </c>
      <c r="G516" s="2">
        <v>82</v>
      </c>
      <c r="H516" s="2">
        <v>39</v>
      </c>
      <c r="I516" s="2">
        <v>475</v>
      </c>
    </row>
    <row r="517" spans="1:9">
      <c r="A517">
        <v>424</v>
      </c>
      <c r="B517" s="2" t="s">
        <v>509</v>
      </c>
      <c r="C517" s="2">
        <v>75</v>
      </c>
      <c r="D517" s="2">
        <v>100</v>
      </c>
      <c r="E517" s="2">
        <v>66</v>
      </c>
      <c r="F517" s="2">
        <v>60</v>
      </c>
      <c r="G517" s="2">
        <v>66</v>
      </c>
      <c r="H517" s="2">
        <v>115</v>
      </c>
      <c r="I517" s="2">
        <v>482</v>
      </c>
    </row>
    <row r="518" spans="1:9">
      <c r="A518">
        <v>425</v>
      </c>
      <c r="B518" s="2" t="s">
        <v>510</v>
      </c>
      <c r="C518" s="2">
        <v>90</v>
      </c>
      <c r="D518" s="2">
        <v>50</v>
      </c>
      <c r="E518" s="2">
        <v>34</v>
      </c>
      <c r="F518" s="2">
        <v>60</v>
      </c>
      <c r="G518" s="2">
        <v>44</v>
      </c>
      <c r="H518" s="2">
        <v>70</v>
      </c>
      <c r="I518" s="2">
        <v>348</v>
      </c>
    </row>
    <row r="519" spans="1:9">
      <c r="A519">
        <v>426</v>
      </c>
      <c r="B519" s="2" t="s">
        <v>511</v>
      </c>
      <c r="C519" s="2">
        <v>150</v>
      </c>
      <c r="D519" s="2">
        <v>80</v>
      </c>
      <c r="E519" s="2">
        <v>44</v>
      </c>
      <c r="F519" s="2">
        <v>90</v>
      </c>
      <c r="G519" s="2">
        <v>54</v>
      </c>
      <c r="H519" s="2">
        <v>80</v>
      </c>
      <c r="I519" s="2">
        <v>498</v>
      </c>
    </row>
    <row r="520" spans="1:9">
      <c r="A520">
        <v>427</v>
      </c>
      <c r="B520" s="2" t="s">
        <v>512</v>
      </c>
      <c r="C520" s="2">
        <v>55</v>
      </c>
      <c r="D520" s="2">
        <v>66</v>
      </c>
      <c r="E520" s="2">
        <v>44</v>
      </c>
      <c r="F520" s="2">
        <v>44</v>
      </c>
      <c r="G520" s="2">
        <v>56</v>
      </c>
      <c r="H520" s="2">
        <v>85</v>
      </c>
      <c r="I520" s="2">
        <v>350</v>
      </c>
    </row>
    <row r="521" spans="1:9">
      <c r="A521">
        <v>428</v>
      </c>
      <c r="B521" s="2" t="s">
        <v>513</v>
      </c>
      <c r="C521" s="2">
        <v>65</v>
      </c>
      <c r="D521" s="2">
        <v>76</v>
      </c>
      <c r="E521" s="2">
        <v>84</v>
      </c>
      <c r="F521" s="2">
        <v>54</v>
      </c>
      <c r="G521" s="2">
        <v>96</v>
      </c>
      <c r="H521" s="2">
        <v>105</v>
      </c>
      <c r="I521" s="2">
        <v>480</v>
      </c>
    </row>
    <row r="522" spans="1:9">
      <c r="A522">
        <v>428</v>
      </c>
      <c r="B522" s="2" t="s">
        <v>514</v>
      </c>
      <c r="C522" s="2">
        <v>65</v>
      </c>
      <c r="D522" s="2">
        <v>136</v>
      </c>
      <c r="E522" s="2">
        <v>94</v>
      </c>
      <c r="F522" s="2">
        <v>54</v>
      </c>
      <c r="G522" s="2">
        <v>96</v>
      </c>
      <c r="H522" s="2">
        <v>135</v>
      </c>
      <c r="I522" s="2">
        <v>580</v>
      </c>
    </row>
    <row r="523" spans="1:9">
      <c r="A523">
        <v>429</v>
      </c>
      <c r="B523" s="2" t="s">
        <v>515</v>
      </c>
      <c r="C523" s="2">
        <v>60</v>
      </c>
      <c r="D523" s="2">
        <v>60</v>
      </c>
      <c r="E523" s="2">
        <v>60</v>
      </c>
      <c r="F523" s="2">
        <v>105</v>
      </c>
      <c r="G523" s="2">
        <v>105</v>
      </c>
      <c r="H523" s="2">
        <v>105</v>
      </c>
      <c r="I523" s="2">
        <v>495</v>
      </c>
    </row>
    <row r="524" spans="1:9">
      <c r="A524">
        <v>430</v>
      </c>
      <c r="B524" s="2" t="s">
        <v>516</v>
      </c>
      <c r="C524" s="2">
        <v>100</v>
      </c>
      <c r="D524" s="2">
        <v>125</v>
      </c>
      <c r="E524" s="2">
        <v>52</v>
      </c>
      <c r="F524" s="2">
        <v>105</v>
      </c>
      <c r="G524" s="2">
        <v>52</v>
      </c>
      <c r="H524" s="2">
        <v>71</v>
      </c>
      <c r="I524" s="2">
        <v>505</v>
      </c>
    </row>
    <row r="525" spans="1:9">
      <c r="A525">
        <v>431</v>
      </c>
      <c r="B525" s="2" t="s">
        <v>517</v>
      </c>
      <c r="C525" s="2">
        <v>49</v>
      </c>
      <c r="D525" s="2">
        <v>55</v>
      </c>
      <c r="E525" s="2">
        <v>42</v>
      </c>
      <c r="F525" s="2">
        <v>42</v>
      </c>
      <c r="G525" s="2">
        <v>37</v>
      </c>
      <c r="H525" s="2">
        <v>85</v>
      </c>
      <c r="I525" s="2">
        <v>310</v>
      </c>
    </row>
    <row r="526" spans="1:9">
      <c r="A526">
        <v>432</v>
      </c>
      <c r="B526" s="2" t="s">
        <v>518</v>
      </c>
      <c r="C526" s="2">
        <v>71</v>
      </c>
      <c r="D526" s="2">
        <v>82</v>
      </c>
      <c r="E526" s="2">
        <v>64</v>
      </c>
      <c r="F526" s="2">
        <v>64</v>
      </c>
      <c r="G526" s="2">
        <v>59</v>
      </c>
      <c r="H526" s="2">
        <v>112</v>
      </c>
      <c r="I526" s="2">
        <v>452</v>
      </c>
    </row>
    <row r="527" spans="1:9">
      <c r="A527">
        <v>433</v>
      </c>
      <c r="B527" s="2" t="s">
        <v>519</v>
      </c>
      <c r="C527" s="2">
        <v>45</v>
      </c>
      <c r="D527" s="2">
        <v>30</v>
      </c>
      <c r="E527" s="2">
        <v>50</v>
      </c>
      <c r="F527" s="2">
        <v>65</v>
      </c>
      <c r="G527" s="2">
        <v>50</v>
      </c>
      <c r="H527" s="2">
        <v>45</v>
      </c>
      <c r="I527" s="2">
        <v>285</v>
      </c>
    </row>
    <row r="528" spans="1:9">
      <c r="A528">
        <v>434</v>
      </c>
      <c r="B528" s="2" t="s">
        <v>520</v>
      </c>
      <c r="C528" s="2">
        <v>63</v>
      </c>
      <c r="D528" s="2">
        <v>63</v>
      </c>
      <c r="E528" s="2">
        <v>47</v>
      </c>
      <c r="F528" s="2">
        <v>41</v>
      </c>
      <c r="G528" s="2">
        <v>41</v>
      </c>
      <c r="H528" s="2">
        <v>74</v>
      </c>
      <c r="I528" s="2">
        <v>329</v>
      </c>
    </row>
    <row r="529" spans="1:9">
      <c r="A529">
        <v>435</v>
      </c>
      <c r="B529" s="2" t="s">
        <v>521</v>
      </c>
      <c r="C529" s="2">
        <v>103</v>
      </c>
      <c r="D529" s="2">
        <v>93</v>
      </c>
      <c r="E529" s="2">
        <v>67</v>
      </c>
      <c r="F529" s="2">
        <v>71</v>
      </c>
      <c r="G529" s="2">
        <v>61</v>
      </c>
      <c r="H529" s="2">
        <v>84</v>
      </c>
      <c r="I529" s="2">
        <v>479</v>
      </c>
    </row>
    <row r="530" spans="1:9">
      <c r="A530">
        <v>436</v>
      </c>
      <c r="B530" s="2" t="s">
        <v>522</v>
      </c>
      <c r="C530" s="2">
        <v>57</v>
      </c>
      <c r="D530" s="2">
        <v>24</v>
      </c>
      <c r="E530" s="2">
        <v>86</v>
      </c>
      <c r="F530" s="2">
        <v>24</v>
      </c>
      <c r="G530" s="2">
        <v>86</v>
      </c>
      <c r="H530" s="2">
        <v>23</v>
      </c>
      <c r="I530" s="2">
        <v>300</v>
      </c>
    </row>
    <row r="531" spans="1:9">
      <c r="A531">
        <v>437</v>
      </c>
      <c r="B531" s="2" t="s">
        <v>523</v>
      </c>
      <c r="C531" s="2">
        <v>67</v>
      </c>
      <c r="D531" s="2">
        <v>89</v>
      </c>
      <c r="E531" s="2">
        <v>116</v>
      </c>
      <c r="F531" s="2">
        <v>79</v>
      </c>
      <c r="G531" s="2">
        <v>116</v>
      </c>
      <c r="H531" s="2">
        <v>33</v>
      </c>
      <c r="I531" s="2">
        <v>500</v>
      </c>
    </row>
    <row r="532" spans="1:9">
      <c r="A532">
        <v>438</v>
      </c>
      <c r="B532" s="2" t="s">
        <v>524</v>
      </c>
      <c r="C532" s="2">
        <v>50</v>
      </c>
      <c r="D532" s="2">
        <v>80</v>
      </c>
      <c r="E532" s="2">
        <v>95</v>
      </c>
      <c r="F532" s="2">
        <v>10</v>
      </c>
      <c r="G532" s="2">
        <v>45</v>
      </c>
      <c r="H532" s="2">
        <v>10</v>
      </c>
      <c r="I532" s="2">
        <v>290</v>
      </c>
    </row>
    <row r="533" spans="1:9">
      <c r="A533">
        <v>439</v>
      </c>
      <c r="B533" s="2" t="s">
        <v>525</v>
      </c>
      <c r="C533" s="2">
        <v>20</v>
      </c>
      <c r="D533" s="2">
        <v>25</v>
      </c>
      <c r="E533" s="2">
        <v>45</v>
      </c>
      <c r="F533" s="2">
        <v>70</v>
      </c>
      <c r="G533" s="2">
        <v>90</v>
      </c>
      <c r="H533" s="2">
        <v>60</v>
      </c>
      <c r="I533" s="2">
        <v>310</v>
      </c>
    </row>
    <row r="534" spans="1:9">
      <c r="A534">
        <v>440</v>
      </c>
      <c r="B534" s="2" t="s">
        <v>526</v>
      </c>
      <c r="C534" s="2">
        <v>100</v>
      </c>
      <c r="D534" s="2">
        <v>5</v>
      </c>
      <c r="E534" s="2">
        <v>5</v>
      </c>
      <c r="F534" s="2">
        <v>15</v>
      </c>
      <c r="G534" s="2">
        <v>65</v>
      </c>
      <c r="H534" s="2">
        <v>30</v>
      </c>
      <c r="I534" s="2">
        <v>220</v>
      </c>
    </row>
    <row r="535" spans="1:9">
      <c r="A535">
        <v>441</v>
      </c>
      <c r="B535" s="2" t="s">
        <v>527</v>
      </c>
      <c r="C535" s="2">
        <v>76</v>
      </c>
      <c r="D535" s="2">
        <v>65</v>
      </c>
      <c r="E535" s="2">
        <v>45</v>
      </c>
      <c r="F535" s="2">
        <v>92</v>
      </c>
      <c r="G535" s="2">
        <v>42</v>
      </c>
      <c r="H535" s="2">
        <v>91</v>
      </c>
      <c r="I535" s="2">
        <v>411</v>
      </c>
    </row>
    <row r="536" spans="1:9">
      <c r="A536">
        <v>442</v>
      </c>
      <c r="B536" s="2" t="s">
        <v>528</v>
      </c>
      <c r="C536" s="2">
        <v>50</v>
      </c>
      <c r="D536" s="2">
        <v>92</v>
      </c>
      <c r="E536" s="2">
        <v>108</v>
      </c>
      <c r="F536" s="2">
        <v>92</v>
      </c>
      <c r="G536" s="2">
        <v>108</v>
      </c>
      <c r="H536" s="2">
        <v>35</v>
      </c>
      <c r="I536" s="2">
        <v>485</v>
      </c>
    </row>
    <row r="537" spans="1:9">
      <c r="A537">
        <v>443</v>
      </c>
      <c r="B537" s="2" t="s">
        <v>529</v>
      </c>
      <c r="C537" s="2">
        <v>58</v>
      </c>
      <c r="D537" s="2">
        <v>70</v>
      </c>
      <c r="E537" s="2">
        <v>45</v>
      </c>
      <c r="F537" s="2">
        <v>40</v>
      </c>
      <c r="G537" s="2">
        <v>45</v>
      </c>
      <c r="H537" s="2">
        <v>42</v>
      </c>
      <c r="I537" s="2">
        <v>300</v>
      </c>
    </row>
    <row r="538" spans="1:9">
      <c r="A538">
        <v>444</v>
      </c>
      <c r="B538" s="2" t="s">
        <v>530</v>
      </c>
      <c r="C538" s="2">
        <v>68</v>
      </c>
      <c r="D538" s="2">
        <v>90</v>
      </c>
      <c r="E538" s="2">
        <v>65</v>
      </c>
      <c r="F538" s="2">
        <v>50</v>
      </c>
      <c r="G538" s="2">
        <v>55</v>
      </c>
      <c r="H538" s="2">
        <v>82</v>
      </c>
      <c r="I538" s="2">
        <v>410</v>
      </c>
    </row>
    <row r="539" spans="1:9">
      <c r="A539">
        <v>445</v>
      </c>
      <c r="B539" s="2" t="s">
        <v>531</v>
      </c>
      <c r="C539" s="2">
        <v>108</v>
      </c>
      <c r="D539" s="2">
        <v>130</v>
      </c>
      <c r="E539" s="2">
        <v>95</v>
      </c>
      <c r="F539" s="2">
        <v>80</v>
      </c>
      <c r="G539" s="2">
        <v>85</v>
      </c>
      <c r="H539" s="2">
        <v>102</v>
      </c>
      <c r="I539" s="2">
        <v>600</v>
      </c>
    </row>
    <row r="540" spans="1:9">
      <c r="A540">
        <v>445</v>
      </c>
      <c r="B540" s="2" t="s">
        <v>532</v>
      </c>
      <c r="C540" s="2">
        <v>108</v>
      </c>
      <c r="D540" s="2">
        <v>170</v>
      </c>
      <c r="E540" s="2">
        <v>115</v>
      </c>
      <c r="F540" s="2">
        <v>120</v>
      </c>
      <c r="G540" s="2">
        <v>95</v>
      </c>
      <c r="H540" s="2">
        <v>92</v>
      </c>
      <c r="I540" s="2">
        <v>700</v>
      </c>
    </row>
    <row r="541" spans="1:9">
      <c r="A541">
        <v>446</v>
      </c>
      <c r="B541" s="2" t="s">
        <v>533</v>
      </c>
      <c r="C541" s="2">
        <v>135</v>
      </c>
      <c r="D541" s="2">
        <v>85</v>
      </c>
      <c r="E541" s="2">
        <v>40</v>
      </c>
      <c r="F541" s="2">
        <v>40</v>
      </c>
      <c r="G541" s="2">
        <v>85</v>
      </c>
      <c r="H541" s="2">
        <v>5</v>
      </c>
      <c r="I541" s="2">
        <v>390</v>
      </c>
    </row>
    <row r="542" spans="1:9">
      <c r="A542">
        <v>447</v>
      </c>
      <c r="B542" s="2" t="s">
        <v>534</v>
      </c>
      <c r="C542" s="2">
        <v>40</v>
      </c>
      <c r="D542" s="2">
        <v>70</v>
      </c>
      <c r="E542" s="2">
        <v>40</v>
      </c>
      <c r="F542" s="2">
        <v>35</v>
      </c>
      <c r="G542" s="2">
        <v>40</v>
      </c>
      <c r="H542" s="2">
        <v>60</v>
      </c>
      <c r="I542" s="2">
        <v>285</v>
      </c>
    </row>
    <row r="543" spans="1:9">
      <c r="A543">
        <v>448</v>
      </c>
      <c r="B543" s="2" t="s">
        <v>535</v>
      </c>
      <c r="C543" s="2">
        <v>70</v>
      </c>
      <c r="D543" s="2">
        <v>110</v>
      </c>
      <c r="E543" s="2">
        <v>70</v>
      </c>
      <c r="F543" s="2">
        <v>115</v>
      </c>
      <c r="G543" s="2">
        <v>70</v>
      </c>
      <c r="H543" s="2">
        <v>90</v>
      </c>
      <c r="I543" s="2">
        <v>525</v>
      </c>
    </row>
    <row r="544" spans="1:9">
      <c r="A544">
        <v>448</v>
      </c>
      <c r="B544" s="2" t="s">
        <v>536</v>
      </c>
      <c r="C544" s="2">
        <v>70</v>
      </c>
      <c r="D544" s="2">
        <v>145</v>
      </c>
      <c r="E544" s="2">
        <v>88</v>
      </c>
      <c r="F544" s="2">
        <v>140</v>
      </c>
      <c r="G544" s="2">
        <v>70</v>
      </c>
      <c r="H544" s="2">
        <v>112</v>
      </c>
      <c r="I544" s="2">
        <v>625</v>
      </c>
    </row>
    <row r="545" spans="1:9">
      <c r="A545">
        <v>449</v>
      </c>
      <c r="B545" s="2" t="s">
        <v>537</v>
      </c>
      <c r="C545" s="2">
        <v>68</v>
      </c>
      <c r="D545" s="2">
        <v>72</v>
      </c>
      <c r="E545" s="2">
        <v>78</v>
      </c>
      <c r="F545" s="2">
        <v>38</v>
      </c>
      <c r="G545" s="2">
        <v>42</v>
      </c>
      <c r="H545" s="2">
        <v>32</v>
      </c>
      <c r="I545" s="2">
        <v>330</v>
      </c>
    </row>
    <row r="546" spans="1:9">
      <c r="A546">
        <v>450</v>
      </c>
      <c r="B546" s="2" t="s">
        <v>538</v>
      </c>
      <c r="C546" s="2">
        <v>108</v>
      </c>
      <c r="D546" s="2">
        <v>112</v>
      </c>
      <c r="E546" s="2">
        <v>118</v>
      </c>
      <c r="F546" s="2">
        <v>68</v>
      </c>
      <c r="G546" s="2">
        <v>72</v>
      </c>
      <c r="H546" s="2">
        <v>47</v>
      </c>
      <c r="I546" s="2">
        <v>525</v>
      </c>
    </row>
    <row r="547" spans="1:9">
      <c r="A547">
        <v>451</v>
      </c>
      <c r="B547" s="2" t="s">
        <v>539</v>
      </c>
      <c r="C547" s="2">
        <v>40</v>
      </c>
      <c r="D547" s="2">
        <v>50</v>
      </c>
      <c r="E547" s="2">
        <v>90</v>
      </c>
      <c r="F547" s="2">
        <v>30</v>
      </c>
      <c r="G547" s="2">
        <v>55</v>
      </c>
      <c r="H547" s="2">
        <v>65</v>
      </c>
      <c r="I547" s="2">
        <v>330</v>
      </c>
    </row>
    <row r="548" spans="1:9">
      <c r="A548">
        <v>452</v>
      </c>
      <c r="B548" s="2" t="s">
        <v>540</v>
      </c>
      <c r="C548" s="2">
        <v>70</v>
      </c>
      <c r="D548" s="2">
        <v>90</v>
      </c>
      <c r="E548" s="2">
        <v>110</v>
      </c>
      <c r="F548" s="2">
        <v>60</v>
      </c>
      <c r="G548" s="2">
        <v>75</v>
      </c>
      <c r="H548" s="2">
        <v>95</v>
      </c>
      <c r="I548" s="2">
        <v>500</v>
      </c>
    </row>
    <row r="549" spans="1:9">
      <c r="A549">
        <v>453</v>
      </c>
      <c r="B549" s="2" t="s">
        <v>541</v>
      </c>
      <c r="C549" s="2">
        <v>48</v>
      </c>
      <c r="D549" s="2">
        <v>61</v>
      </c>
      <c r="E549" s="2">
        <v>40</v>
      </c>
      <c r="F549" s="2">
        <v>61</v>
      </c>
      <c r="G549" s="2">
        <v>40</v>
      </c>
      <c r="H549" s="2">
        <v>50</v>
      </c>
      <c r="I549" s="2">
        <v>300</v>
      </c>
    </row>
    <row r="550" spans="1:9">
      <c r="A550">
        <v>454</v>
      </c>
      <c r="B550" s="2" t="s">
        <v>542</v>
      </c>
      <c r="C550" s="2">
        <v>83</v>
      </c>
      <c r="D550" s="2">
        <v>106</v>
      </c>
      <c r="E550" s="2">
        <v>65</v>
      </c>
      <c r="F550" s="2">
        <v>86</v>
      </c>
      <c r="G550" s="2">
        <v>65</v>
      </c>
      <c r="H550" s="2">
        <v>85</v>
      </c>
      <c r="I550" s="2">
        <v>490</v>
      </c>
    </row>
    <row r="551" spans="1:9">
      <c r="A551">
        <v>455</v>
      </c>
      <c r="B551" s="2" t="s">
        <v>543</v>
      </c>
      <c r="C551" s="2">
        <v>74</v>
      </c>
      <c r="D551" s="2">
        <v>100</v>
      </c>
      <c r="E551" s="2">
        <v>72</v>
      </c>
      <c r="F551" s="2">
        <v>90</v>
      </c>
      <c r="G551" s="2">
        <v>72</v>
      </c>
      <c r="H551" s="2">
        <v>46</v>
      </c>
      <c r="I551" s="2">
        <v>454</v>
      </c>
    </row>
    <row r="552" spans="1:9">
      <c r="A552">
        <v>456</v>
      </c>
      <c r="B552" s="2" t="s">
        <v>544</v>
      </c>
      <c r="C552" s="2">
        <v>49</v>
      </c>
      <c r="D552" s="2">
        <v>49</v>
      </c>
      <c r="E552" s="2">
        <v>56</v>
      </c>
      <c r="F552" s="2">
        <v>49</v>
      </c>
      <c r="G552" s="2">
        <v>61</v>
      </c>
      <c r="H552" s="2">
        <v>66</v>
      </c>
      <c r="I552" s="2">
        <v>330</v>
      </c>
    </row>
    <row r="553" spans="1:9">
      <c r="A553">
        <v>457</v>
      </c>
      <c r="B553" s="2" t="s">
        <v>545</v>
      </c>
      <c r="C553" s="2">
        <v>69</v>
      </c>
      <c r="D553" s="2">
        <v>69</v>
      </c>
      <c r="E553" s="2">
        <v>76</v>
      </c>
      <c r="F553" s="2">
        <v>69</v>
      </c>
      <c r="G553" s="2">
        <v>86</v>
      </c>
      <c r="H553" s="2">
        <v>91</v>
      </c>
      <c r="I553" s="2">
        <v>460</v>
      </c>
    </row>
    <row r="554" spans="1:9">
      <c r="A554">
        <v>458</v>
      </c>
      <c r="B554" s="2" t="s">
        <v>546</v>
      </c>
      <c r="C554" s="2">
        <v>45</v>
      </c>
      <c r="D554" s="2">
        <v>20</v>
      </c>
      <c r="E554" s="2">
        <v>50</v>
      </c>
      <c r="F554" s="2">
        <v>60</v>
      </c>
      <c r="G554" s="2">
        <v>120</v>
      </c>
      <c r="H554" s="2">
        <v>50</v>
      </c>
      <c r="I554" s="2">
        <v>345</v>
      </c>
    </row>
    <row r="555" spans="1:9">
      <c r="A555">
        <v>459</v>
      </c>
      <c r="B555" s="2" t="s">
        <v>547</v>
      </c>
      <c r="C555" s="2">
        <v>60</v>
      </c>
      <c r="D555" s="2">
        <v>62</v>
      </c>
      <c r="E555" s="2">
        <v>50</v>
      </c>
      <c r="F555" s="2">
        <v>62</v>
      </c>
      <c r="G555" s="2">
        <v>60</v>
      </c>
      <c r="H555" s="2">
        <v>40</v>
      </c>
      <c r="I555" s="2">
        <v>334</v>
      </c>
    </row>
    <row r="556" spans="1:9">
      <c r="A556">
        <v>460</v>
      </c>
      <c r="B556" s="2" t="s">
        <v>548</v>
      </c>
      <c r="C556" s="2">
        <v>90</v>
      </c>
      <c r="D556" s="2">
        <v>92</v>
      </c>
      <c r="E556" s="2">
        <v>75</v>
      </c>
      <c r="F556" s="2">
        <v>92</v>
      </c>
      <c r="G556" s="2">
        <v>85</v>
      </c>
      <c r="H556" s="2">
        <v>60</v>
      </c>
      <c r="I556" s="2">
        <v>494</v>
      </c>
    </row>
    <row r="557" spans="1:9">
      <c r="A557">
        <v>460</v>
      </c>
      <c r="B557" s="2" t="s">
        <v>549</v>
      </c>
      <c r="C557" s="2">
        <v>90</v>
      </c>
      <c r="D557" s="2">
        <v>132</v>
      </c>
      <c r="E557" s="2">
        <v>105</v>
      </c>
      <c r="F557" s="2">
        <v>132</v>
      </c>
      <c r="G557" s="2">
        <v>105</v>
      </c>
      <c r="H557" s="2">
        <v>30</v>
      </c>
      <c r="I557" s="2">
        <v>594</v>
      </c>
    </row>
    <row r="558" spans="1:9">
      <c r="A558">
        <v>461</v>
      </c>
      <c r="B558" s="2" t="s">
        <v>550</v>
      </c>
      <c r="C558" s="2">
        <v>70</v>
      </c>
      <c r="D558" s="2">
        <v>120</v>
      </c>
      <c r="E558" s="2">
        <v>65</v>
      </c>
      <c r="F558" s="2">
        <v>45</v>
      </c>
      <c r="G558" s="2">
        <v>85</v>
      </c>
      <c r="H558" s="2">
        <v>125</v>
      </c>
      <c r="I558" s="2">
        <v>510</v>
      </c>
    </row>
    <row r="559" spans="1:9">
      <c r="A559">
        <v>462</v>
      </c>
      <c r="B559" s="2" t="s">
        <v>551</v>
      </c>
      <c r="C559" s="2">
        <v>70</v>
      </c>
      <c r="D559" s="2">
        <v>70</v>
      </c>
      <c r="E559" s="2">
        <v>115</v>
      </c>
      <c r="F559" s="2">
        <v>130</v>
      </c>
      <c r="G559" s="2">
        <v>90</v>
      </c>
      <c r="H559" s="2">
        <v>60</v>
      </c>
      <c r="I559" s="2">
        <v>535</v>
      </c>
    </row>
    <row r="560" spans="1:9">
      <c r="A560">
        <v>463</v>
      </c>
      <c r="B560" s="2" t="s">
        <v>552</v>
      </c>
      <c r="C560" s="2">
        <v>110</v>
      </c>
      <c r="D560" s="2">
        <v>85</v>
      </c>
      <c r="E560" s="2">
        <v>95</v>
      </c>
      <c r="F560" s="2">
        <v>80</v>
      </c>
      <c r="G560" s="2">
        <v>95</v>
      </c>
      <c r="H560" s="2">
        <v>50</v>
      </c>
      <c r="I560" s="2">
        <v>515</v>
      </c>
    </row>
    <row r="561" spans="1:9">
      <c r="A561">
        <v>464</v>
      </c>
      <c r="B561" s="2" t="s">
        <v>553</v>
      </c>
      <c r="C561" s="2">
        <v>115</v>
      </c>
      <c r="D561" s="2">
        <v>140</v>
      </c>
      <c r="E561" s="2">
        <v>130</v>
      </c>
      <c r="F561" s="2">
        <v>55</v>
      </c>
      <c r="G561" s="2">
        <v>55</v>
      </c>
      <c r="H561" s="2">
        <v>40</v>
      </c>
      <c r="I561" s="2">
        <v>535</v>
      </c>
    </row>
    <row r="562" spans="1:9">
      <c r="A562">
        <v>465</v>
      </c>
      <c r="B562" s="2" t="s">
        <v>554</v>
      </c>
      <c r="C562" s="2">
        <v>100</v>
      </c>
      <c r="D562" s="2">
        <v>100</v>
      </c>
      <c r="E562" s="2">
        <v>125</v>
      </c>
      <c r="F562" s="2">
        <v>110</v>
      </c>
      <c r="G562" s="2">
        <v>50</v>
      </c>
      <c r="H562" s="2">
        <v>50</v>
      </c>
      <c r="I562" s="2">
        <v>535</v>
      </c>
    </row>
    <row r="563" spans="1:9">
      <c r="A563">
        <v>466</v>
      </c>
      <c r="B563" s="2" t="s">
        <v>555</v>
      </c>
      <c r="C563" s="2">
        <v>75</v>
      </c>
      <c r="D563" s="2">
        <v>123</v>
      </c>
      <c r="E563" s="2">
        <v>67</v>
      </c>
      <c r="F563" s="2">
        <v>95</v>
      </c>
      <c r="G563" s="2">
        <v>85</v>
      </c>
      <c r="H563" s="2">
        <v>95</v>
      </c>
      <c r="I563" s="2">
        <v>540</v>
      </c>
    </row>
    <row r="564" spans="1:9">
      <c r="A564">
        <v>467</v>
      </c>
      <c r="B564" s="2" t="s">
        <v>556</v>
      </c>
      <c r="C564" s="2">
        <v>75</v>
      </c>
      <c r="D564" s="2">
        <v>95</v>
      </c>
      <c r="E564" s="2">
        <v>67</v>
      </c>
      <c r="F564" s="2">
        <v>125</v>
      </c>
      <c r="G564" s="2">
        <v>95</v>
      </c>
      <c r="H564" s="2">
        <v>83</v>
      </c>
      <c r="I564" s="2">
        <v>540</v>
      </c>
    </row>
    <row r="565" spans="1:9">
      <c r="A565">
        <v>468</v>
      </c>
      <c r="B565" s="2" t="s">
        <v>557</v>
      </c>
      <c r="C565" s="2">
        <v>85</v>
      </c>
      <c r="D565" s="2">
        <v>50</v>
      </c>
      <c r="E565" s="2">
        <v>95</v>
      </c>
      <c r="F565" s="2">
        <v>120</v>
      </c>
      <c r="G565" s="2">
        <v>115</v>
      </c>
      <c r="H565" s="2">
        <v>80</v>
      </c>
      <c r="I565" s="2">
        <v>545</v>
      </c>
    </row>
    <row r="566" spans="1:9">
      <c r="A566">
        <v>469</v>
      </c>
      <c r="B566" s="2" t="s">
        <v>558</v>
      </c>
      <c r="C566" s="2">
        <v>86</v>
      </c>
      <c r="D566" s="2">
        <v>76</v>
      </c>
      <c r="E566" s="2">
        <v>86</v>
      </c>
      <c r="F566" s="2">
        <v>116</v>
      </c>
      <c r="G566" s="2">
        <v>56</v>
      </c>
      <c r="H566" s="2">
        <v>95</v>
      </c>
      <c r="I566" s="2">
        <v>515</v>
      </c>
    </row>
    <row r="567" spans="1:9">
      <c r="A567">
        <v>470</v>
      </c>
      <c r="B567" s="2" t="s">
        <v>559</v>
      </c>
      <c r="C567" s="2">
        <v>65</v>
      </c>
      <c r="D567" s="2">
        <v>110</v>
      </c>
      <c r="E567" s="2">
        <v>130</v>
      </c>
      <c r="F567" s="2">
        <v>60</v>
      </c>
      <c r="G567" s="2">
        <v>65</v>
      </c>
      <c r="H567" s="2">
        <v>95</v>
      </c>
      <c r="I567" s="2">
        <v>525</v>
      </c>
    </row>
    <row r="568" spans="1:9">
      <c r="A568">
        <v>471</v>
      </c>
      <c r="B568" s="2" t="s">
        <v>560</v>
      </c>
      <c r="C568" s="2">
        <v>65</v>
      </c>
      <c r="D568" s="2">
        <v>60</v>
      </c>
      <c r="E568" s="2">
        <v>110</v>
      </c>
      <c r="F568" s="2">
        <v>130</v>
      </c>
      <c r="G568" s="2">
        <v>95</v>
      </c>
      <c r="H568" s="2">
        <v>65</v>
      </c>
      <c r="I568" s="2">
        <v>525</v>
      </c>
    </row>
    <row r="569" spans="1:9">
      <c r="A569">
        <v>472</v>
      </c>
      <c r="B569" s="2" t="s">
        <v>561</v>
      </c>
      <c r="C569" s="2">
        <v>75</v>
      </c>
      <c r="D569" s="2">
        <v>95</v>
      </c>
      <c r="E569" s="2">
        <v>125</v>
      </c>
      <c r="F569" s="2">
        <v>45</v>
      </c>
      <c r="G569" s="2">
        <v>75</v>
      </c>
      <c r="H569" s="2">
        <v>95</v>
      </c>
      <c r="I569" s="2">
        <v>510</v>
      </c>
    </row>
    <row r="570" spans="1:9">
      <c r="A570">
        <v>473</v>
      </c>
      <c r="B570" s="2" t="s">
        <v>562</v>
      </c>
      <c r="C570" s="2">
        <v>110</v>
      </c>
      <c r="D570" s="2">
        <v>130</v>
      </c>
      <c r="E570" s="2">
        <v>80</v>
      </c>
      <c r="F570" s="2">
        <v>70</v>
      </c>
      <c r="G570" s="2">
        <v>60</v>
      </c>
      <c r="H570" s="2">
        <v>80</v>
      </c>
      <c r="I570" s="2">
        <v>530</v>
      </c>
    </row>
    <row r="571" spans="1:9">
      <c r="A571">
        <v>474</v>
      </c>
      <c r="B571" s="2" t="s">
        <v>563</v>
      </c>
      <c r="C571" s="2">
        <v>85</v>
      </c>
      <c r="D571" s="2">
        <v>80</v>
      </c>
      <c r="E571" s="2">
        <v>70</v>
      </c>
      <c r="F571" s="2">
        <v>135</v>
      </c>
      <c r="G571" s="2">
        <v>75</v>
      </c>
      <c r="H571" s="2">
        <v>90</v>
      </c>
      <c r="I571" s="2">
        <v>535</v>
      </c>
    </row>
    <row r="572" spans="1:9">
      <c r="A572">
        <v>475</v>
      </c>
      <c r="B572" s="2" t="s">
        <v>564</v>
      </c>
      <c r="C572" s="2">
        <v>68</v>
      </c>
      <c r="D572" s="2">
        <v>125</v>
      </c>
      <c r="E572" s="2">
        <v>65</v>
      </c>
      <c r="F572" s="2">
        <v>65</v>
      </c>
      <c r="G572" s="2">
        <v>115</v>
      </c>
      <c r="H572" s="2">
        <v>80</v>
      </c>
      <c r="I572" s="2">
        <v>518</v>
      </c>
    </row>
    <row r="573" spans="1:9">
      <c r="A573">
        <v>475</v>
      </c>
      <c r="B573" s="2" t="s">
        <v>565</v>
      </c>
      <c r="C573" s="2">
        <v>68</v>
      </c>
      <c r="D573" s="2">
        <v>165</v>
      </c>
      <c r="E573" s="2">
        <v>95</v>
      </c>
      <c r="F573" s="2">
        <v>65</v>
      </c>
      <c r="G573" s="2">
        <v>115</v>
      </c>
      <c r="H573" s="2">
        <v>110</v>
      </c>
      <c r="I573" s="2">
        <v>618</v>
      </c>
    </row>
    <row r="574" spans="1:9">
      <c r="A574">
        <v>476</v>
      </c>
      <c r="B574" s="2" t="s">
        <v>566</v>
      </c>
      <c r="C574" s="2">
        <v>60</v>
      </c>
      <c r="D574" s="2">
        <v>55</v>
      </c>
      <c r="E574" s="2">
        <v>145</v>
      </c>
      <c r="F574" s="2">
        <v>75</v>
      </c>
      <c r="G574" s="2">
        <v>150</v>
      </c>
      <c r="H574" s="2">
        <v>40</v>
      </c>
      <c r="I574" s="2">
        <v>525</v>
      </c>
    </row>
    <row r="575" spans="1:9">
      <c r="A575">
        <v>477</v>
      </c>
      <c r="B575" s="2" t="s">
        <v>567</v>
      </c>
      <c r="C575" s="2">
        <v>45</v>
      </c>
      <c r="D575" s="2">
        <v>100</v>
      </c>
      <c r="E575" s="2">
        <v>135</v>
      </c>
      <c r="F575" s="2">
        <v>65</v>
      </c>
      <c r="G575" s="2">
        <v>135</v>
      </c>
      <c r="H575" s="2">
        <v>45</v>
      </c>
      <c r="I575" s="2">
        <v>525</v>
      </c>
    </row>
    <row r="576" spans="1:9">
      <c r="A576">
        <v>478</v>
      </c>
      <c r="B576" s="2" t="s">
        <v>568</v>
      </c>
      <c r="C576" s="2">
        <v>70</v>
      </c>
      <c r="D576" s="2">
        <v>80</v>
      </c>
      <c r="E576" s="2">
        <v>70</v>
      </c>
      <c r="F576" s="2">
        <v>80</v>
      </c>
      <c r="G576" s="2">
        <v>70</v>
      </c>
      <c r="H576" s="2">
        <v>110</v>
      </c>
      <c r="I576" s="2">
        <v>480</v>
      </c>
    </row>
    <row r="577" spans="1:9">
      <c r="A577">
        <v>479</v>
      </c>
      <c r="B577" s="2" t="s">
        <v>569</v>
      </c>
      <c r="C577" s="2">
        <v>50</v>
      </c>
      <c r="D577" s="2">
        <v>50</v>
      </c>
      <c r="E577" s="2">
        <v>77</v>
      </c>
      <c r="F577" s="2">
        <v>95</v>
      </c>
      <c r="G577" s="2">
        <v>77</v>
      </c>
      <c r="H577" s="2">
        <v>91</v>
      </c>
      <c r="I577" s="2">
        <v>440</v>
      </c>
    </row>
    <row r="578" spans="1:9">
      <c r="A578">
        <v>479</v>
      </c>
      <c r="B578" s="2" t="s">
        <v>1021</v>
      </c>
      <c r="C578" s="2">
        <v>50</v>
      </c>
      <c r="D578" s="2">
        <v>65</v>
      </c>
      <c r="E578" s="2">
        <v>107</v>
      </c>
      <c r="F578" s="2">
        <v>105</v>
      </c>
      <c r="G578" s="2">
        <v>107</v>
      </c>
      <c r="H578" s="2">
        <v>86</v>
      </c>
      <c r="I578" s="2">
        <v>520</v>
      </c>
    </row>
    <row r="579" spans="1:9">
      <c r="A579">
        <v>479</v>
      </c>
      <c r="B579" s="2" t="s">
        <v>1022</v>
      </c>
      <c r="C579" s="2">
        <v>50</v>
      </c>
      <c r="D579" s="2">
        <v>65</v>
      </c>
      <c r="E579" s="2">
        <v>107</v>
      </c>
      <c r="F579" s="2">
        <v>105</v>
      </c>
      <c r="G579" s="2">
        <v>107</v>
      </c>
      <c r="H579" s="2">
        <v>86</v>
      </c>
      <c r="I579" s="2">
        <v>520</v>
      </c>
    </row>
    <row r="580" spans="1:9">
      <c r="A580">
        <v>479</v>
      </c>
      <c r="B580" s="2" t="s">
        <v>1023</v>
      </c>
      <c r="C580" s="2">
        <v>50</v>
      </c>
      <c r="D580" s="2">
        <v>65</v>
      </c>
      <c r="E580" s="2">
        <v>107</v>
      </c>
      <c r="F580" s="2">
        <v>105</v>
      </c>
      <c r="G580" s="2">
        <v>107</v>
      </c>
      <c r="H580" s="2">
        <v>86</v>
      </c>
      <c r="I580" s="2">
        <v>520</v>
      </c>
    </row>
    <row r="581" spans="1:9">
      <c r="A581">
        <v>479</v>
      </c>
      <c r="B581" s="2" t="s">
        <v>1024</v>
      </c>
      <c r="C581" s="2">
        <v>50</v>
      </c>
      <c r="D581" s="2">
        <v>65</v>
      </c>
      <c r="E581" s="2">
        <v>107</v>
      </c>
      <c r="F581" s="2">
        <v>105</v>
      </c>
      <c r="G581" s="2">
        <v>107</v>
      </c>
      <c r="H581" s="2">
        <v>86</v>
      </c>
      <c r="I581" s="2">
        <v>520</v>
      </c>
    </row>
    <row r="582" spans="1:9">
      <c r="A582">
        <v>479</v>
      </c>
      <c r="B582" s="2" t="s">
        <v>1025</v>
      </c>
      <c r="C582" s="2">
        <v>50</v>
      </c>
      <c r="D582" s="2">
        <v>65</v>
      </c>
      <c r="E582" s="2">
        <v>107</v>
      </c>
      <c r="F582" s="2">
        <v>105</v>
      </c>
      <c r="G582" s="2">
        <v>107</v>
      </c>
      <c r="H582" s="2">
        <v>86</v>
      </c>
      <c r="I582" s="2">
        <v>520</v>
      </c>
    </row>
    <row r="583" spans="1:9">
      <c r="A583">
        <v>480</v>
      </c>
      <c r="B583" s="2" t="s">
        <v>570</v>
      </c>
      <c r="C583" s="2">
        <v>75</v>
      </c>
      <c r="D583" s="2">
        <v>75</v>
      </c>
      <c r="E583" s="2">
        <v>130</v>
      </c>
      <c r="F583" s="2">
        <v>75</v>
      </c>
      <c r="G583" s="2">
        <v>130</v>
      </c>
      <c r="H583" s="2">
        <v>95</v>
      </c>
      <c r="I583" s="2">
        <v>580</v>
      </c>
    </row>
    <row r="584" spans="1:9">
      <c r="A584">
        <v>481</v>
      </c>
      <c r="B584" s="2" t="s">
        <v>571</v>
      </c>
      <c r="C584" s="2">
        <v>80</v>
      </c>
      <c r="D584" s="2">
        <v>105</v>
      </c>
      <c r="E584" s="2">
        <v>105</v>
      </c>
      <c r="F584" s="2">
        <v>105</v>
      </c>
      <c r="G584" s="2">
        <v>105</v>
      </c>
      <c r="H584" s="2">
        <v>80</v>
      </c>
      <c r="I584" s="2">
        <v>580</v>
      </c>
    </row>
    <row r="585" spans="1:9">
      <c r="A585">
        <v>482</v>
      </c>
      <c r="B585" s="2" t="s">
        <v>572</v>
      </c>
      <c r="C585" s="2">
        <v>75</v>
      </c>
      <c r="D585" s="2">
        <v>125</v>
      </c>
      <c r="E585" s="2">
        <v>70</v>
      </c>
      <c r="F585" s="2">
        <v>125</v>
      </c>
      <c r="G585" s="2">
        <v>70</v>
      </c>
      <c r="H585" s="2">
        <v>115</v>
      </c>
      <c r="I585" s="2">
        <v>580</v>
      </c>
    </row>
    <row r="586" spans="1:9">
      <c r="A586">
        <v>483</v>
      </c>
      <c r="B586" s="2" t="s">
        <v>573</v>
      </c>
      <c r="C586" s="2">
        <v>100</v>
      </c>
      <c r="D586" s="2">
        <v>120</v>
      </c>
      <c r="E586" s="2">
        <v>120</v>
      </c>
      <c r="F586" s="2">
        <v>150</v>
      </c>
      <c r="G586" s="2">
        <v>100</v>
      </c>
      <c r="H586" s="2">
        <v>90</v>
      </c>
      <c r="I586" s="2">
        <v>680</v>
      </c>
    </row>
    <row r="587" spans="1:9">
      <c r="A587">
        <v>484</v>
      </c>
      <c r="B587" s="2" t="s">
        <v>574</v>
      </c>
      <c r="C587" s="2">
        <v>90</v>
      </c>
      <c r="D587" s="2">
        <v>120</v>
      </c>
      <c r="E587" s="2">
        <v>100</v>
      </c>
      <c r="F587" s="2">
        <v>150</v>
      </c>
      <c r="G587" s="2">
        <v>120</v>
      </c>
      <c r="H587" s="2">
        <v>100</v>
      </c>
      <c r="I587" s="2">
        <v>680</v>
      </c>
    </row>
    <row r="588" spans="1:9">
      <c r="A588">
        <v>485</v>
      </c>
      <c r="B588" s="2" t="s">
        <v>575</v>
      </c>
      <c r="C588" s="2">
        <v>91</v>
      </c>
      <c r="D588" s="2">
        <v>90</v>
      </c>
      <c r="E588" s="2">
        <v>106</v>
      </c>
      <c r="F588" s="2">
        <v>130</v>
      </c>
      <c r="G588" s="2">
        <v>106</v>
      </c>
      <c r="H588" s="2">
        <v>77</v>
      </c>
      <c r="I588" s="2">
        <v>600</v>
      </c>
    </row>
    <row r="589" spans="1:9">
      <c r="A589">
        <v>486</v>
      </c>
      <c r="B589" s="2" t="s">
        <v>576</v>
      </c>
      <c r="C589" s="2">
        <v>110</v>
      </c>
      <c r="D589" s="2">
        <v>160</v>
      </c>
      <c r="E589" s="2">
        <v>110</v>
      </c>
      <c r="F589" s="2">
        <v>80</v>
      </c>
      <c r="G589" s="2">
        <v>110</v>
      </c>
      <c r="H589" s="2">
        <v>100</v>
      </c>
      <c r="I589" s="2">
        <v>670</v>
      </c>
    </row>
    <row r="590" spans="1:9">
      <c r="A590">
        <v>487</v>
      </c>
      <c r="B590" s="2" t="s">
        <v>977</v>
      </c>
      <c r="C590" s="2">
        <v>150</v>
      </c>
      <c r="D590" s="2">
        <v>100</v>
      </c>
      <c r="E590" s="2">
        <v>120</v>
      </c>
      <c r="F590" s="2">
        <v>100</v>
      </c>
      <c r="G590" s="2">
        <v>120</v>
      </c>
      <c r="H590" s="2">
        <v>90</v>
      </c>
      <c r="I590" s="2">
        <v>680</v>
      </c>
    </row>
    <row r="591" spans="1:9">
      <c r="A591">
        <v>487</v>
      </c>
      <c r="B591" s="2" t="s">
        <v>978</v>
      </c>
      <c r="C591" s="2">
        <v>150</v>
      </c>
      <c r="D591" s="2">
        <v>120</v>
      </c>
      <c r="E591" s="2">
        <v>100</v>
      </c>
      <c r="F591" s="2">
        <v>120</v>
      </c>
      <c r="G591" s="2">
        <v>100</v>
      </c>
      <c r="H591" s="2">
        <v>90</v>
      </c>
      <c r="I591" s="2">
        <v>680</v>
      </c>
    </row>
    <row r="592" spans="1:9">
      <c r="A592">
        <v>488</v>
      </c>
      <c r="B592" s="2" t="s">
        <v>577</v>
      </c>
      <c r="C592" s="2">
        <v>120</v>
      </c>
      <c r="D592" s="2">
        <v>70</v>
      </c>
      <c r="E592" s="2">
        <v>110</v>
      </c>
      <c r="F592" s="2">
        <v>75</v>
      </c>
      <c r="G592" s="2">
        <v>120</v>
      </c>
      <c r="H592" s="2">
        <v>85</v>
      </c>
      <c r="I592" s="2">
        <v>580</v>
      </c>
    </row>
    <row r="593" spans="1:9">
      <c r="A593">
        <v>489</v>
      </c>
      <c r="B593" s="2" t="s">
        <v>578</v>
      </c>
      <c r="C593" s="2">
        <v>80</v>
      </c>
      <c r="D593" s="2">
        <v>80</v>
      </c>
      <c r="E593" s="2">
        <v>80</v>
      </c>
      <c r="F593" s="2">
        <v>80</v>
      </c>
      <c r="G593" s="2">
        <v>80</v>
      </c>
      <c r="H593" s="2">
        <v>80</v>
      </c>
      <c r="I593" s="2">
        <v>480</v>
      </c>
    </row>
    <row r="594" spans="1:9">
      <c r="A594">
        <v>490</v>
      </c>
      <c r="B594" s="2" t="s">
        <v>579</v>
      </c>
      <c r="C594" s="2">
        <v>100</v>
      </c>
      <c r="D594" s="2">
        <v>100</v>
      </c>
      <c r="E594" s="2">
        <v>100</v>
      </c>
      <c r="F594" s="2">
        <v>100</v>
      </c>
      <c r="G594" s="2">
        <v>100</v>
      </c>
      <c r="H594" s="2">
        <v>100</v>
      </c>
      <c r="I594" s="2">
        <v>600</v>
      </c>
    </row>
    <row r="595" spans="1:9">
      <c r="A595">
        <v>491</v>
      </c>
      <c r="B595" s="2" t="s">
        <v>580</v>
      </c>
      <c r="C595" s="2">
        <v>70</v>
      </c>
      <c r="D595" s="2">
        <v>90</v>
      </c>
      <c r="E595" s="2">
        <v>90</v>
      </c>
      <c r="F595" s="2">
        <v>135</v>
      </c>
      <c r="G595" s="2">
        <v>90</v>
      </c>
      <c r="H595" s="2">
        <v>125</v>
      </c>
      <c r="I595" s="2">
        <v>600</v>
      </c>
    </row>
    <row r="596" spans="1:9">
      <c r="A596">
        <v>492</v>
      </c>
      <c r="B596" s="2" t="s">
        <v>979</v>
      </c>
      <c r="C596" s="2">
        <v>100</v>
      </c>
      <c r="D596" s="2">
        <v>100</v>
      </c>
      <c r="E596" s="2">
        <v>100</v>
      </c>
      <c r="F596" s="2">
        <v>100</v>
      </c>
      <c r="G596" s="2">
        <v>100</v>
      </c>
      <c r="H596" s="2">
        <v>100</v>
      </c>
      <c r="I596" s="2">
        <v>600</v>
      </c>
    </row>
    <row r="597" spans="1:9">
      <c r="A597">
        <v>492</v>
      </c>
      <c r="B597" s="2" t="s">
        <v>980</v>
      </c>
      <c r="C597" s="2">
        <v>100</v>
      </c>
      <c r="D597" s="2">
        <v>103</v>
      </c>
      <c r="E597" s="2">
        <v>75</v>
      </c>
      <c r="F597" s="2">
        <v>120</v>
      </c>
      <c r="G597" s="2">
        <v>75</v>
      </c>
      <c r="H597" s="2">
        <v>127</v>
      </c>
      <c r="I597" s="2">
        <v>600</v>
      </c>
    </row>
    <row r="598" spans="1:9">
      <c r="A598">
        <v>493</v>
      </c>
      <c r="B598" s="2" t="s">
        <v>581</v>
      </c>
      <c r="C598" s="2">
        <v>120</v>
      </c>
      <c r="D598" s="2">
        <v>120</v>
      </c>
      <c r="E598" s="2">
        <v>120</v>
      </c>
      <c r="F598" s="2">
        <v>120</v>
      </c>
      <c r="G598" s="2">
        <v>120</v>
      </c>
      <c r="H598" s="2">
        <v>120</v>
      </c>
      <c r="I598" s="2">
        <v>720</v>
      </c>
    </row>
    <row r="599" spans="1:9">
      <c r="A599">
        <v>494</v>
      </c>
      <c r="B599" s="2" t="s">
        <v>582</v>
      </c>
      <c r="C599" s="2">
        <v>100</v>
      </c>
      <c r="D599" s="2">
        <v>100</v>
      </c>
      <c r="E599" s="2">
        <v>100</v>
      </c>
      <c r="F599" s="2">
        <v>100</v>
      </c>
      <c r="G599" s="2">
        <v>100</v>
      </c>
      <c r="H599" s="2">
        <v>100</v>
      </c>
      <c r="I599" s="2">
        <v>600</v>
      </c>
    </row>
    <row r="600" spans="1:9">
      <c r="A600">
        <v>495</v>
      </c>
      <c r="B600" s="2" t="s">
        <v>583</v>
      </c>
      <c r="C600" s="2">
        <v>45</v>
      </c>
      <c r="D600" s="2">
        <v>45</v>
      </c>
      <c r="E600" s="2">
        <v>55</v>
      </c>
      <c r="F600" s="2">
        <v>45</v>
      </c>
      <c r="G600" s="2">
        <v>55</v>
      </c>
      <c r="H600" s="2">
        <v>63</v>
      </c>
      <c r="I600" s="2">
        <v>308</v>
      </c>
    </row>
    <row r="601" spans="1:9">
      <c r="A601">
        <v>496</v>
      </c>
      <c r="B601" s="2" t="s">
        <v>584</v>
      </c>
      <c r="C601" s="2">
        <v>60</v>
      </c>
      <c r="D601" s="2">
        <v>60</v>
      </c>
      <c r="E601" s="2">
        <v>75</v>
      </c>
      <c r="F601" s="2">
        <v>60</v>
      </c>
      <c r="G601" s="2">
        <v>75</v>
      </c>
      <c r="H601" s="2">
        <v>83</v>
      </c>
      <c r="I601" s="2">
        <v>413</v>
      </c>
    </row>
    <row r="602" spans="1:9">
      <c r="A602">
        <v>497</v>
      </c>
      <c r="B602" s="2" t="s">
        <v>585</v>
      </c>
      <c r="C602" s="2">
        <v>75</v>
      </c>
      <c r="D602" s="2">
        <v>75</v>
      </c>
      <c r="E602" s="2">
        <v>95</v>
      </c>
      <c r="F602" s="2">
        <v>75</v>
      </c>
      <c r="G602" s="2">
        <v>95</v>
      </c>
      <c r="H602" s="2">
        <v>113</v>
      </c>
      <c r="I602" s="2">
        <v>528</v>
      </c>
    </row>
    <row r="603" spans="1:9">
      <c r="A603">
        <v>498</v>
      </c>
      <c r="B603" t="s">
        <v>586</v>
      </c>
      <c r="C603">
        <v>65</v>
      </c>
      <c r="D603">
        <v>63</v>
      </c>
      <c r="E603">
        <v>45</v>
      </c>
      <c r="F603">
        <v>45</v>
      </c>
      <c r="G603">
        <v>45</v>
      </c>
      <c r="H603">
        <v>45</v>
      </c>
      <c r="I603">
        <v>308</v>
      </c>
    </row>
    <row r="604" spans="1:9">
      <c r="A604">
        <v>499</v>
      </c>
      <c r="B604" t="s">
        <v>587</v>
      </c>
      <c r="C604">
        <v>90</v>
      </c>
      <c r="D604">
        <v>93</v>
      </c>
      <c r="E604">
        <v>55</v>
      </c>
      <c r="F604">
        <v>70</v>
      </c>
      <c r="G604">
        <v>55</v>
      </c>
      <c r="H604">
        <v>55</v>
      </c>
      <c r="I604">
        <v>418</v>
      </c>
    </row>
    <row r="605" spans="1:9">
      <c r="A605">
        <v>500</v>
      </c>
      <c r="B605" t="s">
        <v>588</v>
      </c>
      <c r="C605">
        <v>110</v>
      </c>
      <c r="D605">
        <v>123</v>
      </c>
      <c r="E605">
        <v>65</v>
      </c>
      <c r="F605">
        <v>100</v>
      </c>
      <c r="G605">
        <v>65</v>
      </c>
      <c r="H605">
        <v>65</v>
      </c>
      <c r="I605">
        <v>528</v>
      </c>
    </row>
    <row r="606" spans="1:9">
      <c r="A606">
        <v>501</v>
      </c>
      <c r="B606" t="s">
        <v>589</v>
      </c>
      <c r="C606">
        <v>55</v>
      </c>
      <c r="D606">
        <v>55</v>
      </c>
      <c r="E606">
        <v>45</v>
      </c>
      <c r="F606">
        <v>63</v>
      </c>
      <c r="G606">
        <v>45</v>
      </c>
      <c r="H606">
        <v>45</v>
      </c>
      <c r="I606">
        <v>308</v>
      </c>
    </row>
    <row r="607" spans="1:9">
      <c r="A607">
        <v>502</v>
      </c>
      <c r="B607" t="s">
        <v>590</v>
      </c>
      <c r="C607">
        <v>75</v>
      </c>
      <c r="D607">
        <v>75</v>
      </c>
      <c r="E607">
        <v>60</v>
      </c>
      <c r="F607">
        <v>83</v>
      </c>
      <c r="G607">
        <v>60</v>
      </c>
      <c r="H607">
        <v>60</v>
      </c>
      <c r="I607">
        <v>413</v>
      </c>
    </row>
    <row r="608" spans="1:9">
      <c r="A608">
        <v>503</v>
      </c>
      <c r="B608" t="s">
        <v>591</v>
      </c>
      <c r="C608">
        <v>95</v>
      </c>
      <c r="D608">
        <v>100</v>
      </c>
      <c r="E608">
        <v>85</v>
      </c>
      <c r="F608">
        <v>108</v>
      </c>
      <c r="G608">
        <v>70</v>
      </c>
      <c r="H608">
        <v>70</v>
      </c>
      <c r="I608">
        <v>528</v>
      </c>
    </row>
    <row r="609" spans="1:9">
      <c r="A609">
        <v>503</v>
      </c>
      <c r="B609" t="s">
        <v>1098</v>
      </c>
      <c r="C609">
        <v>90</v>
      </c>
      <c r="D609">
        <v>108</v>
      </c>
      <c r="E609">
        <v>80</v>
      </c>
      <c r="F609">
        <v>100</v>
      </c>
      <c r="G609">
        <v>65</v>
      </c>
      <c r="H609">
        <v>85</v>
      </c>
      <c r="I609">
        <v>528</v>
      </c>
    </row>
    <row r="610" spans="1:9">
      <c r="A610">
        <v>504</v>
      </c>
      <c r="B610" t="s">
        <v>592</v>
      </c>
      <c r="C610">
        <v>45</v>
      </c>
      <c r="D610">
        <v>55</v>
      </c>
      <c r="E610">
        <v>39</v>
      </c>
      <c r="F610">
        <v>35</v>
      </c>
      <c r="G610">
        <v>39</v>
      </c>
      <c r="H610">
        <v>42</v>
      </c>
      <c r="I610">
        <v>255</v>
      </c>
    </row>
    <row r="611" spans="1:9">
      <c r="A611">
        <v>505</v>
      </c>
      <c r="B611" t="s">
        <v>593</v>
      </c>
      <c r="C611">
        <v>60</v>
      </c>
      <c r="D611">
        <v>85</v>
      </c>
      <c r="E611">
        <v>69</v>
      </c>
      <c r="F611">
        <v>60</v>
      </c>
      <c r="G611">
        <v>69</v>
      </c>
      <c r="H611">
        <v>77</v>
      </c>
      <c r="I611">
        <v>420</v>
      </c>
    </row>
    <row r="612" spans="1:9">
      <c r="A612">
        <v>506</v>
      </c>
      <c r="B612" t="s">
        <v>594</v>
      </c>
      <c r="C612">
        <v>45</v>
      </c>
      <c r="D612">
        <v>60</v>
      </c>
      <c r="E612">
        <v>45</v>
      </c>
      <c r="F612">
        <v>25</v>
      </c>
      <c r="G612">
        <v>45</v>
      </c>
      <c r="H612">
        <v>55</v>
      </c>
      <c r="I612">
        <v>275</v>
      </c>
    </row>
    <row r="613" spans="1:9">
      <c r="A613">
        <v>507</v>
      </c>
      <c r="B613" t="s">
        <v>595</v>
      </c>
      <c r="C613">
        <v>65</v>
      </c>
      <c r="D613">
        <v>80</v>
      </c>
      <c r="E613">
        <v>65</v>
      </c>
      <c r="F613">
        <v>35</v>
      </c>
      <c r="G613">
        <v>65</v>
      </c>
      <c r="H613">
        <v>60</v>
      </c>
      <c r="I613">
        <v>370</v>
      </c>
    </row>
    <row r="614" spans="1:9">
      <c r="A614">
        <v>508</v>
      </c>
      <c r="B614" t="s">
        <v>596</v>
      </c>
      <c r="C614">
        <v>85</v>
      </c>
      <c r="D614">
        <v>110</v>
      </c>
      <c r="E614">
        <v>90</v>
      </c>
      <c r="F614">
        <v>45</v>
      </c>
      <c r="G614">
        <v>90</v>
      </c>
      <c r="H614">
        <v>80</v>
      </c>
      <c r="I614">
        <v>500</v>
      </c>
    </row>
    <row r="615" spans="1:9">
      <c r="A615">
        <v>509</v>
      </c>
      <c r="B615" t="s">
        <v>597</v>
      </c>
      <c r="C615">
        <v>41</v>
      </c>
      <c r="D615">
        <v>50</v>
      </c>
      <c r="E615">
        <v>37</v>
      </c>
      <c r="F615">
        <v>50</v>
      </c>
      <c r="G615">
        <v>37</v>
      </c>
      <c r="H615">
        <v>66</v>
      </c>
      <c r="I615">
        <v>281</v>
      </c>
    </row>
    <row r="616" spans="1:9">
      <c r="A616">
        <v>510</v>
      </c>
      <c r="B616" t="s">
        <v>598</v>
      </c>
      <c r="C616">
        <v>64</v>
      </c>
      <c r="D616">
        <v>88</v>
      </c>
      <c r="E616">
        <v>50</v>
      </c>
      <c r="F616">
        <v>88</v>
      </c>
      <c r="G616">
        <v>50</v>
      </c>
      <c r="H616">
        <v>106</v>
      </c>
      <c r="I616">
        <v>446</v>
      </c>
    </row>
    <row r="617" spans="1:9">
      <c r="A617">
        <v>511</v>
      </c>
      <c r="B617" t="s">
        <v>599</v>
      </c>
      <c r="C617">
        <v>50</v>
      </c>
      <c r="D617">
        <v>53</v>
      </c>
      <c r="E617">
        <v>48</v>
      </c>
      <c r="F617">
        <v>53</v>
      </c>
      <c r="G617">
        <v>48</v>
      </c>
      <c r="H617">
        <v>64</v>
      </c>
      <c r="I617">
        <v>316</v>
      </c>
    </row>
    <row r="618" spans="1:9">
      <c r="A618">
        <v>512</v>
      </c>
      <c r="B618" t="s">
        <v>600</v>
      </c>
      <c r="C618">
        <v>75</v>
      </c>
      <c r="D618">
        <v>98</v>
      </c>
      <c r="E618">
        <v>63</v>
      </c>
      <c r="F618">
        <v>98</v>
      </c>
      <c r="G618">
        <v>63</v>
      </c>
      <c r="H618">
        <v>101</v>
      </c>
      <c r="I618">
        <v>498</v>
      </c>
    </row>
    <row r="619" spans="1:9">
      <c r="A619">
        <v>513</v>
      </c>
      <c r="B619" t="s">
        <v>601</v>
      </c>
      <c r="C619">
        <v>50</v>
      </c>
      <c r="D619">
        <v>53</v>
      </c>
      <c r="E619">
        <v>48</v>
      </c>
      <c r="F619">
        <v>53</v>
      </c>
      <c r="G619">
        <v>48</v>
      </c>
      <c r="H619">
        <v>64</v>
      </c>
      <c r="I619">
        <v>316</v>
      </c>
    </row>
    <row r="620" spans="1:9">
      <c r="A620">
        <v>514</v>
      </c>
      <c r="B620" t="s">
        <v>602</v>
      </c>
      <c r="C620">
        <v>75</v>
      </c>
      <c r="D620">
        <v>98</v>
      </c>
      <c r="E620">
        <v>63</v>
      </c>
      <c r="F620">
        <v>98</v>
      </c>
      <c r="G620">
        <v>63</v>
      </c>
      <c r="H620">
        <v>101</v>
      </c>
      <c r="I620">
        <v>498</v>
      </c>
    </row>
    <row r="621" spans="1:9">
      <c r="A621">
        <v>515</v>
      </c>
      <c r="B621" t="s">
        <v>603</v>
      </c>
      <c r="C621">
        <v>50</v>
      </c>
      <c r="D621">
        <v>53</v>
      </c>
      <c r="E621">
        <v>48</v>
      </c>
      <c r="F621">
        <v>53</v>
      </c>
      <c r="G621">
        <v>48</v>
      </c>
      <c r="H621">
        <v>64</v>
      </c>
      <c r="I621">
        <v>316</v>
      </c>
    </row>
    <row r="622" spans="1:9">
      <c r="A622">
        <v>516</v>
      </c>
      <c r="B622" t="s">
        <v>604</v>
      </c>
      <c r="C622">
        <v>75</v>
      </c>
      <c r="D622">
        <v>98</v>
      </c>
      <c r="E622">
        <v>63</v>
      </c>
      <c r="F622">
        <v>98</v>
      </c>
      <c r="G622">
        <v>63</v>
      </c>
      <c r="H622">
        <v>101</v>
      </c>
      <c r="I622">
        <v>498</v>
      </c>
    </row>
    <row r="623" spans="1:9">
      <c r="A623">
        <v>517</v>
      </c>
      <c r="B623" t="s">
        <v>605</v>
      </c>
      <c r="C623">
        <v>76</v>
      </c>
      <c r="D623">
        <v>25</v>
      </c>
      <c r="E623">
        <v>45</v>
      </c>
      <c r="F623">
        <v>67</v>
      </c>
      <c r="G623">
        <v>55</v>
      </c>
      <c r="H623">
        <v>24</v>
      </c>
      <c r="I623">
        <v>292</v>
      </c>
    </row>
    <row r="624" spans="1:9">
      <c r="A624">
        <v>518</v>
      </c>
      <c r="B624" t="s">
        <v>606</v>
      </c>
      <c r="C624">
        <v>116</v>
      </c>
      <c r="D624">
        <v>55</v>
      </c>
      <c r="E624">
        <v>85</v>
      </c>
      <c r="F624">
        <v>107</v>
      </c>
      <c r="G624">
        <v>95</v>
      </c>
      <c r="H624">
        <v>29</v>
      </c>
      <c r="I624">
        <v>487</v>
      </c>
    </row>
    <row r="625" spans="1:9">
      <c r="A625">
        <v>519</v>
      </c>
      <c r="B625" t="s">
        <v>607</v>
      </c>
      <c r="C625">
        <v>50</v>
      </c>
      <c r="D625">
        <v>55</v>
      </c>
      <c r="E625">
        <v>50</v>
      </c>
      <c r="F625">
        <v>36</v>
      </c>
      <c r="G625">
        <v>30</v>
      </c>
      <c r="H625">
        <v>43</v>
      </c>
      <c r="I625">
        <v>264</v>
      </c>
    </row>
    <row r="626" spans="1:9">
      <c r="A626">
        <v>520</v>
      </c>
      <c r="B626" t="s">
        <v>608</v>
      </c>
      <c r="C626">
        <v>62</v>
      </c>
      <c r="D626">
        <v>77</v>
      </c>
      <c r="E626">
        <v>62</v>
      </c>
      <c r="F626">
        <v>50</v>
      </c>
      <c r="G626">
        <v>42</v>
      </c>
      <c r="H626">
        <v>65</v>
      </c>
      <c r="I626">
        <v>358</v>
      </c>
    </row>
    <row r="627" spans="1:9">
      <c r="A627">
        <v>521</v>
      </c>
      <c r="B627" t="s">
        <v>609</v>
      </c>
      <c r="C627">
        <v>80</v>
      </c>
      <c r="D627">
        <v>115</v>
      </c>
      <c r="E627">
        <v>80</v>
      </c>
      <c r="F627">
        <v>65</v>
      </c>
      <c r="G627">
        <v>55</v>
      </c>
      <c r="H627">
        <v>93</v>
      </c>
      <c r="I627">
        <v>488</v>
      </c>
    </row>
    <row r="628" spans="1:9">
      <c r="A628">
        <v>522</v>
      </c>
      <c r="B628" t="s">
        <v>610</v>
      </c>
      <c r="C628">
        <v>45</v>
      </c>
      <c r="D628">
        <v>60</v>
      </c>
      <c r="E628">
        <v>32</v>
      </c>
      <c r="F628">
        <v>50</v>
      </c>
      <c r="G628">
        <v>32</v>
      </c>
      <c r="H628">
        <v>76</v>
      </c>
      <c r="I628">
        <v>295</v>
      </c>
    </row>
    <row r="629" spans="1:9">
      <c r="A629">
        <v>523</v>
      </c>
      <c r="B629" t="s">
        <v>611</v>
      </c>
      <c r="C629">
        <v>75</v>
      </c>
      <c r="D629">
        <v>100</v>
      </c>
      <c r="E629">
        <v>63</v>
      </c>
      <c r="F629">
        <v>80</v>
      </c>
      <c r="G629">
        <v>63</v>
      </c>
      <c r="H629">
        <v>116</v>
      </c>
      <c r="I629">
        <v>497</v>
      </c>
    </row>
    <row r="630" spans="1:9">
      <c r="A630">
        <v>524</v>
      </c>
      <c r="B630" t="s">
        <v>612</v>
      </c>
      <c r="C630">
        <v>55</v>
      </c>
      <c r="D630">
        <v>75</v>
      </c>
      <c r="E630">
        <v>85</v>
      </c>
      <c r="F630">
        <v>25</v>
      </c>
      <c r="G630">
        <v>25</v>
      </c>
      <c r="H630">
        <v>15</v>
      </c>
      <c r="I630">
        <v>280</v>
      </c>
    </row>
    <row r="631" spans="1:9">
      <c r="A631">
        <v>525</v>
      </c>
      <c r="B631" t="s">
        <v>613</v>
      </c>
      <c r="C631">
        <v>70</v>
      </c>
      <c r="D631">
        <v>105</v>
      </c>
      <c r="E631">
        <v>105</v>
      </c>
      <c r="F631">
        <v>50</v>
      </c>
      <c r="G631">
        <v>40</v>
      </c>
      <c r="H631">
        <v>20</v>
      </c>
      <c r="I631">
        <v>390</v>
      </c>
    </row>
    <row r="632" spans="1:9">
      <c r="A632">
        <v>526</v>
      </c>
      <c r="B632" t="s">
        <v>614</v>
      </c>
      <c r="C632">
        <v>85</v>
      </c>
      <c r="D632">
        <v>135</v>
      </c>
      <c r="E632">
        <v>130</v>
      </c>
      <c r="F632">
        <v>60</v>
      </c>
      <c r="G632">
        <v>80</v>
      </c>
      <c r="H632">
        <v>25</v>
      </c>
      <c r="I632">
        <v>515</v>
      </c>
    </row>
    <row r="633" spans="1:9">
      <c r="A633">
        <v>527</v>
      </c>
      <c r="B633" t="s">
        <v>615</v>
      </c>
      <c r="C633">
        <v>65</v>
      </c>
      <c r="D633">
        <v>45</v>
      </c>
      <c r="E633">
        <v>43</v>
      </c>
      <c r="F633">
        <v>55</v>
      </c>
      <c r="G633">
        <v>43</v>
      </c>
      <c r="H633">
        <v>72</v>
      </c>
      <c r="I633">
        <v>323</v>
      </c>
    </row>
    <row r="634" spans="1:9">
      <c r="A634">
        <v>528</v>
      </c>
      <c r="B634" t="s">
        <v>616</v>
      </c>
      <c r="C634">
        <v>67</v>
      </c>
      <c r="D634">
        <v>57</v>
      </c>
      <c r="E634">
        <v>55</v>
      </c>
      <c r="F634">
        <v>77</v>
      </c>
      <c r="G634">
        <v>55</v>
      </c>
      <c r="H634">
        <v>114</v>
      </c>
      <c r="I634">
        <v>425</v>
      </c>
    </row>
    <row r="635" spans="1:9">
      <c r="A635">
        <v>529</v>
      </c>
      <c r="B635" t="s">
        <v>617</v>
      </c>
      <c r="C635">
        <v>60</v>
      </c>
      <c r="D635">
        <v>85</v>
      </c>
      <c r="E635">
        <v>40</v>
      </c>
      <c r="F635">
        <v>30</v>
      </c>
      <c r="G635">
        <v>45</v>
      </c>
      <c r="H635">
        <v>68</v>
      </c>
      <c r="I635">
        <v>328</v>
      </c>
    </row>
    <row r="636" spans="1:9">
      <c r="A636">
        <v>530</v>
      </c>
      <c r="B636" t="s">
        <v>618</v>
      </c>
      <c r="C636">
        <v>110</v>
      </c>
      <c r="D636">
        <v>135</v>
      </c>
      <c r="E636">
        <v>60</v>
      </c>
      <c r="F636">
        <v>50</v>
      </c>
      <c r="G636">
        <v>65</v>
      </c>
      <c r="H636">
        <v>88</v>
      </c>
      <c r="I636">
        <v>508</v>
      </c>
    </row>
    <row r="637" spans="1:9">
      <c r="A637">
        <v>531</v>
      </c>
      <c r="B637" t="s">
        <v>619</v>
      </c>
      <c r="C637">
        <v>103</v>
      </c>
      <c r="D637">
        <v>60</v>
      </c>
      <c r="E637">
        <v>86</v>
      </c>
      <c r="F637">
        <v>60</v>
      </c>
      <c r="G637">
        <v>86</v>
      </c>
      <c r="H637">
        <v>50</v>
      </c>
      <c r="I637">
        <v>445</v>
      </c>
    </row>
    <row r="638" spans="1:9">
      <c r="A638">
        <v>531</v>
      </c>
      <c r="B638" t="s">
        <v>620</v>
      </c>
      <c r="C638">
        <v>103</v>
      </c>
      <c r="D638">
        <v>60</v>
      </c>
      <c r="E638">
        <v>126</v>
      </c>
      <c r="F638">
        <v>80</v>
      </c>
      <c r="G638">
        <v>126</v>
      </c>
      <c r="H638">
        <v>50</v>
      </c>
      <c r="I638">
        <v>545</v>
      </c>
    </row>
    <row r="639" spans="1:9">
      <c r="A639">
        <v>532</v>
      </c>
      <c r="B639" t="s">
        <v>621</v>
      </c>
      <c r="C639">
        <v>75</v>
      </c>
      <c r="D639">
        <v>80</v>
      </c>
      <c r="E639">
        <v>55</v>
      </c>
      <c r="F639">
        <v>25</v>
      </c>
      <c r="G639">
        <v>35</v>
      </c>
      <c r="H639">
        <v>35</v>
      </c>
      <c r="I639">
        <v>305</v>
      </c>
    </row>
    <row r="640" spans="1:9">
      <c r="A640">
        <v>533</v>
      </c>
      <c r="B640" t="s">
        <v>622</v>
      </c>
      <c r="C640">
        <v>85</v>
      </c>
      <c r="D640">
        <v>105</v>
      </c>
      <c r="E640">
        <v>85</v>
      </c>
      <c r="F640">
        <v>40</v>
      </c>
      <c r="G640">
        <v>50</v>
      </c>
      <c r="H640">
        <v>40</v>
      </c>
      <c r="I640">
        <v>405</v>
      </c>
    </row>
    <row r="641" spans="1:9">
      <c r="A641">
        <v>534</v>
      </c>
      <c r="B641" t="s">
        <v>623</v>
      </c>
      <c r="C641">
        <v>105</v>
      </c>
      <c r="D641">
        <v>140</v>
      </c>
      <c r="E641">
        <v>95</v>
      </c>
      <c r="F641">
        <v>55</v>
      </c>
      <c r="G641">
        <v>65</v>
      </c>
      <c r="H641">
        <v>45</v>
      </c>
      <c r="I641">
        <v>505</v>
      </c>
    </row>
    <row r="642" spans="1:9">
      <c r="A642">
        <v>535</v>
      </c>
      <c r="B642" t="s">
        <v>624</v>
      </c>
      <c r="C642">
        <v>50</v>
      </c>
      <c r="D642">
        <v>50</v>
      </c>
      <c r="E642">
        <v>40</v>
      </c>
      <c r="F642">
        <v>50</v>
      </c>
      <c r="G642">
        <v>40</v>
      </c>
      <c r="H642">
        <v>64</v>
      </c>
      <c r="I642">
        <v>294</v>
      </c>
    </row>
    <row r="643" spans="1:9">
      <c r="A643">
        <v>536</v>
      </c>
      <c r="B643" t="s">
        <v>625</v>
      </c>
      <c r="C643">
        <v>75</v>
      </c>
      <c r="D643">
        <v>65</v>
      </c>
      <c r="E643">
        <v>55</v>
      </c>
      <c r="F643">
        <v>65</v>
      </c>
      <c r="G643">
        <v>55</v>
      </c>
      <c r="H643">
        <v>69</v>
      </c>
      <c r="I643">
        <v>384</v>
      </c>
    </row>
    <row r="644" spans="1:9">
      <c r="A644">
        <v>537</v>
      </c>
      <c r="B644" t="s">
        <v>626</v>
      </c>
      <c r="C644">
        <v>105</v>
      </c>
      <c r="D644">
        <v>95</v>
      </c>
      <c r="E644">
        <v>75</v>
      </c>
      <c r="F644">
        <v>85</v>
      </c>
      <c r="G644">
        <v>75</v>
      </c>
      <c r="H644">
        <v>74</v>
      </c>
      <c r="I644">
        <v>509</v>
      </c>
    </row>
    <row r="645" spans="1:9">
      <c r="A645">
        <v>538</v>
      </c>
      <c r="B645" t="s">
        <v>627</v>
      </c>
      <c r="C645">
        <v>120</v>
      </c>
      <c r="D645">
        <v>100</v>
      </c>
      <c r="E645">
        <v>85</v>
      </c>
      <c r="F645">
        <v>30</v>
      </c>
      <c r="G645">
        <v>85</v>
      </c>
      <c r="H645">
        <v>45</v>
      </c>
      <c r="I645">
        <v>465</v>
      </c>
    </row>
    <row r="646" spans="1:9">
      <c r="A646">
        <v>539</v>
      </c>
      <c r="B646" t="s">
        <v>628</v>
      </c>
      <c r="C646">
        <v>75</v>
      </c>
      <c r="D646">
        <v>125</v>
      </c>
      <c r="E646">
        <v>75</v>
      </c>
      <c r="F646">
        <v>30</v>
      </c>
      <c r="G646">
        <v>75</v>
      </c>
      <c r="H646">
        <v>85</v>
      </c>
      <c r="I646">
        <v>465</v>
      </c>
    </row>
    <row r="647" spans="1:9">
      <c r="A647">
        <v>540</v>
      </c>
      <c r="B647" t="s">
        <v>629</v>
      </c>
      <c r="C647">
        <v>45</v>
      </c>
      <c r="D647">
        <v>53</v>
      </c>
      <c r="E647">
        <v>70</v>
      </c>
      <c r="F647">
        <v>40</v>
      </c>
      <c r="G647">
        <v>60</v>
      </c>
      <c r="H647">
        <v>42</v>
      </c>
      <c r="I647">
        <v>310</v>
      </c>
    </row>
    <row r="648" spans="1:9">
      <c r="A648">
        <v>541</v>
      </c>
      <c r="B648" t="s">
        <v>630</v>
      </c>
      <c r="C648">
        <v>55</v>
      </c>
      <c r="D648">
        <v>63</v>
      </c>
      <c r="E648">
        <v>90</v>
      </c>
      <c r="F648">
        <v>50</v>
      </c>
      <c r="G648">
        <v>80</v>
      </c>
      <c r="H648">
        <v>42</v>
      </c>
      <c r="I648">
        <v>380</v>
      </c>
    </row>
    <row r="649" spans="1:9">
      <c r="A649">
        <v>542</v>
      </c>
      <c r="B649" t="s">
        <v>631</v>
      </c>
      <c r="C649">
        <v>75</v>
      </c>
      <c r="D649">
        <v>103</v>
      </c>
      <c r="E649">
        <v>80</v>
      </c>
      <c r="F649">
        <v>70</v>
      </c>
      <c r="G649">
        <v>80</v>
      </c>
      <c r="H649">
        <v>92</v>
      </c>
      <c r="I649">
        <v>500</v>
      </c>
    </row>
    <row r="650" spans="1:9">
      <c r="A650">
        <v>543</v>
      </c>
      <c r="B650" t="s">
        <v>632</v>
      </c>
      <c r="C650">
        <v>30</v>
      </c>
      <c r="D650">
        <v>45</v>
      </c>
      <c r="E650">
        <v>59</v>
      </c>
      <c r="F650">
        <v>30</v>
      </c>
      <c r="G650">
        <v>39</v>
      </c>
      <c r="H650">
        <v>57</v>
      </c>
      <c r="I650">
        <v>260</v>
      </c>
    </row>
    <row r="651" spans="1:9">
      <c r="A651">
        <v>544</v>
      </c>
      <c r="B651" t="s">
        <v>633</v>
      </c>
      <c r="C651">
        <v>40</v>
      </c>
      <c r="D651">
        <v>55</v>
      </c>
      <c r="E651">
        <v>99</v>
      </c>
      <c r="F651">
        <v>40</v>
      </c>
      <c r="G651">
        <v>79</v>
      </c>
      <c r="H651">
        <v>47</v>
      </c>
      <c r="I651">
        <v>360</v>
      </c>
    </row>
    <row r="652" spans="1:9">
      <c r="A652">
        <v>545</v>
      </c>
      <c r="B652" t="s">
        <v>634</v>
      </c>
      <c r="C652">
        <v>60</v>
      </c>
      <c r="D652">
        <v>100</v>
      </c>
      <c r="E652">
        <v>89</v>
      </c>
      <c r="F652">
        <v>55</v>
      </c>
      <c r="G652">
        <v>69</v>
      </c>
      <c r="H652">
        <v>112</v>
      </c>
      <c r="I652">
        <v>485</v>
      </c>
    </row>
    <row r="653" spans="1:9">
      <c r="A653">
        <v>546</v>
      </c>
      <c r="B653" t="s">
        <v>635</v>
      </c>
      <c r="C653">
        <v>40</v>
      </c>
      <c r="D653">
        <v>27</v>
      </c>
      <c r="E653">
        <v>60</v>
      </c>
      <c r="F653">
        <v>37</v>
      </c>
      <c r="G653">
        <v>50</v>
      </c>
      <c r="H653">
        <v>66</v>
      </c>
      <c r="I653">
        <v>280</v>
      </c>
    </row>
    <row r="654" spans="1:9">
      <c r="A654">
        <v>547</v>
      </c>
      <c r="B654" t="s">
        <v>636</v>
      </c>
      <c r="C654">
        <v>60</v>
      </c>
      <c r="D654">
        <v>67</v>
      </c>
      <c r="E654">
        <v>85</v>
      </c>
      <c r="F654">
        <v>77</v>
      </c>
      <c r="G654">
        <v>75</v>
      </c>
      <c r="H654">
        <v>116</v>
      </c>
      <c r="I654">
        <v>480</v>
      </c>
    </row>
    <row r="655" spans="1:9">
      <c r="A655">
        <v>548</v>
      </c>
      <c r="B655" t="s">
        <v>637</v>
      </c>
      <c r="C655">
        <v>45</v>
      </c>
      <c r="D655">
        <v>35</v>
      </c>
      <c r="E655">
        <v>50</v>
      </c>
      <c r="F655">
        <v>70</v>
      </c>
      <c r="G655">
        <v>50</v>
      </c>
      <c r="H655">
        <v>30</v>
      </c>
      <c r="I655">
        <v>280</v>
      </c>
    </row>
    <row r="656" spans="1:9">
      <c r="A656">
        <v>549</v>
      </c>
      <c r="B656" t="s">
        <v>638</v>
      </c>
      <c r="C656">
        <v>70</v>
      </c>
      <c r="D656">
        <v>60</v>
      </c>
      <c r="E656">
        <v>75</v>
      </c>
      <c r="F656">
        <v>110</v>
      </c>
      <c r="G656">
        <v>75</v>
      </c>
      <c r="H656">
        <v>90</v>
      </c>
      <c r="I656">
        <v>480</v>
      </c>
    </row>
    <row r="657" spans="1:9">
      <c r="A657">
        <v>549</v>
      </c>
      <c r="B657" t="s">
        <v>1099</v>
      </c>
      <c r="C657">
        <v>70</v>
      </c>
      <c r="D657">
        <v>105</v>
      </c>
      <c r="E657">
        <v>75</v>
      </c>
      <c r="F657">
        <v>50</v>
      </c>
      <c r="G657">
        <v>75</v>
      </c>
      <c r="H657">
        <v>105</v>
      </c>
      <c r="I657">
        <v>480</v>
      </c>
    </row>
    <row r="658" spans="1:9">
      <c r="A658">
        <v>550</v>
      </c>
      <c r="B658" t="s">
        <v>639</v>
      </c>
      <c r="C658">
        <v>70</v>
      </c>
      <c r="D658">
        <v>92</v>
      </c>
      <c r="E658">
        <v>65</v>
      </c>
      <c r="F658">
        <v>80</v>
      </c>
      <c r="G658">
        <v>55</v>
      </c>
      <c r="H658">
        <v>98</v>
      </c>
      <c r="I658">
        <v>460</v>
      </c>
    </row>
    <row r="659" spans="1:9">
      <c r="A659">
        <v>551</v>
      </c>
      <c r="B659" t="s">
        <v>640</v>
      </c>
      <c r="C659">
        <v>50</v>
      </c>
      <c r="D659">
        <v>72</v>
      </c>
      <c r="E659">
        <v>35</v>
      </c>
      <c r="F659">
        <v>35</v>
      </c>
      <c r="G659">
        <v>35</v>
      </c>
      <c r="H659">
        <v>65</v>
      </c>
      <c r="I659">
        <v>292</v>
      </c>
    </row>
    <row r="660" spans="1:9">
      <c r="A660">
        <v>552</v>
      </c>
      <c r="B660" t="s">
        <v>641</v>
      </c>
      <c r="C660">
        <v>60</v>
      </c>
      <c r="D660">
        <v>82</v>
      </c>
      <c r="E660">
        <v>45</v>
      </c>
      <c r="F660">
        <v>45</v>
      </c>
      <c r="G660">
        <v>45</v>
      </c>
      <c r="H660">
        <v>74</v>
      </c>
      <c r="I660">
        <v>351</v>
      </c>
    </row>
    <row r="661" spans="1:9">
      <c r="A661">
        <v>553</v>
      </c>
      <c r="B661" t="s">
        <v>642</v>
      </c>
      <c r="C661">
        <v>95</v>
      </c>
      <c r="D661">
        <v>117</v>
      </c>
      <c r="E661">
        <v>80</v>
      </c>
      <c r="F661">
        <v>65</v>
      </c>
      <c r="G661">
        <v>70</v>
      </c>
      <c r="H661">
        <v>92</v>
      </c>
      <c r="I661">
        <v>519</v>
      </c>
    </row>
    <row r="662" spans="1:9">
      <c r="A662">
        <v>554</v>
      </c>
      <c r="B662" t="s">
        <v>643</v>
      </c>
      <c r="C662">
        <v>70</v>
      </c>
      <c r="D662">
        <v>90</v>
      </c>
      <c r="E662">
        <v>45</v>
      </c>
      <c r="F662">
        <v>15</v>
      </c>
      <c r="G662">
        <v>45</v>
      </c>
      <c r="H662">
        <v>50</v>
      </c>
      <c r="I662">
        <v>315</v>
      </c>
    </row>
    <row r="663" spans="1:9">
      <c r="A663">
        <v>554</v>
      </c>
      <c r="B663" t="s">
        <v>1063</v>
      </c>
      <c r="C663">
        <v>70</v>
      </c>
      <c r="D663">
        <v>90</v>
      </c>
      <c r="E663">
        <v>45</v>
      </c>
      <c r="F663">
        <v>15</v>
      </c>
      <c r="G663">
        <v>45</v>
      </c>
      <c r="H663">
        <v>50</v>
      </c>
      <c r="I663">
        <v>315</v>
      </c>
    </row>
    <row r="664" spans="1:9">
      <c r="A664">
        <v>555</v>
      </c>
      <c r="B664" t="s">
        <v>644</v>
      </c>
      <c r="C664">
        <v>105</v>
      </c>
      <c r="D664">
        <v>140</v>
      </c>
      <c r="E664">
        <v>55</v>
      </c>
      <c r="F664">
        <v>30</v>
      </c>
      <c r="G664">
        <v>55</v>
      </c>
      <c r="H664">
        <v>95</v>
      </c>
      <c r="I664">
        <v>480</v>
      </c>
    </row>
    <row r="665" spans="1:9">
      <c r="A665">
        <v>555</v>
      </c>
      <c r="B665" t="s">
        <v>981</v>
      </c>
      <c r="C665">
        <v>105</v>
      </c>
      <c r="D665">
        <v>30</v>
      </c>
      <c r="E665">
        <v>105</v>
      </c>
      <c r="F665">
        <v>140</v>
      </c>
      <c r="G665">
        <v>105</v>
      </c>
      <c r="H665">
        <v>55</v>
      </c>
      <c r="I665">
        <v>540</v>
      </c>
    </row>
    <row r="666" spans="1:9">
      <c r="A666">
        <v>555</v>
      </c>
      <c r="B666" t="s">
        <v>1064</v>
      </c>
      <c r="C666">
        <v>105</v>
      </c>
      <c r="D666">
        <v>140</v>
      </c>
      <c r="E666">
        <v>55</v>
      </c>
      <c r="F666">
        <v>30</v>
      </c>
      <c r="G666">
        <v>55</v>
      </c>
      <c r="H666">
        <v>95</v>
      </c>
      <c r="I666">
        <v>480</v>
      </c>
    </row>
    <row r="667" spans="1:9">
      <c r="A667">
        <v>555</v>
      </c>
      <c r="B667" t="s">
        <v>1026</v>
      </c>
      <c r="C667">
        <v>105</v>
      </c>
      <c r="D667">
        <v>160</v>
      </c>
      <c r="E667">
        <v>55</v>
      </c>
      <c r="F667">
        <v>30</v>
      </c>
      <c r="G667">
        <v>55</v>
      </c>
      <c r="H667">
        <v>135</v>
      </c>
      <c r="I667">
        <v>540</v>
      </c>
    </row>
    <row r="668" spans="1:9">
      <c r="A668">
        <v>556</v>
      </c>
      <c r="B668" t="s">
        <v>645</v>
      </c>
      <c r="C668">
        <v>75</v>
      </c>
      <c r="D668">
        <v>86</v>
      </c>
      <c r="E668">
        <v>67</v>
      </c>
      <c r="F668">
        <v>106</v>
      </c>
      <c r="G668">
        <v>67</v>
      </c>
      <c r="H668">
        <v>60</v>
      </c>
      <c r="I668">
        <v>461</v>
      </c>
    </row>
    <row r="669" spans="1:9">
      <c r="A669">
        <v>557</v>
      </c>
      <c r="B669" t="s">
        <v>646</v>
      </c>
      <c r="C669">
        <v>50</v>
      </c>
      <c r="D669">
        <v>65</v>
      </c>
      <c r="E669">
        <v>85</v>
      </c>
      <c r="F669">
        <v>35</v>
      </c>
      <c r="G669">
        <v>35</v>
      </c>
      <c r="H669">
        <v>55</v>
      </c>
      <c r="I669">
        <v>325</v>
      </c>
    </row>
    <row r="670" spans="1:9">
      <c r="A670">
        <v>558</v>
      </c>
      <c r="B670" t="s">
        <v>647</v>
      </c>
      <c r="C670">
        <v>70</v>
      </c>
      <c r="D670">
        <v>105</v>
      </c>
      <c r="E670">
        <v>125</v>
      </c>
      <c r="F670">
        <v>65</v>
      </c>
      <c r="G670">
        <v>75</v>
      </c>
      <c r="H670">
        <v>45</v>
      </c>
      <c r="I670">
        <v>485</v>
      </c>
    </row>
    <row r="671" spans="1:9">
      <c r="A671">
        <v>559</v>
      </c>
      <c r="B671" t="s">
        <v>648</v>
      </c>
      <c r="C671">
        <v>50</v>
      </c>
      <c r="D671">
        <v>75</v>
      </c>
      <c r="E671">
        <v>70</v>
      </c>
      <c r="F671">
        <v>35</v>
      </c>
      <c r="G671">
        <v>70</v>
      </c>
      <c r="H671">
        <v>48</v>
      </c>
      <c r="I671">
        <v>348</v>
      </c>
    </row>
    <row r="672" spans="1:9">
      <c r="A672">
        <v>560</v>
      </c>
      <c r="B672" t="s">
        <v>649</v>
      </c>
      <c r="C672">
        <v>65</v>
      </c>
      <c r="D672">
        <v>90</v>
      </c>
      <c r="E672">
        <v>115</v>
      </c>
      <c r="F672">
        <v>45</v>
      </c>
      <c r="G672">
        <v>115</v>
      </c>
      <c r="H672">
        <v>58</v>
      </c>
      <c r="I672">
        <v>488</v>
      </c>
    </row>
    <row r="673" spans="1:9">
      <c r="A673">
        <v>561</v>
      </c>
      <c r="B673" t="s">
        <v>650</v>
      </c>
      <c r="C673">
        <v>72</v>
      </c>
      <c r="D673">
        <v>58</v>
      </c>
      <c r="E673">
        <v>80</v>
      </c>
      <c r="F673">
        <v>103</v>
      </c>
      <c r="G673">
        <v>80</v>
      </c>
      <c r="H673">
        <v>97</v>
      </c>
      <c r="I673">
        <v>490</v>
      </c>
    </row>
    <row r="674" spans="1:9">
      <c r="A674">
        <v>562</v>
      </c>
      <c r="B674" t="s">
        <v>651</v>
      </c>
      <c r="C674">
        <v>38</v>
      </c>
      <c r="D674">
        <v>30</v>
      </c>
      <c r="E674">
        <v>85</v>
      </c>
      <c r="F674">
        <v>55</v>
      </c>
      <c r="G674">
        <v>65</v>
      </c>
      <c r="H674">
        <v>30</v>
      </c>
      <c r="I674">
        <v>303</v>
      </c>
    </row>
    <row r="675" spans="1:9">
      <c r="A675">
        <v>562</v>
      </c>
      <c r="B675" t="s">
        <v>1065</v>
      </c>
      <c r="C675">
        <v>38</v>
      </c>
      <c r="D675">
        <v>55</v>
      </c>
      <c r="E675">
        <v>85</v>
      </c>
      <c r="F675">
        <v>30</v>
      </c>
      <c r="G675">
        <v>65</v>
      </c>
      <c r="H675">
        <v>30</v>
      </c>
      <c r="I675">
        <v>303</v>
      </c>
    </row>
    <row r="676" spans="1:9">
      <c r="A676">
        <v>563</v>
      </c>
      <c r="B676" t="s">
        <v>652</v>
      </c>
      <c r="C676">
        <v>58</v>
      </c>
      <c r="D676">
        <v>50</v>
      </c>
      <c r="E676">
        <v>145</v>
      </c>
      <c r="F676">
        <v>95</v>
      </c>
      <c r="G676">
        <v>105</v>
      </c>
      <c r="H676">
        <v>30</v>
      </c>
      <c r="I676">
        <v>483</v>
      </c>
    </row>
    <row r="677" spans="1:9">
      <c r="A677">
        <v>564</v>
      </c>
      <c r="B677" t="s">
        <v>653</v>
      </c>
      <c r="C677">
        <v>54</v>
      </c>
      <c r="D677">
        <v>78</v>
      </c>
      <c r="E677">
        <v>103</v>
      </c>
      <c r="F677">
        <v>53</v>
      </c>
      <c r="G677">
        <v>45</v>
      </c>
      <c r="H677">
        <v>22</v>
      </c>
      <c r="I677">
        <v>355</v>
      </c>
    </row>
    <row r="678" spans="1:9">
      <c r="A678">
        <v>565</v>
      </c>
      <c r="B678" t="s">
        <v>654</v>
      </c>
      <c r="C678">
        <v>74</v>
      </c>
      <c r="D678">
        <v>108</v>
      </c>
      <c r="E678">
        <v>133</v>
      </c>
      <c r="F678">
        <v>83</v>
      </c>
      <c r="G678">
        <v>65</v>
      </c>
      <c r="H678">
        <v>32</v>
      </c>
      <c r="I678">
        <v>495</v>
      </c>
    </row>
    <row r="679" spans="1:9">
      <c r="A679">
        <v>566</v>
      </c>
      <c r="B679" t="s">
        <v>655</v>
      </c>
      <c r="C679">
        <v>55</v>
      </c>
      <c r="D679">
        <v>112</v>
      </c>
      <c r="E679">
        <v>45</v>
      </c>
      <c r="F679">
        <v>74</v>
      </c>
      <c r="G679">
        <v>45</v>
      </c>
      <c r="H679">
        <v>70</v>
      </c>
      <c r="I679">
        <v>401</v>
      </c>
    </row>
    <row r="680" spans="1:9">
      <c r="A680">
        <v>567</v>
      </c>
      <c r="B680" t="s">
        <v>656</v>
      </c>
      <c r="C680">
        <v>75</v>
      </c>
      <c r="D680">
        <v>140</v>
      </c>
      <c r="E680">
        <v>65</v>
      </c>
      <c r="F680">
        <v>112</v>
      </c>
      <c r="G680">
        <v>65</v>
      </c>
      <c r="H680">
        <v>110</v>
      </c>
      <c r="I680">
        <v>567</v>
      </c>
    </row>
    <row r="681" spans="1:9">
      <c r="A681">
        <v>568</v>
      </c>
      <c r="B681" t="s">
        <v>657</v>
      </c>
      <c r="C681">
        <v>50</v>
      </c>
      <c r="D681">
        <v>50</v>
      </c>
      <c r="E681">
        <v>62</v>
      </c>
      <c r="F681">
        <v>40</v>
      </c>
      <c r="G681">
        <v>62</v>
      </c>
      <c r="H681">
        <v>65</v>
      </c>
      <c r="I681">
        <v>329</v>
      </c>
    </row>
    <row r="682" spans="1:9">
      <c r="A682">
        <v>569</v>
      </c>
      <c r="B682" t="s">
        <v>658</v>
      </c>
      <c r="C682">
        <v>80</v>
      </c>
      <c r="D682">
        <v>95</v>
      </c>
      <c r="E682">
        <v>82</v>
      </c>
      <c r="F682">
        <v>60</v>
      </c>
      <c r="G682">
        <v>82</v>
      </c>
      <c r="H682">
        <v>75</v>
      </c>
      <c r="I682">
        <v>474</v>
      </c>
    </row>
    <row r="683" spans="1:9">
      <c r="A683">
        <v>570</v>
      </c>
      <c r="B683" t="s">
        <v>659</v>
      </c>
      <c r="C683">
        <v>40</v>
      </c>
      <c r="D683">
        <v>65</v>
      </c>
      <c r="E683">
        <v>40</v>
      </c>
      <c r="F683">
        <v>80</v>
      </c>
      <c r="G683">
        <v>40</v>
      </c>
      <c r="H683">
        <v>65</v>
      </c>
      <c r="I683">
        <v>330</v>
      </c>
    </row>
    <row r="684" spans="1:9">
      <c r="A684">
        <v>570</v>
      </c>
      <c r="B684" t="s">
        <v>1100</v>
      </c>
      <c r="C684">
        <v>35</v>
      </c>
      <c r="D684">
        <v>60</v>
      </c>
      <c r="E684">
        <v>40</v>
      </c>
      <c r="F684">
        <v>85</v>
      </c>
      <c r="G684">
        <v>40</v>
      </c>
      <c r="H684">
        <v>70</v>
      </c>
      <c r="I684">
        <v>330</v>
      </c>
    </row>
    <row r="685" spans="1:9">
      <c r="A685">
        <v>571</v>
      </c>
      <c r="B685" t="s">
        <v>660</v>
      </c>
      <c r="C685">
        <v>60</v>
      </c>
      <c r="D685">
        <v>105</v>
      </c>
      <c r="E685">
        <v>60</v>
      </c>
      <c r="F685">
        <v>120</v>
      </c>
      <c r="G685">
        <v>60</v>
      </c>
      <c r="H685">
        <v>105</v>
      </c>
      <c r="I685">
        <v>510</v>
      </c>
    </row>
    <row r="686" spans="1:9">
      <c r="A686">
        <v>571</v>
      </c>
      <c r="B686" t="s">
        <v>1101</v>
      </c>
      <c r="C686">
        <v>55</v>
      </c>
      <c r="D686">
        <v>100</v>
      </c>
      <c r="E686">
        <v>60</v>
      </c>
      <c r="F686">
        <v>125</v>
      </c>
      <c r="G686">
        <v>60</v>
      </c>
      <c r="H686">
        <v>110</v>
      </c>
      <c r="I686">
        <v>510</v>
      </c>
    </row>
    <row r="687" spans="1:9">
      <c r="A687">
        <v>572</v>
      </c>
      <c r="B687" t="s">
        <v>661</v>
      </c>
      <c r="C687">
        <v>55</v>
      </c>
      <c r="D687">
        <v>50</v>
      </c>
      <c r="E687">
        <v>40</v>
      </c>
      <c r="F687">
        <v>40</v>
      </c>
      <c r="G687">
        <v>40</v>
      </c>
      <c r="H687">
        <v>75</v>
      </c>
      <c r="I687">
        <v>300</v>
      </c>
    </row>
    <row r="688" spans="1:9">
      <c r="A688">
        <v>573</v>
      </c>
      <c r="B688" t="s">
        <v>662</v>
      </c>
      <c r="C688">
        <v>75</v>
      </c>
      <c r="D688">
        <v>95</v>
      </c>
      <c r="E688">
        <v>60</v>
      </c>
      <c r="F688">
        <v>65</v>
      </c>
      <c r="G688">
        <v>60</v>
      </c>
      <c r="H688">
        <v>115</v>
      </c>
      <c r="I688">
        <v>470</v>
      </c>
    </row>
    <row r="689" spans="1:9">
      <c r="A689">
        <v>574</v>
      </c>
      <c r="B689" t="s">
        <v>663</v>
      </c>
      <c r="C689">
        <v>45</v>
      </c>
      <c r="D689">
        <v>30</v>
      </c>
      <c r="E689">
        <v>50</v>
      </c>
      <c r="F689">
        <v>55</v>
      </c>
      <c r="G689">
        <v>65</v>
      </c>
      <c r="H689">
        <v>45</v>
      </c>
      <c r="I689">
        <v>290</v>
      </c>
    </row>
    <row r="690" spans="1:9">
      <c r="A690">
        <v>575</v>
      </c>
      <c r="B690" t="s">
        <v>664</v>
      </c>
      <c r="C690">
        <v>60</v>
      </c>
      <c r="D690">
        <v>45</v>
      </c>
      <c r="E690">
        <v>70</v>
      </c>
      <c r="F690">
        <v>75</v>
      </c>
      <c r="G690">
        <v>85</v>
      </c>
      <c r="H690">
        <v>55</v>
      </c>
      <c r="I690">
        <v>390</v>
      </c>
    </row>
    <row r="691" spans="1:9">
      <c r="A691">
        <v>576</v>
      </c>
      <c r="B691" t="s">
        <v>665</v>
      </c>
      <c r="C691">
        <v>70</v>
      </c>
      <c r="D691">
        <v>55</v>
      </c>
      <c r="E691">
        <v>95</v>
      </c>
      <c r="F691">
        <v>95</v>
      </c>
      <c r="G691">
        <v>110</v>
      </c>
      <c r="H691">
        <v>65</v>
      </c>
      <c r="I691">
        <v>490</v>
      </c>
    </row>
    <row r="692" spans="1:9">
      <c r="A692">
        <v>577</v>
      </c>
      <c r="B692" t="s">
        <v>666</v>
      </c>
      <c r="C692">
        <v>45</v>
      </c>
      <c r="D692">
        <v>30</v>
      </c>
      <c r="E692">
        <v>40</v>
      </c>
      <c r="F692">
        <v>105</v>
      </c>
      <c r="G692">
        <v>50</v>
      </c>
      <c r="H692">
        <v>20</v>
      </c>
      <c r="I692">
        <v>290</v>
      </c>
    </row>
    <row r="693" spans="1:9">
      <c r="A693">
        <v>578</v>
      </c>
      <c r="B693" t="s">
        <v>667</v>
      </c>
      <c r="C693">
        <v>65</v>
      </c>
      <c r="D693">
        <v>40</v>
      </c>
      <c r="E693">
        <v>50</v>
      </c>
      <c r="F693">
        <v>125</v>
      </c>
      <c r="G693">
        <v>60</v>
      </c>
      <c r="H693">
        <v>30</v>
      </c>
      <c r="I693">
        <v>370</v>
      </c>
    </row>
    <row r="694" spans="1:9">
      <c r="A694">
        <v>579</v>
      </c>
      <c r="B694" t="s">
        <v>668</v>
      </c>
      <c r="C694">
        <v>110</v>
      </c>
      <c r="D694">
        <v>65</v>
      </c>
      <c r="E694">
        <v>75</v>
      </c>
      <c r="F694">
        <v>125</v>
      </c>
      <c r="G694">
        <v>85</v>
      </c>
      <c r="H694">
        <v>30</v>
      </c>
      <c r="I694">
        <v>490</v>
      </c>
    </row>
    <row r="695" spans="1:9">
      <c r="A695">
        <v>580</v>
      </c>
      <c r="B695" t="s">
        <v>669</v>
      </c>
      <c r="C695">
        <v>62</v>
      </c>
      <c r="D695">
        <v>44</v>
      </c>
      <c r="E695">
        <v>50</v>
      </c>
      <c r="F695">
        <v>44</v>
      </c>
      <c r="G695">
        <v>50</v>
      </c>
      <c r="H695">
        <v>55</v>
      </c>
      <c r="I695">
        <v>305</v>
      </c>
    </row>
    <row r="696" spans="1:9">
      <c r="A696">
        <v>581</v>
      </c>
      <c r="B696" t="s">
        <v>670</v>
      </c>
      <c r="C696">
        <v>75</v>
      </c>
      <c r="D696">
        <v>87</v>
      </c>
      <c r="E696">
        <v>63</v>
      </c>
      <c r="F696">
        <v>87</v>
      </c>
      <c r="G696">
        <v>63</v>
      </c>
      <c r="H696">
        <v>98</v>
      </c>
      <c r="I696">
        <v>473</v>
      </c>
    </row>
    <row r="697" spans="1:9">
      <c r="A697">
        <v>582</v>
      </c>
      <c r="B697" t="s">
        <v>671</v>
      </c>
      <c r="C697">
        <v>36</v>
      </c>
      <c r="D697">
        <v>50</v>
      </c>
      <c r="E697">
        <v>50</v>
      </c>
      <c r="F697">
        <v>65</v>
      </c>
      <c r="G697">
        <v>60</v>
      </c>
      <c r="H697">
        <v>44</v>
      </c>
      <c r="I697">
        <v>305</v>
      </c>
    </row>
    <row r="698" spans="1:9">
      <c r="A698">
        <v>583</v>
      </c>
      <c r="B698" t="s">
        <v>672</v>
      </c>
      <c r="C698">
        <v>51</v>
      </c>
      <c r="D698">
        <v>65</v>
      </c>
      <c r="E698">
        <v>65</v>
      </c>
      <c r="F698">
        <v>80</v>
      </c>
      <c r="G698">
        <v>75</v>
      </c>
      <c r="H698">
        <v>59</v>
      </c>
      <c r="I698">
        <v>395</v>
      </c>
    </row>
    <row r="699" spans="1:9">
      <c r="A699">
        <v>584</v>
      </c>
      <c r="B699" t="s">
        <v>673</v>
      </c>
      <c r="C699">
        <v>71</v>
      </c>
      <c r="D699">
        <v>95</v>
      </c>
      <c r="E699">
        <v>85</v>
      </c>
      <c r="F699">
        <v>110</v>
      </c>
      <c r="G699">
        <v>95</v>
      </c>
      <c r="H699">
        <v>79</v>
      </c>
      <c r="I699">
        <v>535</v>
      </c>
    </row>
    <row r="700" spans="1:9">
      <c r="A700">
        <v>585</v>
      </c>
      <c r="B700" t="s">
        <v>674</v>
      </c>
      <c r="C700">
        <v>60</v>
      </c>
      <c r="D700">
        <v>60</v>
      </c>
      <c r="E700">
        <v>50</v>
      </c>
      <c r="F700">
        <v>40</v>
      </c>
      <c r="G700">
        <v>50</v>
      </c>
      <c r="H700">
        <v>75</v>
      </c>
      <c r="I700">
        <v>335</v>
      </c>
    </row>
    <row r="701" spans="1:9">
      <c r="A701">
        <v>586</v>
      </c>
      <c r="B701" t="s">
        <v>675</v>
      </c>
      <c r="C701">
        <v>80</v>
      </c>
      <c r="D701">
        <v>100</v>
      </c>
      <c r="E701">
        <v>70</v>
      </c>
      <c r="F701">
        <v>60</v>
      </c>
      <c r="G701">
        <v>70</v>
      </c>
      <c r="H701">
        <v>95</v>
      </c>
      <c r="I701">
        <v>475</v>
      </c>
    </row>
    <row r="702" spans="1:9">
      <c r="A702">
        <v>587</v>
      </c>
      <c r="B702" t="s">
        <v>676</v>
      </c>
      <c r="C702">
        <v>55</v>
      </c>
      <c r="D702">
        <v>75</v>
      </c>
      <c r="E702">
        <v>60</v>
      </c>
      <c r="F702">
        <v>75</v>
      </c>
      <c r="G702">
        <v>60</v>
      </c>
      <c r="H702">
        <v>103</v>
      </c>
      <c r="I702">
        <v>428</v>
      </c>
    </row>
    <row r="703" spans="1:9">
      <c r="A703">
        <v>588</v>
      </c>
      <c r="B703" t="s">
        <v>677</v>
      </c>
      <c r="C703">
        <v>50</v>
      </c>
      <c r="D703">
        <v>75</v>
      </c>
      <c r="E703">
        <v>45</v>
      </c>
      <c r="F703">
        <v>40</v>
      </c>
      <c r="G703">
        <v>45</v>
      </c>
      <c r="H703">
        <v>60</v>
      </c>
      <c r="I703">
        <v>315</v>
      </c>
    </row>
    <row r="704" spans="1:9">
      <c r="A704">
        <v>589</v>
      </c>
      <c r="B704" t="s">
        <v>678</v>
      </c>
      <c r="C704">
        <v>70</v>
      </c>
      <c r="D704">
        <v>135</v>
      </c>
      <c r="E704">
        <v>105</v>
      </c>
      <c r="F704">
        <v>60</v>
      </c>
      <c r="G704">
        <v>105</v>
      </c>
      <c r="H704">
        <v>20</v>
      </c>
      <c r="I704">
        <v>495</v>
      </c>
    </row>
    <row r="705" spans="1:9">
      <c r="A705">
        <v>590</v>
      </c>
      <c r="B705" t="s">
        <v>679</v>
      </c>
      <c r="C705">
        <v>69</v>
      </c>
      <c r="D705">
        <v>55</v>
      </c>
      <c r="E705">
        <v>45</v>
      </c>
      <c r="F705">
        <v>55</v>
      </c>
      <c r="G705">
        <v>55</v>
      </c>
      <c r="H705">
        <v>15</v>
      </c>
      <c r="I705">
        <v>294</v>
      </c>
    </row>
    <row r="706" spans="1:9">
      <c r="A706">
        <v>591</v>
      </c>
      <c r="B706" t="s">
        <v>680</v>
      </c>
      <c r="C706">
        <v>114</v>
      </c>
      <c r="D706">
        <v>85</v>
      </c>
      <c r="E706">
        <v>70</v>
      </c>
      <c r="F706">
        <v>85</v>
      </c>
      <c r="G706">
        <v>80</v>
      </c>
      <c r="H706">
        <v>30</v>
      </c>
      <c r="I706">
        <v>464</v>
      </c>
    </row>
    <row r="707" spans="1:9">
      <c r="A707">
        <v>592</v>
      </c>
      <c r="B707" t="s">
        <v>681</v>
      </c>
      <c r="C707">
        <v>55</v>
      </c>
      <c r="D707">
        <v>40</v>
      </c>
      <c r="E707">
        <v>50</v>
      </c>
      <c r="F707">
        <v>65</v>
      </c>
      <c r="G707">
        <v>85</v>
      </c>
      <c r="H707">
        <v>40</v>
      </c>
      <c r="I707">
        <v>335</v>
      </c>
    </row>
    <row r="708" spans="1:9">
      <c r="A708">
        <v>593</v>
      </c>
      <c r="B708" t="s">
        <v>682</v>
      </c>
      <c r="C708">
        <v>100</v>
      </c>
      <c r="D708">
        <v>60</v>
      </c>
      <c r="E708">
        <v>70</v>
      </c>
      <c r="F708">
        <v>85</v>
      </c>
      <c r="G708">
        <v>105</v>
      </c>
      <c r="H708">
        <v>60</v>
      </c>
      <c r="I708">
        <v>480</v>
      </c>
    </row>
    <row r="709" spans="1:9">
      <c r="A709">
        <v>594</v>
      </c>
      <c r="B709" t="s">
        <v>683</v>
      </c>
      <c r="C709">
        <v>165</v>
      </c>
      <c r="D709">
        <v>75</v>
      </c>
      <c r="E709">
        <v>80</v>
      </c>
      <c r="F709">
        <v>40</v>
      </c>
      <c r="G709">
        <v>45</v>
      </c>
      <c r="H709">
        <v>65</v>
      </c>
      <c r="I709">
        <v>470</v>
      </c>
    </row>
    <row r="710" spans="1:9">
      <c r="A710">
        <v>595</v>
      </c>
      <c r="B710" t="s">
        <v>684</v>
      </c>
      <c r="C710">
        <v>50</v>
      </c>
      <c r="D710">
        <v>47</v>
      </c>
      <c r="E710">
        <v>50</v>
      </c>
      <c r="F710">
        <v>57</v>
      </c>
      <c r="G710">
        <v>50</v>
      </c>
      <c r="H710">
        <v>65</v>
      </c>
      <c r="I710">
        <v>319</v>
      </c>
    </row>
    <row r="711" spans="1:9">
      <c r="A711">
        <v>596</v>
      </c>
      <c r="B711" t="s">
        <v>685</v>
      </c>
      <c r="C711">
        <v>70</v>
      </c>
      <c r="D711">
        <v>77</v>
      </c>
      <c r="E711">
        <v>60</v>
      </c>
      <c r="F711">
        <v>97</v>
      </c>
      <c r="G711">
        <v>60</v>
      </c>
      <c r="H711">
        <v>108</v>
      </c>
      <c r="I711">
        <v>472</v>
      </c>
    </row>
    <row r="712" spans="1:9">
      <c r="A712">
        <v>597</v>
      </c>
      <c r="B712" t="s">
        <v>686</v>
      </c>
      <c r="C712">
        <v>44</v>
      </c>
      <c r="D712">
        <v>50</v>
      </c>
      <c r="E712">
        <v>91</v>
      </c>
      <c r="F712">
        <v>24</v>
      </c>
      <c r="G712">
        <v>86</v>
      </c>
      <c r="H712">
        <v>10</v>
      </c>
      <c r="I712">
        <v>305</v>
      </c>
    </row>
    <row r="713" spans="1:9">
      <c r="A713">
        <v>598</v>
      </c>
      <c r="B713" t="s">
        <v>687</v>
      </c>
      <c r="C713">
        <v>74</v>
      </c>
      <c r="D713">
        <v>94</v>
      </c>
      <c r="E713">
        <v>131</v>
      </c>
      <c r="F713">
        <v>54</v>
      </c>
      <c r="G713">
        <v>116</v>
      </c>
      <c r="H713">
        <v>20</v>
      </c>
      <c r="I713">
        <v>489</v>
      </c>
    </row>
    <row r="714" spans="1:9">
      <c r="A714">
        <v>599</v>
      </c>
      <c r="B714" t="s">
        <v>688</v>
      </c>
      <c r="C714">
        <v>40</v>
      </c>
      <c r="D714">
        <v>55</v>
      </c>
      <c r="E714">
        <v>70</v>
      </c>
      <c r="F714">
        <v>45</v>
      </c>
      <c r="G714">
        <v>60</v>
      </c>
      <c r="H714">
        <v>30</v>
      </c>
      <c r="I714">
        <v>300</v>
      </c>
    </row>
    <row r="715" spans="1:9">
      <c r="A715">
        <v>600</v>
      </c>
      <c r="B715" t="s">
        <v>689</v>
      </c>
      <c r="C715">
        <v>60</v>
      </c>
      <c r="D715">
        <v>80</v>
      </c>
      <c r="E715">
        <v>95</v>
      </c>
      <c r="F715">
        <v>70</v>
      </c>
      <c r="G715">
        <v>85</v>
      </c>
      <c r="H715">
        <v>50</v>
      </c>
      <c r="I715">
        <v>440</v>
      </c>
    </row>
    <row r="716" spans="1:9">
      <c r="A716">
        <v>601</v>
      </c>
      <c r="B716" t="s">
        <v>690</v>
      </c>
      <c r="C716">
        <v>60</v>
      </c>
      <c r="D716">
        <v>100</v>
      </c>
      <c r="E716">
        <v>115</v>
      </c>
      <c r="F716">
        <v>70</v>
      </c>
      <c r="G716">
        <v>85</v>
      </c>
      <c r="H716">
        <v>90</v>
      </c>
      <c r="I716">
        <v>520</v>
      </c>
    </row>
    <row r="717" spans="1:9">
      <c r="A717">
        <v>602</v>
      </c>
      <c r="B717" t="s">
        <v>691</v>
      </c>
      <c r="C717">
        <v>35</v>
      </c>
      <c r="D717">
        <v>55</v>
      </c>
      <c r="E717">
        <v>40</v>
      </c>
      <c r="F717">
        <v>45</v>
      </c>
      <c r="G717">
        <v>40</v>
      </c>
      <c r="H717">
        <v>60</v>
      </c>
      <c r="I717">
        <v>275</v>
      </c>
    </row>
    <row r="718" spans="1:9">
      <c r="A718">
        <v>603</v>
      </c>
      <c r="B718" t="s">
        <v>692</v>
      </c>
      <c r="C718">
        <v>65</v>
      </c>
      <c r="D718">
        <v>85</v>
      </c>
      <c r="E718">
        <v>70</v>
      </c>
      <c r="F718">
        <v>75</v>
      </c>
      <c r="G718">
        <v>70</v>
      </c>
      <c r="H718">
        <v>40</v>
      </c>
      <c r="I718">
        <v>405</v>
      </c>
    </row>
    <row r="719" spans="1:9">
      <c r="A719">
        <v>604</v>
      </c>
      <c r="B719" t="s">
        <v>693</v>
      </c>
      <c r="C719">
        <v>85</v>
      </c>
      <c r="D719">
        <v>115</v>
      </c>
      <c r="E719">
        <v>80</v>
      </c>
      <c r="F719">
        <v>105</v>
      </c>
      <c r="G719">
        <v>80</v>
      </c>
      <c r="H719">
        <v>50</v>
      </c>
      <c r="I719">
        <v>515</v>
      </c>
    </row>
    <row r="720" spans="1:9">
      <c r="A720">
        <v>605</v>
      </c>
      <c r="B720" t="s">
        <v>694</v>
      </c>
      <c r="C720">
        <v>55</v>
      </c>
      <c r="D720">
        <v>55</v>
      </c>
      <c r="E720">
        <v>55</v>
      </c>
      <c r="F720">
        <v>85</v>
      </c>
      <c r="G720">
        <v>55</v>
      </c>
      <c r="H720">
        <v>30</v>
      </c>
      <c r="I720">
        <v>335</v>
      </c>
    </row>
    <row r="721" spans="1:9">
      <c r="A721">
        <v>606</v>
      </c>
      <c r="B721" t="s">
        <v>695</v>
      </c>
      <c r="C721">
        <v>75</v>
      </c>
      <c r="D721">
        <v>75</v>
      </c>
      <c r="E721">
        <v>75</v>
      </c>
      <c r="F721">
        <v>125</v>
      </c>
      <c r="G721">
        <v>95</v>
      </c>
      <c r="H721">
        <v>40</v>
      </c>
      <c r="I721">
        <v>485</v>
      </c>
    </row>
    <row r="722" spans="1:9">
      <c r="A722">
        <v>607</v>
      </c>
      <c r="B722" t="s">
        <v>696</v>
      </c>
      <c r="C722">
        <v>50</v>
      </c>
      <c r="D722">
        <v>30</v>
      </c>
      <c r="E722">
        <v>55</v>
      </c>
      <c r="F722">
        <v>65</v>
      </c>
      <c r="G722">
        <v>55</v>
      </c>
      <c r="H722">
        <v>20</v>
      </c>
      <c r="I722">
        <v>275</v>
      </c>
    </row>
    <row r="723" spans="1:9">
      <c r="A723">
        <v>608</v>
      </c>
      <c r="B723" t="s">
        <v>697</v>
      </c>
      <c r="C723">
        <v>60</v>
      </c>
      <c r="D723">
        <v>40</v>
      </c>
      <c r="E723">
        <v>60</v>
      </c>
      <c r="F723">
        <v>95</v>
      </c>
      <c r="G723">
        <v>60</v>
      </c>
      <c r="H723">
        <v>55</v>
      </c>
      <c r="I723">
        <v>370</v>
      </c>
    </row>
    <row r="724" spans="1:9">
      <c r="A724">
        <v>609</v>
      </c>
      <c r="B724" t="s">
        <v>698</v>
      </c>
      <c r="C724">
        <v>60</v>
      </c>
      <c r="D724">
        <v>55</v>
      </c>
      <c r="E724">
        <v>90</v>
      </c>
      <c r="F724">
        <v>145</v>
      </c>
      <c r="G724">
        <v>90</v>
      </c>
      <c r="H724">
        <v>80</v>
      </c>
      <c r="I724">
        <v>520</v>
      </c>
    </row>
    <row r="725" spans="1:9">
      <c r="A725">
        <v>610</v>
      </c>
      <c r="B725" t="s">
        <v>699</v>
      </c>
      <c r="C725">
        <v>46</v>
      </c>
      <c r="D725">
        <v>87</v>
      </c>
      <c r="E725">
        <v>60</v>
      </c>
      <c r="F725">
        <v>30</v>
      </c>
      <c r="G725">
        <v>40</v>
      </c>
      <c r="H725">
        <v>57</v>
      </c>
      <c r="I725">
        <v>320</v>
      </c>
    </row>
    <row r="726" spans="1:9">
      <c r="A726">
        <v>611</v>
      </c>
      <c r="B726" t="s">
        <v>700</v>
      </c>
      <c r="C726">
        <v>66</v>
      </c>
      <c r="D726">
        <v>117</v>
      </c>
      <c r="E726">
        <v>70</v>
      </c>
      <c r="F726">
        <v>40</v>
      </c>
      <c r="G726">
        <v>50</v>
      </c>
      <c r="H726">
        <v>67</v>
      </c>
      <c r="I726">
        <v>410</v>
      </c>
    </row>
    <row r="727" spans="1:9">
      <c r="A727">
        <v>612</v>
      </c>
      <c r="B727" t="s">
        <v>701</v>
      </c>
      <c r="C727">
        <v>76</v>
      </c>
      <c r="D727">
        <v>147</v>
      </c>
      <c r="E727">
        <v>90</v>
      </c>
      <c r="F727">
        <v>60</v>
      </c>
      <c r="G727">
        <v>70</v>
      </c>
      <c r="H727">
        <v>97</v>
      </c>
      <c r="I727">
        <v>540</v>
      </c>
    </row>
    <row r="728" spans="1:9">
      <c r="A728">
        <v>613</v>
      </c>
      <c r="B728" t="s">
        <v>702</v>
      </c>
      <c r="C728">
        <v>55</v>
      </c>
      <c r="D728">
        <v>70</v>
      </c>
      <c r="E728">
        <v>40</v>
      </c>
      <c r="F728">
        <v>60</v>
      </c>
      <c r="G728">
        <v>40</v>
      </c>
      <c r="H728">
        <v>40</v>
      </c>
      <c r="I728">
        <v>305</v>
      </c>
    </row>
    <row r="729" spans="1:9">
      <c r="A729">
        <v>614</v>
      </c>
      <c r="B729" t="s">
        <v>703</v>
      </c>
      <c r="C729">
        <v>95</v>
      </c>
      <c r="D729">
        <v>130</v>
      </c>
      <c r="E729">
        <v>80</v>
      </c>
      <c r="F729">
        <v>70</v>
      </c>
      <c r="G729">
        <v>80</v>
      </c>
      <c r="H729">
        <v>50</v>
      </c>
      <c r="I729">
        <v>505</v>
      </c>
    </row>
    <row r="730" spans="1:9">
      <c r="A730">
        <v>615</v>
      </c>
      <c r="B730" t="s">
        <v>704</v>
      </c>
      <c r="C730">
        <v>80</v>
      </c>
      <c r="D730">
        <v>50</v>
      </c>
      <c r="E730">
        <v>50</v>
      </c>
      <c r="F730">
        <v>95</v>
      </c>
      <c r="G730">
        <v>135</v>
      </c>
      <c r="H730">
        <v>105</v>
      </c>
      <c r="I730">
        <v>515</v>
      </c>
    </row>
    <row r="731" spans="1:9">
      <c r="A731">
        <v>616</v>
      </c>
      <c r="B731" t="s">
        <v>705</v>
      </c>
      <c r="C731">
        <v>50</v>
      </c>
      <c r="D731">
        <v>40</v>
      </c>
      <c r="E731">
        <v>85</v>
      </c>
      <c r="F731">
        <v>40</v>
      </c>
      <c r="G731">
        <v>65</v>
      </c>
      <c r="H731">
        <v>25</v>
      </c>
      <c r="I731">
        <v>305</v>
      </c>
    </row>
    <row r="732" spans="1:9">
      <c r="A732">
        <v>617</v>
      </c>
      <c r="B732" t="s">
        <v>706</v>
      </c>
      <c r="C732">
        <v>80</v>
      </c>
      <c r="D732">
        <v>70</v>
      </c>
      <c r="E732">
        <v>40</v>
      </c>
      <c r="F732">
        <v>100</v>
      </c>
      <c r="G732">
        <v>60</v>
      </c>
      <c r="H732">
        <v>145</v>
      </c>
      <c r="I732">
        <v>495</v>
      </c>
    </row>
    <row r="733" spans="1:9">
      <c r="A733">
        <v>618</v>
      </c>
      <c r="B733" t="s">
        <v>707</v>
      </c>
      <c r="C733">
        <v>109</v>
      </c>
      <c r="D733">
        <v>66</v>
      </c>
      <c r="E733">
        <v>84</v>
      </c>
      <c r="F733">
        <v>81</v>
      </c>
      <c r="G733">
        <v>99</v>
      </c>
      <c r="H733">
        <v>32</v>
      </c>
      <c r="I733">
        <v>471</v>
      </c>
    </row>
    <row r="734" spans="1:9">
      <c r="A734">
        <v>618</v>
      </c>
      <c r="B734" t="s">
        <v>1066</v>
      </c>
      <c r="C734">
        <v>109</v>
      </c>
      <c r="D734">
        <v>81</v>
      </c>
      <c r="E734">
        <v>99</v>
      </c>
      <c r="F734">
        <v>66</v>
      </c>
      <c r="G734">
        <v>84</v>
      </c>
      <c r="H734">
        <v>32</v>
      </c>
      <c r="I734">
        <v>471</v>
      </c>
    </row>
    <row r="735" spans="1:9">
      <c r="A735">
        <v>619</v>
      </c>
      <c r="B735" t="s">
        <v>708</v>
      </c>
      <c r="C735">
        <v>45</v>
      </c>
      <c r="D735">
        <v>85</v>
      </c>
      <c r="E735">
        <v>50</v>
      </c>
      <c r="F735">
        <v>55</v>
      </c>
      <c r="G735">
        <v>50</v>
      </c>
      <c r="H735">
        <v>65</v>
      </c>
      <c r="I735">
        <v>350</v>
      </c>
    </row>
    <row r="736" spans="1:9">
      <c r="A736">
        <v>620</v>
      </c>
      <c r="B736" t="s">
        <v>709</v>
      </c>
      <c r="C736">
        <v>65</v>
      </c>
      <c r="D736">
        <v>125</v>
      </c>
      <c r="E736">
        <v>60</v>
      </c>
      <c r="F736">
        <v>95</v>
      </c>
      <c r="G736">
        <v>60</v>
      </c>
      <c r="H736">
        <v>105</v>
      </c>
      <c r="I736">
        <v>510</v>
      </c>
    </row>
    <row r="737" spans="1:9">
      <c r="A737">
        <v>621</v>
      </c>
      <c r="B737" t="s">
        <v>710</v>
      </c>
      <c r="C737">
        <v>77</v>
      </c>
      <c r="D737">
        <v>120</v>
      </c>
      <c r="E737">
        <v>90</v>
      </c>
      <c r="F737">
        <v>60</v>
      </c>
      <c r="G737">
        <v>90</v>
      </c>
      <c r="H737">
        <v>48</v>
      </c>
      <c r="I737">
        <v>485</v>
      </c>
    </row>
    <row r="738" spans="1:9">
      <c r="A738">
        <v>622</v>
      </c>
      <c r="B738" t="s">
        <v>711</v>
      </c>
      <c r="C738">
        <v>59</v>
      </c>
      <c r="D738">
        <v>74</v>
      </c>
      <c r="E738">
        <v>50</v>
      </c>
      <c r="F738">
        <v>35</v>
      </c>
      <c r="G738">
        <v>50</v>
      </c>
      <c r="H738">
        <v>35</v>
      </c>
      <c r="I738">
        <v>303</v>
      </c>
    </row>
    <row r="739" spans="1:9">
      <c r="A739">
        <v>623</v>
      </c>
      <c r="B739" t="s">
        <v>712</v>
      </c>
      <c r="C739">
        <v>89</v>
      </c>
      <c r="D739">
        <v>124</v>
      </c>
      <c r="E739">
        <v>80</v>
      </c>
      <c r="F739">
        <v>55</v>
      </c>
      <c r="G739">
        <v>80</v>
      </c>
      <c r="H739">
        <v>55</v>
      </c>
      <c r="I739">
        <v>483</v>
      </c>
    </row>
    <row r="740" spans="1:9">
      <c r="A740">
        <v>624</v>
      </c>
      <c r="B740" t="s">
        <v>713</v>
      </c>
      <c r="C740">
        <v>45</v>
      </c>
      <c r="D740">
        <v>85</v>
      </c>
      <c r="E740">
        <v>70</v>
      </c>
      <c r="F740">
        <v>40</v>
      </c>
      <c r="G740">
        <v>40</v>
      </c>
      <c r="H740">
        <v>60</v>
      </c>
      <c r="I740">
        <v>340</v>
      </c>
    </row>
    <row r="741" spans="1:9">
      <c r="A741">
        <v>625</v>
      </c>
      <c r="B741" t="s">
        <v>714</v>
      </c>
      <c r="C741">
        <v>65</v>
      </c>
      <c r="D741">
        <v>125</v>
      </c>
      <c r="E741">
        <v>100</v>
      </c>
      <c r="F741">
        <v>60</v>
      </c>
      <c r="G741">
        <v>70</v>
      </c>
      <c r="H741">
        <v>70</v>
      </c>
      <c r="I741">
        <v>490</v>
      </c>
    </row>
    <row r="742" spans="1:9">
      <c r="A742">
        <v>626</v>
      </c>
      <c r="B742" t="s">
        <v>715</v>
      </c>
      <c r="C742">
        <v>95</v>
      </c>
      <c r="D742">
        <v>110</v>
      </c>
      <c r="E742">
        <v>95</v>
      </c>
      <c r="F742">
        <v>40</v>
      </c>
      <c r="G742">
        <v>95</v>
      </c>
      <c r="H742">
        <v>55</v>
      </c>
      <c r="I742">
        <v>490</v>
      </c>
    </row>
    <row r="743" spans="1:9">
      <c r="A743">
        <v>627</v>
      </c>
      <c r="B743" t="s">
        <v>716</v>
      </c>
      <c r="C743">
        <v>70</v>
      </c>
      <c r="D743">
        <v>83</v>
      </c>
      <c r="E743">
        <v>50</v>
      </c>
      <c r="F743">
        <v>37</v>
      </c>
      <c r="G743">
        <v>50</v>
      </c>
      <c r="H743">
        <v>60</v>
      </c>
      <c r="I743">
        <v>350</v>
      </c>
    </row>
    <row r="744" spans="1:9">
      <c r="A744">
        <v>628</v>
      </c>
      <c r="B744" t="s">
        <v>717</v>
      </c>
      <c r="C744">
        <v>100</v>
      </c>
      <c r="D744">
        <v>123</v>
      </c>
      <c r="E744">
        <v>75</v>
      </c>
      <c r="F744">
        <v>57</v>
      </c>
      <c r="G744">
        <v>75</v>
      </c>
      <c r="H744">
        <v>80</v>
      </c>
      <c r="I744">
        <v>510</v>
      </c>
    </row>
    <row r="745" spans="1:9">
      <c r="A745">
        <v>628</v>
      </c>
      <c r="B745" t="s">
        <v>1102</v>
      </c>
      <c r="C745">
        <v>110</v>
      </c>
      <c r="D745">
        <v>83</v>
      </c>
      <c r="E745">
        <v>70</v>
      </c>
      <c r="F745">
        <v>112</v>
      </c>
      <c r="G745">
        <v>70</v>
      </c>
      <c r="H745">
        <v>65</v>
      </c>
      <c r="I745">
        <v>510</v>
      </c>
    </row>
    <row r="746" spans="1:9">
      <c r="A746">
        <v>629</v>
      </c>
      <c r="B746" t="s">
        <v>718</v>
      </c>
      <c r="C746">
        <v>70</v>
      </c>
      <c r="D746">
        <v>55</v>
      </c>
      <c r="E746">
        <v>75</v>
      </c>
      <c r="F746">
        <v>45</v>
      </c>
      <c r="G746">
        <v>65</v>
      </c>
      <c r="H746">
        <v>60</v>
      </c>
      <c r="I746">
        <v>370</v>
      </c>
    </row>
    <row r="747" spans="1:9">
      <c r="A747">
        <v>630</v>
      </c>
      <c r="B747" t="s">
        <v>719</v>
      </c>
      <c r="C747">
        <v>110</v>
      </c>
      <c r="D747">
        <v>65</v>
      </c>
      <c r="E747">
        <v>105</v>
      </c>
      <c r="F747">
        <v>55</v>
      </c>
      <c r="G747">
        <v>95</v>
      </c>
      <c r="H747">
        <v>80</v>
      </c>
      <c r="I747">
        <v>510</v>
      </c>
    </row>
    <row r="748" spans="1:9">
      <c r="A748">
        <v>631</v>
      </c>
      <c r="B748" t="s">
        <v>720</v>
      </c>
      <c r="C748">
        <v>85</v>
      </c>
      <c r="D748">
        <v>97</v>
      </c>
      <c r="E748">
        <v>66</v>
      </c>
      <c r="F748">
        <v>105</v>
      </c>
      <c r="G748">
        <v>66</v>
      </c>
      <c r="H748">
        <v>65</v>
      </c>
      <c r="I748">
        <v>484</v>
      </c>
    </row>
    <row r="749" spans="1:9">
      <c r="A749">
        <v>632</v>
      </c>
      <c r="B749" t="s">
        <v>721</v>
      </c>
      <c r="C749">
        <v>58</v>
      </c>
      <c r="D749">
        <v>109</v>
      </c>
      <c r="E749">
        <v>112</v>
      </c>
      <c r="F749">
        <v>48</v>
      </c>
      <c r="G749">
        <v>48</v>
      </c>
      <c r="H749">
        <v>109</v>
      </c>
      <c r="I749">
        <v>484</v>
      </c>
    </row>
    <row r="750" spans="1:9">
      <c r="A750">
        <v>633</v>
      </c>
      <c r="B750" t="s">
        <v>722</v>
      </c>
      <c r="C750">
        <v>52</v>
      </c>
      <c r="D750">
        <v>65</v>
      </c>
      <c r="E750">
        <v>50</v>
      </c>
      <c r="F750">
        <v>45</v>
      </c>
      <c r="G750">
        <v>50</v>
      </c>
      <c r="H750">
        <v>38</v>
      </c>
      <c r="I750">
        <v>300</v>
      </c>
    </row>
    <row r="751" spans="1:9">
      <c r="A751">
        <v>634</v>
      </c>
      <c r="B751" t="s">
        <v>723</v>
      </c>
      <c r="C751">
        <v>72</v>
      </c>
      <c r="D751">
        <v>85</v>
      </c>
      <c r="E751">
        <v>70</v>
      </c>
      <c r="F751">
        <v>65</v>
      </c>
      <c r="G751">
        <v>70</v>
      </c>
      <c r="H751">
        <v>58</v>
      </c>
      <c r="I751">
        <v>420</v>
      </c>
    </row>
    <row r="752" spans="1:9">
      <c r="A752">
        <v>635</v>
      </c>
      <c r="B752" t="s">
        <v>724</v>
      </c>
      <c r="C752">
        <v>92</v>
      </c>
      <c r="D752">
        <v>105</v>
      </c>
      <c r="E752">
        <v>90</v>
      </c>
      <c r="F752">
        <v>125</v>
      </c>
      <c r="G752">
        <v>90</v>
      </c>
      <c r="H752">
        <v>98</v>
      </c>
      <c r="I752">
        <v>600</v>
      </c>
    </row>
    <row r="753" spans="1:9">
      <c r="A753">
        <v>636</v>
      </c>
      <c r="B753" t="s">
        <v>725</v>
      </c>
      <c r="C753">
        <v>55</v>
      </c>
      <c r="D753">
        <v>85</v>
      </c>
      <c r="E753">
        <v>55</v>
      </c>
      <c r="F753">
        <v>50</v>
      </c>
      <c r="G753">
        <v>55</v>
      </c>
      <c r="H753">
        <v>60</v>
      </c>
      <c r="I753">
        <v>360</v>
      </c>
    </row>
    <row r="754" spans="1:9">
      <c r="A754">
        <v>637</v>
      </c>
      <c r="B754" t="s">
        <v>726</v>
      </c>
      <c r="C754">
        <v>85</v>
      </c>
      <c r="D754">
        <v>60</v>
      </c>
      <c r="E754">
        <v>65</v>
      </c>
      <c r="F754">
        <v>135</v>
      </c>
      <c r="G754">
        <v>105</v>
      </c>
      <c r="H754">
        <v>100</v>
      </c>
      <c r="I754">
        <v>550</v>
      </c>
    </row>
    <row r="755" spans="1:9">
      <c r="A755">
        <v>638</v>
      </c>
      <c r="B755" t="s">
        <v>727</v>
      </c>
      <c r="C755">
        <v>91</v>
      </c>
      <c r="D755">
        <v>90</v>
      </c>
      <c r="E755">
        <v>129</v>
      </c>
      <c r="F755">
        <v>90</v>
      </c>
      <c r="G755">
        <v>72</v>
      </c>
      <c r="H755">
        <v>108</v>
      </c>
      <c r="I755">
        <v>580</v>
      </c>
    </row>
    <row r="756" spans="1:9">
      <c r="A756">
        <v>639</v>
      </c>
      <c r="B756" t="s">
        <v>728</v>
      </c>
      <c r="C756">
        <v>91</v>
      </c>
      <c r="D756">
        <v>129</v>
      </c>
      <c r="E756">
        <v>90</v>
      </c>
      <c r="F756">
        <v>72</v>
      </c>
      <c r="G756">
        <v>90</v>
      </c>
      <c r="H756">
        <v>108</v>
      </c>
      <c r="I756">
        <v>580</v>
      </c>
    </row>
    <row r="757" spans="1:9">
      <c r="A757">
        <v>640</v>
      </c>
      <c r="B757" t="s">
        <v>729</v>
      </c>
      <c r="C757">
        <v>91</v>
      </c>
      <c r="D757">
        <v>90</v>
      </c>
      <c r="E757">
        <v>72</v>
      </c>
      <c r="F757">
        <v>90</v>
      </c>
      <c r="G757">
        <v>129</v>
      </c>
      <c r="H757">
        <v>108</v>
      </c>
      <c r="I757">
        <v>580</v>
      </c>
    </row>
    <row r="758" spans="1:9">
      <c r="A758">
        <v>641</v>
      </c>
      <c r="B758" t="s">
        <v>982</v>
      </c>
      <c r="C758">
        <v>79</v>
      </c>
      <c r="D758">
        <v>115</v>
      </c>
      <c r="E758">
        <v>70</v>
      </c>
      <c r="F758">
        <v>125</v>
      </c>
      <c r="G758">
        <v>80</v>
      </c>
      <c r="H758">
        <v>111</v>
      </c>
      <c r="I758">
        <v>580</v>
      </c>
    </row>
    <row r="759" spans="1:9">
      <c r="A759">
        <v>641</v>
      </c>
      <c r="B759" t="s">
        <v>983</v>
      </c>
      <c r="C759">
        <v>79</v>
      </c>
      <c r="D759">
        <v>100</v>
      </c>
      <c r="E759">
        <v>80</v>
      </c>
      <c r="F759">
        <v>110</v>
      </c>
      <c r="G759">
        <v>90</v>
      </c>
      <c r="H759">
        <v>121</v>
      </c>
      <c r="I759">
        <v>580</v>
      </c>
    </row>
    <row r="760" spans="1:9">
      <c r="A760">
        <v>642</v>
      </c>
      <c r="B760" t="s">
        <v>984</v>
      </c>
      <c r="C760">
        <v>79</v>
      </c>
      <c r="D760">
        <v>115</v>
      </c>
      <c r="E760">
        <v>70</v>
      </c>
      <c r="F760">
        <v>125</v>
      </c>
      <c r="G760">
        <v>80</v>
      </c>
      <c r="H760">
        <v>111</v>
      </c>
      <c r="I760">
        <v>580</v>
      </c>
    </row>
    <row r="761" spans="1:9">
      <c r="A761">
        <v>642</v>
      </c>
      <c r="B761" t="s">
        <v>985</v>
      </c>
      <c r="C761">
        <v>79</v>
      </c>
      <c r="D761">
        <v>105</v>
      </c>
      <c r="E761">
        <v>70</v>
      </c>
      <c r="F761">
        <v>145</v>
      </c>
      <c r="G761">
        <v>80</v>
      </c>
      <c r="H761">
        <v>101</v>
      </c>
      <c r="I761">
        <v>580</v>
      </c>
    </row>
    <row r="762" spans="1:9">
      <c r="A762">
        <v>643</v>
      </c>
      <c r="B762" t="s">
        <v>730</v>
      </c>
      <c r="C762">
        <v>100</v>
      </c>
      <c r="D762">
        <v>120</v>
      </c>
      <c r="E762">
        <v>100</v>
      </c>
      <c r="F762">
        <v>150</v>
      </c>
      <c r="G762">
        <v>120</v>
      </c>
      <c r="H762">
        <v>90</v>
      </c>
      <c r="I762">
        <v>680</v>
      </c>
    </row>
    <row r="763" spans="1:9">
      <c r="A763">
        <v>644</v>
      </c>
      <c r="B763" t="s">
        <v>731</v>
      </c>
      <c r="C763">
        <v>100</v>
      </c>
      <c r="D763">
        <v>150</v>
      </c>
      <c r="E763">
        <v>120</v>
      </c>
      <c r="F763">
        <v>120</v>
      </c>
      <c r="G763">
        <v>100</v>
      </c>
      <c r="H763">
        <v>90</v>
      </c>
      <c r="I763">
        <v>680</v>
      </c>
    </row>
    <row r="764" spans="1:9">
      <c r="A764">
        <v>645</v>
      </c>
      <c r="B764" t="s">
        <v>986</v>
      </c>
      <c r="C764">
        <v>89</v>
      </c>
      <c r="D764">
        <v>125</v>
      </c>
      <c r="E764">
        <v>90</v>
      </c>
      <c r="F764">
        <v>115</v>
      </c>
      <c r="G764">
        <v>80</v>
      </c>
      <c r="H764">
        <v>101</v>
      </c>
      <c r="I764">
        <v>600</v>
      </c>
    </row>
    <row r="765" spans="1:9">
      <c r="A765">
        <v>645</v>
      </c>
      <c r="B765" t="s">
        <v>987</v>
      </c>
      <c r="C765">
        <v>89</v>
      </c>
      <c r="D765">
        <v>145</v>
      </c>
      <c r="E765">
        <v>90</v>
      </c>
      <c r="F765">
        <v>105</v>
      </c>
      <c r="G765">
        <v>80</v>
      </c>
      <c r="H765">
        <v>91</v>
      </c>
      <c r="I765">
        <v>600</v>
      </c>
    </row>
    <row r="766" spans="1:9">
      <c r="A766">
        <v>646</v>
      </c>
      <c r="B766" t="s">
        <v>732</v>
      </c>
      <c r="C766">
        <v>125</v>
      </c>
      <c r="D766">
        <v>130</v>
      </c>
      <c r="E766">
        <v>90</v>
      </c>
      <c r="F766">
        <v>130</v>
      </c>
      <c r="G766">
        <v>90</v>
      </c>
      <c r="H766">
        <v>95</v>
      </c>
      <c r="I766">
        <v>660</v>
      </c>
    </row>
    <row r="767" spans="1:9">
      <c r="A767">
        <v>646</v>
      </c>
      <c r="B767" t="s">
        <v>988</v>
      </c>
      <c r="C767">
        <v>125</v>
      </c>
      <c r="D767">
        <v>120</v>
      </c>
      <c r="E767">
        <v>90</v>
      </c>
      <c r="F767">
        <v>170</v>
      </c>
      <c r="G767">
        <v>100</v>
      </c>
      <c r="H767">
        <v>95</v>
      </c>
      <c r="I767">
        <v>700</v>
      </c>
    </row>
    <row r="768" spans="1:9">
      <c r="A768">
        <v>646</v>
      </c>
      <c r="B768" t="s">
        <v>989</v>
      </c>
      <c r="C768">
        <v>125</v>
      </c>
      <c r="D768">
        <v>170</v>
      </c>
      <c r="E768">
        <v>100</v>
      </c>
      <c r="F768">
        <v>120</v>
      </c>
      <c r="G768">
        <v>90</v>
      </c>
      <c r="H768">
        <v>95</v>
      </c>
      <c r="I768">
        <v>700</v>
      </c>
    </row>
    <row r="769" spans="1:9">
      <c r="A769">
        <v>647</v>
      </c>
      <c r="B769" t="s">
        <v>1067</v>
      </c>
      <c r="C769">
        <v>91</v>
      </c>
      <c r="D769">
        <v>72</v>
      </c>
      <c r="E769">
        <v>90</v>
      </c>
      <c r="F769">
        <v>129</v>
      </c>
      <c r="G769">
        <v>90</v>
      </c>
      <c r="H769">
        <v>108</v>
      </c>
      <c r="I769">
        <v>580</v>
      </c>
    </row>
    <row r="770" spans="1:9">
      <c r="A770">
        <v>647</v>
      </c>
      <c r="B770" t="s">
        <v>1068</v>
      </c>
      <c r="C770">
        <v>91</v>
      </c>
      <c r="D770">
        <v>72</v>
      </c>
      <c r="E770">
        <v>90</v>
      </c>
      <c r="F770">
        <v>129</v>
      </c>
      <c r="G770">
        <v>90</v>
      </c>
      <c r="H770">
        <v>108</v>
      </c>
      <c r="I770">
        <v>580</v>
      </c>
    </row>
    <row r="771" spans="1:9">
      <c r="A771">
        <v>648</v>
      </c>
      <c r="B771" t="s">
        <v>990</v>
      </c>
      <c r="C771">
        <v>100</v>
      </c>
      <c r="D771">
        <v>77</v>
      </c>
      <c r="E771">
        <v>77</v>
      </c>
      <c r="F771">
        <v>128</v>
      </c>
      <c r="G771">
        <v>128</v>
      </c>
      <c r="H771">
        <v>90</v>
      </c>
      <c r="I771">
        <v>600</v>
      </c>
    </row>
    <row r="772" spans="1:9">
      <c r="A772">
        <v>648</v>
      </c>
      <c r="B772" t="s">
        <v>991</v>
      </c>
      <c r="C772">
        <v>100</v>
      </c>
      <c r="D772">
        <v>128</v>
      </c>
      <c r="E772">
        <v>90</v>
      </c>
      <c r="F772">
        <v>77</v>
      </c>
      <c r="G772">
        <v>77</v>
      </c>
      <c r="H772">
        <v>128</v>
      </c>
      <c r="I772">
        <v>600</v>
      </c>
    </row>
    <row r="773" spans="1:9">
      <c r="A773">
        <v>649</v>
      </c>
      <c r="B773" t="s">
        <v>733</v>
      </c>
      <c r="C773">
        <v>71</v>
      </c>
      <c r="D773">
        <v>120</v>
      </c>
      <c r="E773">
        <v>95</v>
      </c>
      <c r="F773">
        <v>120</v>
      </c>
      <c r="G773">
        <v>95</v>
      </c>
      <c r="H773">
        <v>99</v>
      </c>
      <c r="I773">
        <v>600</v>
      </c>
    </row>
    <row r="774" spans="1:9">
      <c r="A774">
        <v>650</v>
      </c>
      <c r="B774" t="s">
        <v>734</v>
      </c>
      <c r="C774">
        <v>56</v>
      </c>
      <c r="D774">
        <v>61</v>
      </c>
      <c r="E774">
        <v>65</v>
      </c>
      <c r="F774">
        <v>48</v>
      </c>
      <c r="G774">
        <v>45</v>
      </c>
      <c r="H774">
        <v>38</v>
      </c>
      <c r="I774">
        <v>313</v>
      </c>
    </row>
    <row r="775" spans="1:9">
      <c r="A775">
        <v>651</v>
      </c>
      <c r="B775" t="s">
        <v>735</v>
      </c>
      <c r="C775">
        <v>61</v>
      </c>
      <c r="D775">
        <v>78</v>
      </c>
      <c r="E775">
        <v>95</v>
      </c>
      <c r="F775">
        <v>56</v>
      </c>
      <c r="G775">
        <v>58</v>
      </c>
      <c r="H775">
        <v>57</v>
      </c>
      <c r="I775">
        <v>405</v>
      </c>
    </row>
    <row r="776" spans="1:9">
      <c r="A776">
        <v>652</v>
      </c>
      <c r="B776" t="s">
        <v>736</v>
      </c>
      <c r="C776">
        <v>88</v>
      </c>
      <c r="D776">
        <v>107</v>
      </c>
      <c r="E776">
        <v>122</v>
      </c>
      <c r="F776">
        <v>74</v>
      </c>
      <c r="G776">
        <v>75</v>
      </c>
      <c r="H776">
        <v>64</v>
      </c>
      <c r="I776">
        <v>530</v>
      </c>
    </row>
    <row r="777" spans="1:9">
      <c r="A777">
        <v>653</v>
      </c>
      <c r="B777" t="s">
        <v>737</v>
      </c>
      <c r="C777">
        <v>40</v>
      </c>
      <c r="D777">
        <v>45</v>
      </c>
      <c r="E777">
        <v>40</v>
      </c>
      <c r="F777">
        <v>62</v>
      </c>
      <c r="G777">
        <v>60</v>
      </c>
      <c r="H777">
        <v>60</v>
      </c>
      <c r="I777">
        <v>307</v>
      </c>
    </row>
    <row r="778" spans="1:9">
      <c r="A778">
        <v>654</v>
      </c>
      <c r="B778" t="s">
        <v>738</v>
      </c>
      <c r="C778">
        <v>59</v>
      </c>
      <c r="D778">
        <v>59</v>
      </c>
      <c r="E778">
        <v>58</v>
      </c>
      <c r="F778">
        <v>90</v>
      </c>
      <c r="G778">
        <v>70</v>
      </c>
      <c r="H778">
        <v>73</v>
      </c>
      <c r="I778">
        <v>409</v>
      </c>
    </row>
    <row r="779" spans="1:9">
      <c r="A779">
        <v>655</v>
      </c>
      <c r="B779" t="s">
        <v>739</v>
      </c>
      <c r="C779">
        <v>75</v>
      </c>
      <c r="D779">
        <v>69</v>
      </c>
      <c r="E779">
        <v>72</v>
      </c>
      <c r="F779">
        <v>114</v>
      </c>
      <c r="G779">
        <v>100</v>
      </c>
      <c r="H779">
        <v>104</v>
      </c>
      <c r="I779">
        <v>534</v>
      </c>
    </row>
    <row r="780" spans="1:9">
      <c r="A780">
        <v>656</v>
      </c>
      <c r="B780" t="s">
        <v>740</v>
      </c>
      <c r="C780">
        <v>41</v>
      </c>
      <c r="D780">
        <v>56</v>
      </c>
      <c r="E780">
        <v>40</v>
      </c>
      <c r="F780">
        <v>62</v>
      </c>
      <c r="G780">
        <v>44</v>
      </c>
      <c r="H780">
        <v>71</v>
      </c>
      <c r="I780">
        <v>314</v>
      </c>
    </row>
    <row r="781" spans="1:9">
      <c r="A781">
        <v>657</v>
      </c>
      <c r="B781" t="s">
        <v>741</v>
      </c>
      <c r="C781">
        <v>54</v>
      </c>
      <c r="D781">
        <v>63</v>
      </c>
      <c r="E781">
        <v>52</v>
      </c>
      <c r="F781">
        <v>83</v>
      </c>
      <c r="G781">
        <v>56</v>
      </c>
      <c r="H781">
        <v>97</v>
      </c>
      <c r="I781">
        <v>405</v>
      </c>
    </row>
    <row r="782" spans="1:9">
      <c r="A782">
        <v>658</v>
      </c>
      <c r="B782" t="s">
        <v>742</v>
      </c>
      <c r="C782">
        <v>72</v>
      </c>
      <c r="D782">
        <v>95</v>
      </c>
      <c r="E782">
        <v>67</v>
      </c>
      <c r="F782">
        <v>103</v>
      </c>
      <c r="G782">
        <v>71</v>
      </c>
      <c r="H782">
        <v>122</v>
      </c>
      <c r="I782">
        <v>530</v>
      </c>
    </row>
    <row r="783" spans="1:9">
      <c r="A783">
        <v>658</v>
      </c>
      <c r="B783" t="s">
        <v>992</v>
      </c>
      <c r="C783">
        <v>72</v>
      </c>
      <c r="D783">
        <v>95</v>
      </c>
      <c r="E783">
        <v>67</v>
      </c>
      <c r="F783">
        <v>103</v>
      </c>
      <c r="G783">
        <v>71</v>
      </c>
      <c r="H783">
        <v>122</v>
      </c>
      <c r="I783">
        <v>530</v>
      </c>
    </row>
    <row r="784" spans="1:9">
      <c r="A784">
        <v>659</v>
      </c>
      <c r="B784" t="s">
        <v>743</v>
      </c>
      <c r="C784">
        <v>38</v>
      </c>
      <c r="D784">
        <v>36</v>
      </c>
      <c r="E784">
        <v>38</v>
      </c>
      <c r="F784">
        <v>32</v>
      </c>
      <c r="G784">
        <v>36</v>
      </c>
      <c r="H784">
        <v>57</v>
      </c>
      <c r="I784">
        <v>237</v>
      </c>
    </row>
    <row r="785" spans="1:9">
      <c r="A785">
        <v>660</v>
      </c>
      <c r="B785" t="s">
        <v>744</v>
      </c>
      <c r="C785">
        <v>85</v>
      </c>
      <c r="D785">
        <v>56</v>
      </c>
      <c r="E785">
        <v>77</v>
      </c>
      <c r="F785">
        <v>50</v>
      </c>
      <c r="G785">
        <v>77</v>
      </c>
      <c r="H785">
        <v>78</v>
      </c>
      <c r="I785">
        <v>423</v>
      </c>
    </row>
    <row r="786" spans="1:9">
      <c r="A786">
        <v>661</v>
      </c>
      <c r="B786" t="s">
        <v>745</v>
      </c>
      <c r="C786">
        <v>45</v>
      </c>
      <c r="D786">
        <v>50</v>
      </c>
      <c r="E786">
        <v>43</v>
      </c>
      <c r="F786">
        <v>40</v>
      </c>
      <c r="G786">
        <v>38</v>
      </c>
      <c r="H786">
        <v>62</v>
      </c>
      <c r="I786">
        <v>278</v>
      </c>
    </row>
    <row r="787" spans="1:9">
      <c r="A787">
        <v>662</v>
      </c>
      <c r="B787" t="s">
        <v>746</v>
      </c>
      <c r="C787">
        <v>62</v>
      </c>
      <c r="D787">
        <v>73</v>
      </c>
      <c r="E787">
        <v>55</v>
      </c>
      <c r="F787">
        <v>56</v>
      </c>
      <c r="G787">
        <v>52</v>
      </c>
      <c r="H787">
        <v>84</v>
      </c>
      <c r="I787">
        <v>382</v>
      </c>
    </row>
    <row r="788" spans="1:9">
      <c r="A788">
        <v>663</v>
      </c>
      <c r="B788" t="s">
        <v>747</v>
      </c>
      <c r="C788">
        <v>78</v>
      </c>
      <c r="D788">
        <v>81</v>
      </c>
      <c r="E788">
        <v>71</v>
      </c>
      <c r="F788">
        <v>74</v>
      </c>
      <c r="G788">
        <v>69</v>
      </c>
      <c r="H788">
        <v>126</v>
      </c>
      <c r="I788">
        <v>499</v>
      </c>
    </row>
    <row r="789" spans="1:9">
      <c r="A789">
        <v>664</v>
      </c>
      <c r="B789" t="s">
        <v>748</v>
      </c>
      <c r="C789">
        <v>38</v>
      </c>
      <c r="D789">
        <v>35</v>
      </c>
      <c r="E789">
        <v>40</v>
      </c>
      <c r="F789">
        <v>27</v>
      </c>
      <c r="G789">
        <v>25</v>
      </c>
      <c r="H789">
        <v>35</v>
      </c>
      <c r="I789">
        <v>200</v>
      </c>
    </row>
    <row r="790" spans="1:9">
      <c r="A790">
        <v>665</v>
      </c>
      <c r="B790" t="s">
        <v>749</v>
      </c>
      <c r="C790">
        <v>45</v>
      </c>
      <c r="D790">
        <v>22</v>
      </c>
      <c r="E790">
        <v>60</v>
      </c>
      <c r="F790">
        <v>27</v>
      </c>
      <c r="G790">
        <v>30</v>
      </c>
      <c r="H790">
        <v>29</v>
      </c>
      <c r="I790">
        <v>213</v>
      </c>
    </row>
    <row r="791" spans="1:9">
      <c r="A791">
        <v>666</v>
      </c>
      <c r="B791" t="s">
        <v>750</v>
      </c>
      <c r="C791">
        <v>80</v>
      </c>
      <c r="D791">
        <v>52</v>
      </c>
      <c r="E791">
        <v>50</v>
      </c>
      <c r="F791">
        <v>90</v>
      </c>
      <c r="G791">
        <v>50</v>
      </c>
      <c r="H791">
        <v>89</v>
      </c>
      <c r="I791">
        <v>411</v>
      </c>
    </row>
    <row r="792" spans="1:9">
      <c r="A792">
        <v>667</v>
      </c>
      <c r="B792" t="s">
        <v>751</v>
      </c>
      <c r="C792">
        <v>62</v>
      </c>
      <c r="D792">
        <v>50</v>
      </c>
      <c r="E792">
        <v>58</v>
      </c>
      <c r="F792">
        <v>73</v>
      </c>
      <c r="G792">
        <v>54</v>
      </c>
      <c r="H792">
        <v>72</v>
      </c>
      <c r="I792">
        <v>369</v>
      </c>
    </row>
    <row r="793" spans="1:9">
      <c r="A793">
        <v>668</v>
      </c>
      <c r="B793" t="s">
        <v>752</v>
      </c>
      <c r="C793">
        <v>86</v>
      </c>
      <c r="D793">
        <v>68</v>
      </c>
      <c r="E793">
        <v>72</v>
      </c>
      <c r="F793">
        <v>109</v>
      </c>
      <c r="G793">
        <v>66</v>
      </c>
      <c r="H793">
        <v>106</v>
      </c>
      <c r="I793">
        <v>507</v>
      </c>
    </row>
    <row r="794" spans="1:9">
      <c r="A794">
        <v>669</v>
      </c>
      <c r="B794" t="s">
        <v>753</v>
      </c>
      <c r="C794">
        <v>44</v>
      </c>
      <c r="D794">
        <v>38</v>
      </c>
      <c r="E794">
        <v>39</v>
      </c>
      <c r="F794">
        <v>61</v>
      </c>
      <c r="G794">
        <v>79</v>
      </c>
      <c r="H794">
        <v>42</v>
      </c>
      <c r="I794">
        <v>303</v>
      </c>
    </row>
    <row r="795" spans="1:9">
      <c r="A795">
        <v>670</v>
      </c>
      <c r="B795" t="s">
        <v>754</v>
      </c>
      <c r="C795">
        <v>54</v>
      </c>
      <c r="D795">
        <v>45</v>
      </c>
      <c r="E795">
        <v>47</v>
      </c>
      <c r="F795">
        <v>75</v>
      </c>
      <c r="G795">
        <v>98</v>
      </c>
      <c r="H795">
        <v>52</v>
      </c>
      <c r="I795">
        <v>371</v>
      </c>
    </row>
    <row r="796" spans="1:9">
      <c r="A796">
        <v>671</v>
      </c>
      <c r="B796" t="s">
        <v>755</v>
      </c>
      <c r="C796">
        <v>78</v>
      </c>
      <c r="D796">
        <v>65</v>
      </c>
      <c r="E796">
        <v>68</v>
      </c>
      <c r="F796">
        <v>112</v>
      </c>
      <c r="G796">
        <v>154</v>
      </c>
      <c r="H796">
        <v>75</v>
      </c>
      <c r="I796">
        <v>552</v>
      </c>
    </row>
    <row r="797" spans="1:9">
      <c r="A797">
        <v>672</v>
      </c>
      <c r="B797" t="s">
        <v>756</v>
      </c>
      <c r="C797">
        <v>66</v>
      </c>
      <c r="D797">
        <v>65</v>
      </c>
      <c r="E797">
        <v>48</v>
      </c>
      <c r="F797">
        <v>62</v>
      </c>
      <c r="G797">
        <v>57</v>
      </c>
      <c r="H797">
        <v>52</v>
      </c>
      <c r="I797">
        <v>350</v>
      </c>
    </row>
    <row r="798" spans="1:9">
      <c r="A798">
        <v>673</v>
      </c>
      <c r="B798" t="s">
        <v>757</v>
      </c>
      <c r="C798">
        <v>123</v>
      </c>
      <c r="D798">
        <v>100</v>
      </c>
      <c r="E798">
        <v>62</v>
      </c>
      <c r="F798">
        <v>97</v>
      </c>
      <c r="G798">
        <v>81</v>
      </c>
      <c r="H798">
        <v>68</v>
      </c>
      <c r="I798">
        <v>531</v>
      </c>
    </row>
    <row r="799" spans="1:9">
      <c r="A799">
        <v>674</v>
      </c>
      <c r="B799" t="s">
        <v>758</v>
      </c>
      <c r="C799">
        <v>67</v>
      </c>
      <c r="D799">
        <v>82</v>
      </c>
      <c r="E799">
        <v>62</v>
      </c>
      <c r="F799">
        <v>46</v>
      </c>
      <c r="G799">
        <v>48</v>
      </c>
      <c r="H799">
        <v>43</v>
      </c>
      <c r="I799">
        <v>348</v>
      </c>
    </row>
    <row r="800" spans="1:9">
      <c r="A800">
        <v>675</v>
      </c>
      <c r="B800" t="s">
        <v>759</v>
      </c>
      <c r="C800">
        <v>95</v>
      </c>
      <c r="D800">
        <v>124</v>
      </c>
      <c r="E800">
        <v>78</v>
      </c>
      <c r="F800">
        <v>69</v>
      </c>
      <c r="G800">
        <v>71</v>
      </c>
      <c r="H800">
        <v>58</v>
      </c>
      <c r="I800">
        <v>495</v>
      </c>
    </row>
    <row r="801" spans="1:9">
      <c r="A801">
        <v>676</v>
      </c>
      <c r="B801" t="s">
        <v>760</v>
      </c>
      <c r="C801">
        <v>75</v>
      </c>
      <c r="D801">
        <v>80</v>
      </c>
      <c r="E801">
        <v>60</v>
      </c>
      <c r="F801">
        <v>65</v>
      </c>
      <c r="G801">
        <v>90</v>
      </c>
      <c r="H801">
        <v>102</v>
      </c>
      <c r="I801">
        <v>472</v>
      </c>
    </row>
    <row r="802" spans="1:9">
      <c r="A802">
        <v>677</v>
      </c>
      <c r="B802" t="s">
        <v>761</v>
      </c>
      <c r="C802">
        <v>62</v>
      </c>
      <c r="D802">
        <v>48</v>
      </c>
      <c r="E802">
        <v>54</v>
      </c>
      <c r="F802">
        <v>63</v>
      </c>
      <c r="G802">
        <v>60</v>
      </c>
      <c r="H802">
        <v>68</v>
      </c>
      <c r="I802">
        <v>355</v>
      </c>
    </row>
    <row r="803" spans="1:9">
      <c r="A803">
        <v>678</v>
      </c>
      <c r="B803" t="s">
        <v>762</v>
      </c>
      <c r="C803">
        <v>74</v>
      </c>
      <c r="D803">
        <v>48</v>
      </c>
      <c r="E803">
        <v>76</v>
      </c>
      <c r="F803">
        <v>83</v>
      </c>
      <c r="G803">
        <v>81</v>
      </c>
      <c r="H803">
        <v>104</v>
      </c>
      <c r="I803">
        <v>466</v>
      </c>
    </row>
    <row r="804" spans="1:9">
      <c r="A804">
        <v>679</v>
      </c>
      <c r="B804" t="s">
        <v>763</v>
      </c>
      <c r="C804">
        <v>45</v>
      </c>
      <c r="D804">
        <v>80</v>
      </c>
      <c r="E804">
        <v>100</v>
      </c>
      <c r="F804">
        <v>35</v>
      </c>
      <c r="G804">
        <v>37</v>
      </c>
      <c r="H804">
        <v>28</v>
      </c>
      <c r="I804">
        <v>325</v>
      </c>
    </row>
    <row r="805" spans="1:9">
      <c r="A805">
        <v>680</v>
      </c>
      <c r="B805" t="s">
        <v>764</v>
      </c>
      <c r="C805">
        <v>59</v>
      </c>
      <c r="D805">
        <v>110</v>
      </c>
      <c r="E805">
        <v>150</v>
      </c>
      <c r="F805">
        <v>45</v>
      </c>
      <c r="G805">
        <v>49</v>
      </c>
      <c r="H805">
        <v>35</v>
      </c>
      <c r="I805">
        <v>448</v>
      </c>
    </row>
    <row r="806" spans="1:9">
      <c r="A806">
        <v>681</v>
      </c>
      <c r="B806" t="s">
        <v>993</v>
      </c>
      <c r="C806">
        <v>60</v>
      </c>
      <c r="D806">
        <v>50</v>
      </c>
      <c r="E806">
        <v>140</v>
      </c>
      <c r="F806">
        <v>50</v>
      </c>
      <c r="G806">
        <v>140</v>
      </c>
      <c r="H806">
        <v>60</v>
      </c>
      <c r="I806">
        <v>500</v>
      </c>
    </row>
    <row r="807" spans="1:9">
      <c r="A807">
        <v>681</v>
      </c>
      <c r="B807" t="s">
        <v>994</v>
      </c>
      <c r="C807">
        <v>60</v>
      </c>
      <c r="D807">
        <v>140</v>
      </c>
      <c r="E807">
        <v>50</v>
      </c>
      <c r="F807">
        <v>140</v>
      </c>
      <c r="G807">
        <v>50</v>
      </c>
      <c r="H807">
        <v>60</v>
      </c>
      <c r="I807">
        <v>500</v>
      </c>
    </row>
    <row r="808" spans="1:9">
      <c r="A808">
        <v>682</v>
      </c>
      <c r="B808" t="s">
        <v>765</v>
      </c>
      <c r="C808">
        <v>78</v>
      </c>
      <c r="D808">
        <v>52</v>
      </c>
      <c r="E808">
        <v>60</v>
      </c>
      <c r="F808">
        <v>63</v>
      </c>
      <c r="G808">
        <v>65</v>
      </c>
      <c r="H808">
        <v>23</v>
      </c>
      <c r="I808">
        <v>341</v>
      </c>
    </row>
    <row r="809" spans="1:9">
      <c r="A809">
        <v>683</v>
      </c>
      <c r="B809" t="s">
        <v>766</v>
      </c>
      <c r="C809">
        <v>101</v>
      </c>
      <c r="D809">
        <v>72</v>
      </c>
      <c r="E809">
        <v>72</v>
      </c>
      <c r="F809">
        <v>99</v>
      </c>
      <c r="G809">
        <v>89</v>
      </c>
      <c r="H809">
        <v>29</v>
      </c>
      <c r="I809">
        <v>462</v>
      </c>
    </row>
    <row r="810" spans="1:9">
      <c r="A810">
        <v>684</v>
      </c>
      <c r="B810" t="s">
        <v>767</v>
      </c>
      <c r="C810">
        <v>62</v>
      </c>
      <c r="D810">
        <v>48</v>
      </c>
      <c r="E810">
        <v>66</v>
      </c>
      <c r="F810">
        <v>59</v>
      </c>
      <c r="G810">
        <v>57</v>
      </c>
      <c r="H810">
        <v>49</v>
      </c>
      <c r="I810">
        <v>341</v>
      </c>
    </row>
    <row r="811" spans="1:9">
      <c r="A811">
        <v>685</v>
      </c>
      <c r="B811" t="s">
        <v>768</v>
      </c>
      <c r="C811">
        <v>82</v>
      </c>
      <c r="D811">
        <v>80</v>
      </c>
      <c r="E811">
        <v>86</v>
      </c>
      <c r="F811">
        <v>85</v>
      </c>
      <c r="G811">
        <v>75</v>
      </c>
      <c r="H811">
        <v>72</v>
      </c>
      <c r="I811">
        <v>480</v>
      </c>
    </row>
    <row r="812" spans="1:9">
      <c r="A812">
        <v>686</v>
      </c>
      <c r="B812" t="s">
        <v>769</v>
      </c>
      <c r="C812">
        <v>53</v>
      </c>
      <c r="D812">
        <v>54</v>
      </c>
      <c r="E812">
        <v>53</v>
      </c>
      <c r="F812">
        <v>37</v>
      </c>
      <c r="G812">
        <v>46</v>
      </c>
      <c r="H812">
        <v>45</v>
      </c>
      <c r="I812">
        <v>288</v>
      </c>
    </row>
    <row r="813" spans="1:9">
      <c r="A813">
        <v>687</v>
      </c>
      <c r="B813" t="s">
        <v>770</v>
      </c>
      <c r="C813">
        <v>86</v>
      </c>
      <c r="D813">
        <v>92</v>
      </c>
      <c r="E813">
        <v>88</v>
      </c>
      <c r="F813">
        <v>68</v>
      </c>
      <c r="G813">
        <v>75</v>
      </c>
      <c r="H813">
        <v>73</v>
      </c>
      <c r="I813">
        <v>482</v>
      </c>
    </row>
    <row r="814" spans="1:9">
      <c r="A814">
        <v>688</v>
      </c>
      <c r="B814" t="s">
        <v>771</v>
      </c>
      <c r="C814">
        <v>42</v>
      </c>
      <c r="D814">
        <v>52</v>
      </c>
      <c r="E814">
        <v>67</v>
      </c>
      <c r="F814">
        <v>39</v>
      </c>
      <c r="G814">
        <v>56</v>
      </c>
      <c r="H814">
        <v>50</v>
      </c>
      <c r="I814">
        <v>306</v>
      </c>
    </row>
    <row r="815" spans="1:9">
      <c r="A815">
        <v>689</v>
      </c>
      <c r="B815" t="s">
        <v>772</v>
      </c>
      <c r="C815">
        <v>72</v>
      </c>
      <c r="D815">
        <v>105</v>
      </c>
      <c r="E815">
        <v>115</v>
      </c>
      <c r="F815">
        <v>54</v>
      </c>
      <c r="G815">
        <v>86</v>
      </c>
      <c r="H815">
        <v>68</v>
      </c>
      <c r="I815">
        <v>500</v>
      </c>
    </row>
    <row r="816" spans="1:9">
      <c r="A816">
        <v>690</v>
      </c>
      <c r="B816" t="s">
        <v>773</v>
      </c>
      <c r="C816">
        <v>50</v>
      </c>
      <c r="D816">
        <v>60</v>
      </c>
      <c r="E816">
        <v>60</v>
      </c>
      <c r="F816">
        <v>60</v>
      </c>
      <c r="G816">
        <v>60</v>
      </c>
      <c r="H816">
        <v>30</v>
      </c>
      <c r="I816">
        <v>320</v>
      </c>
    </row>
    <row r="817" spans="1:9">
      <c r="A817">
        <v>691</v>
      </c>
      <c r="B817" t="s">
        <v>774</v>
      </c>
      <c r="C817">
        <v>65</v>
      </c>
      <c r="D817">
        <v>75</v>
      </c>
      <c r="E817">
        <v>90</v>
      </c>
      <c r="F817">
        <v>97</v>
      </c>
      <c r="G817">
        <v>123</v>
      </c>
      <c r="H817">
        <v>44</v>
      </c>
      <c r="I817">
        <v>494</v>
      </c>
    </row>
    <row r="818" spans="1:9">
      <c r="A818">
        <v>692</v>
      </c>
      <c r="B818" t="s">
        <v>775</v>
      </c>
      <c r="C818">
        <v>50</v>
      </c>
      <c r="D818">
        <v>53</v>
      </c>
      <c r="E818">
        <v>62</v>
      </c>
      <c r="F818">
        <v>58</v>
      </c>
      <c r="G818">
        <v>63</v>
      </c>
      <c r="H818">
        <v>44</v>
      </c>
      <c r="I818">
        <v>330</v>
      </c>
    </row>
    <row r="819" spans="1:9">
      <c r="A819">
        <v>693</v>
      </c>
      <c r="B819" t="s">
        <v>776</v>
      </c>
      <c r="C819">
        <v>71</v>
      </c>
      <c r="D819">
        <v>73</v>
      </c>
      <c r="E819">
        <v>88</v>
      </c>
      <c r="F819">
        <v>120</v>
      </c>
      <c r="G819">
        <v>89</v>
      </c>
      <c r="H819">
        <v>59</v>
      </c>
      <c r="I819">
        <v>500</v>
      </c>
    </row>
    <row r="820" spans="1:9">
      <c r="A820">
        <v>694</v>
      </c>
      <c r="B820" t="s">
        <v>777</v>
      </c>
      <c r="C820">
        <v>44</v>
      </c>
      <c r="D820">
        <v>38</v>
      </c>
      <c r="E820">
        <v>33</v>
      </c>
      <c r="F820">
        <v>61</v>
      </c>
      <c r="G820">
        <v>43</v>
      </c>
      <c r="H820">
        <v>70</v>
      </c>
      <c r="I820">
        <v>289</v>
      </c>
    </row>
    <row r="821" spans="1:9">
      <c r="A821">
        <v>695</v>
      </c>
      <c r="B821" t="s">
        <v>778</v>
      </c>
      <c r="C821">
        <v>62</v>
      </c>
      <c r="D821">
        <v>55</v>
      </c>
      <c r="E821">
        <v>52</v>
      </c>
      <c r="F821">
        <v>109</v>
      </c>
      <c r="G821">
        <v>94</v>
      </c>
      <c r="H821">
        <v>109</v>
      </c>
      <c r="I821">
        <v>481</v>
      </c>
    </row>
    <row r="822" spans="1:9">
      <c r="A822">
        <v>696</v>
      </c>
      <c r="B822" t="s">
        <v>779</v>
      </c>
      <c r="C822">
        <v>58</v>
      </c>
      <c r="D822">
        <v>89</v>
      </c>
      <c r="E822">
        <v>77</v>
      </c>
      <c r="F822">
        <v>45</v>
      </c>
      <c r="G822">
        <v>45</v>
      </c>
      <c r="H822">
        <v>48</v>
      </c>
      <c r="I822">
        <v>362</v>
      </c>
    </row>
    <row r="823" spans="1:9">
      <c r="A823">
        <v>697</v>
      </c>
      <c r="B823" t="s">
        <v>780</v>
      </c>
      <c r="C823">
        <v>82</v>
      </c>
      <c r="D823">
        <v>121</v>
      </c>
      <c r="E823">
        <v>119</v>
      </c>
      <c r="F823">
        <v>69</v>
      </c>
      <c r="G823">
        <v>59</v>
      </c>
      <c r="H823">
        <v>71</v>
      </c>
      <c r="I823">
        <v>521</v>
      </c>
    </row>
    <row r="824" spans="1:9">
      <c r="A824">
        <v>698</v>
      </c>
      <c r="B824" t="s">
        <v>781</v>
      </c>
      <c r="C824">
        <v>77</v>
      </c>
      <c r="D824">
        <v>59</v>
      </c>
      <c r="E824">
        <v>50</v>
      </c>
      <c r="F824">
        <v>67</v>
      </c>
      <c r="G824">
        <v>63</v>
      </c>
      <c r="H824">
        <v>46</v>
      </c>
      <c r="I824">
        <v>362</v>
      </c>
    </row>
    <row r="825" spans="1:9">
      <c r="A825">
        <v>699</v>
      </c>
      <c r="B825" t="s">
        <v>782</v>
      </c>
      <c r="C825">
        <v>123</v>
      </c>
      <c r="D825">
        <v>77</v>
      </c>
      <c r="E825">
        <v>72</v>
      </c>
      <c r="F825">
        <v>99</v>
      </c>
      <c r="G825">
        <v>92</v>
      </c>
      <c r="H825">
        <v>58</v>
      </c>
      <c r="I825">
        <v>521</v>
      </c>
    </row>
    <row r="826" spans="1:9">
      <c r="A826">
        <v>700</v>
      </c>
      <c r="B826" t="s">
        <v>783</v>
      </c>
      <c r="C826">
        <v>95</v>
      </c>
      <c r="D826">
        <v>65</v>
      </c>
      <c r="E826">
        <v>65</v>
      </c>
      <c r="F826">
        <v>110</v>
      </c>
      <c r="G826">
        <v>130</v>
      </c>
      <c r="H826">
        <v>60</v>
      </c>
      <c r="I826">
        <v>525</v>
      </c>
    </row>
    <row r="827" spans="1:9">
      <c r="A827">
        <v>701</v>
      </c>
      <c r="B827" t="s">
        <v>784</v>
      </c>
      <c r="C827">
        <v>78</v>
      </c>
      <c r="D827">
        <v>92</v>
      </c>
      <c r="E827">
        <v>75</v>
      </c>
      <c r="F827">
        <v>74</v>
      </c>
      <c r="G827">
        <v>63</v>
      </c>
      <c r="H827">
        <v>118</v>
      </c>
      <c r="I827">
        <v>500</v>
      </c>
    </row>
    <row r="828" spans="1:9">
      <c r="A828">
        <v>702</v>
      </c>
      <c r="B828" t="s">
        <v>785</v>
      </c>
      <c r="C828">
        <v>67</v>
      </c>
      <c r="D828">
        <v>58</v>
      </c>
      <c r="E828">
        <v>57</v>
      </c>
      <c r="F828">
        <v>81</v>
      </c>
      <c r="G828">
        <v>67</v>
      </c>
      <c r="H828">
        <v>101</v>
      </c>
      <c r="I828">
        <v>431</v>
      </c>
    </row>
    <row r="829" spans="1:9">
      <c r="A829">
        <v>703</v>
      </c>
      <c r="B829" t="s">
        <v>786</v>
      </c>
      <c r="C829">
        <v>50</v>
      </c>
      <c r="D829">
        <v>50</v>
      </c>
      <c r="E829">
        <v>150</v>
      </c>
      <c r="F829">
        <v>50</v>
      </c>
      <c r="G829">
        <v>150</v>
      </c>
      <c r="H829">
        <v>50</v>
      </c>
      <c r="I829">
        <v>500</v>
      </c>
    </row>
    <row r="830" spans="1:9">
      <c r="A830">
        <v>704</v>
      </c>
      <c r="B830" t="s">
        <v>787</v>
      </c>
      <c r="C830">
        <v>45</v>
      </c>
      <c r="D830">
        <v>50</v>
      </c>
      <c r="E830">
        <v>35</v>
      </c>
      <c r="F830">
        <v>55</v>
      </c>
      <c r="G830">
        <v>75</v>
      </c>
      <c r="H830">
        <v>40</v>
      </c>
      <c r="I830">
        <v>300</v>
      </c>
    </row>
    <row r="831" spans="1:9">
      <c r="A831">
        <v>705</v>
      </c>
      <c r="B831" t="s">
        <v>788</v>
      </c>
      <c r="C831">
        <v>68</v>
      </c>
      <c r="D831">
        <v>75</v>
      </c>
      <c r="E831">
        <v>53</v>
      </c>
      <c r="F831">
        <v>83</v>
      </c>
      <c r="G831">
        <v>113</v>
      </c>
      <c r="H831">
        <v>60</v>
      </c>
      <c r="I831">
        <v>452</v>
      </c>
    </row>
    <row r="832" spans="1:9">
      <c r="A832">
        <v>705</v>
      </c>
      <c r="B832" t="s">
        <v>1103</v>
      </c>
      <c r="C832">
        <v>58</v>
      </c>
      <c r="D832">
        <v>75</v>
      </c>
      <c r="E832">
        <v>83</v>
      </c>
      <c r="F832">
        <v>83</v>
      </c>
      <c r="G832">
        <v>113</v>
      </c>
      <c r="H832">
        <v>40</v>
      </c>
      <c r="I832">
        <v>452</v>
      </c>
    </row>
    <row r="833" spans="1:9">
      <c r="A833">
        <v>706</v>
      </c>
      <c r="B833" t="s">
        <v>789</v>
      </c>
      <c r="C833">
        <v>90</v>
      </c>
      <c r="D833">
        <v>100</v>
      </c>
      <c r="E833">
        <v>70</v>
      </c>
      <c r="F833">
        <v>110</v>
      </c>
      <c r="G833">
        <v>150</v>
      </c>
      <c r="H833">
        <v>80</v>
      </c>
      <c r="I833">
        <v>600</v>
      </c>
    </row>
    <row r="834" spans="1:9">
      <c r="A834">
        <v>706</v>
      </c>
      <c r="B834" t="s">
        <v>1104</v>
      </c>
      <c r="C834">
        <v>80</v>
      </c>
      <c r="D834">
        <v>100</v>
      </c>
      <c r="E834">
        <v>100</v>
      </c>
      <c r="F834">
        <v>110</v>
      </c>
      <c r="G834">
        <v>150</v>
      </c>
      <c r="H834">
        <v>60</v>
      </c>
      <c r="I834">
        <v>600</v>
      </c>
    </row>
    <row r="835" spans="1:9">
      <c r="A835">
        <v>707</v>
      </c>
      <c r="B835" t="s">
        <v>790</v>
      </c>
      <c r="C835">
        <v>57</v>
      </c>
      <c r="D835">
        <v>80</v>
      </c>
      <c r="E835">
        <v>91</v>
      </c>
      <c r="F835">
        <v>80</v>
      </c>
      <c r="G835">
        <v>87</v>
      </c>
      <c r="H835">
        <v>75</v>
      </c>
      <c r="I835">
        <v>470</v>
      </c>
    </row>
    <row r="836" spans="1:9">
      <c r="A836">
        <v>708</v>
      </c>
      <c r="B836" t="s">
        <v>791</v>
      </c>
      <c r="C836">
        <v>43</v>
      </c>
      <c r="D836">
        <v>70</v>
      </c>
      <c r="E836">
        <v>48</v>
      </c>
      <c r="F836">
        <v>50</v>
      </c>
      <c r="G836">
        <v>60</v>
      </c>
      <c r="H836">
        <v>38</v>
      </c>
      <c r="I836">
        <v>309</v>
      </c>
    </row>
    <row r="837" spans="1:9">
      <c r="A837">
        <v>709</v>
      </c>
      <c r="B837" t="s">
        <v>792</v>
      </c>
      <c r="C837">
        <v>85</v>
      </c>
      <c r="D837">
        <v>110</v>
      </c>
      <c r="E837">
        <v>76</v>
      </c>
      <c r="F837">
        <v>65</v>
      </c>
      <c r="G837">
        <v>82</v>
      </c>
      <c r="H837">
        <v>56</v>
      </c>
      <c r="I837">
        <v>474</v>
      </c>
    </row>
    <row r="838" spans="1:9">
      <c r="A838">
        <v>710</v>
      </c>
      <c r="B838" t="s">
        <v>995</v>
      </c>
      <c r="C838">
        <v>49</v>
      </c>
      <c r="D838">
        <v>66</v>
      </c>
      <c r="E838">
        <v>70</v>
      </c>
      <c r="F838">
        <v>44</v>
      </c>
      <c r="G838">
        <v>55</v>
      </c>
      <c r="H838">
        <v>51</v>
      </c>
      <c r="I838">
        <v>335</v>
      </c>
    </row>
    <row r="839" spans="1:9">
      <c r="A839">
        <v>710</v>
      </c>
      <c r="B839" t="s">
        <v>996</v>
      </c>
      <c r="C839">
        <v>44</v>
      </c>
      <c r="D839">
        <v>66</v>
      </c>
      <c r="E839">
        <v>70</v>
      </c>
      <c r="F839">
        <v>44</v>
      </c>
      <c r="G839">
        <v>55</v>
      </c>
      <c r="H839">
        <v>56</v>
      </c>
      <c r="I839">
        <v>335</v>
      </c>
    </row>
    <row r="840" spans="1:9">
      <c r="A840">
        <v>710</v>
      </c>
      <c r="B840" t="s">
        <v>997</v>
      </c>
      <c r="C840">
        <v>54</v>
      </c>
      <c r="D840">
        <v>66</v>
      </c>
      <c r="E840">
        <v>70</v>
      </c>
      <c r="F840">
        <v>44</v>
      </c>
      <c r="G840">
        <v>55</v>
      </c>
      <c r="H840">
        <v>46</v>
      </c>
      <c r="I840">
        <v>335</v>
      </c>
    </row>
    <row r="841" spans="1:9">
      <c r="A841">
        <v>710</v>
      </c>
      <c r="B841" t="s">
        <v>998</v>
      </c>
      <c r="C841">
        <v>59</v>
      </c>
      <c r="D841">
        <v>66</v>
      </c>
      <c r="E841">
        <v>70</v>
      </c>
      <c r="F841">
        <v>44</v>
      </c>
      <c r="G841">
        <v>55</v>
      </c>
      <c r="H841">
        <v>41</v>
      </c>
      <c r="I841">
        <v>335</v>
      </c>
    </row>
    <row r="842" spans="1:9">
      <c r="A842">
        <v>711</v>
      </c>
      <c r="B842" t="s">
        <v>999</v>
      </c>
      <c r="C842">
        <v>65</v>
      </c>
      <c r="D842">
        <v>90</v>
      </c>
      <c r="E842">
        <v>122</v>
      </c>
      <c r="F842">
        <v>58</v>
      </c>
      <c r="G842">
        <v>75</v>
      </c>
      <c r="H842">
        <v>84</v>
      </c>
      <c r="I842">
        <v>494</v>
      </c>
    </row>
    <row r="843" spans="1:9">
      <c r="A843">
        <v>711</v>
      </c>
      <c r="B843" t="s">
        <v>1000</v>
      </c>
      <c r="C843">
        <v>55</v>
      </c>
      <c r="D843">
        <v>85</v>
      </c>
      <c r="E843">
        <v>122</v>
      </c>
      <c r="F843">
        <v>58</v>
      </c>
      <c r="G843">
        <v>75</v>
      </c>
      <c r="H843">
        <v>99</v>
      </c>
      <c r="I843">
        <v>494</v>
      </c>
    </row>
    <row r="844" spans="1:9">
      <c r="A844">
        <v>711</v>
      </c>
      <c r="B844" t="s">
        <v>1001</v>
      </c>
      <c r="C844">
        <v>75</v>
      </c>
      <c r="D844">
        <v>95</v>
      </c>
      <c r="E844">
        <v>122</v>
      </c>
      <c r="F844">
        <v>58</v>
      </c>
      <c r="G844">
        <v>75</v>
      </c>
      <c r="H844">
        <v>69</v>
      </c>
      <c r="I844">
        <v>494</v>
      </c>
    </row>
    <row r="845" spans="1:9">
      <c r="A845">
        <v>711</v>
      </c>
      <c r="B845" t="s">
        <v>1002</v>
      </c>
      <c r="C845">
        <v>85</v>
      </c>
      <c r="D845">
        <v>100</v>
      </c>
      <c r="E845">
        <v>122</v>
      </c>
      <c r="F845">
        <v>58</v>
      </c>
      <c r="G845">
        <v>75</v>
      </c>
      <c r="H845">
        <v>54</v>
      </c>
      <c r="I845">
        <v>494</v>
      </c>
    </row>
    <row r="846" spans="1:9">
      <c r="A846">
        <v>712</v>
      </c>
      <c r="B846" t="s">
        <v>793</v>
      </c>
      <c r="C846">
        <v>55</v>
      </c>
      <c r="D846">
        <v>69</v>
      </c>
      <c r="E846">
        <v>85</v>
      </c>
      <c r="F846">
        <v>32</v>
      </c>
      <c r="G846">
        <v>35</v>
      </c>
      <c r="H846">
        <v>28</v>
      </c>
      <c r="I846">
        <v>304</v>
      </c>
    </row>
    <row r="847" spans="1:9">
      <c r="A847">
        <v>713</v>
      </c>
      <c r="B847" t="s">
        <v>794</v>
      </c>
      <c r="C847">
        <v>95</v>
      </c>
      <c r="D847">
        <v>117</v>
      </c>
      <c r="E847">
        <v>184</v>
      </c>
      <c r="F847">
        <v>44</v>
      </c>
      <c r="G847">
        <v>46</v>
      </c>
      <c r="H847">
        <v>28</v>
      </c>
      <c r="I847">
        <v>514</v>
      </c>
    </row>
    <row r="848" spans="1:9">
      <c r="A848">
        <v>713</v>
      </c>
      <c r="B848" t="s">
        <v>1105</v>
      </c>
      <c r="C848">
        <v>95</v>
      </c>
      <c r="D848">
        <v>127</v>
      </c>
      <c r="E848">
        <v>184</v>
      </c>
      <c r="F848">
        <v>34</v>
      </c>
      <c r="G848">
        <v>36</v>
      </c>
      <c r="H848">
        <v>38</v>
      </c>
      <c r="I848">
        <v>514</v>
      </c>
    </row>
    <row r="849" spans="1:9">
      <c r="A849">
        <v>714</v>
      </c>
      <c r="B849" t="s">
        <v>795</v>
      </c>
      <c r="C849">
        <v>40</v>
      </c>
      <c r="D849">
        <v>30</v>
      </c>
      <c r="E849">
        <v>35</v>
      </c>
      <c r="F849">
        <v>45</v>
      </c>
      <c r="G849">
        <v>40</v>
      </c>
      <c r="H849">
        <v>55</v>
      </c>
      <c r="I849">
        <v>245</v>
      </c>
    </row>
    <row r="850" spans="1:9">
      <c r="A850">
        <v>715</v>
      </c>
      <c r="B850" t="s">
        <v>796</v>
      </c>
      <c r="C850">
        <v>85</v>
      </c>
      <c r="D850">
        <v>70</v>
      </c>
      <c r="E850">
        <v>80</v>
      </c>
      <c r="F850">
        <v>97</v>
      </c>
      <c r="G850">
        <v>80</v>
      </c>
      <c r="H850">
        <v>123</v>
      </c>
      <c r="I850">
        <v>535</v>
      </c>
    </row>
    <row r="851" spans="1:9">
      <c r="A851">
        <v>716</v>
      </c>
      <c r="B851" t="s">
        <v>797</v>
      </c>
      <c r="C851">
        <v>126</v>
      </c>
      <c r="D851">
        <v>131</v>
      </c>
      <c r="E851">
        <v>95</v>
      </c>
      <c r="F851">
        <v>131</v>
      </c>
      <c r="G851">
        <v>98</v>
      </c>
      <c r="H851">
        <v>99</v>
      </c>
      <c r="I851">
        <v>680</v>
      </c>
    </row>
    <row r="852" spans="1:9">
      <c r="A852">
        <v>717</v>
      </c>
      <c r="B852" t="s">
        <v>798</v>
      </c>
      <c r="C852">
        <v>126</v>
      </c>
      <c r="D852">
        <v>131</v>
      </c>
      <c r="E852">
        <v>95</v>
      </c>
      <c r="F852">
        <v>131</v>
      </c>
      <c r="G852">
        <v>98</v>
      </c>
      <c r="H852">
        <v>99</v>
      </c>
      <c r="I852">
        <v>680</v>
      </c>
    </row>
    <row r="853" spans="1:9">
      <c r="A853">
        <v>718</v>
      </c>
      <c r="B853" t="s">
        <v>1003</v>
      </c>
      <c r="C853">
        <v>108</v>
      </c>
      <c r="D853">
        <v>100</v>
      </c>
      <c r="E853">
        <v>121</v>
      </c>
      <c r="F853">
        <v>81</v>
      </c>
      <c r="G853">
        <v>95</v>
      </c>
      <c r="H853">
        <v>95</v>
      </c>
      <c r="I853">
        <v>600</v>
      </c>
    </row>
    <row r="854" spans="1:9">
      <c r="A854">
        <v>718</v>
      </c>
      <c r="B854" t="s">
        <v>1004</v>
      </c>
      <c r="C854">
        <v>54</v>
      </c>
      <c r="D854">
        <v>100</v>
      </c>
      <c r="E854">
        <v>71</v>
      </c>
      <c r="F854">
        <v>61</v>
      </c>
      <c r="G854">
        <v>85</v>
      </c>
      <c r="H854">
        <v>115</v>
      </c>
      <c r="I854">
        <v>486</v>
      </c>
    </row>
    <row r="855" spans="1:9">
      <c r="A855">
        <v>718</v>
      </c>
      <c r="B855" t="s">
        <v>1005</v>
      </c>
      <c r="C855">
        <v>216</v>
      </c>
      <c r="D855">
        <v>100</v>
      </c>
      <c r="E855">
        <v>121</v>
      </c>
      <c r="F855">
        <v>91</v>
      </c>
      <c r="G855">
        <v>95</v>
      </c>
      <c r="H855">
        <v>85</v>
      </c>
      <c r="I855">
        <v>708</v>
      </c>
    </row>
    <row r="856" spans="1:9">
      <c r="A856">
        <v>719</v>
      </c>
      <c r="B856" t="s">
        <v>799</v>
      </c>
      <c r="C856">
        <v>50</v>
      </c>
      <c r="D856">
        <v>100</v>
      </c>
      <c r="E856">
        <v>150</v>
      </c>
      <c r="F856">
        <v>100</v>
      </c>
      <c r="G856">
        <v>150</v>
      </c>
      <c r="H856">
        <v>50</v>
      </c>
      <c r="I856">
        <v>600</v>
      </c>
    </row>
    <row r="857" spans="1:9">
      <c r="A857">
        <v>719</v>
      </c>
      <c r="B857" t="s">
        <v>800</v>
      </c>
      <c r="C857">
        <v>50</v>
      </c>
      <c r="D857">
        <v>160</v>
      </c>
      <c r="E857">
        <v>110</v>
      </c>
      <c r="F857">
        <v>160</v>
      </c>
      <c r="G857">
        <v>110</v>
      </c>
      <c r="H857">
        <v>110</v>
      </c>
      <c r="I857">
        <v>700</v>
      </c>
    </row>
    <row r="858" spans="1:9">
      <c r="A858">
        <v>720</v>
      </c>
      <c r="B858" t="s">
        <v>1006</v>
      </c>
      <c r="C858">
        <v>80</v>
      </c>
      <c r="D858">
        <v>110</v>
      </c>
      <c r="E858">
        <v>60</v>
      </c>
      <c r="F858">
        <v>150</v>
      </c>
      <c r="G858">
        <v>130</v>
      </c>
      <c r="H858">
        <v>70</v>
      </c>
      <c r="I858">
        <v>600</v>
      </c>
    </row>
    <row r="859" spans="1:9">
      <c r="A859">
        <v>720</v>
      </c>
      <c r="B859" t="s">
        <v>1007</v>
      </c>
      <c r="C859">
        <v>80</v>
      </c>
      <c r="D859">
        <v>160</v>
      </c>
      <c r="E859">
        <v>60</v>
      </c>
      <c r="F859">
        <v>170</v>
      </c>
      <c r="G859">
        <v>130</v>
      </c>
      <c r="H859">
        <v>80</v>
      </c>
      <c r="I859">
        <v>680</v>
      </c>
    </row>
    <row r="860" spans="1:9">
      <c r="A860">
        <v>721</v>
      </c>
      <c r="B860" t="s">
        <v>801</v>
      </c>
      <c r="C860">
        <v>80</v>
      </c>
      <c r="D860">
        <v>110</v>
      </c>
      <c r="E860">
        <v>120</v>
      </c>
      <c r="F860">
        <v>130</v>
      </c>
      <c r="G860">
        <v>90</v>
      </c>
      <c r="H860">
        <v>70</v>
      </c>
      <c r="I860">
        <v>600</v>
      </c>
    </row>
    <row r="861" spans="1:9">
      <c r="A861">
        <v>722</v>
      </c>
      <c r="B861" t="s">
        <v>802</v>
      </c>
      <c r="C861">
        <v>68</v>
      </c>
      <c r="D861">
        <v>55</v>
      </c>
      <c r="E861">
        <v>55</v>
      </c>
      <c r="F861">
        <v>50</v>
      </c>
      <c r="G861">
        <v>50</v>
      </c>
      <c r="H861">
        <v>42</v>
      </c>
      <c r="I861">
        <v>320</v>
      </c>
    </row>
    <row r="862" spans="1:9">
      <c r="A862">
        <v>723</v>
      </c>
      <c r="B862" t="s">
        <v>803</v>
      </c>
      <c r="C862">
        <v>78</v>
      </c>
      <c r="D862">
        <v>75</v>
      </c>
      <c r="E862">
        <v>75</v>
      </c>
      <c r="F862">
        <v>70</v>
      </c>
      <c r="G862">
        <v>70</v>
      </c>
      <c r="H862">
        <v>52</v>
      </c>
      <c r="I862">
        <v>420</v>
      </c>
    </row>
    <row r="863" spans="1:9">
      <c r="A863">
        <v>724</v>
      </c>
      <c r="B863" t="s">
        <v>804</v>
      </c>
      <c r="C863">
        <v>78</v>
      </c>
      <c r="D863">
        <v>107</v>
      </c>
      <c r="E863">
        <v>75</v>
      </c>
      <c r="F863">
        <v>100</v>
      </c>
      <c r="G863">
        <v>100</v>
      </c>
      <c r="H863">
        <v>70</v>
      </c>
      <c r="I863">
        <v>530</v>
      </c>
    </row>
    <row r="864" spans="1:9">
      <c r="A864">
        <v>724</v>
      </c>
      <c r="B864" t="s">
        <v>1106</v>
      </c>
      <c r="C864">
        <v>88</v>
      </c>
      <c r="D864">
        <v>112</v>
      </c>
      <c r="E864">
        <v>80</v>
      </c>
      <c r="F864">
        <v>95</v>
      </c>
      <c r="G864">
        <v>95</v>
      </c>
      <c r="H864">
        <v>60</v>
      </c>
      <c r="I864">
        <v>530</v>
      </c>
    </row>
    <row r="865" spans="1:9">
      <c r="A865">
        <v>725</v>
      </c>
      <c r="B865" t="s">
        <v>805</v>
      </c>
      <c r="C865">
        <v>45</v>
      </c>
      <c r="D865">
        <v>65</v>
      </c>
      <c r="E865">
        <v>40</v>
      </c>
      <c r="F865">
        <v>60</v>
      </c>
      <c r="G865">
        <v>40</v>
      </c>
      <c r="H865">
        <v>70</v>
      </c>
      <c r="I865">
        <v>320</v>
      </c>
    </row>
    <row r="866" spans="1:9">
      <c r="A866">
        <v>726</v>
      </c>
      <c r="B866" t="s">
        <v>806</v>
      </c>
      <c r="C866">
        <v>65</v>
      </c>
      <c r="D866">
        <v>85</v>
      </c>
      <c r="E866">
        <v>50</v>
      </c>
      <c r="F866">
        <v>80</v>
      </c>
      <c r="G866">
        <v>50</v>
      </c>
      <c r="H866">
        <v>90</v>
      </c>
      <c r="I866">
        <v>420</v>
      </c>
    </row>
    <row r="867" spans="1:9">
      <c r="A867">
        <v>727</v>
      </c>
      <c r="B867" t="s">
        <v>807</v>
      </c>
      <c r="C867">
        <v>95</v>
      </c>
      <c r="D867">
        <v>115</v>
      </c>
      <c r="E867">
        <v>90</v>
      </c>
      <c r="F867">
        <v>80</v>
      </c>
      <c r="G867">
        <v>90</v>
      </c>
      <c r="H867">
        <v>60</v>
      </c>
      <c r="I867">
        <v>530</v>
      </c>
    </row>
    <row r="868" spans="1:9">
      <c r="A868">
        <v>728</v>
      </c>
      <c r="B868" t="s">
        <v>808</v>
      </c>
      <c r="C868">
        <v>50</v>
      </c>
      <c r="D868">
        <v>54</v>
      </c>
      <c r="E868">
        <v>54</v>
      </c>
      <c r="F868">
        <v>66</v>
      </c>
      <c r="G868">
        <v>56</v>
      </c>
      <c r="H868">
        <v>40</v>
      </c>
      <c r="I868">
        <v>320</v>
      </c>
    </row>
    <row r="869" spans="1:9">
      <c r="A869">
        <v>729</v>
      </c>
      <c r="B869" t="s">
        <v>809</v>
      </c>
      <c r="C869">
        <v>60</v>
      </c>
      <c r="D869">
        <v>69</v>
      </c>
      <c r="E869">
        <v>69</v>
      </c>
      <c r="F869">
        <v>91</v>
      </c>
      <c r="G869">
        <v>81</v>
      </c>
      <c r="H869">
        <v>50</v>
      </c>
      <c r="I869">
        <v>420</v>
      </c>
    </row>
    <row r="870" spans="1:9">
      <c r="A870">
        <v>730</v>
      </c>
      <c r="B870" t="s">
        <v>810</v>
      </c>
      <c r="C870">
        <v>80</v>
      </c>
      <c r="D870">
        <v>74</v>
      </c>
      <c r="E870">
        <v>74</v>
      </c>
      <c r="F870">
        <v>126</v>
      </c>
      <c r="G870">
        <v>116</v>
      </c>
      <c r="H870">
        <v>60</v>
      </c>
      <c r="I870">
        <v>530</v>
      </c>
    </row>
    <row r="871" spans="1:9">
      <c r="A871">
        <v>731</v>
      </c>
      <c r="B871" t="s">
        <v>811</v>
      </c>
      <c r="C871">
        <v>35</v>
      </c>
      <c r="D871">
        <v>75</v>
      </c>
      <c r="E871">
        <v>30</v>
      </c>
      <c r="F871">
        <v>30</v>
      </c>
      <c r="G871">
        <v>30</v>
      </c>
      <c r="H871">
        <v>65</v>
      </c>
      <c r="I871">
        <v>265</v>
      </c>
    </row>
    <row r="872" spans="1:9">
      <c r="A872">
        <v>732</v>
      </c>
      <c r="B872" t="s">
        <v>812</v>
      </c>
      <c r="C872">
        <v>55</v>
      </c>
      <c r="D872">
        <v>85</v>
      </c>
      <c r="E872">
        <v>50</v>
      </c>
      <c r="F872">
        <v>40</v>
      </c>
      <c r="G872">
        <v>50</v>
      </c>
      <c r="H872">
        <v>75</v>
      </c>
      <c r="I872">
        <v>355</v>
      </c>
    </row>
    <row r="873" spans="1:9">
      <c r="A873">
        <v>733</v>
      </c>
      <c r="B873" t="s">
        <v>813</v>
      </c>
      <c r="C873">
        <v>80</v>
      </c>
      <c r="D873">
        <v>120</v>
      </c>
      <c r="E873">
        <v>75</v>
      </c>
      <c r="F873">
        <v>75</v>
      </c>
      <c r="G873">
        <v>75</v>
      </c>
      <c r="H873">
        <v>60</v>
      </c>
      <c r="I873">
        <v>485</v>
      </c>
    </row>
    <row r="874" spans="1:9">
      <c r="A874">
        <v>734</v>
      </c>
      <c r="B874" t="s">
        <v>814</v>
      </c>
      <c r="C874">
        <v>48</v>
      </c>
      <c r="D874">
        <v>70</v>
      </c>
      <c r="E874">
        <v>30</v>
      </c>
      <c r="F874">
        <v>30</v>
      </c>
      <c r="G874">
        <v>30</v>
      </c>
      <c r="H874">
        <v>45</v>
      </c>
      <c r="I874">
        <v>253</v>
      </c>
    </row>
    <row r="875" spans="1:9">
      <c r="A875">
        <v>735</v>
      </c>
      <c r="B875" t="s">
        <v>815</v>
      </c>
      <c r="C875">
        <v>88</v>
      </c>
      <c r="D875">
        <v>110</v>
      </c>
      <c r="E875">
        <v>60</v>
      </c>
      <c r="F875">
        <v>55</v>
      </c>
      <c r="G875">
        <v>60</v>
      </c>
      <c r="H875">
        <v>45</v>
      </c>
      <c r="I875">
        <v>418</v>
      </c>
    </row>
    <row r="876" spans="1:9">
      <c r="A876">
        <v>736</v>
      </c>
      <c r="B876" t="s">
        <v>816</v>
      </c>
      <c r="C876">
        <v>47</v>
      </c>
      <c r="D876">
        <v>62</v>
      </c>
      <c r="E876">
        <v>45</v>
      </c>
      <c r="F876">
        <v>55</v>
      </c>
      <c r="G876">
        <v>45</v>
      </c>
      <c r="H876">
        <v>46</v>
      </c>
      <c r="I876">
        <v>300</v>
      </c>
    </row>
    <row r="877" spans="1:9">
      <c r="A877">
        <v>737</v>
      </c>
      <c r="B877" t="s">
        <v>817</v>
      </c>
      <c r="C877">
        <v>57</v>
      </c>
      <c r="D877">
        <v>82</v>
      </c>
      <c r="E877">
        <v>95</v>
      </c>
      <c r="F877">
        <v>55</v>
      </c>
      <c r="G877">
        <v>75</v>
      </c>
      <c r="H877">
        <v>36</v>
      </c>
      <c r="I877">
        <v>400</v>
      </c>
    </row>
    <row r="878" spans="1:9">
      <c r="A878">
        <v>738</v>
      </c>
      <c r="B878" t="s">
        <v>818</v>
      </c>
      <c r="C878">
        <v>77</v>
      </c>
      <c r="D878">
        <v>70</v>
      </c>
      <c r="E878">
        <v>90</v>
      </c>
      <c r="F878">
        <v>145</v>
      </c>
      <c r="G878">
        <v>75</v>
      </c>
      <c r="H878">
        <v>43</v>
      </c>
      <c r="I878">
        <v>500</v>
      </c>
    </row>
    <row r="879" spans="1:9">
      <c r="A879">
        <v>739</v>
      </c>
      <c r="B879" t="s">
        <v>819</v>
      </c>
      <c r="C879">
        <v>47</v>
      </c>
      <c r="D879">
        <v>82</v>
      </c>
      <c r="E879">
        <v>57</v>
      </c>
      <c r="F879">
        <v>42</v>
      </c>
      <c r="G879">
        <v>47</v>
      </c>
      <c r="H879">
        <v>63</v>
      </c>
      <c r="I879">
        <v>338</v>
      </c>
    </row>
    <row r="880" spans="1:9">
      <c r="A880">
        <v>740</v>
      </c>
      <c r="B880" t="s">
        <v>820</v>
      </c>
      <c r="C880">
        <v>97</v>
      </c>
      <c r="D880">
        <v>132</v>
      </c>
      <c r="E880">
        <v>77</v>
      </c>
      <c r="F880">
        <v>62</v>
      </c>
      <c r="G880">
        <v>67</v>
      </c>
      <c r="H880">
        <v>43</v>
      </c>
      <c r="I880">
        <v>478</v>
      </c>
    </row>
    <row r="881" spans="1:9">
      <c r="A881">
        <v>741</v>
      </c>
      <c r="B881" t="s">
        <v>821</v>
      </c>
      <c r="C881">
        <v>75</v>
      </c>
      <c r="D881">
        <v>70</v>
      </c>
      <c r="E881">
        <v>70</v>
      </c>
      <c r="F881">
        <v>98</v>
      </c>
      <c r="G881">
        <v>70</v>
      </c>
      <c r="H881">
        <v>93</v>
      </c>
      <c r="I881">
        <v>476</v>
      </c>
    </row>
    <row r="882" spans="1:9">
      <c r="A882">
        <v>742</v>
      </c>
      <c r="B882" t="s">
        <v>822</v>
      </c>
      <c r="C882">
        <v>40</v>
      </c>
      <c r="D882">
        <v>45</v>
      </c>
      <c r="E882">
        <v>40</v>
      </c>
      <c r="F882">
        <v>55</v>
      </c>
      <c r="G882">
        <v>40</v>
      </c>
      <c r="H882">
        <v>84</v>
      </c>
      <c r="I882">
        <v>304</v>
      </c>
    </row>
    <row r="883" spans="1:9">
      <c r="A883">
        <v>743</v>
      </c>
      <c r="B883" t="s">
        <v>823</v>
      </c>
      <c r="C883">
        <v>60</v>
      </c>
      <c r="D883">
        <v>55</v>
      </c>
      <c r="E883">
        <v>60</v>
      </c>
      <c r="F883">
        <v>95</v>
      </c>
      <c r="G883">
        <v>70</v>
      </c>
      <c r="H883">
        <v>124</v>
      </c>
      <c r="I883">
        <v>464</v>
      </c>
    </row>
    <row r="884" spans="1:9">
      <c r="A884">
        <v>744</v>
      </c>
      <c r="B884" t="s">
        <v>824</v>
      </c>
      <c r="C884">
        <v>45</v>
      </c>
      <c r="D884">
        <v>65</v>
      </c>
      <c r="E884">
        <v>40</v>
      </c>
      <c r="F884">
        <v>30</v>
      </c>
      <c r="G884">
        <v>40</v>
      </c>
      <c r="H884">
        <v>60</v>
      </c>
      <c r="I884">
        <v>280</v>
      </c>
    </row>
    <row r="885" spans="1:9">
      <c r="A885">
        <v>745</v>
      </c>
      <c r="B885" t="s">
        <v>1069</v>
      </c>
      <c r="C885">
        <v>75</v>
      </c>
      <c r="D885">
        <v>115</v>
      </c>
      <c r="E885">
        <v>65</v>
      </c>
      <c r="F885">
        <v>55</v>
      </c>
      <c r="G885">
        <v>65</v>
      </c>
      <c r="H885">
        <v>112</v>
      </c>
      <c r="I885">
        <v>487</v>
      </c>
    </row>
    <row r="886" spans="1:9">
      <c r="A886">
        <v>745</v>
      </c>
      <c r="B886" t="s">
        <v>1070</v>
      </c>
      <c r="C886">
        <v>85</v>
      </c>
      <c r="D886">
        <v>115</v>
      </c>
      <c r="E886">
        <v>75</v>
      </c>
      <c r="F886">
        <v>55</v>
      </c>
      <c r="G886">
        <v>75</v>
      </c>
      <c r="H886">
        <v>82</v>
      </c>
      <c r="I886">
        <v>487</v>
      </c>
    </row>
    <row r="887" spans="1:9">
      <c r="A887">
        <v>745</v>
      </c>
      <c r="B887" t="s">
        <v>1071</v>
      </c>
      <c r="C887">
        <v>75</v>
      </c>
      <c r="D887">
        <v>117</v>
      </c>
      <c r="E887">
        <v>65</v>
      </c>
      <c r="F887">
        <v>55</v>
      </c>
      <c r="G887">
        <v>65</v>
      </c>
      <c r="H887">
        <v>110</v>
      </c>
      <c r="I887">
        <v>487</v>
      </c>
    </row>
    <row r="888" spans="1:9">
      <c r="A888">
        <v>746</v>
      </c>
      <c r="B888" t="s">
        <v>1072</v>
      </c>
      <c r="C888">
        <v>45</v>
      </c>
      <c r="D888">
        <v>20</v>
      </c>
      <c r="E888">
        <v>20</v>
      </c>
      <c r="F888">
        <v>25</v>
      </c>
      <c r="G888">
        <v>25</v>
      </c>
      <c r="H888">
        <v>40</v>
      </c>
      <c r="I888">
        <v>175</v>
      </c>
    </row>
    <row r="889" spans="1:9">
      <c r="A889">
        <v>746</v>
      </c>
      <c r="B889" t="s">
        <v>1008</v>
      </c>
      <c r="C889">
        <v>45</v>
      </c>
      <c r="D889">
        <v>140</v>
      </c>
      <c r="E889">
        <v>130</v>
      </c>
      <c r="F889">
        <v>140</v>
      </c>
      <c r="G889">
        <v>135</v>
      </c>
      <c r="H889">
        <v>30</v>
      </c>
      <c r="I889">
        <v>620</v>
      </c>
    </row>
    <row r="890" spans="1:9">
      <c r="A890">
        <v>747</v>
      </c>
      <c r="B890" t="s">
        <v>825</v>
      </c>
      <c r="C890">
        <v>50</v>
      </c>
      <c r="D890">
        <v>53</v>
      </c>
      <c r="E890">
        <v>62</v>
      </c>
      <c r="F890">
        <v>43</v>
      </c>
      <c r="G890">
        <v>52</v>
      </c>
      <c r="H890">
        <v>45</v>
      </c>
      <c r="I890">
        <v>305</v>
      </c>
    </row>
    <row r="891" spans="1:9">
      <c r="A891">
        <v>748</v>
      </c>
      <c r="B891" t="s">
        <v>826</v>
      </c>
      <c r="C891">
        <v>50</v>
      </c>
      <c r="D891">
        <v>63</v>
      </c>
      <c r="E891">
        <v>152</v>
      </c>
      <c r="F891">
        <v>53</v>
      </c>
      <c r="G891">
        <v>142</v>
      </c>
      <c r="H891">
        <v>35</v>
      </c>
      <c r="I891">
        <v>495</v>
      </c>
    </row>
    <row r="892" spans="1:9">
      <c r="A892">
        <v>749</v>
      </c>
      <c r="B892" t="s">
        <v>827</v>
      </c>
      <c r="C892">
        <v>70</v>
      </c>
      <c r="D892">
        <v>100</v>
      </c>
      <c r="E892">
        <v>70</v>
      </c>
      <c r="F892">
        <v>45</v>
      </c>
      <c r="G892">
        <v>55</v>
      </c>
      <c r="H892">
        <v>45</v>
      </c>
      <c r="I892">
        <v>385</v>
      </c>
    </row>
    <row r="893" spans="1:9">
      <c r="A893">
        <v>750</v>
      </c>
      <c r="B893" t="s">
        <v>828</v>
      </c>
      <c r="C893">
        <v>100</v>
      </c>
      <c r="D893">
        <v>125</v>
      </c>
      <c r="E893">
        <v>100</v>
      </c>
      <c r="F893">
        <v>55</v>
      </c>
      <c r="G893">
        <v>85</v>
      </c>
      <c r="H893">
        <v>35</v>
      </c>
      <c r="I893">
        <v>500</v>
      </c>
    </row>
    <row r="894" spans="1:9">
      <c r="A894">
        <v>751</v>
      </c>
      <c r="B894" t="s">
        <v>829</v>
      </c>
      <c r="C894">
        <v>38</v>
      </c>
      <c r="D894">
        <v>40</v>
      </c>
      <c r="E894">
        <v>52</v>
      </c>
      <c r="F894">
        <v>40</v>
      </c>
      <c r="G894">
        <v>72</v>
      </c>
      <c r="H894">
        <v>27</v>
      </c>
      <c r="I894">
        <v>269</v>
      </c>
    </row>
    <row r="895" spans="1:9">
      <c r="A895">
        <v>752</v>
      </c>
      <c r="B895" t="s">
        <v>830</v>
      </c>
      <c r="C895">
        <v>68</v>
      </c>
      <c r="D895">
        <v>70</v>
      </c>
      <c r="E895">
        <v>92</v>
      </c>
      <c r="F895">
        <v>50</v>
      </c>
      <c r="G895">
        <v>132</v>
      </c>
      <c r="H895">
        <v>42</v>
      </c>
      <c r="I895">
        <v>454</v>
      </c>
    </row>
    <row r="896" spans="1:9">
      <c r="A896">
        <v>753</v>
      </c>
      <c r="B896" t="s">
        <v>831</v>
      </c>
      <c r="C896">
        <v>40</v>
      </c>
      <c r="D896">
        <v>55</v>
      </c>
      <c r="E896">
        <v>35</v>
      </c>
      <c r="F896">
        <v>50</v>
      </c>
      <c r="G896">
        <v>35</v>
      </c>
      <c r="H896">
        <v>35</v>
      </c>
      <c r="I896">
        <v>250</v>
      </c>
    </row>
    <row r="897" spans="1:9">
      <c r="A897">
        <v>754</v>
      </c>
      <c r="B897" t="s">
        <v>832</v>
      </c>
      <c r="C897">
        <v>70</v>
      </c>
      <c r="D897">
        <v>105</v>
      </c>
      <c r="E897">
        <v>90</v>
      </c>
      <c r="F897">
        <v>80</v>
      </c>
      <c r="G897">
        <v>90</v>
      </c>
      <c r="H897">
        <v>45</v>
      </c>
      <c r="I897">
        <v>480</v>
      </c>
    </row>
    <row r="898" spans="1:9">
      <c r="A898">
        <v>755</v>
      </c>
      <c r="B898" t="s">
        <v>833</v>
      </c>
      <c r="C898">
        <v>40</v>
      </c>
      <c r="D898">
        <v>35</v>
      </c>
      <c r="E898">
        <v>55</v>
      </c>
      <c r="F898">
        <v>65</v>
      </c>
      <c r="G898">
        <v>75</v>
      </c>
      <c r="H898">
        <v>15</v>
      </c>
      <c r="I898">
        <v>285</v>
      </c>
    </row>
    <row r="899" spans="1:9">
      <c r="A899">
        <v>756</v>
      </c>
      <c r="B899" t="s">
        <v>834</v>
      </c>
      <c r="C899">
        <v>60</v>
      </c>
      <c r="D899">
        <v>45</v>
      </c>
      <c r="E899">
        <v>80</v>
      </c>
      <c r="F899">
        <v>90</v>
      </c>
      <c r="G899">
        <v>100</v>
      </c>
      <c r="H899">
        <v>30</v>
      </c>
      <c r="I899">
        <v>405</v>
      </c>
    </row>
    <row r="900" spans="1:9">
      <c r="A900">
        <v>757</v>
      </c>
      <c r="B900" t="s">
        <v>835</v>
      </c>
      <c r="C900">
        <v>48</v>
      </c>
      <c r="D900">
        <v>44</v>
      </c>
      <c r="E900">
        <v>40</v>
      </c>
      <c r="F900">
        <v>71</v>
      </c>
      <c r="G900">
        <v>40</v>
      </c>
      <c r="H900">
        <v>77</v>
      </c>
      <c r="I900">
        <v>320</v>
      </c>
    </row>
    <row r="901" spans="1:9">
      <c r="A901">
        <v>758</v>
      </c>
      <c r="B901" t="s">
        <v>836</v>
      </c>
      <c r="C901">
        <v>68</v>
      </c>
      <c r="D901">
        <v>64</v>
      </c>
      <c r="E901">
        <v>60</v>
      </c>
      <c r="F901">
        <v>111</v>
      </c>
      <c r="G901">
        <v>60</v>
      </c>
      <c r="H901">
        <v>117</v>
      </c>
      <c r="I901">
        <v>480</v>
      </c>
    </row>
    <row r="902" spans="1:9">
      <c r="A902">
        <v>759</v>
      </c>
      <c r="B902" t="s">
        <v>837</v>
      </c>
      <c r="C902">
        <v>70</v>
      </c>
      <c r="D902">
        <v>75</v>
      </c>
      <c r="E902">
        <v>50</v>
      </c>
      <c r="F902">
        <v>45</v>
      </c>
      <c r="G902">
        <v>50</v>
      </c>
      <c r="H902">
        <v>50</v>
      </c>
      <c r="I902">
        <v>340</v>
      </c>
    </row>
    <row r="903" spans="1:9">
      <c r="A903">
        <v>760</v>
      </c>
      <c r="B903" t="s">
        <v>838</v>
      </c>
      <c r="C903">
        <v>120</v>
      </c>
      <c r="D903">
        <v>125</v>
      </c>
      <c r="E903">
        <v>80</v>
      </c>
      <c r="F903">
        <v>55</v>
      </c>
      <c r="G903">
        <v>60</v>
      </c>
      <c r="H903">
        <v>60</v>
      </c>
      <c r="I903">
        <v>500</v>
      </c>
    </row>
    <row r="904" spans="1:9">
      <c r="A904">
        <v>761</v>
      </c>
      <c r="B904" t="s">
        <v>839</v>
      </c>
      <c r="C904">
        <v>42</v>
      </c>
      <c r="D904">
        <v>30</v>
      </c>
      <c r="E904">
        <v>38</v>
      </c>
      <c r="F904">
        <v>30</v>
      </c>
      <c r="G904">
        <v>38</v>
      </c>
      <c r="H904">
        <v>32</v>
      </c>
      <c r="I904">
        <v>210</v>
      </c>
    </row>
    <row r="905" spans="1:9">
      <c r="A905">
        <v>762</v>
      </c>
      <c r="B905" t="s">
        <v>840</v>
      </c>
      <c r="C905">
        <v>52</v>
      </c>
      <c r="D905">
        <v>40</v>
      </c>
      <c r="E905">
        <v>48</v>
      </c>
      <c r="F905">
        <v>40</v>
      </c>
      <c r="G905">
        <v>48</v>
      </c>
      <c r="H905">
        <v>62</v>
      </c>
      <c r="I905">
        <v>290</v>
      </c>
    </row>
    <row r="906" spans="1:9">
      <c r="A906">
        <v>763</v>
      </c>
      <c r="B906" t="s">
        <v>841</v>
      </c>
      <c r="C906">
        <v>72</v>
      </c>
      <c r="D906">
        <v>120</v>
      </c>
      <c r="E906">
        <v>98</v>
      </c>
      <c r="F906">
        <v>50</v>
      </c>
      <c r="G906">
        <v>98</v>
      </c>
      <c r="H906">
        <v>72</v>
      </c>
      <c r="I906">
        <v>510</v>
      </c>
    </row>
    <row r="907" spans="1:9">
      <c r="A907">
        <v>764</v>
      </c>
      <c r="B907" t="s">
        <v>842</v>
      </c>
      <c r="C907">
        <v>51</v>
      </c>
      <c r="D907">
        <v>52</v>
      </c>
      <c r="E907">
        <v>90</v>
      </c>
      <c r="F907">
        <v>82</v>
      </c>
      <c r="G907">
        <v>110</v>
      </c>
      <c r="H907">
        <v>100</v>
      </c>
      <c r="I907">
        <v>485</v>
      </c>
    </row>
    <row r="908" spans="1:9">
      <c r="A908">
        <v>765</v>
      </c>
      <c r="B908" t="s">
        <v>843</v>
      </c>
      <c r="C908">
        <v>90</v>
      </c>
      <c r="D908">
        <v>60</v>
      </c>
      <c r="E908">
        <v>80</v>
      </c>
      <c r="F908">
        <v>90</v>
      </c>
      <c r="G908">
        <v>110</v>
      </c>
      <c r="H908">
        <v>60</v>
      </c>
      <c r="I908">
        <v>490</v>
      </c>
    </row>
    <row r="909" spans="1:9">
      <c r="A909">
        <v>766</v>
      </c>
      <c r="B909" t="s">
        <v>844</v>
      </c>
      <c r="C909">
        <v>100</v>
      </c>
      <c r="D909">
        <v>120</v>
      </c>
      <c r="E909">
        <v>90</v>
      </c>
      <c r="F909">
        <v>40</v>
      </c>
      <c r="G909">
        <v>60</v>
      </c>
      <c r="H909">
        <v>80</v>
      </c>
      <c r="I909">
        <v>490</v>
      </c>
    </row>
    <row r="910" spans="1:9">
      <c r="A910">
        <v>767</v>
      </c>
      <c r="B910" t="s">
        <v>845</v>
      </c>
      <c r="C910">
        <v>25</v>
      </c>
      <c r="D910">
        <v>35</v>
      </c>
      <c r="E910">
        <v>40</v>
      </c>
      <c r="F910">
        <v>20</v>
      </c>
      <c r="G910">
        <v>30</v>
      </c>
      <c r="H910">
        <v>80</v>
      </c>
      <c r="I910">
        <v>230</v>
      </c>
    </row>
    <row r="911" spans="1:9">
      <c r="A911">
        <v>768</v>
      </c>
      <c r="B911" t="s">
        <v>846</v>
      </c>
      <c r="C911">
        <v>75</v>
      </c>
      <c r="D911">
        <v>125</v>
      </c>
      <c r="E911">
        <v>140</v>
      </c>
      <c r="F911">
        <v>60</v>
      </c>
      <c r="G911">
        <v>90</v>
      </c>
      <c r="H911">
        <v>40</v>
      </c>
      <c r="I911">
        <v>530</v>
      </c>
    </row>
    <row r="912" spans="1:9">
      <c r="A912">
        <v>769</v>
      </c>
      <c r="B912" t="s">
        <v>847</v>
      </c>
      <c r="C912">
        <v>55</v>
      </c>
      <c r="D912">
        <v>55</v>
      </c>
      <c r="E912">
        <v>80</v>
      </c>
      <c r="F912">
        <v>70</v>
      </c>
      <c r="G912">
        <v>45</v>
      </c>
      <c r="H912">
        <v>15</v>
      </c>
      <c r="I912">
        <v>320</v>
      </c>
    </row>
    <row r="913" spans="1:9">
      <c r="A913">
        <v>770</v>
      </c>
      <c r="B913" t="s">
        <v>848</v>
      </c>
      <c r="C913">
        <v>85</v>
      </c>
      <c r="D913">
        <v>75</v>
      </c>
      <c r="E913">
        <v>110</v>
      </c>
      <c r="F913">
        <v>100</v>
      </c>
      <c r="G913">
        <v>75</v>
      </c>
      <c r="H913">
        <v>35</v>
      </c>
      <c r="I913">
        <v>480</v>
      </c>
    </row>
    <row r="914" spans="1:9">
      <c r="A914">
        <v>771</v>
      </c>
      <c r="B914" t="s">
        <v>849</v>
      </c>
      <c r="C914">
        <v>55</v>
      </c>
      <c r="D914">
        <v>60</v>
      </c>
      <c r="E914">
        <v>130</v>
      </c>
      <c r="F914">
        <v>30</v>
      </c>
      <c r="G914">
        <v>130</v>
      </c>
      <c r="H914">
        <v>5</v>
      </c>
      <c r="I914">
        <v>410</v>
      </c>
    </row>
    <row r="915" spans="1:9">
      <c r="A915">
        <v>772</v>
      </c>
      <c r="B915" t="s">
        <v>850</v>
      </c>
      <c r="C915">
        <v>95</v>
      </c>
      <c r="D915">
        <v>95</v>
      </c>
      <c r="E915">
        <v>95</v>
      </c>
      <c r="F915">
        <v>95</v>
      </c>
      <c r="G915">
        <v>95</v>
      </c>
      <c r="H915">
        <v>59</v>
      </c>
      <c r="I915">
        <v>534</v>
      </c>
    </row>
    <row r="916" spans="1:9">
      <c r="A916">
        <v>773</v>
      </c>
      <c r="B916" t="s">
        <v>851</v>
      </c>
      <c r="C916">
        <v>95</v>
      </c>
      <c r="D916">
        <v>95</v>
      </c>
      <c r="E916">
        <v>95</v>
      </c>
      <c r="F916">
        <v>95</v>
      </c>
      <c r="G916">
        <v>95</v>
      </c>
      <c r="H916">
        <v>95</v>
      </c>
      <c r="I916">
        <v>570</v>
      </c>
    </row>
    <row r="917" spans="1:9">
      <c r="A917">
        <v>774</v>
      </c>
      <c r="B917" t="s">
        <v>1073</v>
      </c>
      <c r="C917">
        <v>60</v>
      </c>
      <c r="D917">
        <v>60</v>
      </c>
      <c r="E917">
        <v>100</v>
      </c>
      <c r="F917">
        <v>60</v>
      </c>
      <c r="G917">
        <v>100</v>
      </c>
      <c r="H917">
        <v>60</v>
      </c>
      <c r="I917">
        <v>440</v>
      </c>
    </row>
    <row r="918" spans="1:9">
      <c r="A918">
        <v>774</v>
      </c>
      <c r="B918" t="s">
        <v>1009</v>
      </c>
      <c r="C918">
        <v>60</v>
      </c>
      <c r="D918">
        <v>100</v>
      </c>
      <c r="E918">
        <v>60</v>
      </c>
      <c r="F918">
        <v>100</v>
      </c>
      <c r="G918">
        <v>60</v>
      </c>
      <c r="H918">
        <v>120</v>
      </c>
      <c r="I918">
        <v>500</v>
      </c>
    </row>
    <row r="919" spans="1:9">
      <c r="A919">
        <v>775</v>
      </c>
      <c r="B919" t="s">
        <v>852</v>
      </c>
      <c r="C919">
        <v>65</v>
      </c>
      <c r="D919">
        <v>115</v>
      </c>
      <c r="E919">
        <v>65</v>
      </c>
      <c r="F919">
        <v>75</v>
      </c>
      <c r="G919">
        <v>95</v>
      </c>
      <c r="H919">
        <v>65</v>
      </c>
      <c r="I919">
        <v>480</v>
      </c>
    </row>
    <row r="920" spans="1:9">
      <c r="A920">
        <v>776</v>
      </c>
      <c r="B920" t="s">
        <v>853</v>
      </c>
      <c r="C920">
        <v>60</v>
      </c>
      <c r="D920">
        <v>78</v>
      </c>
      <c r="E920">
        <v>135</v>
      </c>
      <c r="F920">
        <v>91</v>
      </c>
      <c r="G920">
        <v>85</v>
      </c>
      <c r="H920">
        <v>36</v>
      </c>
      <c r="I920">
        <v>485</v>
      </c>
    </row>
    <row r="921" spans="1:9">
      <c r="A921">
        <v>777</v>
      </c>
      <c r="B921" t="s">
        <v>854</v>
      </c>
      <c r="C921">
        <v>65</v>
      </c>
      <c r="D921">
        <v>98</v>
      </c>
      <c r="E921">
        <v>63</v>
      </c>
      <c r="F921">
        <v>40</v>
      </c>
      <c r="G921">
        <v>73</v>
      </c>
      <c r="H921">
        <v>96</v>
      </c>
      <c r="I921">
        <v>435</v>
      </c>
    </row>
    <row r="922" spans="1:9">
      <c r="A922">
        <v>778</v>
      </c>
      <c r="B922" t="s">
        <v>855</v>
      </c>
      <c r="C922">
        <v>55</v>
      </c>
      <c r="D922">
        <v>90</v>
      </c>
      <c r="E922">
        <v>80</v>
      </c>
      <c r="F922">
        <v>50</v>
      </c>
      <c r="G922">
        <v>105</v>
      </c>
      <c r="H922">
        <v>96</v>
      </c>
      <c r="I922">
        <v>476</v>
      </c>
    </row>
    <row r="923" spans="1:9">
      <c r="A923">
        <v>779</v>
      </c>
      <c r="B923" t="s">
        <v>856</v>
      </c>
      <c r="C923">
        <v>68</v>
      </c>
      <c r="D923">
        <v>105</v>
      </c>
      <c r="E923">
        <v>70</v>
      </c>
      <c r="F923">
        <v>70</v>
      </c>
      <c r="G923">
        <v>70</v>
      </c>
      <c r="H923">
        <v>92</v>
      </c>
      <c r="I923">
        <v>475</v>
      </c>
    </row>
    <row r="924" spans="1:9">
      <c r="A924">
        <v>780</v>
      </c>
      <c r="B924" t="s">
        <v>857</v>
      </c>
      <c r="C924">
        <v>78</v>
      </c>
      <c r="D924">
        <v>60</v>
      </c>
      <c r="E924">
        <v>85</v>
      </c>
      <c r="F924">
        <v>135</v>
      </c>
      <c r="G924">
        <v>91</v>
      </c>
      <c r="H924">
        <v>36</v>
      </c>
      <c r="I924">
        <v>485</v>
      </c>
    </row>
    <row r="925" spans="1:9">
      <c r="A925">
        <v>781</v>
      </c>
      <c r="B925" t="s">
        <v>858</v>
      </c>
      <c r="C925">
        <v>70</v>
      </c>
      <c r="D925">
        <v>131</v>
      </c>
      <c r="E925">
        <v>100</v>
      </c>
      <c r="F925">
        <v>86</v>
      </c>
      <c r="G925">
        <v>90</v>
      </c>
      <c r="H925">
        <v>40</v>
      </c>
      <c r="I925">
        <v>517</v>
      </c>
    </row>
    <row r="926" spans="1:9">
      <c r="A926">
        <v>782</v>
      </c>
      <c r="B926" t="s">
        <v>859</v>
      </c>
      <c r="C926">
        <v>45</v>
      </c>
      <c r="D926">
        <v>55</v>
      </c>
      <c r="E926">
        <v>65</v>
      </c>
      <c r="F926">
        <v>45</v>
      </c>
      <c r="G926">
        <v>45</v>
      </c>
      <c r="H926">
        <v>45</v>
      </c>
      <c r="I926">
        <v>300</v>
      </c>
    </row>
    <row r="927" spans="1:9">
      <c r="A927">
        <v>783</v>
      </c>
      <c r="B927" t="s">
        <v>860</v>
      </c>
      <c r="C927">
        <v>55</v>
      </c>
      <c r="D927">
        <v>75</v>
      </c>
      <c r="E927">
        <v>90</v>
      </c>
      <c r="F927">
        <v>65</v>
      </c>
      <c r="G927">
        <v>70</v>
      </c>
      <c r="H927">
        <v>65</v>
      </c>
      <c r="I927">
        <v>420</v>
      </c>
    </row>
    <row r="928" spans="1:9">
      <c r="A928">
        <v>784</v>
      </c>
      <c r="B928" t="s">
        <v>861</v>
      </c>
      <c r="C928">
        <v>75</v>
      </c>
      <c r="D928">
        <v>110</v>
      </c>
      <c r="E928">
        <v>125</v>
      </c>
      <c r="F928">
        <v>100</v>
      </c>
      <c r="G928">
        <v>105</v>
      </c>
      <c r="H928">
        <v>85</v>
      </c>
      <c r="I928">
        <v>600</v>
      </c>
    </row>
    <row r="929" spans="1:9">
      <c r="A929">
        <v>785</v>
      </c>
      <c r="B929" t="s">
        <v>862</v>
      </c>
      <c r="C929">
        <v>70</v>
      </c>
      <c r="D929">
        <v>115</v>
      </c>
      <c r="E929">
        <v>85</v>
      </c>
      <c r="F929">
        <v>95</v>
      </c>
      <c r="G929">
        <v>75</v>
      </c>
      <c r="H929">
        <v>130</v>
      </c>
      <c r="I929">
        <v>570</v>
      </c>
    </row>
    <row r="930" spans="1:9">
      <c r="A930">
        <v>786</v>
      </c>
      <c r="B930" t="s">
        <v>863</v>
      </c>
      <c r="C930">
        <v>70</v>
      </c>
      <c r="D930">
        <v>85</v>
      </c>
      <c r="E930">
        <v>75</v>
      </c>
      <c r="F930">
        <v>130</v>
      </c>
      <c r="G930">
        <v>115</v>
      </c>
      <c r="H930">
        <v>95</v>
      </c>
      <c r="I930">
        <v>570</v>
      </c>
    </row>
    <row r="931" spans="1:9">
      <c r="A931">
        <v>787</v>
      </c>
      <c r="B931" t="s">
        <v>864</v>
      </c>
      <c r="C931">
        <v>70</v>
      </c>
      <c r="D931">
        <v>130</v>
      </c>
      <c r="E931">
        <v>115</v>
      </c>
      <c r="F931">
        <v>85</v>
      </c>
      <c r="G931">
        <v>95</v>
      </c>
      <c r="H931">
        <v>75</v>
      </c>
      <c r="I931">
        <v>570</v>
      </c>
    </row>
    <row r="932" spans="1:9">
      <c r="A932">
        <v>788</v>
      </c>
      <c r="B932" t="s">
        <v>865</v>
      </c>
      <c r="C932">
        <v>70</v>
      </c>
      <c r="D932">
        <v>75</v>
      </c>
      <c r="E932">
        <v>115</v>
      </c>
      <c r="F932">
        <v>95</v>
      </c>
      <c r="G932">
        <v>130</v>
      </c>
      <c r="H932">
        <v>85</v>
      </c>
      <c r="I932">
        <v>570</v>
      </c>
    </row>
    <row r="933" spans="1:9">
      <c r="A933">
        <v>789</v>
      </c>
      <c r="B933" t="s">
        <v>866</v>
      </c>
      <c r="C933">
        <v>43</v>
      </c>
      <c r="D933">
        <v>29</v>
      </c>
      <c r="E933">
        <v>31</v>
      </c>
      <c r="F933">
        <v>29</v>
      </c>
      <c r="G933">
        <v>31</v>
      </c>
      <c r="H933">
        <v>37</v>
      </c>
      <c r="I933">
        <v>200</v>
      </c>
    </row>
    <row r="934" spans="1:9">
      <c r="A934">
        <v>790</v>
      </c>
      <c r="B934" t="s">
        <v>867</v>
      </c>
      <c r="C934">
        <v>43</v>
      </c>
      <c r="D934">
        <v>29</v>
      </c>
      <c r="E934">
        <v>131</v>
      </c>
      <c r="F934">
        <v>29</v>
      </c>
      <c r="G934">
        <v>131</v>
      </c>
      <c r="H934">
        <v>37</v>
      </c>
      <c r="I934">
        <v>400</v>
      </c>
    </row>
    <row r="935" spans="1:9">
      <c r="A935">
        <v>791</v>
      </c>
      <c r="B935" t="s">
        <v>868</v>
      </c>
      <c r="C935">
        <v>137</v>
      </c>
      <c r="D935">
        <v>137</v>
      </c>
      <c r="E935">
        <v>107</v>
      </c>
      <c r="F935">
        <v>113</v>
      </c>
      <c r="G935">
        <v>89</v>
      </c>
      <c r="H935">
        <v>97</v>
      </c>
      <c r="I935">
        <v>680</v>
      </c>
    </row>
    <row r="936" spans="1:9">
      <c r="A936">
        <v>792</v>
      </c>
      <c r="B936" t="s">
        <v>869</v>
      </c>
      <c r="C936">
        <v>137</v>
      </c>
      <c r="D936">
        <v>113</v>
      </c>
      <c r="E936">
        <v>89</v>
      </c>
      <c r="F936">
        <v>137</v>
      </c>
      <c r="G936">
        <v>107</v>
      </c>
      <c r="H936">
        <v>97</v>
      </c>
      <c r="I936">
        <v>680</v>
      </c>
    </row>
    <row r="937" spans="1:9">
      <c r="A937">
        <v>793</v>
      </c>
      <c r="B937" t="s">
        <v>870</v>
      </c>
      <c r="C937">
        <v>109</v>
      </c>
      <c r="D937">
        <v>53</v>
      </c>
      <c r="E937">
        <v>47</v>
      </c>
      <c r="F937">
        <v>127</v>
      </c>
      <c r="G937">
        <v>131</v>
      </c>
      <c r="H937">
        <v>103</v>
      </c>
      <c r="I937">
        <v>570</v>
      </c>
    </row>
    <row r="938" spans="1:9">
      <c r="A938">
        <v>794</v>
      </c>
      <c r="B938" t="s">
        <v>871</v>
      </c>
      <c r="C938">
        <v>107</v>
      </c>
      <c r="D938">
        <v>139</v>
      </c>
      <c r="E938">
        <v>139</v>
      </c>
      <c r="F938">
        <v>53</v>
      </c>
      <c r="G938">
        <v>53</v>
      </c>
      <c r="H938">
        <v>79</v>
      </c>
      <c r="I938">
        <v>570</v>
      </c>
    </row>
    <row r="939" spans="1:9">
      <c r="A939">
        <v>795</v>
      </c>
      <c r="B939" t="s">
        <v>872</v>
      </c>
      <c r="C939">
        <v>71</v>
      </c>
      <c r="D939">
        <v>137</v>
      </c>
      <c r="E939">
        <v>37</v>
      </c>
      <c r="F939">
        <v>137</v>
      </c>
      <c r="G939">
        <v>37</v>
      </c>
      <c r="H939">
        <v>151</v>
      </c>
      <c r="I939">
        <v>570</v>
      </c>
    </row>
    <row r="940" spans="1:9">
      <c r="A940">
        <v>796</v>
      </c>
      <c r="B940" t="s">
        <v>873</v>
      </c>
      <c r="C940">
        <v>83</v>
      </c>
      <c r="D940">
        <v>89</v>
      </c>
      <c r="E940">
        <v>71</v>
      </c>
      <c r="F940">
        <v>173</v>
      </c>
      <c r="G940">
        <v>71</v>
      </c>
      <c r="H940">
        <v>83</v>
      </c>
      <c r="I940">
        <v>570</v>
      </c>
    </row>
    <row r="941" spans="1:9">
      <c r="A941">
        <v>797</v>
      </c>
      <c r="B941" t="s">
        <v>874</v>
      </c>
      <c r="C941">
        <v>97</v>
      </c>
      <c r="D941">
        <v>101</v>
      </c>
      <c r="E941">
        <v>103</v>
      </c>
      <c r="F941">
        <v>107</v>
      </c>
      <c r="G941">
        <v>101</v>
      </c>
      <c r="H941">
        <v>61</v>
      </c>
      <c r="I941">
        <v>570</v>
      </c>
    </row>
    <row r="942" spans="1:9">
      <c r="A942">
        <v>798</v>
      </c>
      <c r="B942" t="s">
        <v>875</v>
      </c>
      <c r="C942">
        <v>59</v>
      </c>
      <c r="D942">
        <v>181</v>
      </c>
      <c r="E942">
        <v>131</v>
      </c>
      <c r="F942">
        <v>59</v>
      </c>
      <c r="G942">
        <v>31</v>
      </c>
      <c r="H942">
        <v>109</v>
      </c>
      <c r="I942">
        <v>570</v>
      </c>
    </row>
    <row r="943" spans="1:9">
      <c r="A943">
        <v>799</v>
      </c>
      <c r="B943" t="s">
        <v>876</v>
      </c>
      <c r="C943">
        <v>223</v>
      </c>
      <c r="D943">
        <v>101</v>
      </c>
      <c r="E943">
        <v>53</v>
      </c>
      <c r="F943">
        <v>97</v>
      </c>
      <c r="G943">
        <v>53</v>
      </c>
      <c r="H943">
        <v>43</v>
      </c>
      <c r="I943">
        <v>570</v>
      </c>
    </row>
    <row r="944" spans="1:9">
      <c r="A944">
        <v>800</v>
      </c>
      <c r="B944" t="s">
        <v>877</v>
      </c>
      <c r="C944">
        <v>97</v>
      </c>
      <c r="D944">
        <v>107</v>
      </c>
      <c r="E944">
        <v>101</v>
      </c>
      <c r="F944">
        <v>127</v>
      </c>
      <c r="G944">
        <v>89</v>
      </c>
      <c r="H944">
        <v>79</v>
      </c>
      <c r="I944">
        <v>600</v>
      </c>
    </row>
    <row r="945" spans="1:9">
      <c r="A945">
        <v>800</v>
      </c>
      <c r="B945" t="s">
        <v>1010</v>
      </c>
      <c r="C945">
        <v>97</v>
      </c>
      <c r="D945">
        <v>157</v>
      </c>
      <c r="E945">
        <v>127</v>
      </c>
      <c r="F945">
        <v>113</v>
      </c>
      <c r="G945">
        <v>109</v>
      </c>
      <c r="H945">
        <v>77</v>
      </c>
      <c r="I945">
        <v>680</v>
      </c>
    </row>
    <row r="946" spans="1:9">
      <c r="A946">
        <v>800</v>
      </c>
      <c r="B946" t="s">
        <v>1011</v>
      </c>
      <c r="C946">
        <v>97</v>
      </c>
      <c r="D946">
        <v>113</v>
      </c>
      <c r="E946">
        <v>109</v>
      </c>
      <c r="F946">
        <v>157</v>
      </c>
      <c r="G946">
        <v>127</v>
      </c>
      <c r="H946">
        <v>77</v>
      </c>
      <c r="I946">
        <v>680</v>
      </c>
    </row>
    <row r="947" spans="1:9">
      <c r="A947">
        <v>800</v>
      </c>
      <c r="B947" t="s">
        <v>1012</v>
      </c>
      <c r="C947">
        <v>97</v>
      </c>
      <c r="D947">
        <v>167</v>
      </c>
      <c r="E947">
        <v>97</v>
      </c>
      <c r="F947">
        <v>167</v>
      </c>
      <c r="G947">
        <v>97</v>
      </c>
      <c r="H947">
        <v>129</v>
      </c>
      <c r="I947">
        <v>754</v>
      </c>
    </row>
    <row r="948" spans="1:9">
      <c r="A948">
        <v>801</v>
      </c>
      <c r="B948" t="s">
        <v>878</v>
      </c>
      <c r="C948">
        <v>80</v>
      </c>
      <c r="D948">
        <v>95</v>
      </c>
      <c r="E948">
        <v>115</v>
      </c>
      <c r="F948">
        <v>130</v>
      </c>
      <c r="G948">
        <v>115</v>
      </c>
      <c r="H948">
        <v>65</v>
      </c>
      <c r="I948">
        <v>600</v>
      </c>
    </row>
    <row r="949" spans="1:9">
      <c r="A949">
        <v>802</v>
      </c>
      <c r="B949" t="s">
        <v>879</v>
      </c>
      <c r="C949">
        <v>90</v>
      </c>
      <c r="D949">
        <v>125</v>
      </c>
      <c r="E949">
        <v>80</v>
      </c>
      <c r="F949">
        <v>90</v>
      </c>
      <c r="G949">
        <v>90</v>
      </c>
      <c r="H949">
        <v>125</v>
      </c>
      <c r="I949">
        <v>600</v>
      </c>
    </row>
    <row r="950" spans="1:9">
      <c r="A950">
        <v>803</v>
      </c>
      <c r="B950" t="s">
        <v>880</v>
      </c>
      <c r="C950">
        <v>67</v>
      </c>
      <c r="D950">
        <v>73</v>
      </c>
      <c r="E950">
        <v>67</v>
      </c>
      <c r="F950">
        <v>73</v>
      </c>
      <c r="G950">
        <v>67</v>
      </c>
      <c r="H950">
        <v>73</v>
      </c>
      <c r="I950">
        <v>420</v>
      </c>
    </row>
    <row r="951" spans="1:9">
      <c r="A951">
        <v>804</v>
      </c>
      <c r="B951" t="s">
        <v>881</v>
      </c>
      <c r="C951">
        <v>73</v>
      </c>
      <c r="D951">
        <v>73</v>
      </c>
      <c r="E951">
        <v>73</v>
      </c>
      <c r="F951">
        <v>127</v>
      </c>
      <c r="G951">
        <v>73</v>
      </c>
      <c r="H951">
        <v>121</v>
      </c>
      <c r="I951">
        <v>540</v>
      </c>
    </row>
    <row r="952" spans="1:9">
      <c r="A952">
        <v>805</v>
      </c>
      <c r="B952" t="s">
        <v>882</v>
      </c>
      <c r="C952">
        <v>61</v>
      </c>
      <c r="D952">
        <v>131</v>
      </c>
      <c r="E952">
        <v>211</v>
      </c>
      <c r="F952">
        <v>53</v>
      </c>
      <c r="G952">
        <v>101</v>
      </c>
      <c r="H952">
        <v>13</v>
      </c>
      <c r="I952">
        <v>570</v>
      </c>
    </row>
    <row r="953" spans="1:9">
      <c r="A953">
        <v>806</v>
      </c>
      <c r="B953" t="s">
        <v>883</v>
      </c>
      <c r="C953">
        <v>53</v>
      </c>
      <c r="D953">
        <v>127</v>
      </c>
      <c r="E953">
        <v>53</v>
      </c>
      <c r="F953">
        <v>151</v>
      </c>
      <c r="G953">
        <v>79</v>
      </c>
      <c r="H953">
        <v>107</v>
      </c>
      <c r="I953">
        <v>570</v>
      </c>
    </row>
    <row r="954" spans="1:9">
      <c r="A954">
        <v>807</v>
      </c>
      <c r="B954" t="s">
        <v>884</v>
      </c>
      <c r="C954">
        <v>88</v>
      </c>
      <c r="D954">
        <v>112</v>
      </c>
      <c r="E954">
        <v>75</v>
      </c>
      <c r="F954">
        <v>102</v>
      </c>
      <c r="G954">
        <v>80</v>
      </c>
      <c r="H954">
        <v>143</v>
      </c>
      <c r="I954">
        <v>600</v>
      </c>
    </row>
    <row r="955" spans="1:9">
      <c r="A955">
        <v>808</v>
      </c>
      <c r="B955" t="s">
        <v>885</v>
      </c>
      <c r="C955">
        <v>46</v>
      </c>
      <c r="D955">
        <v>65</v>
      </c>
      <c r="E955">
        <v>65</v>
      </c>
      <c r="F955">
        <v>55</v>
      </c>
      <c r="G955">
        <v>35</v>
      </c>
      <c r="H955">
        <v>34</v>
      </c>
      <c r="I955">
        <v>300</v>
      </c>
    </row>
    <row r="956" spans="1:9">
      <c r="A956">
        <v>809</v>
      </c>
      <c r="B956" t="s">
        <v>886</v>
      </c>
      <c r="C956">
        <v>135</v>
      </c>
      <c r="D956">
        <v>143</v>
      </c>
      <c r="E956">
        <v>143</v>
      </c>
      <c r="F956">
        <v>80</v>
      </c>
      <c r="G956">
        <v>65</v>
      </c>
      <c r="H956">
        <v>34</v>
      </c>
      <c r="I956">
        <v>600</v>
      </c>
    </row>
    <row r="957" spans="1:9">
      <c r="A957">
        <v>810</v>
      </c>
      <c r="B957" t="s">
        <v>887</v>
      </c>
      <c r="C957">
        <v>50</v>
      </c>
      <c r="D957">
        <v>65</v>
      </c>
      <c r="E957">
        <v>50</v>
      </c>
      <c r="F957">
        <v>40</v>
      </c>
      <c r="G957">
        <v>40</v>
      </c>
      <c r="H957">
        <v>65</v>
      </c>
      <c r="I957">
        <v>310</v>
      </c>
    </row>
    <row r="958" spans="1:9">
      <c r="A958">
        <v>811</v>
      </c>
      <c r="B958" t="s">
        <v>888</v>
      </c>
      <c r="C958">
        <v>70</v>
      </c>
      <c r="D958">
        <v>85</v>
      </c>
      <c r="E958">
        <v>70</v>
      </c>
      <c r="F958">
        <v>55</v>
      </c>
      <c r="G958">
        <v>60</v>
      </c>
      <c r="H958">
        <v>80</v>
      </c>
      <c r="I958">
        <v>420</v>
      </c>
    </row>
    <row r="959" spans="1:9">
      <c r="A959">
        <v>812</v>
      </c>
      <c r="B959" t="s">
        <v>889</v>
      </c>
      <c r="C959">
        <v>100</v>
      </c>
      <c r="D959">
        <v>125</v>
      </c>
      <c r="E959">
        <v>90</v>
      </c>
      <c r="F959">
        <v>60</v>
      </c>
      <c r="G959">
        <v>70</v>
      </c>
      <c r="H959">
        <v>85</v>
      </c>
      <c r="I959">
        <v>530</v>
      </c>
    </row>
    <row r="960" spans="1:9">
      <c r="A960">
        <v>813</v>
      </c>
      <c r="B960" t="s">
        <v>890</v>
      </c>
      <c r="C960">
        <v>50</v>
      </c>
      <c r="D960">
        <v>71</v>
      </c>
      <c r="E960">
        <v>40</v>
      </c>
      <c r="F960">
        <v>40</v>
      </c>
      <c r="G960">
        <v>40</v>
      </c>
      <c r="H960">
        <v>69</v>
      </c>
      <c r="I960">
        <v>310</v>
      </c>
    </row>
    <row r="961" spans="1:9">
      <c r="A961">
        <v>814</v>
      </c>
      <c r="B961" t="s">
        <v>891</v>
      </c>
      <c r="C961">
        <v>65</v>
      </c>
      <c r="D961">
        <v>86</v>
      </c>
      <c r="E961">
        <v>60</v>
      </c>
      <c r="F961">
        <v>55</v>
      </c>
      <c r="G961">
        <v>60</v>
      </c>
      <c r="H961">
        <v>94</v>
      </c>
      <c r="I961">
        <v>420</v>
      </c>
    </row>
    <row r="962" spans="1:9">
      <c r="A962">
        <v>815</v>
      </c>
      <c r="B962" t="s">
        <v>892</v>
      </c>
      <c r="C962">
        <v>80</v>
      </c>
      <c r="D962">
        <v>116</v>
      </c>
      <c r="E962">
        <v>75</v>
      </c>
      <c r="F962">
        <v>65</v>
      </c>
      <c r="G962">
        <v>75</v>
      </c>
      <c r="H962">
        <v>119</v>
      </c>
      <c r="I962">
        <v>530</v>
      </c>
    </row>
    <row r="963" spans="1:9">
      <c r="A963">
        <v>816</v>
      </c>
      <c r="B963" t="s">
        <v>893</v>
      </c>
      <c r="C963">
        <v>50</v>
      </c>
      <c r="D963">
        <v>40</v>
      </c>
      <c r="E963">
        <v>40</v>
      </c>
      <c r="F963">
        <v>70</v>
      </c>
      <c r="G963">
        <v>40</v>
      </c>
      <c r="H963">
        <v>70</v>
      </c>
      <c r="I963">
        <v>310</v>
      </c>
    </row>
    <row r="964" spans="1:9">
      <c r="A964">
        <v>817</v>
      </c>
      <c r="B964" t="s">
        <v>894</v>
      </c>
      <c r="C964">
        <v>65</v>
      </c>
      <c r="D964">
        <v>60</v>
      </c>
      <c r="E964">
        <v>55</v>
      </c>
      <c r="F964">
        <v>95</v>
      </c>
      <c r="G964">
        <v>55</v>
      </c>
      <c r="H964">
        <v>90</v>
      </c>
      <c r="I964">
        <v>420</v>
      </c>
    </row>
    <row r="965" spans="1:9">
      <c r="A965">
        <v>818</v>
      </c>
      <c r="B965" t="s">
        <v>895</v>
      </c>
      <c r="C965">
        <v>70</v>
      </c>
      <c r="D965">
        <v>85</v>
      </c>
      <c r="E965">
        <v>65</v>
      </c>
      <c r="F965">
        <v>125</v>
      </c>
      <c r="G965">
        <v>65</v>
      </c>
      <c r="H965">
        <v>120</v>
      </c>
      <c r="I965">
        <v>530</v>
      </c>
    </row>
    <row r="966" spans="1:9">
      <c r="A966">
        <v>819</v>
      </c>
      <c r="B966" t="s">
        <v>896</v>
      </c>
      <c r="C966">
        <v>70</v>
      </c>
      <c r="D966">
        <v>55</v>
      </c>
      <c r="E966">
        <v>55</v>
      </c>
      <c r="F966">
        <v>35</v>
      </c>
      <c r="G966">
        <v>35</v>
      </c>
      <c r="H966">
        <v>25</v>
      </c>
      <c r="I966">
        <v>275</v>
      </c>
    </row>
    <row r="967" spans="1:9">
      <c r="A967">
        <v>820</v>
      </c>
      <c r="B967" t="s">
        <v>897</v>
      </c>
      <c r="C967">
        <v>120</v>
      </c>
      <c r="D967">
        <v>95</v>
      </c>
      <c r="E967">
        <v>95</v>
      </c>
      <c r="F967">
        <v>55</v>
      </c>
      <c r="G967">
        <v>75</v>
      </c>
      <c r="H967">
        <v>20</v>
      </c>
      <c r="I967">
        <v>460</v>
      </c>
    </row>
    <row r="968" spans="1:9">
      <c r="A968">
        <v>821</v>
      </c>
      <c r="B968" t="s">
        <v>898</v>
      </c>
      <c r="C968">
        <v>38</v>
      </c>
      <c r="D968">
        <v>47</v>
      </c>
      <c r="E968">
        <v>35</v>
      </c>
      <c r="F968">
        <v>33</v>
      </c>
      <c r="G968">
        <v>35</v>
      </c>
      <c r="H968">
        <v>57</v>
      </c>
      <c r="I968">
        <v>245</v>
      </c>
    </row>
    <row r="969" spans="1:9">
      <c r="A969">
        <v>822</v>
      </c>
      <c r="B969" t="s">
        <v>899</v>
      </c>
      <c r="C969">
        <v>68</v>
      </c>
      <c r="D969">
        <v>67</v>
      </c>
      <c r="E969">
        <v>55</v>
      </c>
      <c r="F969">
        <v>43</v>
      </c>
      <c r="G969">
        <v>55</v>
      </c>
      <c r="H969">
        <v>77</v>
      </c>
      <c r="I969">
        <v>365</v>
      </c>
    </row>
    <row r="970" spans="1:9">
      <c r="A970">
        <v>823</v>
      </c>
      <c r="B970" t="s">
        <v>900</v>
      </c>
      <c r="C970">
        <v>98</v>
      </c>
      <c r="D970">
        <v>87</v>
      </c>
      <c r="E970">
        <v>105</v>
      </c>
      <c r="F970">
        <v>53</v>
      </c>
      <c r="G970">
        <v>85</v>
      </c>
      <c r="H970">
        <v>67</v>
      </c>
      <c r="I970">
        <v>495</v>
      </c>
    </row>
    <row r="971" spans="1:9">
      <c r="A971">
        <v>824</v>
      </c>
      <c r="B971" t="s">
        <v>901</v>
      </c>
      <c r="C971">
        <v>25</v>
      </c>
      <c r="D971">
        <v>20</v>
      </c>
      <c r="E971">
        <v>20</v>
      </c>
      <c r="F971">
        <v>25</v>
      </c>
      <c r="G971">
        <v>45</v>
      </c>
      <c r="H971">
        <v>45</v>
      </c>
      <c r="I971">
        <v>180</v>
      </c>
    </row>
    <row r="972" spans="1:9">
      <c r="A972">
        <v>825</v>
      </c>
      <c r="B972" t="s">
        <v>902</v>
      </c>
      <c r="C972">
        <v>50</v>
      </c>
      <c r="D972">
        <v>35</v>
      </c>
      <c r="E972">
        <v>80</v>
      </c>
      <c r="F972">
        <v>50</v>
      </c>
      <c r="G972">
        <v>90</v>
      </c>
      <c r="H972">
        <v>30</v>
      </c>
      <c r="I972">
        <v>335</v>
      </c>
    </row>
    <row r="973" spans="1:9">
      <c r="A973">
        <v>826</v>
      </c>
      <c r="B973" t="s">
        <v>903</v>
      </c>
      <c r="C973">
        <v>60</v>
      </c>
      <c r="D973">
        <v>45</v>
      </c>
      <c r="E973">
        <v>110</v>
      </c>
      <c r="F973">
        <v>80</v>
      </c>
      <c r="G973">
        <v>120</v>
      </c>
      <c r="H973">
        <v>90</v>
      </c>
      <c r="I973">
        <v>505</v>
      </c>
    </row>
    <row r="974" spans="1:9">
      <c r="A974">
        <v>827</v>
      </c>
      <c r="B974" t="s">
        <v>904</v>
      </c>
      <c r="C974">
        <v>40</v>
      </c>
      <c r="D974">
        <v>28</v>
      </c>
      <c r="E974">
        <v>28</v>
      </c>
      <c r="F974">
        <v>47</v>
      </c>
      <c r="G974">
        <v>52</v>
      </c>
      <c r="H974">
        <v>50</v>
      </c>
      <c r="I974">
        <v>245</v>
      </c>
    </row>
    <row r="975" spans="1:9">
      <c r="A975">
        <v>828</v>
      </c>
      <c r="B975" t="s">
        <v>905</v>
      </c>
      <c r="C975">
        <v>70</v>
      </c>
      <c r="D975">
        <v>58</v>
      </c>
      <c r="E975">
        <v>58</v>
      </c>
      <c r="F975">
        <v>87</v>
      </c>
      <c r="G975">
        <v>92</v>
      </c>
      <c r="H975">
        <v>90</v>
      </c>
      <c r="I975">
        <v>455</v>
      </c>
    </row>
    <row r="976" spans="1:9">
      <c r="A976">
        <v>829</v>
      </c>
      <c r="B976" t="s">
        <v>906</v>
      </c>
      <c r="C976">
        <v>40</v>
      </c>
      <c r="D976">
        <v>40</v>
      </c>
      <c r="E976">
        <v>60</v>
      </c>
      <c r="F976">
        <v>40</v>
      </c>
      <c r="G976">
        <v>60</v>
      </c>
      <c r="H976">
        <v>10</v>
      </c>
      <c r="I976">
        <v>250</v>
      </c>
    </row>
    <row r="977" spans="1:9">
      <c r="A977">
        <v>830</v>
      </c>
      <c r="B977" t="s">
        <v>907</v>
      </c>
      <c r="C977">
        <v>60</v>
      </c>
      <c r="D977">
        <v>50</v>
      </c>
      <c r="E977">
        <v>90</v>
      </c>
      <c r="F977">
        <v>80</v>
      </c>
      <c r="G977">
        <v>120</v>
      </c>
      <c r="H977">
        <v>60</v>
      </c>
      <c r="I977">
        <v>460</v>
      </c>
    </row>
    <row r="978" spans="1:9">
      <c r="A978">
        <v>831</v>
      </c>
      <c r="B978" t="s">
        <v>908</v>
      </c>
      <c r="C978">
        <v>42</v>
      </c>
      <c r="D978">
        <v>40</v>
      </c>
      <c r="E978">
        <v>55</v>
      </c>
      <c r="F978">
        <v>40</v>
      </c>
      <c r="G978">
        <v>45</v>
      </c>
      <c r="H978">
        <v>48</v>
      </c>
      <c r="I978">
        <v>270</v>
      </c>
    </row>
    <row r="979" spans="1:9">
      <c r="A979">
        <v>832</v>
      </c>
      <c r="B979" t="s">
        <v>909</v>
      </c>
      <c r="C979">
        <v>72</v>
      </c>
      <c r="D979">
        <v>80</v>
      </c>
      <c r="E979">
        <v>100</v>
      </c>
      <c r="F979">
        <v>60</v>
      </c>
      <c r="G979">
        <v>90</v>
      </c>
      <c r="H979">
        <v>88</v>
      </c>
      <c r="I979">
        <v>490</v>
      </c>
    </row>
    <row r="980" spans="1:9">
      <c r="A980">
        <v>833</v>
      </c>
      <c r="B980" t="s">
        <v>910</v>
      </c>
      <c r="C980">
        <v>50</v>
      </c>
      <c r="D980">
        <v>64</v>
      </c>
      <c r="E980">
        <v>50</v>
      </c>
      <c r="F980">
        <v>38</v>
      </c>
      <c r="G980">
        <v>38</v>
      </c>
      <c r="H980">
        <v>44</v>
      </c>
      <c r="I980">
        <v>284</v>
      </c>
    </row>
    <row r="981" spans="1:9">
      <c r="A981">
        <v>834</v>
      </c>
      <c r="B981" t="s">
        <v>911</v>
      </c>
      <c r="C981">
        <v>90</v>
      </c>
      <c r="D981">
        <v>115</v>
      </c>
      <c r="E981">
        <v>90</v>
      </c>
      <c r="F981">
        <v>48</v>
      </c>
      <c r="G981">
        <v>68</v>
      </c>
      <c r="H981">
        <v>74</v>
      </c>
      <c r="I981">
        <v>485</v>
      </c>
    </row>
    <row r="982" spans="1:9">
      <c r="A982">
        <v>835</v>
      </c>
      <c r="B982" t="s">
        <v>912</v>
      </c>
      <c r="C982">
        <v>59</v>
      </c>
      <c r="D982">
        <v>45</v>
      </c>
      <c r="E982">
        <v>50</v>
      </c>
      <c r="F982">
        <v>40</v>
      </c>
      <c r="G982">
        <v>50</v>
      </c>
      <c r="H982">
        <v>26</v>
      </c>
      <c r="I982">
        <v>270</v>
      </c>
    </row>
    <row r="983" spans="1:9">
      <c r="A983">
        <v>836</v>
      </c>
      <c r="B983" t="s">
        <v>913</v>
      </c>
      <c r="C983">
        <v>69</v>
      </c>
      <c r="D983">
        <v>90</v>
      </c>
      <c r="E983">
        <v>60</v>
      </c>
      <c r="F983">
        <v>90</v>
      </c>
      <c r="G983">
        <v>60</v>
      </c>
      <c r="H983">
        <v>121</v>
      </c>
      <c r="I983">
        <v>490</v>
      </c>
    </row>
    <row r="984" spans="1:9">
      <c r="A984">
        <v>837</v>
      </c>
      <c r="B984" t="s">
        <v>914</v>
      </c>
      <c r="C984">
        <v>30</v>
      </c>
      <c r="D984">
        <v>40</v>
      </c>
      <c r="E984">
        <v>50</v>
      </c>
      <c r="F984">
        <v>40</v>
      </c>
      <c r="G984">
        <v>50</v>
      </c>
      <c r="H984">
        <v>30</v>
      </c>
      <c r="I984">
        <v>240</v>
      </c>
    </row>
    <row r="985" spans="1:9">
      <c r="A985">
        <v>838</v>
      </c>
      <c r="B985" t="s">
        <v>915</v>
      </c>
      <c r="C985">
        <v>80</v>
      </c>
      <c r="D985">
        <v>60</v>
      </c>
      <c r="E985">
        <v>90</v>
      </c>
      <c r="F985">
        <v>60</v>
      </c>
      <c r="G985">
        <v>70</v>
      </c>
      <c r="H985">
        <v>50</v>
      </c>
      <c r="I985">
        <v>410</v>
      </c>
    </row>
    <row r="986" spans="1:9">
      <c r="A986">
        <v>839</v>
      </c>
      <c r="B986" t="s">
        <v>916</v>
      </c>
      <c r="C986">
        <v>110</v>
      </c>
      <c r="D986">
        <v>80</v>
      </c>
      <c r="E986">
        <v>120</v>
      </c>
      <c r="F986">
        <v>80</v>
      </c>
      <c r="G986">
        <v>90</v>
      </c>
      <c r="H986">
        <v>30</v>
      </c>
      <c r="I986">
        <v>510</v>
      </c>
    </row>
    <row r="987" spans="1:9">
      <c r="A987">
        <v>840</v>
      </c>
      <c r="B987" t="s">
        <v>917</v>
      </c>
      <c r="C987">
        <v>40</v>
      </c>
      <c r="D987">
        <v>40</v>
      </c>
      <c r="E987">
        <v>80</v>
      </c>
      <c r="F987">
        <v>40</v>
      </c>
      <c r="G987">
        <v>40</v>
      </c>
      <c r="H987">
        <v>20</v>
      </c>
      <c r="I987">
        <v>260</v>
      </c>
    </row>
    <row r="988" spans="1:9">
      <c r="A988">
        <v>841</v>
      </c>
      <c r="B988" t="s">
        <v>918</v>
      </c>
      <c r="C988">
        <v>70</v>
      </c>
      <c r="D988">
        <v>110</v>
      </c>
      <c r="E988">
        <v>80</v>
      </c>
      <c r="F988">
        <v>95</v>
      </c>
      <c r="G988">
        <v>60</v>
      </c>
      <c r="H988">
        <v>70</v>
      </c>
      <c r="I988">
        <v>485</v>
      </c>
    </row>
    <row r="989" spans="1:9">
      <c r="A989">
        <v>842</v>
      </c>
      <c r="B989" t="s">
        <v>919</v>
      </c>
      <c r="C989">
        <v>110</v>
      </c>
      <c r="D989">
        <v>85</v>
      </c>
      <c r="E989">
        <v>80</v>
      </c>
      <c r="F989">
        <v>100</v>
      </c>
      <c r="G989">
        <v>80</v>
      </c>
      <c r="H989">
        <v>30</v>
      </c>
      <c r="I989">
        <v>485</v>
      </c>
    </row>
    <row r="990" spans="1:9">
      <c r="A990">
        <v>843</v>
      </c>
      <c r="B990" t="s">
        <v>920</v>
      </c>
      <c r="C990">
        <v>52</v>
      </c>
      <c r="D990">
        <v>57</v>
      </c>
      <c r="E990">
        <v>75</v>
      </c>
      <c r="F990">
        <v>35</v>
      </c>
      <c r="G990">
        <v>50</v>
      </c>
      <c r="H990">
        <v>46</v>
      </c>
      <c r="I990">
        <v>315</v>
      </c>
    </row>
    <row r="991" spans="1:9">
      <c r="A991">
        <v>844</v>
      </c>
      <c r="B991" t="s">
        <v>921</v>
      </c>
      <c r="C991">
        <v>72</v>
      </c>
      <c r="D991">
        <v>107</v>
      </c>
      <c r="E991">
        <v>125</v>
      </c>
      <c r="F991">
        <v>65</v>
      </c>
      <c r="G991">
        <v>70</v>
      </c>
      <c r="H991">
        <v>71</v>
      </c>
      <c r="I991">
        <v>510</v>
      </c>
    </row>
    <row r="992" spans="1:9">
      <c r="A992">
        <v>845</v>
      </c>
      <c r="B992" t="s">
        <v>922</v>
      </c>
      <c r="C992">
        <v>70</v>
      </c>
      <c r="D992">
        <v>85</v>
      </c>
      <c r="E992">
        <v>55</v>
      </c>
      <c r="F992">
        <v>85</v>
      </c>
      <c r="G992">
        <v>95</v>
      </c>
      <c r="H992">
        <v>85</v>
      </c>
      <c r="I992">
        <v>475</v>
      </c>
    </row>
    <row r="993" spans="1:9">
      <c r="A993">
        <v>846</v>
      </c>
      <c r="B993" t="s">
        <v>923</v>
      </c>
      <c r="C993">
        <v>41</v>
      </c>
      <c r="D993">
        <v>63</v>
      </c>
      <c r="E993">
        <v>40</v>
      </c>
      <c r="F993">
        <v>40</v>
      </c>
      <c r="G993">
        <v>30</v>
      </c>
      <c r="H993">
        <v>66</v>
      </c>
      <c r="I993">
        <v>280</v>
      </c>
    </row>
    <row r="994" spans="1:9">
      <c r="A994">
        <v>847</v>
      </c>
      <c r="B994" t="s">
        <v>924</v>
      </c>
      <c r="C994">
        <v>61</v>
      </c>
      <c r="D994">
        <v>123</v>
      </c>
      <c r="E994">
        <v>60</v>
      </c>
      <c r="F994">
        <v>60</v>
      </c>
      <c r="G994">
        <v>50</v>
      </c>
      <c r="H994">
        <v>136</v>
      </c>
      <c r="I994">
        <v>490</v>
      </c>
    </row>
    <row r="995" spans="1:9">
      <c r="A995">
        <v>848</v>
      </c>
      <c r="B995" t="s">
        <v>925</v>
      </c>
      <c r="C995">
        <v>40</v>
      </c>
      <c r="D995">
        <v>38</v>
      </c>
      <c r="E995">
        <v>35</v>
      </c>
      <c r="F995">
        <v>54</v>
      </c>
      <c r="G995">
        <v>35</v>
      </c>
      <c r="H995">
        <v>40</v>
      </c>
      <c r="I995">
        <v>242</v>
      </c>
    </row>
    <row r="996" spans="1:9">
      <c r="A996">
        <v>849</v>
      </c>
      <c r="B996" t="s">
        <v>1027</v>
      </c>
      <c r="C996">
        <v>75</v>
      </c>
      <c r="D996">
        <v>98</v>
      </c>
      <c r="E996">
        <v>70</v>
      </c>
      <c r="F996">
        <v>114</v>
      </c>
      <c r="G996">
        <v>70</v>
      </c>
      <c r="H996">
        <v>75</v>
      </c>
      <c r="I996">
        <v>502</v>
      </c>
    </row>
    <row r="997" spans="1:9">
      <c r="A997">
        <v>849</v>
      </c>
      <c r="B997" t="s">
        <v>1028</v>
      </c>
      <c r="C997">
        <v>75</v>
      </c>
      <c r="D997">
        <v>98</v>
      </c>
      <c r="E997">
        <v>70</v>
      </c>
      <c r="F997">
        <v>114</v>
      </c>
      <c r="G997">
        <v>70</v>
      </c>
      <c r="H997">
        <v>75</v>
      </c>
      <c r="I997">
        <v>502</v>
      </c>
    </row>
    <row r="998" spans="1:9">
      <c r="A998">
        <v>850</v>
      </c>
      <c r="B998" t="s">
        <v>926</v>
      </c>
      <c r="C998">
        <v>50</v>
      </c>
      <c r="D998">
        <v>65</v>
      </c>
      <c r="E998">
        <v>45</v>
      </c>
      <c r="F998">
        <v>50</v>
      </c>
      <c r="G998">
        <v>50</v>
      </c>
      <c r="H998">
        <v>45</v>
      </c>
      <c r="I998">
        <v>305</v>
      </c>
    </row>
    <row r="999" spans="1:9">
      <c r="A999">
        <v>851</v>
      </c>
      <c r="B999" t="s">
        <v>927</v>
      </c>
      <c r="C999">
        <v>100</v>
      </c>
      <c r="D999">
        <v>115</v>
      </c>
      <c r="E999">
        <v>65</v>
      </c>
      <c r="F999">
        <v>90</v>
      </c>
      <c r="G999">
        <v>90</v>
      </c>
      <c r="H999">
        <v>65</v>
      </c>
      <c r="I999">
        <v>525</v>
      </c>
    </row>
    <row r="1000" spans="1:9">
      <c r="A1000">
        <v>852</v>
      </c>
      <c r="B1000" t="s">
        <v>928</v>
      </c>
      <c r="C1000">
        <v>50</v>
      </c>
      <c r="D1000">
        <v>68</v>
      </c>
      <c r="E1000">
        <v>60</v>
      </c>
      <c r="F1000">
        <v>50</v>
      </c>
      <c r="G1000">
        <v>50</v>
      </c>
      <c r="H1000">
        <v>32</v>
      </c>
      <c r="I1000">
        <v>310</v>
      </c>
    </row>
    <row r="1001" spans="1:9">
      <c r="A1001">
        <v>853</v>
      </c>
      <c r="B1001" t="s">
        <v>929</v>
      </c>
      <c r="C1001">
        <v>80</v>
      </c>
      <c r="D1001">
        <v>118</v>
      </c>
      <c r="E1001">
        <v>90</v>
      </c>
      <c r="F1001">
        <v>70</v>
      </c>
      <c r="G1001">
        <v>80</v>
      </c>
      <c r="H1001">
        <v>42</v>
      </c>
      <c r="I1001">
        <v>480</v>
      </c>
    </row>
    <row r="1002" spans="1:9">
      <c r="A1002">
        <v>854</v>
      </c>
      <c r="B1002" t="s">
        <v>930</v>
      </c>
      <c r="C1002">
        <v>40</v>
      </c>
      <c r="D1002">
        <v>45</v>
      </c>
      <c r="E1002">
        <v>45</v>
      </c>
      <c r="F1002">
        <v>74</v>
      </c>
      <c r="G1002">
        <v>54</v>
      </c>
      <c r="H1002">
        <v>50</v>
      </c>
      <c r="I1002">
        <v>308</v>
      </c>
    </row>
    <row r="1003" spans="1:9">
      <c r="A1003">
        <v>855</v>
      </c>
      <c r="B1003" t="s">
        <v>931</v>
      </c>
      <c r="C1003">
        <v>60</v>
      </c>
      <c r="D1003">
        <v>65</v>
      </c>
      <c r="E1003">
        <v>65</v>
      </c>
      <c r="F1003">
        <v>134</v>
      </c>
      <c r="G1003">
        <v>114</v>
      </c>
      <c r="H1003">
        <v>70</v>
      </c>
      <c r="I1003">
        <v>508</v>
      </c>
    </row>
    <row r="1004" spans="1:9">
      <c r="A1004">
        <v>856</v>
      </c>
      <c r="B1004" t="s">
        <v>932</v>
      </c>
      <c r="C1004">
        <v>42</v>
      </c>
      <c r="D1004">
        <v>30</v>
      </c>
      <c r="E1004">
        <v>45</v>
      </c>
      <c r="F1004">
        <v>56</v>
      </c>
      <c r="G1004">
        <v>53</v>
      </c>
      <c r="H1004">
        <v>39</v>
      </c>
      <c r="I1004">
        <v>265</v>
      </c>
    </row>
    <row r="1005" spans="1:9">
      <c r="A1005">
        <v>857</v>
      </c>
      <c r="B1005" t="s">
        <v>933</v>
      </c>
      <c r="C1005">
        <v>57</v>
      </c>
      <c r="D1005">
        <v>40</v>
      </c>
      <c r="E1005">
        <v>65</v>
      </c>
      <c r="F1005">
        <v>86</v>
      </c>
      <c r="G1005">
        <v>73</v>
      </c>
      <c r="H1005">
        <v>49</v>
      </c>
      <c r="I1005">
        <v>370</v>
      </c>
    </row>
    <row r="1006" spans="1:9">
      <c r="A1006">
        <v>858</v>
      </c>
      <c r="B1006" t="s">
        <v>934</v>
      </c>
      <c r="C1006">
        <v>57</v>
      </c>
      <c r="D1006">
        <v>90</v>
      </c>
      <c r="E1006">
        <v>95</v>
      </c>
      <c r="F1006">
        <v>136</v>
      </c>
      <c r="G1006">
        <v>103</v>
      </c>
      <c r="H1006">
        <v>29</v>
      </c>
      <c r="I1006">
        <v>510</v>
      </c>
    </row>
    <row r="1007" spans="1:9">
      <c r="A1007">
        <v>859</v>
      </c>
      <c r="B1007" t="s">
        <v>935</v>
      </c>
      <c r="C1007">
        <v>45</v>
      </c>
      <c r="D1007">
        <v>45</v>
      </c>
      <c r="E1007">
        <v>30</v>
      </c>
      <c r="F1007">
        <v>55</v>
      </c>
      <c r="G1007">
        <v>40</v>
      </c>
      <c r="H1007">
        <v>50</v>
      </c>
      <c r="I1007">
        <v>265</v>
      </c>
    </row>
    <row r="1008" spans="1:9">
      <c r="A1008">
        <v>860</v>
      </c>
      <c r="B1008" t="s">
        <v>936</v>
      </c>
      <c r="C1008">
        <v>65</v>
      </c>
      <c r="D1008">
        <v>60</v>
      </c>
      <c r="E1008">
        <v>45</v>
      </c>
      <c r="F1008">
        <v>75</v>
      </c>
      <c r="G1008">
        <v>55</v>
      </c>
      <c r="H1008">
        <v>70</v>
      </c>
      <c r="I1008">
        <v>370</v>
      </c>
    </row>
    <row r="1009" spans="1:9">
      <c r="A1009">
        <v>861</v>
      </c>
      <c r="B1009" t="s">
        <v>937</v>
      </c>
      <c r="C1009">
        <v>95</v>
      </c>
      <c r="D1009">
        <v>120</v>
      </c>
      <c r="E1009">
        <v>65</v>
      </c>
      <c r="F1009">
        <v>95</v>
      </c>
      <c r="G1009">
        <v>75</v>
      </c>
      <c r="H1009">
        <v>60</v>
      </c>
      <c r="I1009">
        <v>510</v>
      </c>
    </row>
    <row r="1010" spans="1:9">
      <c r="A1010">
        <v>862</v>
      </c>
      <c r="B1010" t="s">
        <v>938</v>
      </c>
      <c r="C1010">
        <v>93</v>
      </c>
      <c r="D1010">
        <v>90</v>
      </c>
      <c r="E1010">
        <v>101</v>
      </c>
      <c r="F1010">
        <v>60</v>
      </c>
      <c r="G1010">
        <v>81</v>
      </c>
      <c r="H1010">
        <v>95</v>
      </c>
      <c r="I1010">
        <v>520</v>
      </c>
    </row>
    <row r="1011" spans="1:9">
      <c r="A1011">
        <v>863</v>
      </c>
      <c r="B1011" t="s">
        <v>939</v>
      </c>
      <c r="C1011">
        <v>70</v>
      </c>
      <c r="D1011">
        <v>110</v>
      </c>
      <c r="E1011">
        <v>100</v>
      </c>
      <c r="F1011">
        <v>50</v>
      </c>
      <c r="G1011">
        <v>60</v>
      </c>
      <c r="H1011">
        <v>50</v>
      </c>
      <c r="I1011">
        <v>440</v>
      </c>
    </row>
    <row r="1012" spans="1:9">
      <c r="A1012">
        <v>864</v>
      </c>
      <c r="B1012" t="s">
        <v>940</v>
      </c>
      <c r="C1012">
        <v>60</v>
      </c>
      <c r="D1012">
        <v>95</v>
      </c>
      <c r="E1012">
        <v>50</v>
      </c>
      <c r="F1012">
        <v>145</v>
      </c>
      <c r="G1012">
        <v>130</v>
      </c>
      <c r="H1012">
        <v>30</v>
      </c>
      <c r="I1012">
        <v>510</v>
      </c>
    </row>
    <row r="1013" spans="1:9">
      <c r="A1013">
        <v>865</v>
      </c>
      <c r="B1013" t="s">
        <v>941</v>
      </c>
      <c r="C1013">
        <v>62</v>
      </c>
      <c r="D1013">
        <v>135</v>
      </c>
      <c r="E1013">
        <v>95</v>
      </c>
      <c r="F1013">
        <v>68</v>
      </c>
      <c r="G1013">
        <v>82</v>
      </c>
      <c r="H1013">
        <v>65</v>
      </c>
      <c r="I1013">
        <v>507</v>
      </c>
    </row>
    <row r="1014" spans="1:9">
      <c r="A1014">
        <v>866</v>
      </c>
      <c r="B1014" t="s">
        <v>942</v>
      </c>
      <c r="C1014">
        <v>80</v>
      </c>
      <c r="D1014">
        <v>85</v>
      </c>
      <c r="E1014">
        <v>75</v>
      </c>
      <c r="F1014">
        <v>110</v>
      </c>
      <c r="G1014">
        <v>100</v>
      </c>
      <c r="H1014">
        <v>70</v>
      </c>
      <c r="I1014">
        <v>520</v>
      </c>
    </row>
    <row r="1015" spans="1:9">
      <c r="A1015">
        <v>867</v>
      </c>
      <c r="B1015" t="s">
        <v>943</v>
      </c>
      <c r="C1015">
        <v>58</v>
      </c>
      <c r="D1015">
        <v>95</v>
      </c>
      <c r="E1015">
        <v>145</v>
      </c>
      <c r="F1015">
        <v>50</v>
      </c>
      <c r="G1015">
        <v>105</v>
      </c>
      <c r="H1015">
        <v>30</v>
      </c>
      <c r="I1015">
        <v>483</v>
      </c>
    </row>
    <row r="1016" spans="1:9">
      <c r="A1016">
        <v>868</v>
      </c>
      <c r="B1016" t="s">
        <v>944</v>
      </c>
      <c r="C1016">
        <v>45</v>
      </c>
      <c r="D1016">
        <v>40</v>
      </c>
      <c r="E1016">
        <v>40</v>
      </c>
      <c r="F1016">
        <v>50</v>
      </c>
      <c r="G1016">
        <v>61</v>
      </c>
      <c r="H1016">
        <v>34</v>
      </c>
      <c r="I1016">
        <v>270</v>
      </c>
    </row>
    <row r="1017" spans="1:9">
      <c r="A1017">
        <v>869</v>
      </c>
      <c r="B1017" t="s">
        <v>945</v>
      </c>
      <c r="C1017">
        <v>65</v>
      </c>
      <c r="D1017">
        <v>60</v>
      </c>
      <c r="E1017">
        <v>75</v>
      </c>
      <c r="F1017">
        <v>110</v>
      </c>
      <c r="G1017">
        <v>121</v>
      </c>
      <c r="H1017">
        <v>64</v>
      </c>
      <c r="I1017">
        <v>495</v>
      </c>
    </row>
    <row r="1018" spans="1:9">
      <c r="A1018">
        <v>870</v>
      </c>
      <c r="B1018" t="s">
        <v>946</v>
      </c>
      <c r="C1018">
        <v>65</v>
      </c>
      <c r="D1018">
        <v>100</v>
      </c>
      <c r="E1018">
        <v>100</v>
      </c>
      <c r="F1018">
        <v>70</v>
      </c>
      <c r="G1018">
        <v>60</v>
      </c>
      <c r="H1018">
        <v>75</v>
      </c>
      <c r="I1018">
        <v>470</v>
      </c>
    </row>
    <row r="1019" spans="1:9">
      <c r="A1019">
        <v>871</v>
      </c>
      <c r="B1019" t="s">
        <v>947</v>
      </c>
      <c r="C1019">
        <v>48</v>
      </c>
      <c r="D1019">
        <v>101</v>
      </c>
      <c r="E1019">
        <v>95</v>
      </c>
      <c r="F1019">
        <v>91</v>
      </c>
      <c r="G1019">
        <v>85</v>
      </c>
      <c r="H1019">
        <v>15</v>
      </c>
      <c r="I1019">
        <v>435</v>
      </c>
    </row>
    <row r="1020" spans="1:9">
      <c r="A1020">
        <v>872</v>
      </c>
      <c r="B1020" t="s">
        <v>948</v>
      </c>
      <c r="C1020">
        <v>30</v>
      </c>
      <c r="D1020">
        <v>25</v>
      </c>
      <c r="E1020">
        <v>35</v>
      </c>
      <c r="F1020">
        <v>45</v>
      </c>
      <c r="G1020">
        <v>30</v>
      </c>
      <c r="H1020">
        <v>20</v>
      </c>
      <c r="I1020">
        <v>185</v>
      </c>
    </row>
    <row r="1021" spans="1:9">
      <c r="A1021">
        <v>873</v>
      </c>
      <c r="B1021" t="s">
        <v>949</v>
      </c>
      <c r="C1021">
        <v>70</v>
      </c>
      <c r="D1021">
        <v>65</v>
      </c>
      <c r="E1021">
        <v>60</v>
      </c>
      <c r="F1021">
        <v>125</v>
      </c>
      <c r="G1021">
        <v>90</v>
      </c>
      <c r="H1021">
        <v>65</v>
      </c>
      <c r="I1021">
        <v>475</v>
      </c>
    </row>
    <row r="1022" spans="1:9">
      <c r="A1022">
        <v>874</v>
      </c>
      <c r="B1022" t="s">
        <v>950</v>
      </c>
      <c r="C1022">
        <v>100</v>
      </c>
      <c r="D1022">
        <v>125</v>
      </c>
      <c r="E1022">
        <v>135</v>
      </c>
      <c r="F1022">
        <v>20</v>
      </c>
      <c r="G1022">
        <v>20</v>
      </c>
      <c r="H1022">
        <v>70</v>
      </c>
      <c r="I1022">
        <v>470</v>
      </c>
    </row>
    <row r="1023" spans="1:9">
      <c r="A1023">
        <v>875</v>
      </c>
      <c r="B1023" t="s">
        <v>1013</v>
      </c>
      <c r="C1023">
        <v>75</v>
      </c>
      <c r="D1023">
        <v>80</v>
      </c>
      <c r="E1023">
        <v>110</v>
      </c>
      <c r="F1023">
        <v>65</v>
      </c>
      <c r="G1023">
        <v>90</v>
      </c>
      <c r="H1023">
        <v>50</v>
      </c>
      <c r="I1023">
        <v>470</v>
      </c>
    </row>
    <row r="1024" spans="1:9">
      <c r="A1024">
        <v>875</v>
      </c>
      <c r="B1024" t="s">
        <v>1014</v>
      </c>
      <c r="C1024">
        <v>75</v>
      </c>
      <c r="D1024">
        <v>80</v>
      </c>
      <c r="E1024">
        <v>70</v>
      </c>
      <c r="F1024">
        <v>65</v>
      </c>
      <c r="G1024">
        <v>50</v>
      </c>
      <c r="H1024">
        <v>130</v>
      </c>
      <c r="I1024">
        <v>470</v>
      </c>
    </row>
    <row r="1025" spans="1:9">
      <c r="A1025">
        <v>876</v>
      </c>
      <c r="B1025" t="s">
        <v>1029</v>
      </c>
      <c r="C1025">
        <v>60</v>
      </c>
      <c r="D1025">
        <v>65</v>
      </c>
      <c r="E1025">
        <v>55</v>
      </c>
      <c r="F1025">
        <v>105</v>
      </c>
      <c r="G1025">
        <v>95</v>
      </c>
      <c r="H1025">
        <v>95</v>
      </c>
      <c r="I1025">
        <v>475</v>
      </c>
    </row>
    <row r="1026" spans="1:9">
      <c r="A1026">
        <v>876</v>
      </c>
      <c r="B1026" t="s">
        <v>1030</v>
      </c>
      <c r="C1026">
        <v>70</v>
      </c>
      <c r="D1026">
        <v>55</v>
      </c>
      <c r="E1026">
        <v>65</v>
      </c>
      <c r="F1026">
        <v>95</v>
      </c>
      <c r="G1026">
        <v>105</v>
      </c>
      <c r="H1026">
        <v>85</v>
      </c>
      <c r="I1026">
        <v>475</v>
      </c>
    </row>
    <row r="1027" spans="1:9">
      <c r="A1027">
        <v>877</v>
      </c>
      <c r="B1027" t="s">
        <v>951</v>
      </c>
      <c r="C1027">
        <v>58</v>
      </c>
      <c r="D1027">
        <v>95</v>
      </c>
      <c r="E1027">
        <v>58</v>
      </c>
      <c r="F1027">
        <v>70</v>
      </c>
      <c r="G1027">
        <v>58</v>
      </c>
      <c r="H1027">
        <v>97</v>
      </c>
      <c r="I1027">
        <v>436</v>
      </c>
    </row>
    <row r="1028" spans="1:9">
      <c r="A1028">
        <v>878</v>
      </c>
      <c r="B1028" t="s">
        <v>952</v>
      </c>
      <c r="C1028">
        <v>72</v>
      </c>
      <c r="D1028">
        <v>80</v>
      </c>
      <c r="E1028">
        <v>49</v>
      </c>
      <c r="F1028">
        <v>40</v>
      </c>
      <c r="G1028">
        <v>49</v>
      </c>
      <c r="H1028">
        <v>40</v>
      </c>
      <c r="I1028">
        <v>330</v>
      </c>
    </row>
    <row r="1029" spans="1:9">
      <c r="A1029">
        <v>879</v>
      </c>
      <c r="B1029" t="s">
        <v>953</v>
      </c>
      <c r="C1029">
        <v>122</v>
      </c>
      <c r="D1029">
        <v>130</v>
      </c>
      <c r="E1029">
        <v>69</v>
      </c>
      <c r="F1029">
        <v>80</v>
      </c>
      <c r="G1029">
        <v>69</v>
      </c>
      <c r="H1029">
        <v>30</v>
      </c>
      <c r="I1029">
        <v>500</v>
      </c>
    </row>
    <row r="1030" spans="1:9">
      <c r="A1030">
        <v>880</v>
      </c>
      <c r="B1030" t="s">
        <v>954</v>
      </c>
      <c r="C1030">
        <v>90</v>
      </c>
      <c r="D1030">
        <v>100</v>
      </c>
      <c r="E1030">
        <v>90</v>
      </c>
      <c r="F1030">
        <v>80</v>
      </c>
      <c r="G1030">
        <v>70</v>
      </c>
      <c r="H1030">
        <v>75</v>
      </c>
      <c r="I1030">
        <v>505</v>
      </c>
    </row>
    <row r="1031" spans="1:9">
      <c r="A1031">
        <v>881</v>
      </c>
      <c r="B1031" t="s">
        <v>955</v>
      </c>
      <c r="C1031">
        <v>90</v>
      </c>
      <c r="D1031">
        <v>100</v>
      </c>
      <c r="E1031">
        <v>90</v>
      </c>
      <c r="F1031">
        <v>90</v>
      </c>
      <c r="G1031">
        <v>80</v>
      </c>
      <c r="H1031">
        <v>55</v>
      </c>
      <c r="I1031">
        <v>505</v>
      </c>
    </row>
    <row r="1032" spans="1:9">
      <c r="A1032">
        <v>882</v>
      </c>
      <c r="B1032" t="s">
        <v>956</v>
      </c>
      <c r="C1032">
        <v>90</v>
      </c>
      <c r="D1032">
        <v>90</v>
      </c>
      <c r="E1032">
        <v>100</v>
      </c>
      <c r="F1032">
        <v>70</v>
      </c>
      <c r="G1032">
        <v>80</v>
      </c>
      <c r="H1032">
        <v>75</v>
      </c>
      <c r="I1032">
        <v>505</v>
      </c>
    </row>
    <row r="1033" spans="1:9">
      <c r="A1033">
        <v>883</v>
      </c>
      <c r="B1033" t="s">
        <v>957</v>
      </c>
      <c r="C1033">
        <v>90</v>
      </c>
      <c r="D1033">
        <v>90</v>
      </c>
      <c r="E1033">
        <v>100</v>
      </c>
      <c r="F1033">
        <v>80</v>
      </c>
      <c r="G1033">
        <v>90</v>
      </c>
      <c r="H1033">
        <v>55</v>
      </c>
      <c r="I1033">
        <v>505</v>
      </c>
    </row>
    <row r="1034" spans="1:9">
      <c r="A1034">
        <v>884</v>
      </c>
      <c r="B1034" t="s">
        <v>958</v>
      </c>
      <c r="C1034">
        <v>70</v>
      </c>
      <c r="D1034">
        <v>95</v>
      </c>
      <c r="E1034">
        <v>115</v>
      </c>
      <c r="F1034">
        <v>120</v>
      </c>
      <c r="G1034">
        <v>50</v>
      </c>
      <c r="H1034">
        <v>85</v>
      </c>
      <c r="I1034">
        <v>535</v>
      </c>
    </row>
    <row r="1035" spans="1:9">
      <c r="A1035">
        <v>885</v>
      </c>
      <c r="B1035" t="s">
        <v>959</v>
      </c>
      <c r="C1035">
        <v>28</v>
      </c>
      <c r="D1035">
        <v>60</v>
      </c>
      <c r="E1035">
        <v>30</v>
      </c>
      <c r="F1035">
        <v>40</v>
      </c>
      <c r="G1035">
        <v>30</v>
      </c>
      <c r="H1035">
        <v>82</v>
      </c>
      <c r="I1035">
        <v>270</v>
      </c>
    </row>
    <row r="1036" spans="1:9">
      <c r="A1036">
        <v>886</v>
      </c>
      <c r="B1036" t="s">
        <v>960</v>
      </c>
      <c r="C1036">
        <v>68</v>
      </c>
      <c r="D1036">
        <v>80</v>
      </c>
      <c r="E1036">
        <v>50</v>
      </c>
      <c r="F1036">
        <v>60</v>
      </c>
      <c r="G1036">
        <v>50</v>
      </c>
      <c r="H1036">
        <v>102</v>
      </c>
      <c r="I1036">
        <v>410</v>
      </c>
    </row>
    <row r="1037" spans="1:9">
      <c r="A1037">
        <v>887</v>
      </c>
      <c r="B1037" t="s">
        <v>961</v>
      </c>
      <c r="C1037">
        <v>88</v>
      </c>
      <c r="D1037">
        <v>120</v>
      </c>
      <c r="E1037">
        <v>75</v>
      </c>
      <c r="F1037">
        <v>100</v>
      </c>
      <c r="G1037">
        <v>75</v>
      </c>
      <c r="H1037">
        <v>142</v>
      </c>
      <c r="I1037">
        <v>600</v>
      </c>
    </row>
    <row r="1038" spans="1:9">
      <c r="A1038">
        <v>888</v>
      </c>
      <c r="B1038" t="s">
        <v>1015</v>
      </c>
      <c r="C1038">
        <v>92</v>
      </c>
      <c r="D1038">
        <v>120</v>
      </c>
      <c r="E1038">
        <v>115</v>
      </c>
      <c r="F1038">
        <v>80</v>
      </c>
      <c r="G1038">
        <v>115</v>
      </c>
      <c r="H1038">
        <v>138</v>
      </c>
      <c r="I1038">
        <v>660</v>
      </c>
    </row>
    <row r="1039" spans="1:9">
      <c r="A1039">
        <v>888</v>
      </c>
      <c r="B1039" t="s">
        <v>1016</v>
      </c>
      <c r="C1039">
        <v>92</v>
      </c>
      <c r="D1039">
        <v>150</v>
      </c>
      <c r="E1039">
        <v>115</v>
      </c>
      <c r="F1039">
        <v>80</v>
      </c>
      <c r="G1039">
        <v>115</v>
      </c>
      <c r="H1039">
        <v>148</v>
      </c>
      <c r="I1039">
        <v>700</v>
      </c>
    </row>
    <row r="1040" spans="1:9">
      <c r="A1040">
        <v>889</v>
      </c>
      <c r="B1040" t="s">
        <v>1017</v>
      </c>
      <c r="C1040">
        <v>92</v>
      </c>
      <c r="D1040">
        <v>120</v>
      </c>
      <c r="E1040">
        <v>115</v>
      </c>
      <c r="F1040">
        <v>80</v>
      </c>
      <c r="G1040">
        <v>115</v>
      </c>
      <c r="H1040">
        <v>138</v>
      </c>
      <c r="I1040">
        <v>660</v>
      </c>
    </row>
    <row r="1041" spans="1:9">
      <c r="A1041">
        <v>889</v>
      </c>
      <c r="B1041" t="s">
        <v>1018</v>
      </c>
      <c r="C1041">
        <v>92</v>
      </c>
      <c r="D1041">
        <v>120</v>
      </c>
      <c r="E1041">
        <v>140</v>
      </c>
      <c r="F1041">
        <v>80</v>
      </c>
      <c r="G1041">
        <v>140</v>
      </c>
      <c r="H1041">
        <v>128</v>
      </c>
      <c r="I1041">
        <v>700</v>
      </c>
    </row>
    <row r="1042" spans="1:9">
      <c r="A1042">
        <v>890</v>
      </c>
      <c r="B1042" t="s">
        <v>962</v>
      </c>
      <c r="C1042">
        <v>140</v>
      </c>
      <c r="D1042">
        <v>85</v>
      </c>
      <c r="E1042">
        <v>95</v>
      </c>
      <c r="F1042">
        <v>145</v>
      </c>
      <c r="G1042">
        <v>95</v>
      </c>
      <c r="H1042">
        <v>130</v>
      </c>
      <c r="I1042">
        <v>690</v>
      </c>
    </row>
    <row r="1043" spans="1:9">
      <c r="A1043">
        <v>891</v>
      </c>
      <c r="B1043" t="s">
        <v>963</v>
      </c>
      <c r="C1043">
        <v>60</v>
      </c>
      <c r="D1043">
        <v>90</v>
      </c>
      <c r="E1043">
        <v>60</v>
      </c>
      <c r="F1043">
        <v>53</v>
      </c>
      <c r="G1043">
        <v>50</v>
      </c>
      <c r="H1043">
        <v>72</v>
      </c>
      <c r="I1043">
        <v>385</v>
      </c>
    </row>
    <row r="1044" spans="1:9">
      <c r="A1044">
        <v>892</v>
      </c>
      <c r="B1044" t="s">
        <v>1019</v>
      </c>
      <c r="C1044">
        <v>100</v>
      </c>
      <c r="D1044">
        <v>130</v>
      </c>
      <c r="E1044">
        <v>100</v>
      </c>
      <c r="F1044">
        <v>63</v>
      </c>
      <c r="G1044">
        <v>60</v>
      </c>
      <c r="H1044">
        <v>97</v>
      </c>
      <c r="I1044">
        <v>550</v>
      </c>
    </row>
    <row r="1045" spans="1:9">
      <c r="A1045">
        <v>892</v>
      </c>
      <c r="B1045" t="s">
        <v>1020</v>
      </c>
      <c r="C1045">
        <v>100</v>
      </c>
      <c r="D1045">
        <v>130</v>
      </c>
      <c r="E1045">
        <v>100</v>
      </c>
      <c r="F1045">
        <v>63</v>
      </c>
      <c r="G1045">
        <v>60</v>
      </c>
      <c r="H1045">
        <v>97</v>
      </c>
      <c r="I1045">
        <v>550</v>
      </c>
    </row>
    <row r="1046" spans="1:9">
      <c r="A1046">
        <v>893</v>
      </c>
      <c r="B1046" t="s">
        <v>964</v>
      </c>
      <c r="C1046">
        <v>105</v>
      </c>
      <c r="D1046">
        <v>120</v>
      </c>
      <c r="E1046">
        <v>105</v>
      </c>
      <c r="F1046">
        <v>70</v>
      </c>
      <c r="G1046">
        <v>95</v>
      </c>
      <c r="H1046">
        <v>105</v>
      </c>
      <c r="I1046">
        <v>600</v>
      </c>
    </row>
    <row r="1047" spans="1:9">
      <c r="A1047">
        <v>894</v>
      </c>
      <c r="B1047" t="s">
        <v>965</v>
      </c>
      <c r="C1047">
        <v>80</v>
      </c>
      <c r="D1047">
        <v>100</v>
      </c>
      <c r="E1047">
        <v>50</v>
      </c>
      <c r="F1047">
        <v>100</v>
      </c>
      <c r="G1047">
        <v>50</v>
      </c>
      <c r="H1047">
        <v>200</v>
      </c>
      <c r="I1047">
        <v>580</v>
      </c>
    </row>
    <row r="1048" spans="1:9">
      <c r="A1048">
        <v>895</v>
      </c>
      <c r="B1048" t="s">
        <v>966</v>
      </c>
      <c r="C1048">
        <v>200</v>
      </c>
      <c r="D1048">
        <v>100</v>
      </c>
      <c r="E1048">
        <v>50</v>
      </c>
      <c r="F1048">
        <v>100</v>
      </c>
      <c r="G1048">
        <v>50</v>
      </c>
      <c r="H1048">
        <v>80</v>
      </c>
      <c r="I1048">
        <v>580</v>
      </c>
    </row>
    <row r="1049" spans="1:9">
      <c r="A1049">
        <v>896</v>
      </c>
      <c r="B1049" t="s">
        <v>967</v>
      </c>
      <c r="C1049">
        <v>100</v>
      </c>
      <c r="D1049">
        <v>145</v>
      </c>
      <c r="E1049">
        <v>130</v>
      </c>
      <c r="F1049">
        <v>65</v>
      </c>
      <c r="G1049">
        <v>110</v>
      </c>
      <c r="H1049">
        <v>30</v>
      </c>
      <c r="I1049">
        <v>580</v>
      </c>
    </row>
    <row r="1050" spans="1:9">
      <c r="A1050">
        <v>897</v>
      </c>
      <c r="B1050" t="s">
        <v>968</v>
      </c>
      <c r="C1050">
        <v>100</v>
      </c>
      <c r="D1050">
        <v>65</v>
      </c>
      <c r="E1050">
        <v>60</v>
      </c>
      <c r="F1050">
        <v>145</v>
      </c>
      <c r="G1050">
        <v>80</v>
      </c>
      <c r="H1050">
        <v>130</v>
      </c>
      <c r="I1050">
        <v>580</v>
      </c>
    </row>
    <row r="1051" spans="1:9">
      <c r="A1051">
        <v>898</v>
      </c>
      <c r="B1051" t="s">
        <v>969</v>
      </c>
      <c r="C1051">
        <v>100</v>
      </c>
      <c r="D1051">
        <v>80</v>
      </c>
      <c r="E1051">
        <v>80</v>
      </c>
      <c r="F1051">
        <v>80</v>
      </c>
      <c r="G1051">
        <v>80</v>
      </c>
      <c r="H1051">
        <v>80</v>
      </c>
      <c r="I1051">
        <v>500</v>
      </c>
    </row>
    <row r="1052" spans="1:9">
      <c r="A1052">
        <v>898</v>
      </c>
      <c r="B1052" t="s">
        <v>1074</v>
      </c>
      <c r="C1052">
        <v>100</v>
      </c>
      <c r="D1052">
        <v>165</v>
      </c>
      <c r="E1052">
        <v>150</v>
      </c>
      <c r="F1052">
        <v>85</v>
      </c>
      <c r="G1052">
        <v>130</v>
      </c>
      <c r="H1052">
        <v>50</v>
      </c>
      <c r="I1052">
        <v>680</v>
      </c>
    </row>
    <row r="1053" spans="1:9">
      <c r="A1053">
        <v>898</v>
      </c>
      <c r="B1053" t="s">
        <v>1075</v>
      </c>
      <c r="C1053">
        <v>100</v>
      </c>
      <c r="D1053">
        <v>85</v>
      </c>
      <c r="E1053">
        <v>80</v>
      </c>
      <c r="F1053">
        <v>165</v>
      </c>
      <c r="G1053">
        <v>100</v>
      </c>
      <c r="H1053">
        <v>150</v>
      </c>
      <c r="I1053">
        <v>680</v>
      </c>
    </row>
    <row r="1054" spans="1:9">
      <c r="A1054">
        <v>899</v>
      </c>
      <c r="B1054" t="s">
        <v>1087</v>
      </c>
      <c r="C1054">
        <v>103</v>
      </c>
      <c r="D1054">
        <v>105</v>
      </c>
      <c r="E1054">
        <v>72</v>
      </c>
      <c r="F1054">
        <v>105</v>
      </c>
      <c r="G1054">
        <v>75</v>
      </c>
      <c r="H1054">
        <v>65</v>
      </c>
      <c r="I1054">
        <v>525</v>
      </c>
    </row>
    <row r="1055" spans="1:9">
      <c r="A1055">
        <v>900</v>
      </c>
      <c r="B1055" t="s">
        <v>1088</v>
      </c>
      <c r="C1055">
        <v>70</v>
      </c>
      <c r="D1055">
        <v>135</v>
      </c>
      <c r="E1055">
        <v>95</v>
      </c>
      <c r="F1055">
        <v>45</v>
      </c>
      <c r="G1055">
        <v>70</v>
      </c>
      <c r="H1055">
        <v>85</v>
      </c>
      <c r="I1055">
        <v>500</v>
      </c>
    </row>
    <row r="1056" spans="1:9">
      <c r="A1056">
        <v>901</v>
      </c>
      <c r="B1056" t="s">
        <v>1111</v>
      </c>
      <c r="C1056">
        <v>130</v>
      </c>
      <c r="D1056">
        <v>140</v>
      </c>
      <c r="E1056">
        <v>105</v>
      </c>
      <c r="F1056">
        <v>45</v>
      </c>
      <c r="G1056">
        <v>80</v>
      </c>
      <c r="H1056">
        <v>50</v>
      </c>
      <c r="I1056">
        <v>550</v>
      </c>
    </row>
    <row r="1057" spans="1:9">
      <c r="A1057">
        <v>901</v>
      </c>
      <c r="B1057" t="s">
        <v>1225</v>
      </c>
      <c r="C1057">
        <v>113</v>
      </c>
      <c r="D1057">
        <v>70</v>
      </c>
      <c r="E1057">
        <v>120</v>
      </c>
      <c r="F1057">
        <v>135</v>
      </c>
      <c r="G1057">
        <v>65</v>
      </c>
      <c r="H1057">
        <v>52</v>
      </c>
      <c r="I1057">
        <v>555</v>
      </c>
    </row>
    <row r="1058" spans="1:9">
      <c r="A1058">
        <v>902</v>
      </c>
      <c r="B1058" t="s">
        <v>1112</v>
      </c>
      <c r="C1058">
        <v>120</v>
      </c>
      <c r="D1058">
        <v>112</v>
      </c>
      <c r="E1058">
        <v>65</v>
      </c>
      <c r="F1058">
        <v>80</v>
      </c>
      <c r="G1058">
        <v>75</v>
      </c>
      <c r="H1058">
        <v>78</v>
      </c>
      <c r="I1058">
        <v>530</v>
      </c>
    </row>
    <row r="1059" spans="1:9">
      <c r="A1059">
        <v>902</v>
      </c>
      <c r="B1059" t="s">
        <v>1113</v>
      </c>
      <c r="C1059">
        <v>120</v>
      </c>
      <c r="D1059">
        <v>92</v>
      </c>
      <c r="E1059">
        <v>65</v>
      </c>
      <c r="F1059">
        <v>100</v>
      </c>
      <c r="G1059">
        <v>75</v>
      </c>
      <c r="H1059">
        <v>78</v>
      </c>
      <c r="I1059">
        <v>530</v>
      </c>
    </row>
    <row r="1060" spans="1:9">
      <c r="A1060">
        <v>903</v>
      </c>
      <c r="B1060" t="s">
        <v>1114</v>
      </c>
      <c r="C1060">
        <v>80</v>
      </c>
      <c r="D1060">
        <v>130</v>
      </c>
      <c r="E1060">
        <v>60</v>
      </c>
      <c r="F1060">
        <v>40</v>
      </c>
      <c r="G1060">
        <v>80</v>
      </c>
      <c r="H1060">
        <v>120</v>
      </c>
      <c r="I1060">
        <v>510</v>
      </c>
    </row>
    <row r="1061" spans="1:9">
      <c r="A1061">
        <v>904</v>
      </c>
      <c r="B1061" t="s">
        <v>1115</v>
      </c>
      <c r="C1061">
        <v>85</v>
      </c>
      <c r="D1061">
        <v>115</v>
      </c>
      <c r="E1061">
        <v>95</v>
      </c>
      <c r="F1061">
        <v>65</v>
      </c>
      <c r="G1061">
        <v>65</v>
      </c>
      <c r="H1061">
        <v>85</v>
      </c>
      <c r="I1061">
        <v>510</v>
      </c>
    </row>
    <row r="1062" spans="1:9">
      <c r="A1062">
        <v>905</v>
      </c>
      <c r="B1062" t="s">
        <v>1116</v>
      </c>
      <c r="C1062">
        <v>74</v>
      </c>
      <c r="D1062">
        <v>115</v>
      </c>
      <c r="E1062">
        <v>70</v>
      </c>
      <c r="F1062">
        <v>135</v>
      </c>
      <c r="G1062">
        <v>80</v>
      </c>
      <c r="H1062">
        <v>106</v>
      </c>
      <c r="I1062">
        <v>580</v>
      </c>
    </row>
    <row r="1063" spans="1:9">
      <c r="A1063">
        <v>905</v>
      </c>
      <c r="B1063" t="s">
        <v>1117</v>
      </c>
      <c r="C1063">
        <v>74</v>
      </c>
      <c r="D1063">
        <v>115</v>
      </c>
      <c r="E1063">
        <v>110</v>
      </c>
      <c r="F1063">
        <v>135</v>
      </c>
      <c r="G1063">
        <v>100</v>
      </c>
      <c r="H1063">
        <v>46</v>
      </c>
      <c r="I1063">
        <v>580</v>
      </c>
    </row>
    <row r="1064" spans="1:9">
      <c r="A1064">
        <v>906</v>
      </c>
      <c r="B1064" t="s">
        <v>1118</v>
      </c>
      <c r="C1064">
        <v>40</v>
      </c>
      <c r="D1064">
        <v>61</v>
      </c>
      <c r="E1064">
        <v>54</v>
      </c>
      <c r="F1064">
        <v>45</v>
      </c>
      <c r="G1064">
        <v>45</v>
      </c>
      <c r="H1064">
        <v>65</v>
      </c>
      <c r="I1064">
        <v>310</v>
      </c>
    </row>
    <row r="1065" spans="1:9">
      <c r="A1065">
        <v>907</v>
      </c>
      <c r="B1065" t="s">
        <v>1119</v>
      </c>
      <c r="C1065">
        <v>61</v>
      </c>
      <c r="D1065">
        <v>80</v>
      </c>
      <c r="E1065">
        <v>63</v>
      </c>
      <c r="F1065">
        <v>60</v>
      </c>
      <c r="G1065">
        <v>63</v>
      </c>
      <c r="H1065">
        <v>83</v>
      </c>
      <c r="I1065">
        <v>410</v>
      </c>
    </row>
    <row r="1066" spans="1:9">
      <c r="A1066">
        <v>908</v>
      </c>
      <c r="B1066" t="s">
        <v>1120</v>
      </c>
      <c r="C1066">
        <v>76</v>
      </c>
      <c r="D1066">
        <v>110</v>
      </c>
      <c r="E1066">
        <v>70</v>
      </c>
      <c r="F1066">
        <v>81</v>
      </c>
      <c r="G1066">
        <v>70</v>
      </c>
      <c r="H1066">
        <v>123</v>
      </c>
      <c r="I1066">
        <v>530</v>
      </c>
    </row>
    <row r="1067" spans="1:9">
      <c r="A1067">
        <v>909</v>
      </c>
      <c r="B1067" t="s">
        <v>1121</v>
      </c>
      <c r="C1067">
        <v>67</v>
      </c>
      <c r="D1067">
        <v>45</v>
      </c>
      <c r="E1067">
        <v>59</v>
      </c>
      <c r="F1067">
        <v>63</v>
      </c>
      <c r="G1067">
        <v>40</v>
      </c>
      <c r="H1067">
        <v>36</v>
      </c>
      <c r="I1067">
        <v>310</v>
      </c>
    </row>
    <row r="1068" spans="1:9">
      <c r="A1068">
        <v>910</v>
      </c>
      <c r="B1068" t="s">
        <v>1122</v>
      </c>
      <c r="C1068">
        <v>81</v>
      </c>
      <c r="D1068">
        <v>55</v>
      </c>
      <c r="E1068">
        <v>78</v>
      </c>
      <c r="F1068">
        <v>90</v>
      </c>
      <c r="G1068">
        <v>58</v>
      </c>
      <c r="H1068">
        <v>49</v>
      </c>
      <c r="I1068">
        <v>411</v>
      </c>
    </row>
    <row r="1069" spans="1:9">
      <c r="A1069">
        <v>911</v>
      </c>
      <c r="B1069" t="s">
        <v>1123</v>
      </c>
      <c r="C1069">
        <v>104</v>
      </c>
      <c r="D1069">
        <v>75</v>
      </c>
      <c r="E1069">
        <v>100</v>
      </c>
      <c r="F1069">
        <v>110</v>
      </c>
      <c r="G1069">
        <v>75</v>
      </c>
      <c r="H1069">
        <v>66</v>
      </c>
      <c r="I1069">
        <v>530</v>
      </c>
    </row>
    <row r="1070" spans="1:9">
      <c r="A1070">
        <v>912</v>
      </c>
      <c r="B1070" t="s">
        <v>1124</v>
      </c>
      <c r="C1070">
        <v>55</v>
      </c>
      <c r="D1070">
        <v>65</v>
      </c>
      <c r="E1070">
        <v>45</v>
      </c>
      <c r="F1070">
        <v>50</v>
      </c>
      <c r="G1070">
        <v>45</v>
      </c>
      <c r="H1070">
        <v>50</v>
      </c>
      <c r="I1070">
        <v>310</v>
      </c>
    </row>
    <row r="1071" spans="1:9">
      <c r="A1071">
        <v>913</v>
      </c>
      <c r="B1071" t="s">
        <v>1125</v>
      </c>
      <c r="C1071">
        <v>70</v>
      </c>
      <c r="D1071">
        <v>85</v>
      </c>
      <c r="E1071">
        <v>65</v>
      </c>
      <c r="F1071">
        <v>65</v>
      </c>
      <c r="G1071">
        <v>60</v>
      </c>
      <c r="H1071">
        <v>65</v>
      </c>
      <c r="I1071">
        <v>410</v>
      </c>
    </row>
    <row r="1072" spans="1:9">
      <c r="A1072">
        <v>914</v>
      </c>
      <c r="B1072" t="s">
        <v>1126</v>
      </c>
      <c r="C1072">
        <v>85</v>
      </c>
      <c r="D1072">
        <v>120</v>
      </c>
      <c r="E1072">
        <v>80</v>
      </c>
      <c r="F1072">
        <v>85</v>
      </c>
      <c r="G1072">
        <v>75</v>
      </c>
      <c r="H1072">
        <v>85</v>
      </c>
      <c r="I1072">
        <v>530</v>
      </c>
    </row>
    <row r="1073" spans="1:9">
      <c r="A1073">
        <v>915</v>
      </c>
      <c r="B1073" t="s">
        <v>1127</v>
      </c>
      <c r="C1073">
        <v>54</v>
      </c>
      <c r="D1073">
        <v>45</v>
      </c>
      <c r="E1073">
        <v>40</v>
      </c>
      <c r="F1073">
        <v>35</v>
      </c>
      <c r="G1073">
        <v>45</v>
      </c>
      <c r="H1073">
        <v>35</v>
      </c>
      <c r="I1073">
        <v>254</v>
      </c>
    </row>
    <row r="1074" spans="1:9">
      <c r="A1074">
        <v>916</v>
      </c>
      <c r="B1074" t="s">
        <v>1128</v>
      </c>
      <c r="C1074">
        <v>110</v>
      </c>
      <c r="D1074">
        <v>100</v>
      </c>
      <c r="E1074">
        <v>75</v>
      </c>
      <c r="F1074">
        <v>59</v>
      </c>
      <c r="G1074">
        <v>80</v>
      </c>
      <c r="H1074">
        <v>65</v>
      </c>
      <c r="I1074">
        <v>489</v>
      </c>
    </row>
    <row r="1075" spans="1:9">
      <c r="A1075">
        <v>916</v>
      </c>
      <c r="B1075" t="s">
        <v>1129</v>
      </c>
      <c r="C1075">
        <v>115</v>
      </c>
      <c r="D1075">
        <v>90</v>
      </c>
      <c r="E1075">
        <v>70</v>
      </c>
      <c r="F1075">
        <v>59</v>
      </c>
      <c r="G1075">
        <v>90</v>
      </c>
      <c r="H1075">
        <v>65</v>
      </c>
      <c r="I1075">
        <v>489</v>
      </c>
    </row>
    <row r="1076" spans="1:9">
      <c r="A1076">
        <v>917</v>
      </c>
      <c r="B1076" t="s">
        <v>1130</v>
      </c>
      <c r="C1076">
        <v>35</v>
      </c>
      <c r="D1076">
        <v>41</v>
      </c>
      <c r="E1076">
        <v>45</v>
      </c>
      <c r="F1076">
        <v>29</v>
      </c>
      <c r="G1076">
        <v>40</v>
      </c>
      <c r="H1076">
        <v>20</v>
      </c>
      <c r="I1076">
        <v>210</v>
      </c>
    </row>
    <row r="1077" spans="1:9">
      <c r="A1077">
        <v>918</v>
      </c>
      <c r="B1077" t="s">
        <v>1131</v>
      </c>
      <c r="C1077">
        <v>60</v>
      </c>
      <c r="D1077">
        <v>79</v>
      </c>
      <c r="E1077">
        <v>92</v>
      </c>
      <c r="F1077">
        <v>52</v>
      </c>
      <c r="G1077">
        <v>86</v>
      </c>
      <c r="H1077">
        <v>35</v>
      </c>
      <c r="I1077">
        <v>404</v>
      </c>
    </row>
    <row r="1078" spans="1:9">
      <c r="A1078">
        <v>919</v>
      </c>
      <c r="B1078" t="s">
        <v>1132</v>
      </c>
      <c r="C1078">
        <v>33</v>
      </c>
      <c r="D1078">
        <v>46</v>
      </c>
      <c r="E1078">
        <v>40</v>
      </c>
      <c r="F1078">
        <v>21</v>
      </c>
      <c r="G1078">
        <v>25</v>
      </c>
      <c r="H1078">
        <v>45</v>
      </c>
      <c r="I1078">
        <v>210</v>
      </c>
    </row>
    <row r="1079" spans="1:9">
      <c r="A1079">
        <v>920</v>
      </c>
      <c r="B1079" t="s">
        <v>1133</v>
      </c>
      <c r="C1079">
        <v>71</v>
      </c>
      <c r="D1079">
        <v>102</v>
      </c>
      <c r="E1079">
        <v>78</v>
      </c>
      <c r="F1079">
        <v>52</v>
      </c>
      <c r="G1079">
        <v>55</v>
      </c>
      <c r="H1079">
        <v>92</v>
      </c>
      <c r="I1079">
        <v>450</v>
      </c>
    </row>
    <row r="1080" spans="1:9">
      <c r="A1080">
        <v>921</v>
      </c>
      <c r="B1080" t="s">
        <v>1134</v>
      </c>
      <c r="C1080">
        <v>45</v>
      </c>
      <c r="D1080">
        <v>50</v>
      </c>
      <c r="E1080">
        <v>20</v>
      </c>
      <c r="F1080">
        <v>40</v>
      </c>
      <c r="G1080">
        <v>25</v>
      </c>
      <c r="H1080">
        <v>60</v>
      </c>
      <c r="I1080">
        <v>240</v>
      </c>
    </row>
    <row r="1081" spans="1:9">
      <c r="A1081">
        <v>922</v>
      </c>
      <c r="B1081" t="s">
        <v>1135</v>
      </c>
      <c r="C1081">
        <v>60</v>
      </c>
      <c r="D1081">
        <v>75</v>
      </c>
      <c r="E1081">
        <v>40</v>
      </c>
      <c r="F1081">
        <v>50</v>
      </c>
      <c r="G1081">
        <v>40</v>
      </c>
      <c r="H1081">
        <v>85</v>
      </c>
      <c r="I1081">
        <v>350</v>
      </c>
    </row>
    <row r="1082" spans="1:9">
      <c r="A1082">
        <v>923</v>
      </c>
      <c r="B1082" t="s">
        <v>1136</v>
      </c>
      <c r="C1082">
        <v>70</v>
      </c>
      <c r="D1082">
        <v>115</v>
      </c>
      <c r="E1082">
        <v>70</v>
      </c>
      <c r="F1082">
        <v>70</v>
      </c>
      <c r="G1082">
        <v>60</v>
      </c>
      <c r="H1082">
        <v>105</v>
      </c>
      <c r="I1082">
        <v>490</v>
      </c>
    </row>
    <row r="1083" spans="1:9">
      <c r="A1083">
        <v>924</v>
      </c>
      <c r="B1083" t="s">
        <v>1137</v>
      </c>
      <c r="C1083">
        <v>50</v>
      </c>
      <c r="D1083">
        <v>50</v>
      </c>
      <c r="E1083">
        <v>45</v>
      </c>
      <c r="F1083">
        <v>40</v>
      </c>
      <c r="G1083">
        <v>45</v>
      </c>
      <c r="H1083">
        <v>75</v>
      </c>
      <c r="I1083">
        <v>305</v>
      </c>
    </row>
    <row r="1084" spans="1:9">
      <c r="A1084">
        <v>925</v>
      </c>
      <c r="B1084" t="s">
        <v>1138</v>
      </c>
      <c r="C1084">
        <v>74</v>
      </c>
      <c r="D1084">
        <v>75</v>
      </c>
      <c r="E1084">
        <v>70</v>
      </c>
      <c r="F1084">
        <v>65</v>
      </c>
      <c r="G1084">
        <v>75</v>
      </c>
      <c r="H1084">
        <v>111</v>
      </c>
      <c r="I1084">
        <v>470</v>
      </c>
    </row>
    <row r="1085" spans="1:9">
      <c r="A1085">
        <v>926</v>
      </c>
      <c r="B1085" t="s">
        <v>1139</v>
      </c>
      <c r="C1085">
        <v>37</v>
      </c>
      <c r="D1085">
        <v>55</v>
      </c>
      <c r="E1085">
        <v>70</v>
      </c>
      <c r="F1085">
        <v>30</v>
      </c>
      <c r="G1085">
        <v>55</v>
      </c>
      <c r="H1085">
        <v>65</v>
      </c>
      <c r="I1085">
        <v>312</v>
      </c>
    </row>
    <row r="1086" spans="1:9">
      <c r="A1086">
        <v>927</v>
      </c>
      <c r="B1086" t="s">
        <v>1140</v>
      </c>
      <c r="C1086">
        <v>57</v>
      </c>
      <c r="D1086">
        <v>80</v>
      </c>
      <c r="E1086">
        <v>115</v>
      </c>
      <c r="F1086">
        <v>50</v>
      </c>
      <c r="G1086">
        <v>80</v>
      </c>
      <c r="H1086">
        <v>95</v>
      </c>
      <c r="I1086">
        <v>477</v>
      </c>
    </row>
    <row r="1087" spans="1:9">
      <c r="A1087">
        <v>928</v>
      </c>
      <c r="B1087" t="s">
        <v>1141</v>
      </c>
      <c r="C1087">
        <v>41</v>
      </c>
      <c r="D1087">
        <v>35</v>
      </c>
      <c r="E1087">
        <v>45</v>
      </c>
      <c r="F1087">
        <v>58</v>
      </c>
      <c r="G1087">
        <v>51</v>
      </c>
      <c r="H1087">
        <v>30</v>
      </c>
      <c r="I1087">
        <v>260</v>
      </c>
    </row>
    <row r="1088" spans="1:9">
      <c r="A1088">
        <v>929</v>
      </c>
      <c r="B1088" t="s">
        <v>1142</v>
      </c>
      <c r="C1088">
        <v>52</v>
      </c>
      <c r="D1088">
        <v>53</v>
      </c>
      <c r="E1088">
        <v>60</v>
      </c>
      <c r="F1088">
        <v>78</v>
      </c>
      <c r="G1088">
        <v>78</v>
      </c>
      <c r="H1088">
        <v>33</v>
      </c>
      <c r="I1088">
        <v>354</v>
      </c>
    </row>
    <row r="1089" spans="1:9">
      <c r="A1089">
        <v>930</v>
      </c>
      <c r="B1089" t="s">
        <v>1143</v>
      </c>
      <c r="C1089">
        <v>78</v>
      </c>
      <c r="D1089">
        <v>69</v>
      </c>
      <c r="E1089">
        <v>90</v>
      </c>
      <c r="F1089">
        <v>125</v>
      </c>
      <c r="G1089">
        <v>109</v>
      </c>
      <c r="H1089">
        <v>39</v>
      </c>
      <c r="I1089">
        <v>510</v>
      </c>
    </row>
    <row r="1090" spans="1:9">
      <c r="A1090">
        <v>931</v>
      </c>
      <c r="B1090" t="s">
        <v>1144</v>
      </c>
      <c r="C1090">
        <v>82</v>
      </c>
      <c r="D1090">
        <v>96</v>
      </c>
      <c r="E1090">
        <v>51</v>
      </c>
      <c r="F1090">
        <v>45</v>
      </c>
      <c r="G1090">
        <v>51</v>
      </c>
      <c r="H1090">
        <v>92</v>
      </c>
      <c r="I1090">
        <v>417</v>
      </c>
    </row>
    <row r="1091" spans="1:9">
      <c r="A1091">
        <v>932</v>
      </c>
      <c r="B1091" t="s">
        <v>1145</v>
      </c>
      <c r="C1091">
        <v>55</v>
      </c>
      <c r="D1091">
        <v>55</v>
      </c>
      <c r="E1091">
        <v>75</v>
      </c>
      <c r="F1091">
        <v>35</v>
      </c>
      <c r="G1091">
        <v>35</v>
      </c>
      <c r="H1091">
        <v>25</v>
      </c>
      <c r="I1091">
        <v>280</v>
      </c>
    </row>
    <row r="1092" spans="1:9">
      <c r="A1092">
        <v>933</v>
      </c>
      <c r="B1092" t="s">
        <v>1146</v>
      </c>
      <c r="C1092">
        <v>60</v>
      </c>
      <c r="D1092">
        <v>60</v>
      </c>
      <c r="E1092">
        <v>100</v>
      </c>
      <c r="F1092">
        <v>35</v>
      </c>
      <c r="G1092">
        <v>65</v>
      </c>
      <c r="H1092">
        <v>35</v>
      </c>
      <c r="I1092">
        <v>355</v>
      </c>
    </row>
    <row r="1093" spans="1:9">
      <c r="A1093">
        <v>934</v>
      </c>
      <c r="B1093" t="s">
        <v>1147</v>
      </c>
      <c r="C1093">
        <v>100</v>
      </c>
      <c r="D1093">
        <v>100</v>
      </c>
      <c r="E1093">
        <v>130</v>
      </c>
      <c r="F1093">
        <v>45</v>
      </c>
      <c r="G1093">
        <v>90</v>
      </c>
      <c r="H1093">
        <v>35</v>
      </c>
      <c r="I1093">
        <v>500</v>
      </c>
    </row>
    <row r="1094" spans="1:9">
      <c r="A1094">
        <v>935</v>
      </c>
      <c r="B1094" t="s">
        <v>1148</v>
      </c>
      <c r="C1094">
        <v>40</v>
      </c>
      <c r="D1094">
        <v>50</v>
      </c>
      <c r="E1094">
        <v>40</v>
      </c>
      <c r="F1094">
        <v>50</v>
      </c>
      <c r="G1094">
        <v>40</v>
      </c>
      <c r="H1094">
        <v>35</v>
      </c>
      <c r="I1094">
        <v>255</v>
      </c>
    </row>
    <row r="1095" spans="1:9">
      <c r="A1095">
        <v>936</v>
      </c>
      <c r="B1095" t="s">
        <v>1149</v>
      </c>
      <c r="C1095">
        <v>85</v>
      </c>
      <c r="D1095">
        <v>60</v>
      </c>
      <c r="E1095">
        <v>100</v>
      </c>
      <c r="F1095">
        <v>125</v>
      </c>
      <c r="G1095">
        <v>80</v>
      </c>
      <c r="H1095">
        <v>75</v>
      </c>
      <c r="I1095">
        <v>525</v>
      </c>
    </row>
    <row r="1096" spans="1:9">
      <c r="A1096">
        <v>937</v>
      </c>
      <c r="B1096" t="s">
        <v>1150</v>
      </c>
      <c r="C1096">
        <v>75</v>
      </c>
      <c r="D1096">
        <v>125</v>
      </c>
      <c r="E1096">
        <v>80</v>
      </c>
      <c r="F1096">
        <v>60</v>
      </c>
      <c r="G1096">
        <v>100</v>
      </c>
      <c r="H1096">
        <v>85</v>
      </c>
      <c r="I1096">
        <v>525</v>
      </c>
    </row>
    <row r="1097" spans="1:9">
      <c r="A1097">
        <v>938</v>
      </c>
      <c r="B1097" t="s">
        <v>1151</v>
      </c>
      <c r="C1097">
        <v>61</v>
      </c>
      <c r="D1097">
        <v>31</v>
      </c>
      <c r="E1097">
        <v>41</v>
      </c>
      <c r="F1097">
        <v>59</v>
      </c>
      <c r="G1097">
        <v>35</v>
      </c>
      <c r="H1097">
        <v>45</v>
      </c>
      <c r="I1097">
        <v>272</v>
      </c>
    </row>
    <row r="1098" spans="1:9">
      <c r="A1098">
        <v>939</v>
      </c>
      <c r="B1098" t="s">
        <v>1152</v>
      </c>
      <c r="C1098">
        <v>109</v>
      </c>
      <c r="D1098">
        <v>64</v>
      </c>
      <c r="E1098">
        <v>91</v>
      </c>
      <c r="F1098">
        <v>103</v>
      </c>
      <c r="G1098">
        <v>83</v>
      </c>
      <c r="H1098">
        <v>45</v>
      </c>
      <c r="I1098">
        <v>495</v>
      </c>
    </row>
    <row r="1099" spans="1:9">
      <c r="A1099">
        <v>940</v>
      </c>
      <c r="B1099" t="s">
        <v>1153</v>
      </c>
      <c r="C1099">
        <v>40</v>
      </c>
      <c r="D1099">
        <v>40</v>
      </c>
      <c r="E1099">
        <v>35</v>
      </c>
      <c r="F1099">
        <v>55</v>
      </c>
      <c r="G1099">
        <v>40</v>
      </c>
      <c r="H1099">
        <v>70</v>
      </c>
      <c r="I1099">
        <v>280</v>
      </c>
    </row>
    <row r="1100" spans="1:9">
      <c r="A1100">
        <v>941</v>
      </c>
      <c r="B1100" t="s">
        <v>1154</v>
      </c>
      <c r="C1100">
        <v>70</v>
      </c>
      <c r="D1100">
        <v>70</v>
      </c>
      <c r="E1100">
        <v>60</v>
      </c>
      <c r="F1100">
        <v>105</v>
      </c>
      <c r="G1100">
        <v>60</v>
      </c>
      <c r="H1100">
        <v>125</v>
      </c>
      <c r="I1100">
        <v>490</v>
      </c>
    </row>
    <row r="1101" spans="1:9">
      <c r="A1101">
        <v>942</v>
      </c>
      <c r="B1101" t="s">
        <v>1155</v>
      </c>
      <c r="C1101">
        <v>60</v>
      </c>
      <c r="D1101">
        <v>78</v>
      </c>
      <c r="E1101">
        <v>60</v>
      </c>
      <c r="F1101">
        <v>40</v>
      </c>
      <c r="G1101">
        <v>51</v>
      </c>
      <c r="H1101">
        <v>51</v>
      </c>
      <c r="I1101">
        <v>340</v>
      </c>
    </row>
    <row r="1102" spans="1:9">
      <c r="A1102">
        <v>943</v>
      </c>
      <c r="B1102" t="s">
        <v>1156</v>
      </c>
      <c r="C1102">
        <v>80</v>
      </c>
      <c r="D1102">
        <v>120</v>
      </c>
      <c r="E1102">
        <v>90</v>
      </c>
      <c r="F1102">
        <v>60</v>
      </c>
      <c r="G1102">
        <v>70</v>
      </c>
      <c r="H1102">
        <v>85</v>
      </c>
      <c r="I1102">
        <v>505</v>
      </c>
    </row>
    <row r="1103" spans="1:9">
      <c r="A1103">
        <v>944</v>
      </c>
      <c r="B1103" t="s">
        <v>1157</v>
      </c>
      <c r="C1103">
        <v>40</v>
      </c>
      <c r="D1103">
        <v>65</v>
      </c>
      <c r="E1103">
        <v>35</v>
      </c>
      <c r="F1103">
        <v>40</v>
      </c>
      <c r="G1103">
        <v>35</v>
      </c>
      <c r="H1103">
        <v>75</v>
      </c>
      <c r="I1103">
        <v>290</v>
      </c>
    </row>
    <row r="1104" spans="1:9">
      <c r="A1104">
        <v>945</v>
      </c>
      <c r="B1104" t="s">
        <v>1158</v>
      </c>
      <c r="C1104">
        <v>63</v>
      </c>
      <c r="D1104">
        <v>95</v>
      </c>
      <c r="E1104">
        <v>65</v>
      </c>
      <c r="F1104">
        <v>80</v>
      </c>
      <c r="G1104">
        <v>72</v>
      </c>
      <c r="H1104">
        <v>110</v>
      </c>
      <c r="I1104">
        <v>485</v>
      </c>
    </row>
    <row r="1105" spans="1:9">
      <c r="A1105">
        <v>946</v>
      </c>
      <c r="B1105" t="s">
        <v>1159</v>
      </c>
      <c r="C1105">
        <v>40</v>
      </c>
      <c r="D1105">
        <v>65</v>
      </c>
      <c r="E1105">
        <v>30</v>
      </c>
      <c r="F1105">
        <v>45</v>
      </c>
      <c r="G1105">
        <v>35</v>
      </c>
      <c r="H1105">
        <v>60</v>
      </c>
      <c r="I1105">
        <v>275</v>
      </c>
    </row>
    <row r="1106" spans="1:9">
      <c r="A1106">
        <v>947</v>
      </c>
      <c r="B1106" t="s">
        <v>1160</v>
      </c>
      <c r="C1106">
        <v>55</v>
      </c>
      <c r="D1106">
        <v>115</v>
      </c>
      <c r="E1106">
        <v>70</v>
      </c>
      <c r="F1106">
        <v>80</v>
      </c>
      <c r="G1106">
        <v>70</v>
      </c>
      <c r="H1106">
        <v>90</v>
      </c>
      <c r="I1106">
        <v>480</v>
      </c>
    </row>
    <row r="1107" spans="1:9">
      <c r="A1107">
        <v>948</v>
      </c>
      <c r="B1107" t="s">
        <v>1161</v>
      </c>
      <c r="C1107">
        <v>40</v>
      </c>
      <c r="D1107">
        <v>40</v>
      </c>
      <c r="E1107">
        <v>35</v>
      </c>
      <c r="F1107">
        <v>50</v>
      </c>
      <c r="G1107">
        <v>100</v>
      </c>
      <c r="H1107">
        <v>70</v>
      </c>
      <c r="I1107">
        <v>335</v>
      </c>
    </row>
    <row r="1108" spans="1:9">
      <c r="A1108">
        <v>949</v>
      </c>
      <c r="B1108" t="s">
        <v>1162</v>
      </c>
      <c r="C1108">
        <v>80</v>
      </c>
      <c r="D1108">
        <v>70</v>
      </c>
      <c r="E1108">
        <v>65</v>
      </c>
      <c r="F1108">
        <v>80</v>
      </c>
      <c r="G1108">
        <v>120</v>
      </c>
      <c r="H1108">
        <v>100</v>
      </c>
      <c r="I1108">
        <v>515</v>
      </c>
    </row>
    <row r="1109" spans="1:9">
      <c r="A1109">
        <v>950</v>
      </c>
      <c r="B1109" t="s">
        <v>1163</v>
      </c>
      <c r="C1109">
        <v>70</v>
      </c>
      <c r="D1109">
        <v>100</v>
      </c>
      <c r="E1109">
        <v>115</v>
      </c>
      <c r="F1109">
        <v>35</v>
      </c>
      <c r="G1109">
        <v>55</v>
      </c>
      <c r="H1109">
        <v>75</v>
      </c>
      <c r="I1109">
        <v>450</v>
      </c>
    </row>
    <row r="1110" spans="1:9">
      <c r="A1110">
        <v>951</v>
      </c>
      <c r="B1110" t="s">
        <v>1164</v>
      </c>
      <c r="C1110">
        <v>50</v>
      </c>
      <c r="D1110">
        <v>62</v>
      </c>
      <c r="E1110">
        <v>40</v>
      </c>
      <c r="F1110">
        <v>62</v>
      </c>
      <c r="G1110">
        <v>40</v>
      </c>
      <c r="H1110">
        <v>50</v>
      </c>
      <c r="I1110">
        <v>304</v>
      </c>
    </row>
    <row r="1111" spans="1:9">
      <c r="A1111">
        <v>952</v>
      </c>
      <c r="B1111" t="s">
        <v>1165</v>
      </c>
      <c r="C1111">
        <v>65</v>
      </c>
      <c r="D1111">
        <v>108</v>
      </c>
      <c r="E1111">
        <v>65</v>
      </c>
      <c r="F1111">
        <v>108</v>
      </c>
      <c r="G1111">
        <v>65</v>
      </c>
      <c r="H1111">
        <v>75</v>
      </c>
      <c r="I1111">
        <v>486</v>
      </c>
    </row>
    <row r="1112" spans="1:9">
      <c r="A1112">
        <v>953</v>
      </c>
      <c r="B1112" t="s">
        <v>1166</v>
      </c>
      <c r="C1112">
        <v>41</v>
      </c>
      <c r="D1112">
        <v>50</v>
      </c>
      <c r="E1112">
        <v>60</v>
      </c>
      <c r="F1112">
        <v>31</v>
      </c>
      <c r="G1112">
        <v>58</v>
      </c>
      <c r="H1112">
        <v>30</v>
      </c>
      <c r="I1112">
        <v>270</v>
      </c>
    </row>
    <row r="1113" spans="1:9">
      <c r="A1113">
        <v>954</v>
      </c>
      <c r="B1113" t="s">
        <v>1167</v>
      </c>
      <c r="C1113">
        <v>75</v>
      </c>
      <c r="D1113">
        <v>50</v>
      </c>
      <c r="E1113">
        <v>85</v>
      </c>
      <c r="F1113">
        <v>115</v>
      </c>
      <c r="G1113">
        <v>100</v>
      </c>
      <c r="H1113">
        <v>45</v>
      </c>
      <c r="I1113">
        <v>470</v>
      </c>
    </row>
    <row r="1114" spans="1:9">
      <c r="A1114">
        <v>955</v>
      </c>
      <c r="B1114" t="s">
        <v>1168</v>
      </c>
      <c r="C1114">
        <v>30</v>
      </c>
      <c r="D1114">
        <v>35</v>
      </c>
      <c r="E1114">
        <v>30</v>
      </c>
      <c r="F1114">
        <v>55</v>
      </c>
      <c r="G1114">
        <v>30</v>
      </c>
      <c r="H1114">
        <v>75</v>
      </c>
      <c r="I1114">
        <v>255</v>
      </c>
    </row>
    <row r="1115" spans="1:9">
      <c r="A1115">
        <v>956</v>
      </c>
      <c r="B1115" t="s">
        <v>1169</v>
      </c>
      <c r="C1115">
        <v>95</v>
      </c>
      <c r="D1115">
        <v>60</v>
      </c>
      <c r="E1115">
        <v>60</v>
      </c>
      <c r="F1115">
        <v>101</v>
      </c>
      <c r="G1115">
        <v>60</v>
      </c>
      <c r="H1115">
        <v>105</v>
      </c>
      <c r="I1115">
        <v>481</v>
      </c>
    </row>
    <row r="1116" spans="1:9">
      <c r="A1116">
        <v>957</v>
      </c>
      <c r="B1116" t="s">
        <v>1170</v>
      </c>
      <c r="C1116">
        <v>50</v>
      </c>
      <c r="D1116">
        <v>45</v>
      </c>
      <c r="E1116">
        <v>45</v>
      </c>
      <c r="F1116">
        <v>35</v>
      </c>
      <c r="G1116">
        <v>64</v>
      </c>
      <c r="H1116">
        <v>58</v>
      </c>
      <c r="I1116">
        <v>297</v>
      </c>
    </row>
    <row r="1117" spans="1:9">
      <c r="A1117">
        <v>958</v>
      </c>
      <c r="B1117" t="s">
        <v>1171</v>
      </c>
      <c r="C1117">
        <v>65</v>
      </c>
      <c r="D1117">
        <v>55</v>
      </c>
      <c r="E1117">
        <v>55</v>
      </c>
      <c r="F1117">
        <v>45</v>
      </c>
      <c r="G1117">
        <v>82</v>
      </c>
      <c r="H1117">
        <v>78</v>
      </c>
      <c r="I1117">
        <v>380</v>
      </c>
    </row>
    <row r="1118" spans="1:9">
      <c r="A1118">
        <v>959</v>
      </c>
      <c r="B1118" t="s">
        <v>1172</v>
      </c>
      <c r="C1118">
        <v>85</v>
      </c>
      <c r="D1118">
        <v>75</v>
      </c>
      <c r="E1118">
        <v>77</v>
      </c>
      <c r="F1118">
        <v>70</v>
      </c>
      <c r="G1118">
        <v>105</v>
      </c>
      <c r="H1118">
        <v>94</v>
      </c>
      <c r="I1118">
        <v>506</v>
      </c>
    </row>
    <row r="1119" spans="1:9">
      <c r="A1119">
        <v>960</v>
      </c>
      <c r="B1119" t="s">
        <v>1173</v>
      </c>
      <c r="C1119">
        <v>10</v>
      </c>
      <c r="D1119">
        <v>55</v>
      </c>
      <c r="E1119">
        <v>25</v>
      </c>
      <c r="F1119">
        <v>35</v>
      </c>
      <c r="G1119">
        <v>25</v>
      </c>
      <c r="H1119">
        <v>95</v>
      </c>
      <c r="I1119">
        <v>245</v>
      </c>
    </row>
    <row r="1120" spans="1:9">
      <c r="A1120">
        <v>961</v>
      </c>
      <c r="B1120" t="s">
        <v>1174</v>
      </c>
      <c r="C1120">
        <v>35</v>
      </c>
      <c r="D1120">
        <v>100</v>
      </c>
      <c r="E1120">
        <v>50</v>
      </c>
      <c r="F1120">
        <v>50</v>
      </c>
      <c r="G1120">
        <v>70</v>
      </c>
      <c r="H1120">
        <v>120</v>
      </c>
      <c r="I1120">
        <v>425</v>
      </c>
    </row>
    <row r="1121" spans="1:9">
      <c r="A1121">
        <v>962</v>
      </c>
      <c r="B1121" t="s">
        <v>1175</v>
      </c>
      <c r="C1121">
        <v>70</v>
      </c>
      <c r="D1121">
        <v>103</v>
      </c>
      <c r="E1121">
        <v>85</v>
      </c>
      <c r="F1121">
        <v>60</v>
      </c>
      <c r="G1121">
        <v>85</v>
      </c>
      <c r="H1121">
        <v>82</v>
      </c>
      <c r="I1121">
        <v>485</v>
      </c>
    </row>
    <row r="1122" spans="1:9">
      <c r="A1122">
        <v>963</v>
      </c>
      <c r="B1122" t="s">
        <v>1176</v>
      </c>
      <c r="C1122">
        <v>70</v>
      </c>
      <c r="D1122">
        <v>45</v>
      </c>
      <c r="E1122">
        <v>40</v>
      </c>
      <c r="F1122">
        <v>45</v>
      </c>
      <c r="G1122">
        <v>40</v>
      </c>
      <c r="H1122">
        <v>75</v>
      </c>
      <c r="I1122">
        <v>315</v>
      </c>
    </row>
    <row r="1123" spans="1:9">
      <c r="A1123">
        <v>964</v>
      </c>
      <c r="B1123" t="s">
        <v>1177</v>
      </c>
      <c r="C1123">
        <v>100</v>
      </c>
      <c r="D1123">
        <v>70</v>
      </c>
      <c r="E1123">
        <v>72</v>
      </c>
      <c r="F1123">
        <v>53</v>
      </c>
      <c r="G1123">
        <v>62</v>
      </c>
      <c r="H1123">
        <v>100</v>
      </c>
      <c r="I1123">
        <v>457</v>
      </c>
    </row>
    <row r="1124" spans="1:9">
      <c r="A1124">
        <v>964</v>
      </c>
      <c r="B1124" t="s">
        <v>1178</v>
      </c>
      <c r="C1124">
        <v>100</v>
      </c>
      <c r="D1124">
        <v>160</v>
      </c>
      <c r="E1124">
        <v>97</v>
      </c>
      <c r="F1124">
        <v>106</v>
      </c>
      <c r="G1124">
        <v>87</v>
      </c>
      <c r="H1124">
        <v>100</v>
      </c>
      <c r="I1124">
        <v>650</v>
      </c>
    </row>
    <row r="1125" spans="1:9">
      <c r="A1125">
        <v>965</v>
      </c>
      <c r="B1125" t="s">
        <v>1179</v>
      </c>
      <c r="C1125">
        <v>45</v>
      </c>
      <c r="D1125">
        <v>70</v>
      </c>
      <c r="E1125">
        <v>63</v>
      </c>
      <c r="F1125">
        <v>30</v>
      </c>
      <c r="G1125">
        <v>45</v>
      </c>
      <c r="H1125">
        <v>47</v>
      </c>
      <c r="I1125">
        <v>300</v>
      </c>
    </row>
    <row r="1126" spans="1:9">
      <c r="A1126">
        <v>966</v>
      </c>
      <c r="B1126" t="s">
        <v>1222</v>
      </c>
      <c r="C1126">
        <v>80</v>
      </c>
      <c r="D1126">
        <v>119</v>
      </c>
      <c r="E1126">
        <v>90</v>
      </c>
      <c r="F1126">
        <v>54</v>
      </c>
      <c r="G1126">
        <v>67</v>
      </c>
      <c r="H1126">
        <v>90</v>
      </c>
      <c r="I1126">
        <v>500</v>
      </c>
    </row>
    <row r="1127" spans="1:9">
      <c r="A1127">
        <v>967</v>
      </c>
      <c r="B1127" t="s">
        <v>1180</v>
      </c>
      <c r="C1127">
        <v>70</v>
      </c>
      <c r="D1127">
        <v>95</v>
      </c>
      <c r="E1127">
        <v>65</v>
      </c>
      <c r="F1127">
        <v>85</v>
      </c>
      <c r="G1127">
        <v>65</v>
      </c>
      <c r="H1127">
        <v>121</v>
      </c>
      <c r="I1127">
        <v>501</v>
      </c>
    </row>
    <row r="1128" spans="1:9">
      <c r="A1128">
        <v>968</v>
      </c>
      <c r="B1128" t="s">
        <v>1181</v>
      </c>
      <c r="C1128">
        <v>70</v>
      </c>
      <c r="D1128">
        <v>85</v>
      </c>
      <c r="E1128">
        <v>145</v>
      </c>
      <c r="F1128">
        <v>60</v>
      </c>
      <c r="G1128">
        <v>55</v>
      </c>
      <c r="H1128">
        <v>65</v>
      </c>
      <c r="I1128">
        <v>480</v>
      </c>
    </row>
    <row r="1129" spans="1:9">
      <c r="A1129">
        <v>969</v>
      </c>
      <c r="B1129" t="s">
        <v>1182</v>
      </c>
      <c r="C1129">
        <v>48</v>
      </c>
      <c r="D1129">
        <v>35</v>
      </c>
      <c r="E1129">
        <v>42</v>
      </c>
      <c r="F1129">
        <v>105</v>
      </c>
      <c r="G1129">
        <v>60</v>
      </c>
      <c r="H1129">
        <v>60</v>
      </c>
      <c r="I1129">
        <v>350</v>
      </c>
    </row>
    <row r="1130" spans="1:9">
      <c r="A1130">
        <v>970</v>
      </c>
      <c r="B1130" t="s">
        <v>1183</v>
      </c>
      <c r="C1130">
        <v>83</v>
      </c>
      <c r="D1130">
        <v>55</v>
      </c>
      <c r="E1130">
        <v>90</v>
      </c>
      <c r="F1130">
        <v>130</v>
      </c>
      <c r="G1130">
        <v>81</v>
      </c>
      <c r="H1130">
        <v>86</v>
      </c>
      <c r="I1130">
        <v>525</v>
      </c>
    </row>
    <row r="1131" spans="1:9">
      <c r="A1131">
        <v>971</v>
      </c>
      <c r="B1131" t="s">
        <v>1184</v>
      </c>
      <c r="C1131">
        <v>50</v>
      </c>
      <c r="D1131">
        <v>61</v>
      </c>
      <c r="E1131">
        <v>60</v>
      </c>
      <c r="F1131">
        <v>30</v>
      </c>
      <c r="G1131">
        <v>55</v>
      </c>
      <c r="H1131">
        <v>34</v>
      </c>
      <c r="I1131">
        <v>290</v>
      </c>
    </row>
    <row r="1132" spans="1:9">
      <c r="A1132">
        <v>972</v>
      </c>
      <c r="B1132" t="s">
        <v>1185</v>
      </c>
      <c r="C1132">
        <v>72</v>
      </c>
      <c r="D1132">
        <v>101</v>
      </c>
      <c r="E1132">
        <v>100</v>
      </c>
      <c r="F1132">
        <v>50</v>
      </c>
      <c r="G1132">
        <v>97</v>
      </c>
      <c r="H1132">
        <v>68</v>
      </c>
      <c r="I1132">
        <v>488</v>
      </c>
    </row>
    <row r="1133" spans="1:9">
      <c r="A1133">
        <v>973</v>
      </c>
      <c r="B1133" t="s">
        <v>1186</v>
      </c>
      <c r="C1133">
        <v>82</v>
      </c>
      <c r="D1133">
        <v>115</v>
      </c>
      <c r="E1133">
        <v>74</v>
      </c>
      <c r="F1133">
        <v>75</v>
      </c>
      <c r="G1133">
        <v>64</v>
      </c>
      <c r="H1133">
        <v>90</v>
      </c>
      <c r="I1133">
        <v>500</v>
      </c>
    </row>
    <row r="1134" spans="1:9">
      <c r="A1134">
        <v>974</v>
      </c>
      <c r="B1134" t="s">
        <v>1187</v>
      </c>
      <c r="C1134">
        <v>108</v>
      </c>
      <c r="D1134">
        <v>68</v>
      </c>
      <c r="E1134">
        <v>45</v>
      </c>
      <c r="F1134">
        <v>30</v>
      </c>
      <c r="G1134">
        <v>40</v>
      </c>
      <c r="H1134">
        <v>43</v>
      </c>
      <c r="I1134">
        <v>334</v>
      </c>
    </row>
    <row r="1135" spans="1:9">
      <c r="A1135">
        <v>975</v>
      </c>
      <c r="B1135" t="s">
        <v>1188</v>
      </c>
      <c r="C1135">
        <v>170</v>
      </c>
      <c r="D1135">
        <v>113</v>
      </c>
      <c r="E1135">
        <v>65</v>
      </c>
      <c r="F1135">
        <v>45</v>
      </c>
      <c r="G1135">
        <v>55</v>
      </c>
      <c r="H1135">
        <v>73</v>
      </c>
      <c r="I1135">
        <v>521</v>
      </c>
    </row>
    <row r="1136" spans="1:9">
      <c r="A1136">
        <v>976</v>
      </c>
      <c r="B1136" t="s">
        <v>1189</v>
      </c>
      <c r="C1136">
        <v>90</v>
      </c>
      <c r="D1136">
        <v>102</v>
      </c>
      <c r="E1136">
        <v>73</v>
      </c>
      <c r="F1136">
        <v>78</v>
      </c>
      <c r="G1136">
        <v>65</v>
      </c>
      <c r="H1136">
        <v>70</v>
      </c>
      <c r="I1136">
        <v>478</v>
      </c>
    </row>
    <row r="1137" spans="1:9">
      <c r="A1137">
        <v>977</v>
      </c>
      <c r="B1137" t="s">
        <v>1194</v>
      </c>
      <c r="C1137">
        <v>150</v>
      </c>
      <c r="D1137">
        <v>100</v>
      </c>
      <c r="E1137">
        <v>115</v>
      </c>
      <c r="F1137">
        <v>65</v>
      </c>
      <c r="G1137">
        <v>65</v>
      </c>
      <c r="H1137">
        <v>35</v>
      </c>
      <c r="I1137">
        <v>530</v>
      </c>
    </row>
    <row r="1138" spans="1:9">
      <c r="A1138">
        <v>978</v>
      </c>
      <c r="B1138" t="s">
        <v>1190</v>
      </c>
      <c r="C1138">
        <v>68</v>
      </c>
      <c r="D1138">
        <v>50</v>
      </c>
      <c r="E1138">
        <v>60</v>
      </c>
      <c r="F1138">
        <v>120</v>
      </c>
      <c r="G1138">
        <v>95</v>
      </c>
      <c r="H1138">
        <v>82</v>
      </c>
      <c r="I1138">
        <v>475</v>
      </c>
    </row>
    <row r="1139" spans="1:9">
      <c r="A1139">
        <v>979</v>
      </c>
      <c r="B1139" t="s">
        <v>1191</v>
      </c>
      <c r="C1139">
        <v>110</v>
      </c>
      <c r="D1139">
        <v>115</v>
      </c>
      <c r="E1139">
        <v>80</v>
      </c>
      <c r="F1139">
        <v>50</v>
      </c>
      <c r="G1139">
        <v>90</v>
      </c>
      <c r="H1139">
        <v>90</v>
      </c>
      <c r="I1139">
        <v>535</v>
      </c>
    </row>
    <row r="1140" spans="1:9">
      <c r="A1140">
        <v>980</v>
      </c>
      <c r="B1140" t="s">
        <v>1192</v>
      </c>
      <c r="C1140">
        <v>130</v>
      </c>
      <c r="D1140">
        <v>75</v>
      </c>
      <c r="E1140">
        <v>60</v>
      </c>
      <c r="F1140">
        <v>45</v>
      </c>
      <c r="G1140">
        <v>100</v>
      </c>
      <c r="H1140">
        <v>20</v>
      </c>
      <c r="I1140">
        <v>430</v>
      </c>
    </row>
    <row r="1141" spans="1:9">
      <c r="A1141">
        <v>981</v>
      </c>
      <c r="B1141" t="s">
        <v>1193</v>
      </c>
      <c r="C1141">
        <v>120</v>
      </c>
      <c r="D1141">
        <v>90</v>
      </c>
      <c r="E1141">
        <v>70</v>
      </c>
      <c r="F1141">
        <v>110</v>
      </c>
      <c r="G1141">
        <v>70</v>
      </c>
      <c r="H1141">
        <v>60</v>
      </c>
      <c r="I1141">
        <v>520</v>
      </c>
    </row>
    <row r="1142" spans="1:9">
      <c r="A1142">
        <v>982</v>
      </c>
      <c r="B1142" t="s">
        <v>1195</v>
      </c>
      <c r="C1142">
        <v>125</v>
      </c>
      <c r="D1142">
        <v>100</v>
      </c>
      <c r="E1142">
        <v>80</v>
      </c>
      <c r="F1142">
        <v>85</v>
      </c>
      <c r="G1142">
        <v>75</v>
      </c>
      <c r="H1142">
        <v>55</v>
      </c>
      <c r="I1142">
        <v>520</v>
      </c>
    </row>
    <row r="1143" spans="1:9">
      <c r="A1143">
        <v>983</v>
      </c>
      <c r="B1143" t="s">
        <v>1196</v>
      </c>
      <c r="C1143">
        <v>100</v>
      </c>
      <c r="D1143">
        <v>135</v>
      </c>
      <c r="E1143">
        <v>120</v>
      </c>
      <c r="F1143">
        <v>60</v>
      </c>
      <c r="G1143">
        <v>85</v>
      </c>
      <c r="H1143">
        <v>50</v>
      </c>
      <c r="I1143">
        <v>550</v>
      </c>
    </row>
    <row r="1144" spans="1:9">
      <c r="A1144">
        <v>984</v>
      </c>
      <c r="B1144" t="s">
        <v>1197</v>
      </c>
      <c r="C1144">
        <v>115</v>
      </c>
      <c r="D1144">
        <v>131</v>
      </c>
      <c r="E1144">
        <v>131</v>
      </c>
      <c r="F1144">
        <v>53</v>
      </c>
      <c r="G1144">
        <v>53</v>
      </c>
      <c r="H1144">
        <v>87</v>
      </c>
      <c r="I1144">
        <v>570</v>
      </c>
    </row>
    <row r="1145" spans="1:9">
      <c r="A1145">
        <v>985</v>
      </c>
      <c r="B1145" t="s">
        <v>1198</v>
      </c>
      <c r="C1145">
        <v>115</v>
      </c>
      <c r="D1145">
        <v>65</v>
      </c>
      <c r="E1145">
        <v>99</v>
      </c>
      <c r="F1145">
        <v>65</v>
      </c>
      <c r="G1145">
        <v>115</v>
      </c>
      <c r="H1145">
        <v>111</v>
      </c>
      <c r="I1145">
        <v>570</v>
      </c>
    </row>
    <row r="1146" spans="1:9">
      <c r="A1146">
        <v>986</v>
      </c>
      <c r="B1146" t="s">
        <v>1199</v>
      </c>
      <c r="C1146">
        <v>111</v>
      </c>
      <c r="D1146">
        <v>127</v>
      </c>
      <c r="E1146">
        <v>99</v>
      </c>
      <c r="F1146">
        <v>79</v>
      </c>
      <c r="G1146">
        <v>99</v>
      </c>
      <c r="H1146">
        <v>55</v>
      </c>
      <c r="I1146">
        <v>570</v>
      </c>
    </row>
    <row r="1147" spans="1:9">
      <c r="A1147">
        <v>987</v>
      </c>
      <c r="B1147" t="s">
        <v>1200</v>
      </c>
      <c r="C1147">
        <v>55</v>
      </c>
      <c r="D1147">
        <v>55</v>
      </c>
      <c r="E1147">
        <v>55</v>
      </c>
      <c r="F1147">
        <v>135</v>
      </c>
      <c r="G1147">
        <v>135</v>
      </c>
      <c r="H1147">
        <v>135</v>
      </c>
      <c r="I1147">
        <v>570</v>
      </c>
    </row>
    <row r="1148" spans="1:9">
      <c r="A1148">
        <v>988</v>
      </c>
      <c r="B1148" t="s">
        <v>1201</v>
      </c>
      <c r="C1148">
        <v>85</v>
      </c>
      <c r="D1148">
        <v>135</v>
      </c>
      <c r="E1148">
        <v>79</v>
      </c>
      <c r="F1148">
        <v>85</v>
      </c>
      <c r="G1148">
        <v>105</v>
      </c>
      <c r="H1148">
        <v>81</v>
      </c>
      <c r="I1148">
        <v>570</v>
      </c>
    </row>
    <row r="1149" spans="1:9">
      <c r="A1149">
        <v>989</v>
      </c>
      <c r="B1149" t="s">
        <v>1202</v>
      </c>
      <c r="C1149">
        <v>85</v>
      </c>
      <c r="D1149">
        <v>81</v>
      </c>
      <c r="E1149">
        <v>97</v>
      </c>
      <c r="F1149">
        <v>121</v>
      </c>
      <c r="G1149">
        <v>85</v>
      </c>
      <c r="H1149">
        <v>101</v>
      </c>
      <c r="I1149">
        <v>570</v>
      </c>
    </row>
    <row r="1150" spans="1:9">
      <c r="A1150">
        <v>990</v>
      </c>
      <c r="B1150" t="s">
        <v>1203</v>
      </c>
      <c r="C1150">
        <v>90</v>
      </c>
      <c r="D1150">
        <v>112</v>
      </c>
      <c r="E1150">
        <v>120</v>
      </c>
      <c r="F1150">
        <v>72</v>
      </c>
      <c r="G1150">
        <v>70</v>
      </c>
      <c r="H1150">
        <v>106</v>
      </c>
      <c r="I1150">
        <v>570</v>
      </c>
    </row>
    <row r="1151" spans="1:9">
      <c r="A1151">
        <v>991</v>
      </c>
      <c r="B1151" t="s">
        <v>1204</v>
      </c>
      <c r="C1151">
        <v>56</v>
      </c>
      <c r="D1151">
        <v>80</v>
      </c>
      <c r="E1151">
        <v>114</v>
      </c>
      <c r="F1151">
        <v>124</v>
      </c>
      <c r="G1151">
        <v>60</v>
      </c>
      <c r="H1151">
        <v>136</v>
      </c>
      <c r="I1151">
        <v>570</v>
      </c>
    </row>
    <row r="1152" spans="1:9">
      <c r="A1152">
        <v>992</v>
      </c>
      <c r="B1152" t="s">
        <v>1205</v>
      </c>
      <c r="C1152">
        <v>154</v>
      </c>
      <c r="D1152">
        <v>140</v>
      </c>
      <c r="E1152">
        <v>108</v>
      </c>
      <c r="F1152">
        <v>50</v>
      </c>
      <c r="G1152">
        <v>68</v>
      </c>
      <c r="H1152">
        <v>50</v>
      </c>
      <c r="I1152">
        <v>570</v>
      </c>
    </row>
    <row r="1153" spans="1:9">
      <c r="A1153">
        <v>993</v>
      </c>
      <c r="B1153" t="s">
        <v>1206</v>
      </c>
      <c r="C1153">
        <v>94</v>
      </c>
      <c r="D1153">
        <v>80</v>
      </c>
      <c r="E1153">
        <v>86</v>
      </c>
      <c r="F1153">
        <v>122</v>
      </c>
      <c r="G1153">
        <v>80</v>
      </c>
      <c r="H1153">
        <v>108</v>
      </c>
      <c r="I1153">
        <v>570</v>
      </c>
    </row>
    <row r="1154" spans="1:9">
      <c r="A1154">
        <v>994</v>
      </c>
      <c r="B1154" t="s">
        <v>1207</v>
      </c>
      <c r="C1154">
        <v>80</v>
      </c>
      <c r="D1154">
        <v>70</v>
      </c>
      <c r="E1154">
        <v>60</v>
      </c>
      <c r="F1154">
        <v>140</v>
      </c>
      <c r="G1154">
        <v>110</v>
      </c>
      <c r="H1154">
        <v>110</v>
      </c>
      <c r="I1154">
        <v>570</v>
      </c>
    </row>
    <row r="1155" spans="1:9">
      <c r="A1155">
        <v>995</v>
      </c>
      <c r="B1155" t="s">
        <v>1208</v>
      </c>
      <c r="C1155">
        <v>100</v>
      </c>
      <c r="D1155">
        <v>134</v>
      </c>
      <c r="E1155">
        <v>110</v>
      </c>
      <c r="F1155">
        <v>70</v>
      </c>
      <c r="G1155">
        <v>84</v>
      </c>
      <c r="H1155">
        <v>72</v>
      </c>
      <c r="I1155">
        <v>570</v>
      </c>
    </row>
    <row r="1156" spans="1:9">
      <c r="A1156">
        <v>996</v>
      </c>
      <c r="B1156" t="s">
        <v>1209</v>
      </c>
      <c r="C1156">
        <v>65</v>
      </c>
      <c r="D1156">
        <v>75</v>
      </c>
      <c r="E1156">
        <v>45</v>
      </c>
      <c r="F1156">
        <v>35</v>
      </c>
      <c r="G1156">
        <v>45</v>
      </c>
      <c r="H1156">
        <v>55</v>
      </c>
      <c r="I1156">
        <v>320</v>
      </c>
    </row>
    <row r="1157" spans="1:9">
      <c r="A1157">
        <v>997</v>
      </c>
      <c r="B1157" t="s">
        <v>1210</v>
      </c>
      <c r="C1157">
        <v>90</v>
      </c>
      <c r="D1157">
        <v>95</v>
      </c>
      <c r="E1157">
        <v>66</v>
      </c>
      <c r="F1157">
        <v>45</v>
      </c>
      <c r="G1157">
        <v>65</v>
      </c>
      <c r="H1157">
        <v>62</v>
      </c>
      <c r="I1157">
        <v>423</v>
      </c>
    </row>
    <row r="1158" spans="1:9">
      <c r="A1158">
        <v>998</v>
      </c>
      <c r="B1158" t="s">
        <v>1211</v>
      </c>
      <c r="C1158">
        <v>115</v>
      </c>
      <c r="D1158">
        <v>145</v>
      </c>
      <c r="E1158">
        <v>92</v>
      </c>
      <c r="F1158">
        <v>75</v>
      </c>
      <c r="G1158">
        <v>86</v>
      </c>
      <c r="H1158">
        <v>87</v>
      </c>
      <c r="I1158">
        <v>600</v>
      </c>
    </row>
    <row r="1159" spans="1:9">
      <c r="A1159">
        <v>999</v>
      </c>
      <c r="B1159" t="s">
        <v>1212</v>
      </c>
      <c r="C1159">
        <v>45</v>
      </c>
      <c r="D1159">
        <v>30</v>
      </c>
      <c r="E1159">
        <v>70</v>
      </c>
      <c r="F1159">
        <v>75</v>
      </c>
      <c r="G1159">
        <v>70</v>
      </c>
      <c r="H1159">
        <v>10</v>
      </c>
      <c r="I1159">
        <v>300</v>
      </c>
    </row>
    <row r="1160" spans="1:9">
      <c r="A1160">
        <v>1000</v>
      </c>
      <c r="B1160" t="s">
        <v>1213</v>
      </c>
      <c r="C1160">
        <v>87</v>
      </c>
      <c r="D1160">
        <v>60</v>
      </c>
      <c r="E1160">
        <v>95</v>
      </c>
      <c r="F1160">
        <v>133</v>
      </c>
      <c r="G1160">
        <v>91</v>
      </c>
      <c r="H1160">
        <v>84</v>
      </c>
      <c r="I1160">
        <v>550</v>
      </c>
    </row>
    <row r="1161" spans="1:9">
      <c r="A1161">
        <v>1001</v>
      </c>
      <c r="B1161" t="s">
        <v>1214</v>
      </c>
      <c r="C1161">
        <v>85</v>
      </c>
      <c r="D1161">
        <v>85</v>
      </c>
      <c r="E1161">
        <v>100</v>
      </c>
      <c r="F1161">
        <v>95</v>
      </c>
      <c r="G1161">
        <v>135</v>
      </c>
      <c r="H1161">
        <v>70</v>
      </c>
      <c r="I1161">
        <v>570</v>
      </c>
    </row>
    <row r="1162" spans="1:9">
      <c r="A1162">
        <v>1002</v>
      </c>
      <c r="B1162" t="s">
        <v>1215</v>
      </c>
      <c r="C1162">
        <v>80</v>
      </c>
      <c r="D1162">
        <v>120</v>
      </c>
      <c r="E1162">
        <v>80</v>
      </c>
      <c r="F1162">
        <v>90</v>
      </c>
      <c r="G1162">
        <v>65</v>
      </c>
      <c r="H1162">
        <v>135</v>
      </c>
      <c r="I1162">
        <v>570</v>
      </c>
    </row>
    <row r="1163" spans="1:9">
      <c r="A1163">
        <v>1003</v>
      </c>
      <c r="B1163" t="s">
        <v>1216</v>
      </c>
      <c r="C1163">
        <v>155</v>
      </c>
      <c r="D1163">
        <v>110</v>
      </c>
      <c r="E1163">
        <v>125</v>
      </c>
      <c r="F1163">
        <v>55</v>
      </c>
      <c r="G1163">
        <v>80</v>
      </c>
      <c r="H1163">
        <v>45</v>
      </c>
      <c r="I1163">
        <v>570</v>
      </c>
    </row>
    <row r="1164" spans="1:9">
      <c r="A1164">
        <v>1004</v>
      </c>
      <c r="B1164" t="s">
        <v>1217</v>
      </c>
      <c r="C1164">
        <v>55</v>
      </c>
      <c r="D1164">
        <v>80</v>
      </c>
      <c r="E1164">
        <v>80</v>
      </c>
      <c r="F1164">
        <v>135</v>
      </c>
      <c r="G1164">
        <v>120</v>
      </c>
      <c r="H1164">
        <v>100</v>
      </c>
      <c r="I1164">
        <v>570</v>
      </c>
    </row>
    <row r="1165" spans="1:9">
      <c r="A1165">
        <v>1005</v>
      </c>
      <c r="B1165" t="s">
        <v>1218</v>
      </c>
      <c r="C1165">
        <v>105</v>
      </c>
      <c r="D1165">
        <v>139</v>
      </c>
      <c r="E1165">
        <v>71</v>
      </c>
      <c r="F1165">
        <v>55</v>
      </c>
      <c r="G1165">
        <v>101</v>
      </c>
      <c r="H1165">
        <v>119</v>
      </c>
      <c r="I1165">
        <v>590</v>
      </c>
    </row>
    <row r="1166" spans="1:9">
      <c r="A1166">
        <v>1006</v>
      </c>
      <c r="B1166" t="s">
        <v>1219</v>
      </c>
      <c r="C1166">
        <v>74</v>
      </c>
      <c r="D1166">
        <v>130</v>
      </c>
      <c r="E1166">
        <v>90</v>
      </c>
      <c r="F1166">
        <v>120</v>
      </c>
      <c r="G1166">
        <v>60</v>
      </c>
      <c r="H1166">
        <v>116</v>
      </c>
      <c r="I1166">
        <v>590</v>
      </c>
    </row>
    <row r="1167" spans="1:9">
      <c r="A1167">
        <v>1007</v>
      </c>
      <c r="B1167" t="s">
        <v>1220</v>
      </c>
      <c r="C1167">
        <v>100</v>
      </c>
      <c r="D1167">
        <v>135</v>
      </c>
      <c r="E1167">
        <v>115</v>
      </c>
      <c r="F1167">
        <v>85</v>
      </c>
      <c r="G1167">
        <v>100</v>
      </c>
      <c r="H1167">
        <v>135</v>
      </c>
      <c r="I1167">
        <v>670</v>
      </c>
    </row>
    <row r="1168" spans="1:9">
      <c r="A1168">
        <v>1008</v>
      </c>
      <c r="B1168" t="s">
        <v>1221</v>
      </c>
      <c r="C1168">
        <v>100</v>
      </c>
      <c r="D1168">
        <v>85</v>
      </c>
      <c r="E1168">
        <v>100</v>
      </c>
      <c r="F1168">
        <v>135</v>
      </c>
      <c r="G1168">
        <v>115</v>
      </c>
      <c r="H1168">
        <v>135</v>
      </c>
      <c r="I1168">
        <v>670</v>
      </c>
    </row>
    <row r="1169" spans="1:9">
      <c r="A1169">
        <v>1009</v>
      </c>
      <c r="B1169" t="s">
        <v>1226</v>
      </c>
      <c r="C1169">
        <v>99</v>
      </c>
      <c r="D1169">
        <v>83</v>
      </c>
      <c r="E1169">
        <v>91</v>
      </c>
      <c r="F1169">
        <v>125</v>
      </c>
      <c r="G1169">
        <v>83</v>
      </c>
      <c r="H1169">
        <v>109</v>
      </c>
      <c r="I1169">
        <v>590</v>
      </c>
    </row>
    <row r="1170" spans="1:9">
      <c r="A1170">
        <v>1010</v>
      </c>
      <c r="B1170" t="s">
        <v>1227</v>
      </c>
      <c r="C1170">
        <v>90</v>
      </c>
      <c r="D1170">
        <v>130</v>
      </c>
      <c r="E1170">
        <v>88</v>
      </c>
      <c r="F1170">
        <v>70</v>
      </c>
      <c r="G1170">
        <v>108</v>
      </c>
      <c r="H1170">
        <v>104</v>
      </c>
      <c r="I1170">
        <v>590</v>
      </c>
    </row>
    <row r="1171" spans="1:9">
      <c r="A1171">
        <v>1011</v>
      </c>
      <c r="B1171" t="s">
        <v>1228</v>
      </c>
      <c r="C1171">
        <v>80</v>
      </c>
      <c r="D1171">
        <v>80</v>
      </c>
      <c r="E1171">
        <v>110</v>
      </c>
      <c r="F1171">
        <v>95</v>
      </c>
      <c r="G1171">
        <v>80</v>
      </c>
      <c r="H1171">
        <v>40</v>
      </c>
      <c r="I1171">
        <v>485</v>
      </c>
    </row>
    <row r="1172" spans="1:9">
      <c r="A1172">
        <v>1012</v>
      </c>
      <c r="B1172" t="s">
        <v>1229</v>
      </c>
      <c r="C1172">
        <v>40</v>
      </c>
      <c r="D1172">
        <v>45</v>
      </c>
      <c r="E1172">
        <v>45</v>
      </c>
      <c r="F1172">
        <v>74</v>
      </c>
      <c r="G1172">
        <v>54</v>
      </c>
      <c r="H1172">
        <v>50</v>
      </c>
      <c r="I1172">
        <v>308</v>
      </c>
    </row>
    <row r="1173" spans="1:9">
      <c r="A1173">
        <v>1013</v>
      </c>
      <c r="B1173" t="s">
        <v>1230</v>
      </c>
      <c r="C1173">
        <v>71</v>
      </c>
      <c r="D1173">
        <v>60</v>
      </c>
      <c r="E1173">
        <v>106</v>
      </c>
      <c r="F1173">
        <v>121</v>
      </c>
      <c r="G1173">
        <v>80</v>
      </c>
      <c r="H1173">
        <v>70</v>
      </c>
      <c r="I1173">
        <v>508</v>
      </c>
    </row>
    <row r="1174" spans="1:9">
      <c r="A1174">
        <v>1014</v>
      </c>
      <c r="B1174" t="s">
        <v>1231</v>
      </c>
      <c r="C1174">
        <v>88</v>
      </c>
      <c r="D1174">
        <v>128</v>
      </c>
      <c r="E1174">
        <v>115</v>
      </c>
      <c r="F1174">
        <v>58</v>
      </c>
      <c r="G1174">
        <v>86</v>
      </c>
      <c r="H1174">
        <v>80</v>
      </c>
      <c r="I1174">
        <v>555</v>
      </c>
    </row>
    <row r="1175" spans="1:9">
      <c r="A1175">
        <v>1015</v>
      </c>
      <c r="B1175" t="s">
        <v>1232</v>
      </c>
      <c r="C1175">
        <v>88</v>
      </c>
      <c r="D1175">
        <v>75</v>
      </c>
      <c r="E1175">
        <v>66</v>
      </c>
      <c r="F1175">
        <v>130</v>
      </c>
      <c r="G1175">
        <v>90</v>
      </c>
      <c r="H1175">
        <v>106</v>
      </c>
      <c r="I1175">
        <v>555</v>
      </c>
    </row>
    <row r="1176" spans="1:9">
      <c r="A1176">
        <v>1016</v>
      </c>
      <c r="B1176" t="s">
        <v>1233</v>
      </c>
      <c r="C1176">
        <v>88</v>
      </c>
      <c r="D1176">
        <v>91</v>
      </c>
      <c r="E1176">
        <v>82</v>
      </c>
      <c r="F1176">
        <v>70</v>
      </c>
      <c r="G1176">
        <v>125</v>
      </c>
      <c r="H1176">
        <v>99</v>
      </c>
      <c r="I1176">
        <v>555</v>
      </c>
    </row>
    <row r="1177" spans="1:9">
      <c r="A1177">
        <v>1017</v>
      </c>
      <c r="B1177" t="s">
        <v>1234</v>
      </c>
      <c r="C1177">
        <v>80</v>
      </c>
      <c r="D1177">
        <v>120</v>
      </c>
      <c r="E1177">
        <v>84</v>
      </c>
      <c r="F1177">
        <v>60</v>
      </c>
      <c r="G1177">
        <v>96</v>
      </c>
      <c r="H1177">
        <v>110</v>
      </c>
      <c r="I1177">
        <v>550</v>
      </c>
    </row>
    <row r="1178" spans="1:9">
      <c r="A1178">
        <v>1017</v>
      </c>
      <c r="B1178" t="s">
        <v>1236</v>
      </c>
      <c r="C1178">
        <v>80</v>
      </c>
      <c r="D1178">
        <v>120</v>
      </c>
      <c r="E1178">
        <v>84</v>
      </c>
      <c r="F1178">
        <v>60</v>
      </c>
      <c r="G1178">
        <v>96</v>
      </c>
      <c r="H1178">
        <v>110</v>
      </c>
      <c r="I1178">
        <v>550</v>
      </c>
    </row>
    <row r="1179" spans="1:9">
      <c r="A1179">
        <v>1017</v>
      </c>
      <c r="B1179" t="s">
        <v>1235</v>
      </c>
      <c r="C1179">
        <v>80</v>
      </c>
      <c r="D1179">
        <v>120</v>
      </c>
      <c r="E1179">
        <v>84</v>
      </c>
      <c r="F1179">
        <v>60</v>
      </c>
      <c r="G1179">
        <v>96</v>
      </c>
      <c r="H1179">
        <v>110</v>
      </c>
      <c r="I1179">
        <v>550</v>
      </c>
    </row>
    <row r="1180" spans="1:9">
      <c r="A1180">
        <v>1017</v>
      </c>
      <c r="B1180" t="s">
        <v>1237</v>
      </c>
      <c r="C1180">
        <v>80</v>
      </c>
      <c r="D1180">
        <v>120</v>
      </c>
      <c r="E1180">
        <v>84</v>
      </c>
      <c r="F1180">
        <v>60</v>
      </c>
      <c r="G1180">
        <v>96</v>
      </c>
      <c r="H1180">
        <v>110</v>
      </c>
      <c r="I1180">
        <v>550</v>
      </c>
    </row>
    <row r="1181" spans="1:9">
      <c r="A1181">
        <v>1018</v>
      </c>
      <c r="B1181" t="s">
        <v>1238</v>
      </c>
      <c r="C1181">
        <v>90</v>
      </c>
      <c r="D1181">
        <v>105</v>
      </c>
      <c r="E1181">
        <v>130</v>
      </c>
      <c r="F1181">
        <v>125</v>
      </c>
      <c r="G1181">
        <v>65</v>
      </c>
      <c r="H1181">
        <v>85</v>
      </c>
      <c r="I1181">
        <v>600</v>
      </c>
    </row>
    <row r="1182" spans="1:9">
      <c r="A1182">
        <v>1019</v>
      </c>
      <c r="B1182" t="s">
        <v>1239</v>
      </c>
      <c r="C1182">
        <v>106</v>
      </c>
      <c r="D1182">
        <v>80</v>
      </c>
      <c r="E1182">
        <v>110</v>
      </c>
      <c r="F1182">
        <v>120</v>
      </c>
      <c r="G1182">
        <v>80</v>
      </c>
      <c r="H1182">
        <v>44</v>
      </c>
      <c r="I1182">
        <v>540</v>
      </c>
    </row>
    <row r="1183" spans="1:9">
      <c r="A1183">
        <v>1020</v>
      </c>
      <c r="B1183" t="s">
        <v>1240</v>
      </c>
      <c r="C1183">
        <v>105</v>
      </c>
      <c r="D1183">
        <v>115</v>
      </c>
      <c r="E1183">
        <v>121</v>
      </c>
      <c r="F1183">
        <v>65</v>
      </c>
      <c r="G1183">
        <v>93</v>
      </c>
      <c r="H1183">
        <v>91</v>
      </c>
      <c r="I1183">
        <v>590</v>
      </c>
    </row>
    <row r="1184" spans="1:9">
      <c r="A1184">
        <v>1021</v>
      </c>
      <c r="B1184" t="s">
        <v>1241</v>
      </c>
      <c r="C1184">
        <v>125</v>
      </c>
      <c r="D1184">
        <v>73</v>
      </c>
      <c r="E1184">
        <v>91</v>
      </c>
      <c r="F1184">
        <v>137</v>
      </c>
      <c r="G1184">
        <v>89</v>
      </c>
      <c r="H1184">
        <v>75</v>
      </c>
      <c r="I1184">
        <v>590</v>
      </c>
    </row>
    <row r="1185" spans="1:9">
      <c r="A1185">
        <v>1022</v>
      </c>
      <c r="B1185" t="s">
        <v>1242</v>
      </c>
      <c r="C1185">
        <v>90</v>
      </c>
      <c r="D1185">
        <v>120</v>
      </c>
      <c r="E1185">
        <v>80</v>
      </c>
      <c r="F1185">
        <v>68</v>
      </c>
      <c r="G1185">
        <v>108</v>
      </c>
      <c r="H1185">
        <v>124</v>
      </c>
      <c r="I1185">
        <v>590</v>
      </c>
    </row>
    <row r="1186" spans="1:9">
      <c r="A1186">
        <v>1023</v>
      </c>
      <c r="B1186" t="s">
        <v>1243</v>
      </c>
      <c r="C1186">
        <v>90</v>
      </c>
      <c r="D1186">
        <v>72</v>
      </c>
      <c r="E1186">
        <v>100</v>
      </c>
      <c r="F1186">
        <v>122</v>
      </c>
      <c r="G1186">
        <v>108</v>
      </c>
      <c r="H1186">
        <v>98</v>
      </c>
      <c r="I1186">
        <v>590</v>
      </c>
    </row>
    <row r="1187" spans="1:9">
      <c r="A1187">
        <v>1024</v>
      </c>
      <c r="B1187" t="s">
        <v>1244</v>
      </c>
      <c r="C1187">
        <v>90</v>
      </c>
      <c r="D1187">
        <v>65</v>
      </c>
      <c r="E1187">
        <v>85</v>
      </c>
      <c r="F1187">
        <v>65</v>
      </c>
      <c r="G1187">
        <v>85</v>
      </c>
      <c r="H1187">
        <v>60</v>
      </c>
      <c r="I1187">
        <v>450</v>
      </c>
    </row>
    <row r="1188" spans="1:9">
      <c r="A1188">
        <v>1024</v>
      </c>
      <c r="B1188" t="s">
        <v>1245</v>
      </c>
      <c r="C1188">
        <v>95</v>
      </c>
      <c r="D1188">
        <v>95</v>
      </c>
      <c r="E1188">
        <v>110</v>
      </c>
      <c r="F1188">
        <v>105</v>
      </c>
      <c r="G1188">
        <v>110</v>
      </c>
      <c r="H1188">
        <v>85</v>
      </c>
      <c r="I1188">
        <v>600</v>
      </c>
    </row>
    <row r="1189" spans="1:9">
      <c r="A1189">
        <v>1024</v>
      </c>
      <c r="B1189" t="s">
        <v>1246</v>
      </c>
      <c r="C1189">
        <v>160</v>
      </c>
      <c r="D1189">
        <v>105</v>
      </c>
      <c r="E1189">
        <v>110</v>
      </c>
      <c r="F1189">
        <v>130</v>
      </c>
      <c r="G1189">
        <v>110</v>
      </c>
      <c r="H1189">
        <v>85</v>
      </c>
      <c r="I1189">
        <v>700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8.75"/>
  <cols>
    <col min="1" max="1" width="10.25" bestFit="1" customWidth="1"/>
    <col min="2" max="6" width="4.5" bestFit="1" customWidth="1"/>
  </cols>
  <sheetData>
    <row r="1" spans="1:6">
      <c r="A1" s="3" t="s">
        <v>12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>
      <c r="A2" t="s">
        <v>25</v>
      </c>
      <c r="B2">
        <v>0.9</v>
      </c>
      <c r="C2">
        <v>1.1000000000000001</v>
      </c>
      <c r="D2">
        <v>1</v>
      </c>
      <c r="E2">
        <v>1</v>
      </c>
      <c r="F2">
        <v>1</v>
      </c>
    </row>
    <row r="3" spans="1:6">
      <c r="A3" t="s">
        <v>17</v>
      </c>
      <c r="B3">
        <v>0.9</v>
      </c>
      <c r="C3">
        <v>1</v>
      </c>
      <c r="D3">
        <v>1.1000000000000001</v>
      </c>
      <c r="E3">
        <v>1</v>
      </c>
      <c r="F3">
        <v>1</v>
      </c>
    </row>
    <row r="4" spans="1:6">
      <c r="A4" t="s">
        <v>26</v>
      </c>
      <c r="B4">
        <v>0.9</v>
      </c>
      <c r="C4">
        <v>1</v>
      </c>
      <c r="D4">
        <v>1</v>
      </c>
      <c r="E4">
        <v>1.1000000000000001</v>
      </c>
      <c r="F4">
        <v>1</v>
      </c>
    </row>
    <row r="5" spans="1:6">
      <c r="A5" t="s">
        <v>15</v>
      </c>
      <c r="B5">
        <v>0.9</v>
      </c>
      <c r="C5">
        <v>1</v>
      </c>
      <c r="D5">
        <v>1</v>
      </c>
      <c r="E5">
        <v>1</v>
      </c>
      <c r="F5">
        <v>1.1000000000000001</v>
      </c>
    </row>
    <row r="6" spans="1:6">
      <c r="A6" t="s">
        <v>22</v>
      </c>
      <c r="B6">
        <v>1.1000000000000001</v>
      </c>
      <c r="C6">
        <v>0.9</v>
      </c>
      <c r="D6">
        <v>1</v>
      </c>
      <c r="E6">
        <v>1</v>
      </c>
      <c r="F6">
        <v>1</v>
      </c>
    </row>
    <row r="7" spans="1:6">
      <c r="A7" t="s">
        <v>27</v>
      </c>
      <c r="B7">
        <v>1</v>
      </c>
      <c r="C7">
        <v>0.9</v>
      </c>
      <c r="D7">
        <v>1.1000000000000001</v>
      </c>
      <c r="E7">
        <v>1</v>
      </c>
      <c r="F7">
        <v>1</v>
      </c>
    </row>
    <row r="8" spans="1:6">
      <c r="A8" t="s">
        <v>28</v>
      </c>
      <c r="B8">
        <v>1</v>
      </c>
      <c r="C8">
        <v>0.9</v>
      </c>
      <c r="D8">
        <v>1</v>
      </c>
      <c r="E8">
        <v>1.1000000000000001</v>
      </c>
      <c r="F8">
        <v>1</v>
      </c>
    </row>
    <row r="9" spans="1:6">
      <c r="A9" t="s">
        <v>29</v>
      </c>
      <c r="B9">
        <v>1</v>
      </c>
      <c r="C9">
        <v>0.9</v>
      </c>
      <c r="D9">
        <v>1</v>
      </c>
      <c r="E9">
        <v>1</v>
      </c>
      <c r="F9">
        <v>1.1000000000000001</v>
      </c>
    </row>
    <row r="10" spans="1:6">
      <c r="A10" t="s">
        <v>30</v>
      </c>
      <c r="B10">
        <v>1.1000000000000001</v>
      </c>
      <c r="C10">
        <v>1</v>
      </c>
      <c r="D10">
        <v>0.9</v>
      </c>
      <c r="E10">
        <v>1</v>
      </c>
      <c r="F10">
        <v>1</v>
      </c>
    </row>
    <row r="11" spans="1:6">
      <c r="A11" t="s">
        <v>20</v>
      </c>
      <c r="B11">
        <v>1</v>
      </c>
      <c r="C11">
        <v>1.1000000000000001</v>
      </c>
      <c r="D11">
        <v>0.9</v>
      </c>
      <c r="E11">
        <v>1</v>
      </c>
      <c r="F11">
        <v>1</v>
      </c>
    </row>
    <row r="12" spans="1:6">
      <c r="A12" t="s">
        <v>31</v>
      </c>
      <c r="B12">
        <v>1</v>
      </c>
      <c r="C12">
        <v>1</v>
      </c>
      <c r="D12">
        <v>0.9</v>
      </c>
      <c r="E12">
        <v>1.1000000000000001</v>
      </c>
      <c r="F12">
        <v>1</v>
      </c>
    </row>
    <row r="13" spans="1:6">
      <c r="A13" t="s">
        <v>19</v>
      </c>
      <c r="B13">
        <v>1</v>
      </c>
      <c r="C13">
        <v>1</v>
      </c>
      <c r="D13">
        <v>0.9</v>
      </c>
      <c r="E13">
        <v>1</v>
      </c>
      <c r="F13">
        <v>1.1000000000000001</v>
      </c>
    </row>
    <row r="14" spans="1:6">
      <c r="A14" t="s">
        <v>32</v>
      </c>
      <c r="B14">
        <v>1.1000000000000001</v>
      </c>
      <c r="C14">
        <v>1</v>
      </c>
      <c r="D14">
        <v>1</v>
      </c>
      <c r="E14">
        <v>0.9</v>
      </c>
      <c r="F14">
        <v>1</v>
      </c>
    </row>
    <row r="15" spans="1:6">
      <c r="A15" t="s">
        <v>33</v>
      </c>
      <c r="B15">
        <v>1</v>
      </c>
      <c r="C15">
        <v>1.1000000000000001</v>
      </c>
      <c r="D15">
        <v>1</v>
      </c>
      <c r="E15">
        <v>0.9</v>
      </c>
      <c r="F15">
        <v>1</v>
      </c>
    </row>
    <row r="16" spans="1:6">
      <c r="A16" t="s">
        <v>34</v>
      </c>
      <c r="B16">
        <v>1</v>
      </c>
      <c r="C16">
        <v>1</v>
      </c>
      <c r="D16">
        <v>1.1000000000000001</v>
      </c>
      <c r="E16">
        <v>0.9</v>
      </c>
      <c r="F16">
        <v>1</v>
      </c>
    </row>
    <row r="17" spans="1:6">
      <c r="A17" t="s">
        <v>35</v>
      </c>
      <c r="B17">
        <v>1</v>
      </c>
      <c r="C17">
        <v>1</v>
      </c>
      <c r="D17">
        <v>1</v>
      </c>
      <c r="E17">
        <v>0.9</v>
      </c>
      <c r="F17">
        <v>1.1000000000000001</v>
      </c>
    </row>
    <row r="18" spans="1:6">
      <c r="A18" t="s">
        <v>36</v>
      </c>
      <c r="B18">
        <v>1.1000000000000001</v>
      </c>
      <c r="C18">
        <v>1</v>
      </c>
      <c r="D18">
        <v>1</v>
      </c>
      <c r="E18">
        <v>1</v>
      </c>
      <c r="F18">
        <v>0.9</v>
      </c>
    </row>
    <row r="19" spans="1:6">
      <c r="A19" t="s">
        <v>37</v>
      </c>
      <c r="B19">
        <v>1</v>
      </c>
      <c r="C19">
        <v>1.1000000000000001</v>
      </c>
      <c r="D19">
        <v>1</v>
      </c>
      <c r="E19">
        <v>1</v>
      </c>
      <c r="F19">
        <v>0.9</v>
      </c>
    </row>
    <row r="20" spans="1:6">
      <c r="A20" t="s">
        <v>21</v>
      </c>
      <c r="B20">
        <v>1</v>
      </c>
      <c r="C20">
        <v>1</v>
      </c>
      <c r="D20">
        <v>1.1000000000000001</v>
      </c>
      <c r="E20">
        <v>1</v>
      </c>
      <c r="F20">
        <v>0.9</v>
      </c>
    </row>
    <row r="21" spans="1:6">
      <c r="A21" t="s">
        <v>38</v>
      </c>
      <c r="B21">
        <v>1</v>
      </c>
      <c r="C21">
        <v>1</v>
      </c>
      <c r="D21">
        <v>1</v>
      </c>
      <c r="E21">
        <v>1.1000000000000001</v>
      </c>
      <c r="F21">
        <v>0.9</v>
      </c>
    </row>
    <row r="22" spans="1:6">
      <c r="A22" t="s">
        <v>39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>
      <c r="A23" t="s">
        <v>40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>
      <c r="A24" t="s">
        <v>41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>
      <c r="A25" t="s">
        <v>42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>
      <c r="A26" t="s">
        <v>43</v>
      </c>
      <c r="B26">
        <v>1</v>
      </c>
      <c r="C26">
        <v>1</v>
      </c>
      <c r="D26">
        <v>1</v>
      </c>
      <c r="E26">
        <v>1</v>
      </c>
      <c r="F26">
        <v>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記入欄</vt:lpstr>
      <vt:lpstr>種族値</vt:lpstr>
      <vt:lpstr>性格</vt:lpstr>
      <vt:lpstr>種族値!pokemon</vt:lpstr>
      <vt:lpstr>種族値!pokemon_1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2023-01-18T07:10:30Z</dcterms:created>
  <dcterms:modified xsi:type="dcterms:W3CDTF">2024-08-07T01:55:11Z</dcterms:modified>
</cp:coreProperties>
</file>