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 Ownership" sheetId="1" r:id="rId4"/>
    <sheet state="visible" name="Recency of Dog &amp; Cat Acquisitio" sheetId="2" r:id="rId5"/>
    <sheet state="visible" name="Personas" sheetId="3" r:id="rId6"/>
    <sheet state="visible" name="Impact of Pet Ownership on Life" sheetId="4" r:id="rId7"/>
    <sheet state="visible" name="Reasons for Getting a Pet" sheetId="5" r:id="rId8"/>
    <sheet state="visible" name="Expenditure" sheetId="6" r:id="rId9"/>
    <sheet state="visible" name="Average Annual Household Spend" sheetId="7" r:id="rId10"/>
    <sheet state="visible" name="Vet Expenditure" sheetId="8" r:id="rId11"/>
  </sheets>
  <definedNames/>
  <calcPr/>
</workbook>
</file>

<file path=xl/sharedStrings.xml><?xml version="1.0" encoding="utf-8"?>
<sst xmlns="http://schemas.openxmlformats.org/spreadsheetml/2006/main" count="229" uniqueCount="160">
  <si>
    <t>Category</t>
  </si>
  <si>
    <t>Household Penetration</t>
  </si>
  <si>
    <t>Total Owner Households</t>
  </si>
  <si>
    <t>Animals per household</t>
  </si>
  <si>
    <t>Total pet animals</t>
  </si>
  <si>
    <t>Year</t>
  </si>
  <si>
    <t>Dogs</t>
  </si>
  <si>
    <t>Cats</t>
  </si>
  <si>
    <t>Fish</t>
  </si>
  <si>
    <t>Birds</t>
  </si>
  <si>
    <t>Small mammals</t>
  </si>
  <si>
    <t>Reptiles</t>
  </si>
  <si>
    <t>Other pets</t>
  </si>
  <si>
    <t>Pet owners</t>
  </si>
  <si>
    <t>Non-owners</t>
  </si>
  <si>
    <t>This aligns with anecdotal and market research suggesting a pandemic-driven boom in pet adoptions.</t>
  </si>
  <si>
    <t>However, the number of animals per household for many pets dropped or plateaued, which might reflect rising pet care costs or a shift to owning fewer pets per household.</t>
  </si>
  <si>
    <t>Number of dogs</t>
  </si>
  <si>
    <t>Before the Pandemic</t>
  </si>
  <si>
    <t>Since the Pandemic</t>
  </si>
  <si>
    <t>Number of cats</t>
  </si>
  <si>
    <t>2022 Dog Cat Total</t>
  </si>
  <si>
    <t>2021 Dog Cat Total</t>
  </si>
  <si>
    <t>There was a noticeable increase in both dog and cat populations between 2021 and 2022, with cats growing more rapidly in absolute terms.</t>
  </si>
  <si>
    <t>A growing percentage of pet owners acquired dogs during the pandemic, rising from 34% to 37%.</t>
  </si>
  <si>
    <t>The trend for cats is slightly reversed, with the “since pandemic” figure dropping slightly from 41% to 40%, suggesting a slowdown in new cat adoptions post-COVID peak.</t>
  </si>
  <si>
    <t>Percentage</t>
  </si>
  <si>
    <t>Sample Size</t>
  </si>
  <si>
    <t>Affordability and Convenience</t>
  </si>
  <si>
    <t>n=527</t>
  </si>
  <si>
    <t>Simplicity and Reliability</t>
  </si>
  <si>
    <t>n=398</t>
  </si>
  <si>
    <t>Care and Quality</t>
  </si>
  <si>
    <t>n=466</t>
  </si>
  <si>
    <t>Appeal and Reassurance</t>
  </si>
  <si>
    <t>n=330</t>
  </si>
  <si>
    <t>Very Positive</t>
  </si>
  <si>
    <t>Somewhat Positive</t>
  </si>
  <si>
    <t>Neither</t>
  </si>
  <si>
    <t>Somewhat Negative</t>
  </si>
  <si>
    <t>Negative</t>
  </si>
  <si>
    <t>Not Sure</t>
  </si>
  <si>
    <t xml:space="preserve">n=1724 </t>
  </si>
  <si>
    <t>n=716</t>
  </si>
  <si>
    <t>n=1,221</t>
  </si>
  <si>
    <t>Companionship</t>
  </si>
  <si>
    <t>Mental health</t>
  </si>
  <si>
    <t>Rescue Animal (Give them a home)</t>
  </si>
  <si>
    <t>Rescue (give them home)</t>
  </si>
  <si>
    <t>Security</t>
  </si>
  <si>
    <t>Relaxation</t>
  </si>
  <si>
    <t>Education/responsibility for children</t>
  </si>
  <si>
    <t>Breed is suitable size</t>
  </si>
  <si>
    <t>Mental Health</t>
  </si>
  <si>
    <t>Hobby/competitions</t>
  </si>
  <si>
    <t>Companion for other pet</t>
  </si>
  <si>
    <t>To breed</t>
  </si>
  <si>
    <t>Good temparament</t>
  </si>
  <si>
    <t>Support animal</t>
  </si>
  <si>
    <t>Temperament</t>
  </si>
  <si>
    <t>Suitable size</t>
  </si>
  <si>
    <t>Encourage exercise</t>
  </si>
  <si>
    <t>For children's responsibility</t>
  </si>
  <si>
    <t>COVID-specific (company or time)</t>
  </si>
  <si>
    <t>Other</t>
  </si>
  <si>
    <t>None of the above</t>
  </si>
  <si>
    <t>Column 1</t>
  </si>
  <si>
    <t>2022</t>
  </si>
  <si>
    <t>2021</t>
  </si>
  <si>
    <t>2019</t>
  </si>
  <si>
    <t>2016</t>
  </si>
  <si>
    <t>2013</t>
  </si>
  <si>
    <t>Food</t>
  </si>
  <si>
    <t>$17.1b</t>
  </si>
  <si>
    <t>$13.151b</t>
  </si>
  <si>
    <t>$4.1b</t>
  </si>
  <si>
    <t>$4.228b</t>
  </si>
  <si>
    <t>$0.379b</t>
  </si>
  <si>
    <t>Veterinary Services</t>
  </si>
  <si>
    <t>$4.7b</t>
  </si>
  <si>
    <t>$5.041b</t>
  </si>
  <si>
    <t>$2.2b</t>
  </si>
  <si>
    <t>$2.244b</t>
  </si>
  <si>
    <t>$0.256b</t>
  </si>
  <si>
    <t>Products or accessories</t>
  </si>
  <si>
    <t>$3.0b</t>
  </si>
  <si>
    <t>$1.78b</t>
  </si>
  <si>
    <t>$1.1b</t>
  </si>
  <si>
    <t>$1.094b</t>
  </si>
  <si>
    <t>$0.066b</t>
  </si>
  <si>
    <t>Pet healthcare products</t>
  </si>
  <si>
    <t>$2.9b</t>
  </si>
  <si>
    <t>$2.987b</t>
  </si>
  <si>
    <t>$1.4b</t>
  </si>
  <si>
    <t>$1.447b</t>
  </si>
  <si>
    <t>$0.133b</t>
  </si>
  <si>
    <t>Clipping/Grooming</t>
  </si>
  <si>
    <t>$1.2b</t>
  </si>
  <si>
    <t>$1.312b</t>
  </si>
  <si>
    <t>$0.5b</t>
  </si>
  <si>
    <t>$0.58b</t>
  </si>
  <si>
    <t>$0.071b</t>
  </si>
  <si>
    <t>Pet insurance</t>
  </si>
  <si>
    <t>1.1b</t>
  </si>
  <si>
    <t>$1.494b</t>
  </si>
  <si>
    <t>$0.49b</t>
  </si>
  <si>
    <t>$0.037b</t>
  </si>
  <si>
    <t>Training, bheaviour, therapy</t>
  </si>
  <si>
    <t>0.9b</t>
  </si>
  <si>
    <t>$1.021b</t>
  </si>
  <si>
    <t>$0.2b</t>
  </si>
  <si>
    <t>$0.274b</t>
  </si>
  <si>
    <t>$0.018b</t>
  </si>
  <si>
    <t>Boarding, minding</t>
  </si>
  <si>
    <t>0.7b</t>
  </si>
  <si>
    <t>$1.455b</t>
  </si>
  <si>
    <t>$0.3b</t>
  </si>
  <si>
    <t>$0.52b</t>
  </si>
  <si>
    <t>$0.035b</t>
  </si>
  <si>
    <t>Competitions/memberships</t>
  </si>
  <si>
    <t>0.5b</t>
  </si>
  <si>
    <t>$0.1b</t>
  </si>
  <si>
    <t>$0.307b</t>
  </si>
  <si>
    <t>$0.019b</t>
  </si>
  <si>
    <t>Walking</t>
  </si>
  <si>
    <t>$0.743b</t>
  </si>
  <si>
    <t>$0.149b</t>
  </si>
  <si>
    <t>$0.011b</t>
  </si>
  <si>
    <t>Transport</t>
  </si>
  <si>
    <t>0.4b</t>
  </si>
  <si>
    <t>$0.719b</t>
  </si>
  <si>
    <t>$0.245b</t>
  </si>
  <si>
    <t>Alternative healthcare treatments</t>
  </si>
  <si>
    <t>0.3b</t>
  </si>
  <si>
    <t>$0.428b</t>
  </si>
  <si>
    <t>$0.238b</t>
  </si>
  <si>
    <t>Anything else</t>
  </si>
  <si>
    <t>0.0b</t>
  </si>
  <si>
    <t>$0.409b</t>
  </si>
  <si>
    <t>$0.015b</t>
  </si>
  <si>
    <t>Products or Accessories</t>
  </si>
  <si>
    <t>Pet Healthcare Products</t>
  </si>
  <si>
    <t>Clipping and Grooming</t>
  </si>
  <si>
    <t>Pet Insurance</t>
  </si>
  <si>
    <t>Training and Behaviour</t>
  </si>
  <si>
    <t>Boarding</t>
  </si>
  <si>
    <t>Competitions and Memberships</t>
  </si>
  <si>
    <t>-</t>
  </si>
  <si>
    <t>Alternative Healthcare Treatments</t>
  </si>
  <si>
    <t>Total per household</t>
  </si>
  <si>
    <t>Total per animal</t>
  </si>
  <si>
    <t>Dog owners</t>
  </si>
  <si>
    <t>Cat owners</t>
  </si>
  <si>
    <t>Spent mone yon vet services in the last 12 months</t>
  </si>
  <si>
    <t>n=924</t>
  </si>
  <si>
    <t>n=659</t>
  </si>
  <si>
    <t>Average household spend among those who visited the vet</t>
  </si>
  <si>
    <t>n=449</t>
  </si>
  <si>
    <t>n=257</t>
  </si>
  <si>
    <t>Average spend per animal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</si>
</sst>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theme="1"/>
      <name val="Arial"/>
    </font>
    <font>
      <b/>
      <sz val="14.0"/>
      <color theme="1"/>
      <name val="Arial"/>
      <scheme val="minor"/>
    </font>
    <font>
      <color rgb="FF272827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4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3" numFmtId="0" xfId="0" applyFont="1"/>
    <xf borderId="0" fillId="2" fontId="3" numFmtId="0" xfId="0" applyFill="1" applyFont="1"/>
    <xf borderId="0" fillId="2" fontId="3" numFmtId="0" xfId="0" applyFont="1"/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3" xfId="0" applyAlignment="1" applyBorder="1" applyFont="1" applyNumberFormat="1">
      <alignment readingOrder="0" shrinkToFit="0" vertical="center" wrapText="0"/>
    </xf>
    <xf borderId="5" fillId="0" fontId="3" numFmtId="9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3" xfId="0" applyAlignment="1" applyBorder="1" applyFont="1" applyNumberFormat="1">
      <alignment readingOrder="0" shrinkToFit="0" vertical="center" wrapText="0"/>
    </xf>
    <xf borderId="8" fillId="0" fontId="3" numFmtId="9" xfId="0" applyAlignment="1" applyBorder="1" applyFont="1" applyNumberFormat="1">
      <alignment readingOrder="0" shrinkToFit="0" vertical="center" wrapText="0"/>
    </xf>
    <xf borderId="9" fillId="0" fontId="3" numFmtId="9" xfId="0" applyAlignment="1" applyBorder="1" applyFont="1" applyNumberFormat="1">
      <alignment readingOrder="0" shrinkToFit="0" vertical="center" wrapText="0"/>
    </xf>
    <xf borderId="0" fillId="0" fontId="3" numFmtId="3" xfId="0" applyFont="1" applyNumberFormat="1"/>
    <xf borderId="0" fillId="0" fontId="3" numFmtId="9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0" xfId="0" applyFont="1"/>
    <xf borderId="1" fillId="0" fontId="3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3" numFmtId="3" xfId="0" applyAlignment="1" applyBorder="1" applyFont="1" applyNumberFormat="1">
      <alignment horizontal="center" readingOrder="0" shrinkToFit="0" vertical="center" wrapText="0"/>
    </xf>
    <xf borderId="6" fillId="0" fontId="3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horizontal="left" readingOrder="0" shrinkToFit="0" vertical="center" wrapText="0"/>
    </xf>
    <xf borderId="11" fillId="0" fontId="3" numFmtId="0" xfId="0" applyAlignment="1" applyBorder="1" applyFont="1">
      <alignment horizontal="center" readingOrder="0" shrinkToFit="0" vertical="center" wrapText="0"/>
    </xf>
    <xf borderId="11" fillId="0" fontId="3" numFmtId="164" xfId="0" applyAlignment="1" applyBorder="1" applyFont="1" applyNumberFormat="1">
      <alignment horizontal="center" readingOrder="0" shrinkToFit="0" vertical="center" wrapText="0"/>
    </xf>
    <xf borderId="11" fillId="0" fontId="3" numFmtId="3" xfId="0" applyAlignment="1" applyBorder="1" applyFont="1" applyNumberFormat="1">
      <alignment horizontal="center" readingOrder="0" shrinkToFit="0" vertical="center" wrapText="0"/>
    </xf>
    <xf borderId="12" fillId="0" fontId="3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horizontal="center" shrinkToFit="0" vertical="center" wrapText="0"/>
    </xf>
    <xf borderId="13" fillId="0" fontId="1" numFmtId="0" xfId="0" applyAlignment="1" applyBorder="1" applyFont="1">
      <alignment horizontal="left" readingOrder="0" shrinkToFit="0" vertical="center" wrapText="0"/>
    </xf>
    <xf borderId="14" fillId="0" fontId="3" numFmtId="0" xfId="0" applyAlignment="1" applyBorder="1" applyFont="1">
      <alignment horizontal="center" readingOrder="0" shrinkToFit="0" vertical="center" wrapText="0"/>
    </xf>
    <xf borderId="15" fillId="0" fontId="3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right" readingOrder="0"/>
    </xf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3">
    <tableStyle count="2" pivot="0" name="Pet Ownership-style">
      <tableStyleElement dxfId="1" type="firstRowStripe"/>
      <tableStyleElement dxfId="2" type="secondRowStripe"/>
    </tableStyle>
    <tableStyle count="3" pivot="0" name="Recency of Dog &amp; Cat Acquisitio-style">
      <tableStyleElement dxfId="3" type="headerRow"/>
      <tableStyleElement dxfId="1" type="firstRowStripe"/>
      <tableStyleElement dxfId="2" type="secondRowStripe"/>
    </tableStyle>
    <tableStyle count="3" pivot="0" name="Expenditure-style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4:R33" displayName="Table_1" 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Pet Ownership-style" showColumnStripes="0" showFirstColumn="1" showLastColumn="1" showRowStripes="1"/>
</table>
</file>

<file path=xl/tables/table2.xml><?xml version="1.0" encoding="utf-8"?>
<table xmlns="http://schemas.openxmlformats.org/spreadsheetml/2006/main" headerRowCount="0" ref="A1:G3" displayName="Table1" name="Table1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Recency of Dog &amp; Cat Acquisiti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F14" displayName="Table2" name="Table2" id="3">
  <tableColumns count="6">
    <tableColumn name="Column 1" id="1"/>
    <tableColumn name="2022" id="2"/>
    <tableColumn name="2021" id="3"/>
    <tableColumn name="2019" id="4"/>
    <tableColumn name="2016" id="5"/>
    <tableColumn name="2013" id="6"/>
  </tableColumns>
  <tableStyleInfo name="Expenditur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6" width="10.25"/>
    <col customWidth="1" min="7" max="7" width="20.88"/>
    <col customWidth="1" min="8" max="8" width="7.88"/>
    <col customWidth="1" min="9" max="9" width="6.13"/>
    <col customWidth="1" min="10" max="11" width="6.88"/>
    <col customWidth="1" min="12" max="12" width="0.38"/>
    <col customWidth="1" min="13" max="13" width="7.5"/>
    <col customWidth="1" min="14" max="14" width="8.13"/>
    <col customWidth="1" min="15" max="15" width="6.25"/>
    <col customWidth="1" min="16" max="16" width="7.25"/>
    <col customWidth="1" min="17" max="17" width="8.75"/>
    <col customWidth="1" min="18" max="18" width="18.25"/>
  </cols>
  <sheetData>
    <row r="1">
      <c r="A1" s="1" t="s">
        <v>0</v>
      </c>
      <c r="B1" s="2" t="s">
        <v>1</v>
      </c>
      <c r="G1" s="2" t="s">
        <v>2</v>
      </c>
      <c r="M1" s="2" t="s">
        <v>3</v>
      </c>
      <c r="R1" s="2" t="s">
        <v>4</v>
      </c>
    </row>
    <row r="2">
      <c r="A2" s="3" t="s">
        <v>5</v>
      </c>
      <c r="B2" s="3">
        <v>2022.0</v>
      </c>
      <c r="C2" s="3">
        <v>2021.0</v>
      </c>
      <c r="D2" s="3">
        <v>2019.0</v>
      </c>
      <c r="E2" s="3">
        <v>2016.0</v>
      </c>
      <c r="F2" s="3">
        <v>2013.0</v>
      </c>
      <c r="G2" s="3">
        <v>2022.0</v>
      </c>
      <c r="H2" s="3">
        <v>2021.0</v>
      </c>
      <c r="I2" s="3">
        <v>2019.0</v>
      </c>
      <c r="J2" s="3">
        <v>2016.0</v>
      </c>
      <c r="K2" s="3">
        <v>2013.0</v>
      </c>
      <c r="L2" s="3">
        <v>2013.0</v>
      </c>
      <c r="M2" s="3">
        <v>2022.0</v>
      </c>
      <c r="N2" s="3">
        <v>2021.0</v>
      </c>
      <c r="O2" s="3">
        <v>2019.0</v>
      </c>
      <c r="P2" s="3">
        <v>2016.0</v>
      </c>
      <c r="Q2" s="3">
        <v>2013.0</v>
      </c>
      <c r="R2" s="3">
        <v>2022.0</v>
      </c>
      <c r="S2" s="3">
        <v>2021.0</v>
      </c>
      <c r="T2" s="3">
        <v>2019.0</v>
      </c>
      <c r="U2" s="3">
        <v>2016.0</v>
      </c>
      <c r="V2" s="3">
        <v>2013.0</v>
      </c>
    </row>
    <row r="3">
      <c r="A3" s="3" t="s">
        <v>6</v>
      </c>
      <c r="B3" s="3">
        <v>47.8</v>
      </c>
      <c r="C3" s="4">
        <v>47.0</v>
      </c>
      <c r="D3" s="3">
        <v>39.9</v>
      </c>
      <c r="E3" s="3">
        <v>38.5</v>
      </c>
      <c r="F3" s="3">
        <v>39.0</v>
      </c>
      <c r="G3" s="5">
        <v>4831.1</v>
      </c>
      <c r="H3" s="5">
        <v>4644.6</v>
      </c>
      <c r="I3" s="5">
        <v>3848.2</v>
      </c>
      <c r="J3" s="5">
        <v>3555.0</v>
      </c>
      <c r="K3" s="5">
        <v>3045.0</v>
      </c>
      <c r="L3" s="5"/>
      <c r="M3" s="3">
        <v>1.3</v>
      </c>
      <c r="N3" s="3">
        <v>1.4</v>
      </c>
      <c r="O3" s="3">
        <v>1.3</v>
      </c>
      <c r="P3" s="3">
        <v>1.3</v>
      </c>
      <c r="Q3" s="3">
        <v>1.4</v>
      </c>
      <c r="R3" s="3">
        <v>6375.6</v>
      </c>
      <c r="S3" s="5">
        <v>6344.3</v>
      </c>
      <c r="T3" s="5">
        <v>5104.7</v>
      </c>
      <c r="U3" s="5">
        <v>4759.7</v>
      </c>
      <c r="V3" s="6">
        <v>4168.0</v>
      </c>
    </row>
    <row r="4">
      <c r="A4" s="3" t="s">
        <v>7</v>
      </c>
      <c r="B4" s="3">
        <v>33.3</v>
      </c>
      <c r="C4" s="4">
        <v>30.0</v>
      </c>
      <c r="D4" s="3">
        <v>27.0</v>
      </c>
      <c r="E4" s="3">
        <v>29.2</v>
      </c>
      <c r="F4" s="3">
        <v>29.0</v>
      </c>
      <c r="G4" s="3">
        <v>3365.0</v>
      </c>
      <c r="H4" s="5">
        <v>3030.7</v>
      </c>
      <c r="I4" s="5">
        <v>2602.4</v>
      </c>
      <c r="J4" s="5">
        <v>2698.8</v>
      </c>
      <c r="K4" s="6">
        <v>2224.0</v>
      </c>
      <c r="L4" s="3"/>
      <c r="M4" s="3">
        <v>1.6</v>
      </c>
      <c r="N4" s="3">
        <v>1.6</v>
      </c>
      <c r="O4" s="3">
        <v>1.4</v>
      </c>
      <c r="P4" s="3">
        <v>1.4</v>
      </c>
      <c r="Q4" s="3">
        <v>1.5</v>
      </c>
      <c r="R4" s="3">
        <v>5333.2</v>
      </c>
      <c r="S4" s="5">
        <v>4903.3</v>
      </c>
      <c r="T4" s="5">
        <v>3766.6</v>
      </c>
      <c r="U4" s="5">
        <v>3883.6</v>
      </c>
      <c r="V4" s="6">
        <v>3315.0</v>
      </c>
    </row>
    <row r="5">
      <c r="A5" s="3" t="s">
        <v>8</v>
      </c>
      <c r="B5" s="3">
        <v>12.1</v>
      </c>
      <c r="C5" s="3">
        <v>13.0</v>
      </c>
      <c r="D5" s="3">
        <v>11.0</v>
      </c>
      <c r="E5" s="3">
        <v>11.8</v>
      </c>
      <c r="F5" s="3">
        <v>15.0</v>
      </c>
      <c r="G5" s="3">
        <v>1223.8</v>
      </c>
      <c r="H5" s="5">
        <v>1314.5</v>
      </c>
      <c r="I5" s="5">
        <v>1056.8</v>
      </c>
      <c r="J5" s="5">
        <v>1088.5</v>
      </c>
      <c r="K5" s="6">
        <v>1189.0</v>
      </c>
      <c r="L5" s="3"/>
      <c r="M5" s="3">
        <v>9.2</v>
      </c>
      <c r="N5" s="3">
        <v>8.5</v>
      </c>
      <c r="O5" s="3">
        <v>10.7</v>
      </c>
      <c r="P5" s="3">
        <v>8.0</v>
      </c>
      <c r="Q5" s="3">
        <v>9.0</v>
      </c>
      <c r="R5" s="3">
        <v>11278.2</v>
      </c>
      <c r="S5" s="5">
        <v>11186.5</v>
      </c>
      <c r="T5" s="5">
        <v>11331.7</v>
      </c>
      <c r="U5" s="5">
        <v>8729.5</v>
      </c>
      <c r="V5" s="6">
        <v>10811.0</v>
      </c>
    </row>
    <row r="6">
      <c r="A6" s="3" t="s">
        <v>9</v>
      </c>
      <c r="B6" s="3">
        <v>10.5</v>
      </c>
      <c r="C6" s="3">
        <v>14.0</v>
      </c>
      <c r="D6" s="3">
        <v>9.0</v>
      </c>
      <c r="E6" s="3">
        <v>11.8</v>
      </c>
      <c r="F6" s="3">
        <v>13.0</v>
      </c>
      <c r="G6" s="3">
        <v>1064.7</v>
      </c>
      <c r="H6" s="5">
        <v>1384.0</v>
      </c>
      <c r="I6" s="3">
        <v>867.9</v>
      </c>
      <c r="J6" s="5">
        <v>1086.9</v>
      </c>
      <c r="K6" s="6">
        <v>1027.0</v>
      </c>
      <c r="L6" s="3"/>
      <c r="M6" s="3">
        <v>3.7</v>
      </c>
      <c r="N6" s="3">
        <v>3.9</v>
      </c>
      <c r="O6" s="3">
        <v>6.4</v>
      </c>
      <c r="P6" s="3">
        <v>3.9</v>
      </c>
      <c r="Q6" s="3">
        <v>4.7</v>
      </c>
      <c r="R6" s="3">
        <v>3926.8</v>
      </c>
      <c r="S6" s="5">
        <v>5448.4</v>
      </c>
      <c r="T6" s="5">
        <v>5569.4</v>
      </c>
      <c r="U6" s="5">
        <v>4187.4</v>
      </c>
      <c r="V6" s="6">
        <v>4915.0</v>
      </c>
    </row>
    <row r="7">
      <c r="A7" s="3" t="s">
        <v>10</v>
      </c>
      <c r="B7" s="3">
        <v>3.7</v>
      </c>
      <c r="C7" s="3">
        <v>5.0</v>
      </c>
      <c r="D7" s="3">
        <v>2.7</v>
      </c>
      <c r="E7" s="3">
        <v>3.1</v>
      </c>
      <c r="F7" s="3">
        <v>5.0</v>
      </c>
      <c r="G7" s="3">
        <v>376.7</v>
      </c>
      <c r="H7" s="3">
        <v>498.9</v>
      </c>
      <c r="I7" s="3">
        <v>257.8</v>
      </c>
      <c r="J7" s="3">
        <v>282.8</v>
      </c>
      <c r="K7" s="3">
        <v>364.0</v>
      </c>
      <c r="L7" s="3"/>
      <c r="M7" s="3">
        <v>2.4</v>
      </c>
      <c r="N7" s="3">
        <v>3.0</v>
      </c>
      <c r="O7" s="3">
        <v>2.4</v>
      </c>
      <c r="P7" s="3">
        <v>1.9</v>
      </c>
      <c r="Q7" s="3">
        <v>2.5</v>
      </c>
      <c r="R7" s="3">
        <v>901.0</v>
      </c>
      <c r="S7" s="6">
        <v>1502.0</v>
      </c>
      <c r="T7" s="3">
        <v>614.5</v>
      </c>
      <c r="U7" s="3">
        <v>536.9</v>
      </c>
      <c r="V7" s="3">
        <v>910.0</v>
      </c>
    </row>
    <row r="8">
      <c r="A8" s="3" t="s">
        <v>11</v>
      </c>
      <c r="B8" s="3">
        <v>3.1</v>
      </c>
      <c r="C8" s="3">
        <v>4.0</v>
      </c>
      <c r="D8" s="3">
        <v>2.0</v>
      </c>
      <c r="E8" s="3">
        <v>2.7</v>
      </c>
      <c r="F8" s="3">
        <v>2.0</v>
      </c>
      <c r="G8" s="3">
        <v>315.7</v>
      </c>
      <c r="H8" s="3">
        <v>426.4</v>
      </c>
      <c r="I8" s="3">
        <v>194.5</v>
      </c>
      <c r="J8" s="3">
        <v>250.2</v>
      </c>
      <c r="K8" s="3">
        <v>146.0</v>
      </c>
      <c r="L8" s="3"/>
      <c r="M8" s="3">
        <v>1.7</v>
      </c>
      <c r="N8" s="3">
        <v>1.6</v>
      </c>
      <c r="O8" s="3">
        <v>1.9</v>
      </c>
      <c r="P8" s="3">
        <v>1.7</v>
      </c>
      <c r="Q8" s="3">
        <v>2.3</v>
      </c>
      <c r="R8" s="3">
        <v>538.3</v>
      </c>
      <c r="S8" s="3">
        <v>663.4</v>
      </c>
      <c r="T8" s="3">
        <v>364.2</v>
      </c>
      <c r="U8" s="3">
        <v>415.5</v>
      </c>
      <c r="V8" s="3">
        <v>330.0</v>
      </c>
    </row>
    <row r="9">
      <c r="A9" s="3" t="s">
        <v>12</v>
      </c>
      <c r="B9" s="3">
        <v>0.8</v>
      </c>
      <c r="C9" s="3">
        <v>1.0</v>
      </c>
      <c r="D9" s="3">
        <v>2.0</v>
      </c>
      <c r="E9" s="3">
        <v>2.8</v>
      </c>
      <c r="F9" s="3">
        <v>7.0</v>
      </c>
      <c r="G9" s="3">
        <v>85.1</v>
      </c>
      <c r="H9" s="3">
        <v>118.6</v>
      </c>
      <c r="I9" s="3">
        <v>194.8</v>
      </c>
      <c r="J9" s="3">
        <v>256.7</v>
      </c>
      <c r="K9" s="3">
        <v>510.0</v>
      </c>
      <c r="L9" s="3"/>
      <c r="M9" s="3">
        <v>4.4</v>
      </c>
      <c r="N9" s="3">
        <v>3.4</v>
      </c>
      <c r="O9" s="3">
        <v>9.2</v>
      </c>
      <c r="P9" s="3">
        <v>6.1</v>
      </c>
      <c r="Q9" s="3">
        <v>4.3</v>
      </c>
      <c r="R9" s="3">
        <v>377.8</v>
      </c>
      <c r="S9" s="3">
        <v>401.2</v>
      </c>
      <c r="T9" s="5">
        <v>1785.3</v>
      </c>
      <c r="U9" s="5">
        <v>1572.9</v>
      </c>
      <c r="V9" s="6">
        <v>2123.0</v>
      </c>
    </row>
    <row r="11">
      <c r="A11" s="3" t="s">
        <v>13</v>
      </c>
      <c r="B11" s="3">
        <v>68.7</v>
      </c>
      <c r="C11" s="3">
        <v>69.0</v>
      </c>
      <c r="D11" s="3">
        <v>61.0</v>
      </c>
      <c r="E11" s="3">
        <v>62.0</v>
      </c>
      <c r="F11" s="3">
        <v>63.0</v>
      </c>
      <c r="G11" s="3">
        <v>6946.1</v>
      </c>
      <c r="H11" s="6">
        <v>6800.0</v>
      </c>
      <c r="I11" s="6">
        <v>5900.0</v>
      </c>
      <c r="J11" s="6">
        <v>5700.0</v>
      </c>
      <c r="K11" s="6">
        <v>4925.0</v>
      </c>
      <c r="L11" s="3"/>
      <c r="R11" s="7">
        <f>sum(R3:R9)</f>
        <v>28730.9</v>
      </c>
      <c r="S11" s="6">
        <v>30400.0</v>
      </c>
      <c r="T11" s="6">
        <v>28500.0</v>
      </c>
      <c r="U11" s="6">
        <v>24100.0</v>
      </c>
      <c r="V11" s="6">
        <v>25332.0</v>
      </c>
    </row>
    <row r="12">
      <c r="A12" s="3" t="s">
        <v>14</v>
      </c>
      <c r="B12" s="3">
        <v>30.9</v>
      </c>
      <c r="C12" s="3">
        <v>31.0</v>
      </c>
      <c r="D12" s="3">
        <v>38.9</v>
      </c>
      <c r="E12" s="3">
        <v>38.0</v>
      </c>
      <c r="F12" s="3">
        <v>37.0</v>
      </c>
      <c r="G12" s="3">
        <v>3124.0</v>
      </c>
      <c r="H12" s="6">
        <v>3100.0</v>
      </c>
      <c r="I12" s="6">
        <v>3700.0</v>
      </c>
      <c r="J12" s="6">
        <v>3500.0</v>
      </c>
      <c r="K12" s="6">
        <v>2675.0</v>
      </c>
      <c r="L12" s="3"/>
    </row>
    <row r="14">
      <c r="G14" s="5"/>
      <c r="H14" s="5"/>
      <c r="I14" s="5"/>
      <c r="J14" s="5"/>
      <c r="K14" s="5"/>
      <c r="L14" s="5"/>
    </row>
    <row r="1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54">
      <c r="A54" s="3" t="s">
        <v>15</v>
      </c>
    </row>
    <row r="56">
      <c r="A56" s="3" t="s">
        <v>16</v>
      </c>
    </row>
  </sheetData>
  <mergeCells count="4">
    <mergeCell ref="B1:F1"/>
    <mergeCell ref="G1:L1"/>
    <mergeCell ref="M1:Q1"/>
    <mergeCell ref="R1:V1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25"/>
    <col customWidth="1" min="2" max="2" width="20.75"/>
    <col customWidth="1" min="3" max="3" width="21.0"/>
    <col customWidth="1" min="4" max="4" width="20.13"/>
    <col customWidth="1" min="5" max="5" width="20.25"/>
    <col customWidth="1" min="6" max="6" width="21.0"/>
    <col customWidth="1" min="7" max="7" width="20.13"/>
  </cols>
  <sheetData>
    <row r="1">
      <c r="A1" s="10" t="s">
        <v>5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18</v>
      </c>
      <c r="G1" s="12" t="s">
        <v>19</v>
      </c>
    </row>
    <row r="2">
      <c r="A2" s="13">
        <v>2022.0</v>
      </c>
      <c r="B2" s="14">
        <v>6400000.0</v>
      </c>
      <c r="C2" s="15">
        <v>0.63</v>
      </c>
      <c r="D2" s="15">
        <v>0.37</v>
      </c>
      <c r="E2" s="14">
        <v>5300000.0</v>
      </c>
      <c r="F2" s="16">
        <v>60.0</v>
      </c>
      <c r="G2" s="17">
        <v>40.0</v>
      </c>
    </row>
    <row r="3">
      <c r="A3" s="18">
        <v>2021.0</v>
      </c>
      <c r="B3" s="19">
        <v>6300000.0</v>
      </c>
      <c r="C3" s="20">
        <v>0.66</v>
      </c>
      <c r="D3" s="20">
        <v>0.34</v>
      </c>
      <c r="E3" s="19">
        <v>4900000.0</v>
      </c>
      <c r="F3" s="20">
        <v>0.59</v>
      </c>
      <c r="G3" s="21">
        <v>0.41</v>
      </c>
    </row>
    <row r="5">
      <c r="A5" s="3" t="s">
        <v>21</v>
      </c>
      <c r="B5" s="22">
        <f t="shared" ref="B5:B6" si="1">sum(B2+E2)</f>
        <v>11700000</v>
      </c>
    </row>
    <row r="6">
      <c r="A6" s="3" t="s">
        <v>22</v>
      </c>
      <c r="B6" s="22">
        <f t="shared" si="1"/>
        <v>11200000</v>
      </c>
    </row>
    <row r="8">
      <c r="A8" s="3" t="s">
        <v>23</v>
      </c>
    </row>
    <row r="9">
      <c r="A9" s="3" t="s">
        <v>24</v>
      </c>
    </row>
    <row r="10">
      <c r="A10" s="3" t="s">
        <v>25</v>
      </c>
    </row>
  </sheetData>
  <dataValidations>
    <dataValidation type="custom" allowBlank="1" showDropDown="1" sqref="B2:B3 E2:E3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</cols>
  <sheetData>
    <row r="1">
      <c r="B1" s="3">
        <v>2022.0</v>
      </c>
      <c r="D1" s="3">
        <v>2021.0</v>
      </c>
      <c r="F1" s="3">
        <v>2019.0</v>
      </c>
      <c r="H1" s="3">
        <v>2016.0</v>
      </c>
      <c r="J1" s="3">
        <v>2013.0</v>
      </c>
    </row>
    <row r="2">
      <c r="A2" s="3"/>
      <c r="B2" s="3" t="s">
        <v>26</v>
      </c>
      <c r="C2" s="3" t="s">
        <v>27</v>
      </c>
      <c r="D2" s="3" t="s">
        <v>26</v>
      </c>
      <c r="E2" s="3" t="s">
        <v>27</v>
      </c>
      <c r="F2" s="3" t="s">
        <v>26</v>
      </c>
      <c r="G2" s="3" t="s">
        <v>27</v>
      </c>
      <c r="H2" s="3" t="s">
        <v>26</v>
      </c>
      <c r="I2" s="3" t="s">
        <v>27</v>
      </c>
      <c r="J2" s="3" t="s">
        <v>26</v>
      </c>
      <c r="K2" s="3" t="s">
        <v>27</v>
      </c>
    </row>
    <row r="3">
      <c r="A3" s="3" t="s">
        <v>28</v>
      </c>
      <c r="B3" s="23">
        <v>0.3</v>
      </c>
      <c r="C3" s="3" t="s">
        <v>29</v>
      </c>
    </row>
    <row r="4">
      <c r="A4" s="3" t="s">
        <v>30</v>
      </c>
      <c r="B4" s="23">
        <v>0.25</v>
      </c>
      <c r="C4" s="3" t="s">
        <v>31</v>
      </c>
    </row>
    <row r="5">
      <c r="A5" s="3" t="s">
        <v>32</v>
      </c>
      <c r="B5" s="23">
        <v>0.27</v>
      </c>
      <c r="C5" s="3" t="s">
        <v>33</v>
      </c>
    </row>
    <row r="6">
      <c r="A6" s="3" t="s">
        <v>34</v>
      </c>
      <c r="B6" s="23">
        <v>0.19</v>
      </c>
      <c r="C6" s="3" t="s">
        <v>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B1" s="1">
        <v>2022.0</v>
      </c>
      <c r="C1" s="1">
        <v>2021.0</v>
      </c>
      <c r="D1" s="1">
        <v>2019.0</v>
      </c>
      <c r="E1" s="1">
        <v>2016.0</v>
      </c>
      <c r="F1" s="1">
        <v>2013.0</v>
      </c>
    </row>
    <row r="2">
      <c r="A2" s="1" t="s">
        <v>36</v>
      </c>
      <c r="B2" s="3">
        <v>68.0</v>
      </c>
      <c r="C2" s="3">
        <v>47.0</v>
      </c>
      <c r="D2" s="3">
        <v>71.0</v>
      </c>
    </row>
    <row r="3">
      <c r="A3" s="1" t="s">
        <v>37</v>
      </c>
      <c r="B3" s="3">
        <v>17.0</v>
      </c>
      <c r="C3" s="3">
        <v>23.0</v>
      </c>
      <c r="D3" s="3">
        <v>17.0</v>
      </c>
    </row>
    <row r="4">
      <c r="A4" s="1" t="s">
        <v>38</v>
      </c>
      <c r="B4" s="3">
        <v>10.0</v>
      </c>
      <c r="C4" s="3">
        <v>25.0</v>
      </c>
      <c r="D4" s="3">
        <v>1.0</v>
      </c>
    </row>
    <row r="5">
      <c r="A5" s="1" t="s">
        <v>39</v>
      </c>
      <c r="B5" s="3">
        <v>2.0</v>
      </c>
      <c r="C5" s="3">
        <v>3.0</v>
      </c>
      <c r="D5" s="3">
        <v>2.0</v>
      </c>
    </row>
    <row r="6">
      <c r="A6" s="1" t="s">
        <v>40</v>
      </c>
      <c r="B6" s="3">
        <v>1.0</v>
      </c>
      <c r="C6" s="3">
        <v>1.0</v>
      </c>
      <c r="D6" s="3">
        <v>8.0</v>
      </c>
    </row>
    <row r="7">
      <c r="A7" s="1" t="s">
        <v>41</v>
      </c>
      <c r="B7" s="3">
        <v>1.0</v>
      </c>
      <c r="C7" s="3">
        <v>1.0</v>
      </c>
      <c r="D7" s="3">
        <v>1.0</v>
      </c>
    </row>
    <row r="8">
      <c r="B8" s="7">
        <f>SUM(B2:B7)</f>
        <v>99</v>
      </c>
      <c r="C8" s="3">
        <v>100.0</v>
      </c>
      <c r="D8" s="3">
        <v>100.0</v>
      </c>
    </row>
    <row r="9">
      <c r="B9" s="3" t="s">
        <v>42</v>
      </c>
      <c r="C9" s="3" t="s">
        <v>43</v>
      </c>
      <c r="D9" s="3" t="s">
        <v>44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5" max="5" width="26.13"/>
    <col customWidth="1" min="9" max="9" width="13.5"/>
    <col customWidth="1" min="11" max="11" width="28.38"/>
    <col customWidth="1" min="13" max="13" width="27.5"/>
    <col customWidth="1" min="15" max="15" width="17.0"/>
    <col customWidth="1" min="16" max="16" width="14.75"/>
    <col customWidth="1" min="17" max="17" width="18.38"/>
  </cols>
  <sheetData>
    <row r="1">
      <c r="A1" s="3"/>
      <c r="B1" s="3">
        <v>2022.0</v>
      </c>
      <c r="F1" s="3">
        <v>2021.0</v>
      </c>
      <c r="I1" s="3">
        <v>2019.0</v>
      </c>
      <c r="M1" s="3">
        <v>2016.0</v>
      </c>
      <c r="R1" s="3">
        <v>2013.0</v>
      </c>
    </row>
    <row r="2">
      <c r="A2" s="3"/>
      <c r="B2" s="3" t="s">
        <v>6</v>
      </c>
      <c r="C2" s="3"/>
      <c r="D2" s="3" t="s">
        <v>7</v>
      </c>
      <c r="F2" s="3" t="s">
        <v>6</v>
      </c>
      <c r="G2" s="3" t="s">
        <v>7</v>
      </c>
      <c r="J2" s="3" t="s">
        <v>6</v>
      </c>
      <c r="L2" s="3" t="s">
        <v>7</v>
      </c>
      <c r="N2" s="3" t="s">
        <v>6</v>
      </c>
      <c r="P2" s="3" t="s">
        <v>7</v>
      </c>
      <c r="Q2" s="24"/>
      <c r="R2" s="24" t="s">
        <v>6</v>
      </c>
      <c r="S2" s="24" t="s">
        <v>7</v>
      </c>
    </row>
    <row r="3">
      <c r="A3" s="3" t="s">
        <v>45</v>
      </c>
      <c r="B3" s="3">
        <v>52.0</v>
      </c>
      <c r="C3" s="3" t="s">
        <v>45</v>
      </c>
      <c r="D3" s="3">
        <v>44.0</v>
      </c>
      <c r="E3" s="3" t="s">
        <v>45</v>
      </c>
      <c r="F3" s="3">
        <v>54.0</v>
      </c>
      <c r="G3" s="3">
        <v>49.0</v>
      </c>
      <c r="I3" s="3" t="s">
        <v>45</v>
      </c>
      <c r="J3" s="3">
        <v>42.0</v>
      </c>
      <c r="K3" s="3" t="s">
        <v>45</v>
      </c>
      <c r="L3" s="3">
        <v>35.0</v>
      </c>
      <c r="M3" s="3" t="s">
        <v>45</v>
      </c>
      <c r="N3" s="3">
        <v>66.0</v>
      </c>
      <c r="O3" s="3" t="s">
        <v>45</v>
      </c>
      <c r="P3" s="3">
        <v>65.0</v>
      </c>
      <c r="Q3" s="24" t="s">
        <v>45</v>
      </c>
      <c r="R3" s="25">
        <v>72.0</v>
      </c>
      <c r="S3" s="25">
        <v>67.0</v>
      </c>
    </row>
    <row r="4">
      <c r="A4" s="3" t="s">
        <v>46</v>
      </c>
      <c r="B4" s="3">
        <v>23.0</v>
      </c>
      <c r="C4" s="3" t="s">
        <v>47</v>
      </c>
      <c r="D4" s="3">
        <v>32.0</v>
      </c>
      <c r="E4" s="3" t="s">
        <v>48</v>
      </c>
      <c r="F4" s="3">
        <v>20.0</v>
      </c>
      <c r="G4" s="3">
        <v>40.0</v>
      </c>
      <c r="I4" s="3"/>
      <c r="K4" s="3" t="s">
        <v>47</v>
      </c>
      <c r="L4" s="3">
        <v>28.0</v>
      </c>
      <c r="M4" s="3" t="s">
        <v>49</v>
      </c>
      <c r="N4" s="3">
        <v>6.0</v>
      </c>
      <c r="O4" s="3" t="s">
        <v>50</v>
      </c>
      <c r="P4" s="3">
        <v>16.0</v>
      </c>
      <c r="Q4" s="24" t="s">
        <v>51</v>
      </c>
      <c r="R4" s="25">
        <v>4.0</v>
      </c>
      <c r="S4" s="25">
        <v>5.0</v>
      </c>
    </row>
    <row r="5">
      <c r="A5" s="3" t="s">
        <v>52</v>
      </c>
      <c r="B5" s="3">
        <v>22.0</v>
      </c>
      <c r="C5" s="3" t="s">
        <v>46</v>
      </c>
      <c r="D5" s="3">
        <v>21.0</v>
      </c>
      <c r="E5" s="3" t="s">
        <v>53</v>
      </c>
      <c r="F5" s="3">
        <v>23.0</v>
      </c>
      <c r="G5" s="3">
        <v>24.0</v>
      </c>
      <c r="O5" s="3" t="s">
        <v>54</v>
      </c>
      <c r="P5" s="3">
        <v>8.0</v>
      </c>
      <c r="Q5" s="24" t="s">
        <v>50</v>
      </c>
      <c r="R5" s="25">
        <v>3.0</v>
      </c>
      <c r="S5" s="25">
        <v>6.0</v>
      </c>
    </row>
    <row r="6">
      <c r="A6" s="3" t="s">
        <v>50</v>
      </c>
      <c r="B6" s="3">
        <v>20.0</v>
      </c>
      <c r="C6" s="3" t="s">
        <v>50</v>
      </c>
      <c r="D6" s="3">
        <v>20.0</v>
      </c>
      <c r="E6" s="3" t="s">
        <v>55</v>
      </c>
      <c r="F6" s="3">
        <v>22.0</v>
      </c>
      <c r="G6" s="3">
        <v>12.0</v>
      </c>
      <c r="O6" s="3" t="s">
        <v>56</v>
      </c>
      <c r="P6" s="3">
        <v>5.0</v>
      </c>
      <c r="Q6" s="24" t="s">
        <v>49</v>
      </c>
      <c r="R6" s="25">
        <v>3.0</v>
      </c>
      <c r="S6" s="24"/>
    </row>
    <row r="7">
      <c r="A7" s="3" t="s">
        <v>57</v>
      </c>
      <c r="B7" s="3">
        <v>20.0</v>
      </c>
      <c r="C7" s="3" t="s">
        <v>58</v>
      </c>
      <c r="D7" s="3">
        <v>15.0</v>
      </c>
      <c r="E7" s="3" t="s">
        <v>59</v>
      </c>
      <c r="F7" s="3">
        <v>33.0</v>
      </c>
      <c r="G7" s="3">
        <v>12.0</v>
      </c>
      <c r="Q7" s="24" t="s">
        <v>56</v>
      </c>
      <c r="R7" s="25">
        <v>2.0</v>
      </c>
      <c r="S7" s="25">
        <v>0.0</v>
      </c>
    </row>
    <row r="8">
      <c r="E8" s="3" t="s">
        <v>60</v>
      </c>
      <c r="F8" s="3">
        <v>32.0</v>
      </c>
      <c r="Q8" s="24" t="s">
        <v>61</v>
      </c>
      <c r="R8" s="25">
        <v>2.0</v>
      </c>
      <c r="S8" s="24"/>
    </row>
    <row r="9">
      <c r="A9" s="3" t="s">
        <v>45</v>
      </c>
      <c r="E9" s="3" t="s">
        <v>62</v>
      </c>
      <c r="F9" s="3">
        <v>8.0</v>
      </c>
      <c r="G9" s="3">
        <v>9.0</v>
      </c>
      <c r="Q9" s="24" t="s">
        <v>54</v>
      </c>
      <c r="R9" s="25">
        <v>0.0</v>
      </c>
      <c r="S9" s="25">
        <v>1.0</v>
      </c>
    </row>
    <row r="10">
      <c r="E10" s="3" t="s">
        <v>63</v>
      </c>
      <c r="F10" s="3">
        <v>5.0</v>
      </c>
      <c r="G10" s="3">
        <v>6.0</v>
      </c>
      <c r="Q10" s="24" t="s">
        <v>64</v>
      </c>
      <c r="R10" s="25">
        <v>9.0</v>
      </c>
      <c r="S10" s="25">
        <v>14.0</v>
      </c>
    </row>
    <row r="11">
      <c r="Q11" s="24" t="s">
        <v>65</v>
      </c>
      <c r="R11" s="25">
        <v>5.0</v>
      </c>
      <c r="S11" s="25">
        <v>7.0</v>
      </c>
    </row>
    <row r="14">
      <c r="A14" s="26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  <c r="P21" s="27"/>
      <c r="T21" s="27"/>
    </row>
    <row r="22">
      <c r="A22" s="1"/>
      <c r="P22" s="27"/>
      <c r="T22" s="27"/>
    </row>
    <row r="23">
      <c r="A23" s="1"/>
      <c r="P23" s="27"/>
      <c r="T23" s="27"/>
    </row>
    <row r="24">
      <c r="A24" s="1"/>
      <c r="P24" s="27"/>
      <c r="T24" s="27"/>
    </row>
    <row r="25">
      <c r="A25" s="1"/>
      <c r="P25" s="27"/>
      <c r="T25" s="27"/>
    </row>
    <row r="26">
      <c r="A26" s="1"/>
      <c r="P26" s="27"/>
      <c r="T26" s="27"/>
    </row>
    <row r="27">
      <c r="A27" s="1"/>
      <c r="P27" s="27"/>
    </row>
    <row r="28">
      <c r="A28" s="1"/>
      <c r="P28" s="27"/>
    </row>
    <row r="29">
      <c r="A29" s="1"/>
      <c r="P29" s="27"/>
    </row>
    <row r="30">
      <c r="A30" s="1"/>
      <c r="P30" s="27"/>
    </row>
    <row r="31">
      <c r="A31" s="1"/>
    </row>
    <row r="32">
      <c r="A32" s="1"/>
    </row>
    <row r="33">
      <c r="A33" s="1"/>
    </row>
    <row r="34">
      <c r="A34" s="1"/>
    </row>
    <row r="35">
      <c r="A35" s="26"/>
    </row>
    <row r="36">
      <c r="A36" s="28"/>
      <c r="B36" s="28"/>
    </row>
    <row r="37">
      <c r="A37" s="26"/>
      <c r="B37" s="26"/>
    </row>
    <row r="38">
      <c r="A38" s="26"/>
      <c r="B38" s="26"/>
    </row>
    <row r="39">
      <c r="A39" s="26"/>
      <c r="B39" s="26"/>
    </row>
    <row r="40">
      <c r="A40" s="26"/>
      <c r="B40" s="26"/>
    </row>
    <row r="41">
      <c r="A41" s="26"/>
      <c r="B41" s="26"/>
    </row>
    <row r="42">
      <c r="A42" s="26"/>
      <c r="B42" s="26"/>
    </row>
    <row r="43">
      <c r="A43" s="26"/>
    </row>
    <row r="44">
      <c r="A44" s="29"/>
    </row>
    <row r="45">
      <c r="A45" s="26"/>
    </row>
    <row r="46">
      <c r="A46" s="26"/>
    </row>
    <row r="47">
      <c r="A47" s="26"/>
    </row>
    <row r="48">
      <c r="A48" s="26"/>
    </row>
  </sheetData>
  <mergeCells count="3">
    <mergeCell ref="G1:H1"/>
    <mergeCell ref="I1:J1"/>
    <mergeCell ref="K1:L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88"/>
  </cols>
  <sheetData>
    <row r="1">
      <c r="A1" s="30" t="s">
        <v>66</v>
      </c>
      <c r="B1" s="31" t="s">
        <v>67</v>
      </c>
      <c r="C1" s="31" t="s">
        <v>68</v>
      </c>
      <c r="D1" s="31" t="s">
        <v>69</v>
      </c>
      <c r="E1" s="31" t="s">
        <v>70</v>
      </c>
      <c r="F1" s="32" t="s">
        <v>71</v>
      </c>
    </row>
    <row r="2">
      <c r="A2" s="33" t="s">
        <v>72</v>
      </c>
      <c r="B2" s="34" t="s">
        <v>73</v>
      </c>
      <c r="C2" s="34" t="s">
        <v>74</v>
      </c>
      <c r="D2" s="34" t="s">
        <v>75</v>
      </c>
      <c r="E2" s="35" t="s">
        <v>76</v>
      </c>
      <c r="F2" s="36" t="s">
        <v>77</v>
      </c>
    </row>
    <row r="3">
      <c r="A3" s="37" t="s">
        <v>78</v>
      </c>
      <c r="B3" s="38" t="s">
        <v>79</v>
      </c>
      <c r="C3" s="39" t="s">
        <v>80</v>
      </c>
      <c r="D3" s="38" t="s">
        <v>81</v>
      </c>
      <c r="E3" s="40" t="s">
        <v>82</v>
      </c>
      <c r="F3" s="41" t="s">
        <v>83</v>
      </c>
    </row>
    <row r="4">
      <c r="A4" s="33" t="s">
        <v>84</v>
      </c>
      <c r="B4" s="34" t="s">
        <v>85</v>
      </c>
      <c r="C4" s="34" t="s">
        <v>86</v>
      </c>
      <c r="D4" s="34" t="s">
        <v>87</v>
      </c>
      <c r="E4" s="35" t="s">
        <v>88</v>
      </c>
      <c r="F4" s="36" t="s">
        <v>89</v>
      </c>
    </row>
    <row r="5">
      <c r="A5" s="37" t="s">
        <v>90</v>
      </c>
      <c r="B5" s="38" t="s">
        <v>91</v>
      </c>
      <c r="C5" s="38" t="s">
        <v>92</v>
      </c>
      <c r="D5" s="38" t="s">
        <v>93</v>
      </c>
      <c r="E5" s="38" t="s">
        <v>94</v>
      </c>
      <c r="F5" s="41" t="s">
        <v>95</v>
      </c>
    </row>
    <row r="6">
      <c r="A6" s="33" t="s">
        <v>96</v>
      </c>
      <c r="B6" s="34" t="s">
        <v>97</v>
      </c>
      <c r="C6" s="34" t="s">
        <v>98</v>
      </c>
      <c r="D6" s="34" t="s">
        <v>99</v>
      </c>
      <c r="E6" s="34" t="s">
        <v>100</v>
      </c>
      <c r="F6" s="36" t="s">
        <v>101</v>
      </c>
    </row>
    <row r="7">
      <c r="A7" s="37" t="s">
        <v>102</v>
      </c>
      <c r="B7" s="38" t="s">
        <v>103</v>
      </c>
      <c r="C7" s="38" t="s">
        <v>104</v>
      </c>
      <c r="D7" s="38" t="s">
        <v>99</v>
      </c>
      <c r="E7" s="38" t="s">
        <v>105</v>
      </c>
      <c r="F7" s="41" t="s">
        <v>106</v>
      </c>
    </row>
    <row r="8">
      <c r="A8" s="33" t="s">
        <v>107</v>
      </c>
      <c r="B8" s="34" t="s">
        <v>108</v>
      </c>
      <c r="C8" s="34" t="s">
        <v>109</v>
      </c>
      <c r="D8" s="34" t="s">
        <v>110</v>
      </c>
      <c r="E8" s="34" t="s">
        <v>111</v>
      </c>
      <c r="F8" s="36" t="s">
        <v>112</v>
      </c>
    </row>
    <row r="9">
      <c r="A9" s="37" t="s">
        <v>113</v>
      </c>
      <c r="B9" s="38" t="s">
        <v>114</v>
      </c>
      <c r="C9" s="39" t="s">
        <v>115</v>
      </c>
      <c r="D9" s="38" t="s">
        <v>116</v>
      </c>
      <c r="E9" s="38" t="s">
        <v>117</v>
      </c>
      <c r="F9" s="41" t="s">
        <v>118</v>
      </c>
    </row>
    <row r="10">
      <c r="A10" s="33" t="s">
        <v>119</v>
      </c>
      <c r="B10" s="34" t="s">
        <v>120</v>
      </c>
      <c r="C10" s="34" t="s">
        <v>99</v>
      </c>
      <c r="D10" s="34" t="s">
        <v>121</v>
      </c>
      <c r="E10" s="34" t="s">
        <v>122</v>
      </c>
      <c r="F10" s="36" t="s">
        <v>123</v>
      </c>
    </row>
    <row r="11">
      <c r="A11" s="37" t="s">
        <v>124</v>
      </c>
      <c r="B11" s="38" t="s">
        <v>120</v>
      </c>
      <c r="C11" s="38" t="s">
        <v>125</v>
      </c>
      <c r="D11" s="38" t="s">
        <v>116</v>
      </c>
      <c r="E11" s="38" t="s">
        <v>126</v>
      </c>
      <c r="F11" s="41" t="s">
        <v>127</v>
      </c>
    </row>
    <row r="12">
      <c r="A12" s="33" t="s">
        <v>128</v>
      </c>
      <c r="B12" s="34" t="s">
        <v>129</v>
      </c>
      <c r="C12" s="34" t="s">
        <v>130</v>
      </c>
      <c r="D12" s="34" t="s">
        <v>121</v>
      </c>
      <c r="E12" s="34" t="s">
        <v>131</v>
      </c>
      <c r="F12" s="36" t="s">
        <v>127</v>
      </c>
    </row>
    <row r="13">
      <c r="A13" s="37" t="s">
        <v>132</v>
      </c>
      <c r="B13" s="38" t="s">
        <v>133</v>
      </c>
      <c r="C13" s="38" t="s">
        <v>134</v>
      </c>
      <c r="D13" s="38" t="s">
        <v>110</v>
      </c>
      <c r="E13" s="38" t="s">
        <v>135</v>
      </c>
      <c r="F13" s="42"/>
    </row>
    <row r="14">
      <c r="A14" s="43" t="s">
        <v>136</v>
      </c>
      <c r="B14" s="44" t="s">
        <v>137</v>
      </c>
      <c r="C14" s="44" t="s">
        <v>101</v>
      </c>
      <c r="D14" s="44" t="s">
        <v>116</v>
      </c>
      <c r="E14" s="44" t="s">
        <v>138</v>
      </c>
      <c r="F14" s="45" t="s">
        <v>139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</cols>
  <sheetData>
    <row r="1">
      <c r="A1" s="3"/>
      <c r="B1" s="46">
        <v>2022.0</v>
      </c>
      <c r="D1" s="46">
        <v>2021.0</v>
      </c>
      <c r="F1" s="46">
        <v>2019.0</v>
      </c>
      <c r="H1" s="46">
        <v>2016.0</v>
      </c>
      <c r="J1" s="46">
        <v>2013.0</v>
      </c>
    </row>
    <row r="2">
      <c r="A2" s="3"/>
      <c r="B2" s="3" t="s">
        <v>6</v>
      </c>
      <c r="C2" s="3" t="s">
        <v>7</v>
      </c>
      <c r="D2" s="3" t="s">
        <v>6</v>
      </c>
      <c r="E2" s="3" t="s">
        <v>7</v>
      </c>
      <c r="F2" s="3" t="s">
        <v>6</v>
      </c>
      <c r="G2" s="3" t="s">
        <v>7</v>
      </c>
      <c r="H2" s="3" t="s">
        <v>6</v>
      </c>
      <c r="I2" s="3" t="s">
        <v>7</v>
      </c>
      <c r="J2" s="3" t="s">
        <v>6</v>
      </c>
      <c r="K2" s="3" t="s">
        <v>7</v>
      </c>
    </row>
    <row r="3">
      <c r="A3" s="3" t="s">
        <v>72</v>
      </c>
      <c r="B3" s="47">
        <v>2024.0</v>
      </c>
      <c r="C3" s="47">
        <v>1595.0</v>
      </c>
      <c r="D3" s="47">
        <v>1858.0</v>
      </c>
      <c r="E3" s="47">
        <v>1493.0</v>
      </c>
      <c r="F3" s="47">
        <v>586.0</v>
      </c>
      <c r="G3" s="47">
        <v>491.0</v>
      </c>
      <c r="H3" s="47">
        <v>622.0</v>
      </c>
      <c r="I3" s="47">
        <v>576.0</v>
      </c>
      <c r="J3" s="47">
        <v>530.0</v>
      </c>
      <c r="K3" s="47">
        <v>489.0</v>
      </c>
    </row>
    <row r="4">
      <c r="A4" s="3" t="s">
        <v>78</v>
      </c>
      <c r="B4" s="47">
        <v>631.0</v>
      </c>
      <c r="C4" s="47">
        <v>388.0</v>
      </c>
      <c r="D4" s="47">
        <v>617.0</v>
      </c>
      <c r="E4" s="47">
        <v>717.0</v>
      </c>
      <c r="F4" s="47">
        <v>470.0</v>
      </c>
      <c r="G4" s="47">
        <v>261.0</v>
      </c>
      <c r="H4" s="47">
        <v>397.0</v>
      </c>
      <c r="I4" s="47">
        <v>273.0</v>
      </c>
      <c r="J4" s="47">
        <v>358.0</v>
      </c>
      <c r="K4" s="47">
        <v>221.0</v>
      </c>
    </row>
    <row r="5">
      <c r="A5" s="3" t="s">
        <v>140</v>
      </c>
      <c r="B5" s="47">
        <v>349.0</v>
      </c>
      <c r="C5" s="47">
        <v>181.0</v>
      </c>
      <c r="D5" s="47">
        <v>238.0</v>
      </c>
      <c r="E5" s="47">
        <v>224.0</v>
      </c>
      <c r="F5" s="47">
        <v>157.0</v>
      </c>
      <c r="G5" s="47">
        <v>96.0</v>
      </c>
      <c r="H5" s="47">
        <v>134.0</v>
      </c>
      <c r="I5" s="47">
        <v>98.0</v>
      </c>
      <c r="J5" s="47">
        <v>93.0</v>
      </c>
      <c r="K5" s="47">
        <v>58.0</v>
      </c>
    </row>
    <row r="6">
      <c r="A6" s="3" t="s">
        <v>141</v>
      </c>
      <c r="B6" s="47">
        <v>323.0</v>
      </c>
      <c r="C6" s="47">
        <v>280.0</v>
      </c>
      <c r="D6" s="47">
        <v>411.0</v>
      </c>
      <c r="E6" s="47">
        <v>356.0</v>
      </c>
      <c r="F6" s="47">
        <v>224.0</v>
      </c>
      <c r="G6" s="47">
        <v>147.0</v>
      </c>
      <c r="H6" s="47">
        <v>248.0</v>
      </c>
      <c r="I6" s="47">
        <v>159.0</v>
      </c>
      <c r="J6" s="47">
        <v>186.0</v>
      </c>
      <c r="K6" s="47">
        <v>138.0</v>
      </c>
    </row>
    <row r="7">
      <c r="A7" s="3" t="s">
        <v>142</v>
      </c>
      <c r="B7" s="47">
        <v>196.0</v>
      </c>
      <c r="C7" s="47">
        <v>70.0</v>
      </c>
      <c r="D7" s="47">
        <v>196.0</v>
      </c>
      <c r="E7" s="47">
        <v>133.0</v>
      </c>
      <c r="F7" s="47">
        <v>154.0</v>
      </c>
      <c r="G7" s="47">
        <v>45.0</v>
      </c>
      <c r="H7" s="47">
        <v>129.0</v>
      </c>
      <c r="I7" s="47">
        <v>45.0</v>
      </c>
      <c r="J7" s="47">
        <v>100.0</v>
      </c>
      <c r="K7" s="47">
        <v>21.0</v>
      </c>
    </row>
    <row r="8">
      <c r="A8" s="3" t="s">
        <v>143</v>
      </c>
      <c r="B8" s="47">
        <v>152.0</v>
      </c>
      <c r="C8" s="47">
        <v>94.0</v>
      </c>
      <c r="D8" s="47">
        <v>246.0</v>
      </c>
      <c r="E8" s="47">
        <v>116.0</v>
      </c>
      <c r="H8" s="47">
        <v>93.0</v>
      </c>
      <c r="I8" s="47">
        <v>59.0</v>
      </c>
      <c r="J8" s="47"/>
    </row>
    <row r="9">
      <c r="A9" s="3" t="s">
        <v>144</v>
      </c>
      <c r="B9" s="47">
        <v>166.0</v>
      </c>
      <c r="C9" s="47">
        <v>22.0</v>
      </c>
      <c r="D9" s="47">
        <v>182.0</v>
      </c>
      <c r="E9" s="47">
        <v>59.0</v>
      </c>
      <c r="F9" s="47">
        <v>70.0</v>
      </c>
      <c r="G9" s="47">
        <v>36.0</v>
      </c>
      <c r="H9" s="47">
        <v>49.0</v>
      </c>
      <c r="I9" s="47">
        <v>37.0</v>
      </c>
      <c r="J9" s="47">
        <v>25.0</v>
      </c>
      <c r="K9" s="47">
        <v>7.0</v>
      </c>
    </row>
    <row r="10">
      <c r="A10" s="3" t="s">
        <v>145</v>
      </c>
      <c r="B10" s="47">
        <v>104.0</v>
      </c>
      <c r="C10" s="47">
        <v>53.0</v>
      </c>
      <c r="D10" s="47">
        <v>223.0</v>
      </c>
      <c r="E10" s="47">
        <v>138.0</v>
      </c>
      <c r="F10" s="47">
        <v>108.0</v>
      </c>
      <c r="G10" s="47">
        <v>96.0</v>
      </c>
      <c r="H10" s="47">
        <v>86.0</v>
      </c>
      <c r="I10" s="47">
        <v>80.0</v>
      </c>
      <c r="J10" s="47">
        <v>49.0</v>
      </c>
      <c r="K10" s="47">
        <v>53.0</v>
      </c>
    </row>
    <row r="11">
      <c r="A11" s="3" t="s">
        <v>146</v>
      </c>
      <c r="B11" s="47">
        <v>71.0</v>
      </c>
      <c r="C11" s="47">
        <v>6.0</v>
      </c>
      <c r="D11" s="47">
        <v>80.0</v>
      </c>
      <c r="E11" s="47">
        <v>43.0</v>
      </c>
      <c r="F11" s="47">
        <v>35.0</v>
      </c>
      <c r="G11" s="47">
        <v>29.0</v>
      </c>
      <c r="H11" s="47">
        <v>39.0</v>
      </c>
      <c r="I11" s="47">
        <v>37.0</v>
      </c>
      <c r="J11" s="47">
        <v>26.0</v>
      </c>
      <c r="K11" s="47">
        <v>12.0</v>
      </c>
    </row>
    <row r="12">
      <c r="A12" s="3" t="s">
        <v>124</v>
      </c>
      <c r="B12" s="47">
        <v>95.0</v>
      </c>
      <c r="C12" s="3" t="s">
        <v>147</v>
      </c>
      <c r="D12" s="47">
        <v>160.0</v>
      </c>
      <c r="F12" s="47">
        <v>37.0</v>
      </c>
      <c r="H12" s="47">
        <v>42.0</v>
      </c>
      <c r="J12" s="47">
        <v>16.0</v>
      </c>
      <c r="K12" s="47">
        <v>7.0</v>
      </c>
    </row>
    <row r="13">
      <c r="A13" s="3" t="s">
        <v>128</v>
      </c>
      <c r="B13" s="47">
        <v>70.0</v>
      </c>
      <c r="C13" s="47">
        <v>16.0</v>
      </c>
      <c r="D13" s="47">
        <v>147.0</v>
      </c>
      <c r="E13" s="47">
        <v>12.0</v>
      </c>
      <c r="F13" s="47">
        <v>51.0</v>
      </c>
      <c r="G13" s="47">
        <v>43.0</v>
      </c>
      <c r="H13" s="47">
        <v>44.0</v>
      </c>
      <c r="I13" s="47">
        <v>33.0</v>
      </c>
      <c r="J13" s="47">
        <v>15.0</v>
      </c>
      <c r="K13" s="47">
        <v>7.0</v>
      </c>
    </row>
    <row r="14">
      <c r="A14" s="3" t="s">
        <v>148</v>
      </c>
      <c r="B14" s="47">
        <v>65.0</v>
      </c>
      <c r="C14" s="47">
        <v>7.0</v>
      </c>
      <c r="D14" s="47">
        <v>58.0</v>
      </c>
      <c r="E14" s="47">
        <v>52.0</v>
      </c>
      <c r="F14" s="47">
        <v>57.0</v>
      </c>
      <c r="G14" s="47">
        <v>44.0</v>
      </c>
      <c r="H14" s="47">
        <v>39.0</v>
      </c>
      <c r="I14" s="47">
        <v>37.0</v>
      </c>
      <c r="J14" s="47"/>
      <c r="K14" s="47"/>
    </row>
    <row r="15">
      <c r="A15" s="3" t="s">
        <v>136</v>
      </c>
      <c r="B15" s="47">
        <v>2.0</v>
      </c>
      <c r="C15" s="47">
        <v>6.0</v>
      </c>
      <c r="D15" s="47">
        <v>6.0</v>
      </c>
      <c r="E15" s="47">
        <v>14.0</v>
      </c>
      <c r="F15" s="47">
        <v>61.0</v>
      </c>
      <c r="G15" s="47">
        <v>35.0</v>
      </c>
      <c r="H15" s="47">
        <v>52.0</v>
      </c>
      <c r="I15" s="47">
        <v>47.0</v>
      </c>
      <c r="J15" s="47">
        <v>21.0</v>
      </c>
      <c r="K15" s="47">
        <v>21.0</v>
      </c>
    </row>
    <row r="16">
      <c r="A16" s="3" t="s">
        <v>149</v>
      </c>
      <c r="B16" s="47">
        <v>4247.0</v>
      </c>
      <c r="C16" s="47">
        <v>2718.0</v>
      </c>
      <c r="D16" s="47">
        <v>4422.0</v>
      </c>
      <c r="E16" s="47">
        <v>3356.0</v>
      </c>
      <c r="F16" s="47">
        <v>2158.0</v>
      </c>
      <c r="G16" s="47">
        <v>1393.0</v>
      </c>
      <c r="H16" s="47">
        <v>1975.0</v>
      </c>
      <c r="I16" s="47">
        <v>1480.0</v>
      </c>
      <c r="J16" s="47">
        <v>1471.0</v>
      </c>
      <c r="K16" s="47">
        <v>1057.0</v>
      </c>
    </row>
    <row r="17">
      <c r="A17" s="3" t="s">
        <v>150</v>
      </c>
      <c r="B17" s="47">
        <v>3218.0</v>
      </c>
      <c r="C17" s="47">
        <v>1715.0</v>
      </c>
      <c r="D17" s="47">
        <v>3237.0</v>
      </c>
      <c r="E17" s="47">
        <v>2074.0</v>
      </c>
      <c r="F17" s="47">
        <v>1627.0</v>
      </c>
      <c r="G17" s="47">
        <v>962.0</v>
      </c>
      <c r="H17" s="47">
        <v>1475.0</v>
      </c>
      <c r="I17" s="47">
        <v>1029.0</v>
      </c>
      <c r="J17" s="47">
        <v>1051.0</v>
      </c>
      <c r="K17" s="47">
        <v>705.0</v>
      </c>
    </row>
  </sheetData>
  <mergeCells count="5">
    <mergeCell ref="B1:C1"/>
    <mergeCell ref="D1:E1"/>
    <mergeCell ref="F1:G1"/>
    <mergeCell ref="H1:I1"/>
    <mergeCell ref="J1:K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</cols>
  <sheetData>
    <row r="1">
      <c r="B1" s="3">
        <v>2022.0</v>
      </c>
      <c r="F1" s="3">
        <v>2021.0</v>
      </c>
      <c r="H1" s="3">
        <v>2019.0</v>
      </c>
      <c r="J1" s="3">
        <v>2016.0</v>
      </c>
      <c r="L1" s="3">
        <v>2013.0</v>
      </c>
    </row>
    <row r="2">
      <c r="B2" s="3" t="s">
        <v>151</v>
      </c>
      <c r="D2" s="3" t="s">
        <v>152</v>
      </c>
      <c r="F2" s="3" t="s">
        <v>151</v>
      </c>
      <c r="G2" s="3" t="s">
        <v>152</v>
      </c>
      <c r="H2" s="3" t="s">
        <v>151</v>
      </c>
      <c r="I2" s="3" t="s">
        <v>152</v>
      </c>
      <c r="J2" s="3" t="s">
        <v>151</v>
      </c>
      <c r="K2" s="3" t="s">
        <v>152</v>
      </c>
      <c r="L2" s="3" t="s">
        <v>151</v>
      </c>
      <c r="M2" s="3" t="s">
        <v>152</v>
      </c>
    </row>
    <row r="3">
      <c r="A3" s="3" t="s">
        <v>153</v>
      </c>
      <c r="B3" s="23">
        <v>0.52</v>
      </c>
      <c r="C3" s="3" t="s">
        <v>154</v>
      </c>
      <c r="D3" s="23">
        <v>0.41</v>
      </c>
      <c r="E3" s="3" t="s">
        <v>155</v>
      </c>
      <c r="F3" s="23">
        <v>0.59</v>
      </c>
      <c r="G3" s="23">
        <v>0.52</v>
      </c>
      <c r="L3" s="23">
        <v>0.83</v>
      </c>
      <c r="M3" s="23">
        <v>0.68</v>
      </c>
    </row>
    <row r="4">
      <c r="A4" s="3" t="s">
        <v>156</v>
      </c>
      <c r="B4" s="47">
        <v>1220.0</v>
      </c>
      <c r="C4" s="3" t="s">
        <v>157</v>
      </c>
      <c r="D4" s="47">
        <v>935.0</v>
      </c>
      <c r="E4" s="3" t="s">
        <v>158</v>
      </c>
      <c r="F4" s="47">
        <v>617.0</v>
      </c>
      <c r="G4" s="47">
        <v>717.0</v>
      </c>
      <c r="H4" s="47">
        <v>546.0</v>
      </c>
      <c r="I4" s="47">
        <v>261.0</v>
      </c>
      <c r="J4" s="47">
        <v>397.0</v>
      </c>
      <c r="K4" s="47">
        <v>273.0</v>
      </c>
      <c r="L4" s="47">
        <v>431.0</v>
      </c>
      <c r="M4" s="47">
        <v>325.0</v>
      </c>
    </row>
    <row r="5">
      <c r="A5" s="3" t="s">
        <v>159</v>
      </c>
      <c r="H5" s="47">
        <v>546.0</v>
      </c>
      <c r="L5" s="47">
        <v>308.0</v>
      </c>
      <c r="M5" s="47">
        <v>217.0</v>
      </c>
    </row>
  </sheetData>
  <mergeCells count="1">
    <mergeCell ref="B1:E1"/>
  </mergeCells>
  <drawing r:id="rId1"/>
</worksheet>
</file>