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E054FCBC-50E4-4AF2-BCE1-2F0749EADCF2}" xr6:coauthVersionLast="45" xr6:coauthVersionMax="45" xr10:uidLastSave="{00000000-0000-0000-0000-000000000000}"/>
  <bookViews>
    <workbookView xWindow="-110" yWindow="-110" windowWidth="19420" windowHeight="10300" xr2:uid="{466E628F-B2BC-45F6-8C25-99B64AAE7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L7" i="1"/>
  <c r="L6" i="1"/>
  <c r="L5" i="1"/>
  <c r="L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<sst xmlns="http://schemas.openxmlformats.org/spreadsheetml/2006/main" count="16" uniqueCount="14">
  <si>
    <t> 1.   N. G. Kalashnikov et al. 1973</t>
  </si>
  <si>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</si>
  <si>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</si>
  <si>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</si>
  <si>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t>Remarks</t>
  </si>
  <si>
    <t>References</t>
  </si>
  <si>
    <t>P</t>
  </si>
  <si>
    <t>R</t>
  </si>
  <si>
    <t>U</t>
  </si>
  <si>
    <t>D</t>
  </si>
  <si>
    <t>bounds</t>
  </si>
  <si>
    <t>p</t>
  </si>
  <si>
    <t>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</si>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</sst>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1)" TargetMode="External"/><Relationship Id="rId2" Type="http://schemas.openxmlformats.org/officeDocument/2006/relationships/hyperlink" Target="javascript:p(1)" TargetMode="External"/><Relationship Id="rId1" Type="http://schemas.openxmlformats.org/officeDocument/2006/relationships/hyperlink" Target="javascript:p(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D3E8-1130-4306-A4BF-28E8B6B71BDE}">
  <dimension ref="A1:M18"/>
  <sheetViews>
    <sheetView tabSelected="1" workbookViewId="0">
      <selection activeCell="F1" sqref="F1"/>
    </sheetView>
  </sheetViews>
  <sheetFormatPr defaultRowHeight="14.5" x14ac:dyDescent="0.35"/>
  <cols>
    <col min="10" max="10" width="11.81640625" bestFit="1" customWidth="1"/>
    <col min="12" max="13" width="11.81640625" bestFit="1" customWidth="1"/>
  </cols>
  <sheetData>
    <row r="1" spans="1:13" ht="30" thickTop="1" thickBot="1" x14ac:dyDescent="0.4">
      <c r="A1" s="3" t="s">
        <v>1</v>
      </c>
      <c r="B1" s="3" t="s">
        <v>8</v>
      </c>
      <c r="C1" s="3" t="s">
        <v>9</v>
      </c>
      <c r="D1" s="3" t="s">
        <v>2</v>
      </c>
      <c r="E1" s="3" t="s">
        <v>13</v>
      </c>
      <c r="F1" s="3" t="s">
        <v>3</v>
      </c>
      <c r="G1" s="3" t="s">
        <v>12</v>
      </c>
      <c r="H1" s="4" t="s">
        <v>4</v>
      </c>
      <c r="I1" s="4" t="s">
        <v>5</v>
      </c>
      <c r="J1" s="5" t="s">
        <v>6</v>
      </c>
      <c r="K1" s="5" t="s">
        <v>7</v>
      </c>
      <c r="L1" t="s">
        <v>10</v>
      </c>
      <c r="M1" t="s">
        <v>11</v>
      </c>
    </row>
    <row r="2" spans="1:13" ht="59" thickTop="1" thickBot="1" x14ac:dyDescent="0.4">
      <c r="A2" s="1">
        <v>1</v>
      </c>
      <c r="B2" s="1">
        <v>0.81</v>
      </c>
      <c r="C2" s="1">
        <v>4.8499999999999996</v>
      </c>
      <c r="D2" s="1">
        <v>10.47</v>
      </c>
      <c r="E2" s="1">
        <v>1.2</v>
      </c>
      <c r="F2" s="1">
        <v>3.1993</v>
      </c>
      <c r="G2" s="1">
        <v>0.32800000000000001</v>
      </c>
      <c r="H2" s="1"/>
      <c r="I2" s="2" t="s">
        <v>0</v>
      </c>
      <c r="J2">
        <f>D2*10^9</f>
        <v>10470000000</v>
      </c>
      <c r="K2">
        <f>F2*10^3</f>
        <v>3199.3</v>
      </c>
      <c r="L2">
        <v>0</v>
      </c>
      <c r="M2">
        <v>1</v>
      </c>
    </row>
    <row r="3" spans="1:13" ht="15.5" thickTop="1" thickBot="1" x14ac:dyDescent="0.4">
      <c r="A3" s="1"/>
      <c r="B3" s="1">
        <v>1.25</v>
      </c>
      <c r="C3" s="1">
        <v>5.51</v>
      </c>
      <c r="D3" s="1">
        <v>18.355</v>
      </c>
      <c r="E3" s="1">
        <v>1.2929999999999999</v>
      </c>
      <c r="F3" s="1">
        <v>3.4470000000000001</v>
      </c>
      <c r="G3" s="1">
        <v>0.78100000000000003</v>
      </c>
      <c r="H3" s="1"/>
      <c r="I3" s="1"/>
      <c r="J3">
        <f t="shared" ref="J3:J17" si="0">D3*10^9</f>
        <v>18355000000</v>
      </c>
      <c r="K3">
        <f t="shared" ref="K3:K17" si="1">F3*10^3</f>
        <v>3447</v>
      </c>
      <c r="L3">
        <v>2</v>
      </c>
      <c r="M3">
        <f>10*10^9</f>
        <v>10000000000</v>
      </c>
    </row>
    <row r="4" spans="1:13" ht="15.5" thickTop="1" thickBot="1" x14ac:dyDescent="0.4">
      <c r="A4" s="1"/>
      <c r="B4" s="1">
        <v>1.63</v>
      </c>
      <c r="C4" s="1">
        <v>6.07</v>
      </c>
      <c r="D4" s="1">
        <v>26.367999999999999</v>
      </c>
      <c r="E4" s="1">
        <v>1.367</v>
      </c>
      <c r="F4" s="1">
        <v>3.6434000000000002</v>
      </c>
      <c r="G4" s="1">
        <v>1.3280000000000001</v>
      </c>
      <c r="H4" s="1"/>
      <c r="I4" s="1"/>
      <c r="J4">
        <f t="shared" si="0"/>
        <v>26368000000</v>
      </c>
      <c r="K4">
        <f t="shared" si="1"/>
        <v>3643.4</v>
      </c>
      <c r="L4">
        <f>1*10000000000</f>
        <v>10000000000</v>
      </c>
      <c r="M4">
        <f>10*10^6</f>
        <v>10000000</v>
      </c>
    </row>
    <row r="5" spans="1:13" ht="15.5" thickTop="1" thickBot="1" x14ac:dyDescent="0.4">
      <c r="A5" s="1"/>
      <c r="B5" s="1">
        <v>2.87</v>
      </c>
      <c r="C5" s="1">
        <v>7.78</v>
      </c>
      <c r="D5" s="1">
        <v>59.506</v>
      </c>
      <c r="E5" s="1">
        <v>1.585</v>
      </c>
      <c r="F5" s="1">
        <v>4.2226999999999997</v>
      </c>
      <c r="G5" s="1">
        <v>4.1180000000000003</v>
      </c>
      <c r="H5" s="1"/>
      <c r="I5" s="1"/>
      <c r="J5">
        <f t="shared" si="0"/>
        <v>59506000000</v>
      </c>
      <c r="K5">
        <f t="shared" si="1"/>
        <v>4222.7</v>
      </c>
      <c r="L5">
        <f>100*10^9</f>
        <v>100000000000</v>
      </c>
    </row>
    <row r="6" spans="1:13" ht="15.5" thickTop="1" thickBot="1" x14ac:dyDescent="0.4">
      <c r="A6" s="1"/>
      <c r="B6" s="1">
        <v>3.34</v>
      </c>
      <c r="C6" s="1">
        <v>8.85</v>
      </c>
      <c r="D6" s="1">
        <v>78.775000000000006</v>
      </c>
      <c r="E6" s="1">
        <v>1.6060000000000001</v>
      </c>
      <c r="F6" s="1">
        <v>4.2804000000000002</v>
      </c>
      <c r="G6" s="1">
        <v>5.5780000000000003</v>
      </c>
      <c r="H6" s="1"/>
      <c r="I6" s="1"/>
      <c r="J6">
        <f t="shared" si="0"/>
        <v>78775000000</v>
      </c>
      <c r="K6">
        <f t="shared" si="1"/>
        <v>4280.4000000000005</v>
      </c>
      <c r="L6">
        <f>1*10^6</f>
        <v>1000000</v>
      </c>
    </row>
    <row r="7" spans="1:13" ht="15.5" thickTop="1" thickBot="1" x14ac:dyDescent="0.4">
      <c r="A7" s="1"/>
      <c r="B7" s="1">
        <v>3.84</v>
      </c>
      <c r="C7" s="1">
        <v>9.2100000000000009</v>
      </c>
      <c r="D7" s="1">
        <v>94.251999999999995</v>
      </c>
      <c r="E7" s="1">
        <v>1.7150000000000001</v>
      </c>
      <c r="F7" s="1">
        <v>4.5707000000000004</v>
      </c>
      <c r="G7" s="1">
        <v>7.3730000000000002</v>
      </c>
      <c r="H7" s="1"/>
      <c r="I7" s="1"/>
      <c r="J7">
        <f t="shared" si="0"/>
        <v>94252000000</v>
      </c>
      <c r="K7">
        <f t="shared" si="1"/>
        <v>4570.7000000000007</v>
      </c>
      <c r="L7">
        <f>200*10^6</f>
        <v>200000000</v>
      </c>
    </row>
    <row r="8" spans="1:13" ht="59" thickTop="1" thickBot="1" x14ac:dyDescent="0.4">
      <c r="A8" s="1">
        <v>1.319</v>
      </c>
      <c r="B8" s="1">
        <v>1.51</v>
      </c>
      <c r="C8" s="1">
        <v>4.1399999999999997</v>
      </c>
      <c r="D8" s="1">
        <v>12.628</v>
      </c>
      <c r="E8" s="1">
        <v>1.1930000000000001</v>
      </c>
      <c r="F8" s="1">
        <v>3.1798000000000002</v>
      </c>
      <c r="G8" s="1">
        <v>1.1399999999999999</v>
      </c>
      <c r="H8" s="1"/>
      <c r="I8" s="2" t="s">
        <v>0</v>
      </c>
      <c r="J8">
        <f t="shared" si="0"/>
        <v>12628000000</v>
      </c>
      <c r="K8">
        <f t="shared" si="1"/>
        <v>3179.8</v>
      </c>
    </row>
    <row r="9" spans="1:13" ht="15.5" thickTop="1" thickBot="1" x14ac:dyDescent="0.4">
      <c r="A9" s="1"/>
      <c r="B9" s="1">
        <v>1.93</v>
      </c>
      <c r="C9" s="1">
        <v>4.87</v>
      </c>
      <c r="D9" s="1">
        <v>18.986000000000001</v>
      </c>
      <c r="E9" s="1">
        <v>1.256</v>
      </c>
      <c r="F9" s="1">
        <v>3.3460999999999999</v>
      </c>
      <c r="G9" s="1">
        <v>1.8620000000000001</v>
      </c>
      <c r="H9" s="1"/>
      <c r="I9" s="1"/>
      <c r="J9">
        <f t="shared" si="0"/>
        <v>18986000000</v>
      </c>
      <c r="K9">
        <f t="shared" si="1"/>
        <v>3346.1</v>
      </c>
    </row>
    <row r="10" spans="1:13" ht="15.5" thickTop="1" thickBot="1" x14ac:dyDescent="0.4">
      <c r="A10" s="1"/>
      <c r="B10" s="1">
        <v>3.28</v>
      </c>
      <c r="C10" s="1">
        <v>7</v>
      </c>
      <c r="D10" s="1">
        <v>46.378999999999998</v>
      </c>
      <c r="E10" s="1">
        <v>1.4259999999999999</v>
      </c>
      <c r="F10" s="1">
        <v>3.8010999999999999</v>
      </c>
      <c r="G10" s="1">
        <v>5.3789999999999996</v>
      </c>
      <c r="H10" s="1"/>
      <c r="I10" s="1"/>
      <c r="J10">
        <f t="shared" si="0"/>
        <v>46379000000</v>
      </c>
      <c r="K10">
        <f t="shared" si="1"/>
        <v>3801.1</v>
      </c>
    </row>
    <row r="11" spans="1:13" ht="15.5" thickTop="1" thickBot="1" x14ac:dyDescent="0.4">
      <c r="A11" s="1"/>
      <c r="B11" s="1">
        <v>3.7</v>
      </c>
      <c r="C11" s="1">
        <v>7.75</v>
      </c>
      <c r="D11" s="1">
        <v>57.923999999999999</v>
      </c>
      <c r="E11" s="1">
        <v>1.45</v>
      </c>
      <c r="F11" s="1">
        <v>3.8654000000000002</v>
      </c>
      <c r="G11" s="1">
        <v>6.8449999999999998</v>
      </c>
      <c r="H11" s="1"/>
      <c r="I11" s="1"/>
      <c r="J11">
        <f t="shared" si="0"/>
        <v>57924000000</v>
      </c>
      <c r="K11">
        <f t="shared" si="1"/>
        <v>3865.4</v>
      </c>
    </row>
    <row r="12" spans="1:13" ht="15.5" thickTop="1" thickBot="1" x14ac:dyDescent="0.4">
      <c r="A12" s="1"/>
      <c r="B12" s="1">
        <v>4.18</v>
      </c>
      <c r="C12" s="1">
        <v>8.42</v>
      </c>
      <c r="D12" s="1">
        <v>71.094999999999999</v>
      </c>
      <c r="E12" s="1">
        <v>1.5049999999999999</v>
      </c>
      <c r="F12" s="1">
        <v>4.0114000000000001</v>
      </c>
      <c r="G12" s="1">
        <v>8.7360000000000007</v>
      </c>
      <c r="H12" s="1"/>
      <c r="I12" s="1"/>
      <c r="J12">
        <f t="shared" si="0"/>
        <v>71095000000</v>
      </c>
      <c r="K12">
        <f t="shared" si="1"/>
        <v>4011.4</v>
      </c>
    </row>
    <row r="13" spans="1:13" ht="59" thickTop="1" thickBot="1" x14ac:dyDescent="0.4">
      <c r="A13" s="1">
        <v>1.5629999999999999</v>
      </c>
      <c r="B13" s="1">
        <v>1.65</v>
      </c>
      <c r="C13" s="1">
        <v>3.73</v>
      </c>
      <c r="D13" s="1">
        <v>10.494</v>
      </c>
      <c r="E13" s="1">
        <v>1.147</v>
      </c>
      <c r="F13" s="1">
        <v>3.0575000000000001</v>
      </c>
      <c r="G13" s="1">
        <v>1.361</v>
      </c>
      <c r="H13" s="1"/>
      <c r="I13" s="2" t="s">
        <v>0</v>
      </c>
      <c r="J13">
        <f t="shared" si="0"/>
        <v>10494000000</v>
      </c>
      <c r="K13">
        <f t="shared" si="1"/>
        <v>3057.5</v>
      </c>
    </row>
    <row r="14" spans="1:13" ht="15.5" thickTop="1" thickBot="1" x14ac:dyDescent="0.4">
      <c r="A14" s="1"/>
      <c r="B14" s="1">
        <v>2.08</v>
      </c>
      <c r="C14" s="1">
        <v>4.51</v>
      </c>
      <c r="D14" s="1">
        <v>15.994</v>
      </c>
      <c r="E14" s="1">
        <v>1.1870000000000001</v>
      </c>
      <c r="F14" s="1">
        <v>3.1644000000000001</v>
      </c>
      <c r="G14" s="1">
        <v>2.1629999999999998</v>
      </c>
      <c r="H14" s="1"/>
      <c r="I14" s="1"/>
      <c r="J14">
        <f t="shared" si="0"/>
        <v>15994000000</v>
      </c>
      <c r="K14">
        <f t="shared" si="1"/>
        <v>3164.4</v>
      </c>
    </row>
    <row r="15" spans="1:13" ht="15.5" thickTop="1" thickBot="1" x14ac:dyDescent="0.4">
      <c r="A15" s="1"/>
      <c r="B15" s="1">
        <v>3.49</v>
      </c>
      <c r="C15" s="1">
        <v>6.84</v>
      </c>
      <c r="D15" s="1">
        <v>40.701000000000001</v>
      </c>
      <c r="E15" s="1">
        <v>1.306</v>
      </c>
      <c r="F15" s="1">
        <v>3.4813000000000001</v>
      </c>
      <c r="G15" s="1">
        <v>6.09</v>
      </c>
      <c r="H15" s="1"/>
      <c r="I15" s="1"/>
      <c r="J15">
        <f t="shared" si="0"/>
        <v>40701000000</v>
      </c>
      <c r="K15">
        <f t="shared" si="1"/>
        <v>3481.3</v>
      </c>
    </row>
    <row r="16" spans="1:13" ht="15.5" thickTop="1" thickBot="1" x14ac:dyDescent="0.4">
      <c r="A16" s="1"/>
      <c r="B16" s="1">
        <v>3.86</v>
      </c>
      <c r="C16" s="1">
        <v>7.29</v>
      </c>
      <c r="D16" s="1">
        <v>47.978000000000002</v>
      </c>
      <c r="E16" s="1">
        <v>1.36</v>
      </c>
      <c r="F16" s="1">
        <v>3.6236999999999999</v>
      </c>
      <c r="G16" s="1">
        <v>7.45</v>
      </c>
      <c r="H16" s="1"/>
      <c r="I16" s="1"/>
      <c r="J16">
        <f t="shared" si="0"/>
        <v>47978000000</v>
      </c>
      <c r="K16">
        <f t="shared" si="1"/>
        <v>3623.7</v>
      </c>
    </row>
    <row r="17" spans="1:11" ht="15.5" thickTop="1" thickBot="1" x14ac:dyDescent="0.4">
      <c r="A17" s="1"/>
      <c r="B17" s="1">
        <v>4.34</v>
      </c>
      <c r="C17" s="1">
        <v>8.0299999999999994</v>
      </c>
      <c r="D17" s="1">
        <v>59.42</v>
      </c>
      <c r="E17" s="1">
        <v>1.3919999999999999</v>
      </c>
      <c r="F17" s="1">
        <v>3.7103000000000002</v>
      </c>
      <c r="G17" s="1">
        <v>9.4179999999999993</v>
      </c>
      <c r="H17" s="1"/>
      <c r="I17" s="1"/>
      <c r="J17">
        <f t="shared" si="0"/>
        <v>59420000000</v>
      </c>
      <c r="K17">
        <f t="shared" si="1"/>
        <v>3710.3</v>
      </c>
    </row>
    <row r="18" spans="1:11" ht="15" thickTop="1" x14ac:dyDescent="0.35"/>
  </sheetData>
  <hyperlinks>
    <hyperlink ref="I2" r:id="rId1" display="javascript:p(1)" xr:uid="{6E4BF191-42D4-4F75-AC6C-FE7E1CB0C5DF}"/>
    <hyperlink ref="I8" r:id="rId2" display="javascript:p(1)" xr:uid="{93B47EAF-C63D-441B-93EE-3FD796898144}"/>
    <hyperlink ref="I13" r:id="rId3" display="javascript:p(1)" xr:uid="{F1A557D5-2279-4177-A63A-F5831A88BF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2023-10-09T09:58:27Z</dcterms:created>
  <dcterms:modified xsi:type="dcterms:W3CDTF">2023-10-15T11:43:52Z</dcterms:modified>
</cp:coreProperties>
</file>