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0A2FE03D-D69E-4841-8C65-45FA9A0A83CA}" xr6:coauthVersionLast="45" xr6:coauthVersionMax="45" xr10:uidLastSave="{00000000-0000-0000-0000-000000000000}"/>
  <bookViews>
    <workbookView xWindow="1380" yWindow="1440" windowWidth="9330" windowHeight="7270" xr2:uid="{0AAE7F54-A774-4E2E-9755-29848C4E0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M7" i="1"/>
  <c r="M6" i="1"/>
  <c r="M5" i="1"/>
  <c r="M4" i="1"/>
  <c r="J3" i="1" l="1"/>
  <c r="K3" i="1"/>
  <c r="J4" i="1"/>
  <c r="K4" i="1"/>
  <c r="J5" i="1"/>
  <c r="K5" i="1"/>
  <c r="J6" i="1"/>
  <c r="K6" i="1"/>
  <c r="J7" i="1"/>
  <c r="K7" i="1"/>
  <c r="K2" i="1"/>
  <c r="J2" i="1"/>
</calcChain>
</file>

<file path=xl/sharedStrings.xml><?xml version="1.0" encoding="utf-8"?>
<sst xmlns="http://schemas.openxmlformats.org/spreadsheetml/2006/main" count="14" uniqueCount="14">
  <si>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</si>
  <si>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</si>
  <si>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</si>
  <si>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</si>
  <si>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</si>
  <si>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</si>
  <si>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13.   G. V. Simakov et al. 1974</t>
  </si>
  <si>
    <t>P</t>
  </si>
  <si>
    <t>R</t>
  </si>
  <si>
    <t>U</t>
  </si>
  <si>
    <t>D</t>
  </si>
  <si>
    <t>ratio</t>
  </si>
  <si>
    <t>bounds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</si>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</sst>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1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681C-E748-476F-9ECF-64DB7C597369}">
  <dimension ref="A1:N8"/>
  <sheetViews>
    <sheetView tabSelected="1" topLeftCell="G1" workbookViewId="0">
      <selection activeCell="N5" sqref="N5"/>
    </sheetView>
  </sheetViews>
  <sheetFormatPr defaultRowHeight="14.5" x14ac:dyDescent="0.35"/>
  <cols>
    <col min="10" max="10" width="11.81640625" bestFit="1" customWidth="1"/>
    <col min="13" max="13" width="11.81640625" bestFit="1" customWidth="1"/>
  </cols>
  <sheetData>
    <row r="1" spans="1:14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  <c r="M1" t="s">
        <v>12</v>
      </c>
      <c r="N1" t="s">
        <v>13</v>
      </c>
    </row>
    <row r="2" spans="1:14" ht="73.5" thickTop="1" thickBot="1" x14ac:dyDescent="0.4">
      <c r="A2" s="3">
        <v>1</v>
      </c>
      <c r="B2" s="3">
        <v>0.84</v>
      </c>
      <c r="C2" s="3">
        <v>7</v>
      </c>
      <c r="D2" s="3">
        <v>28.870999999999999</v>
      </c>
      <c r="E2" s="3">
        <v>1.1359999999999999</v>
      </c>
      <c r="F2" s="3">
        <v>5.5795000000000003</v>
      </c>
      <c r="G2" s="3">
        <v>0.35299999999999998</v>
      </c>
      <c r="H2" s="3"/>
      <c r="I2" s="4" t="s">
        <v>6</v>
      </c>
      <c r="J2">
        <f>D2*10^9</f>
        <v>28871000000</v>
      </c>
      <c r="K2">
        <f>F2*10^3</f>
        <v>5579.5</v>
      </c>
      <c r="M2">
        <v>0.1</v>
      </c>
      <c r="N2">
        <v>1</v>
      </c>
    </row>
    <row r="3" spans="1:14" ht="15.5" thickTop="1" thickBot="1" x14ac:dyDescent="0.4">
      <c r="A3" s="3"/>
      <c r="B3" s="3">
        <v>1.1200000000000001</v>
      </c>
      <c r="C3" s="3">
        <v>7</v>
      </c>
      <c r="D3" s="3">
        <v>38.494999999999997</v>
      </c>
      <c r="E3" s="3">
        <v>1.19</v>
      </c>
      <c r="F3" s="3">
        <v>5.8452000000000002</v>
      </c>
      <c r="G3" s="3">
        <v>0.627</v>
      </c>
      <c r="H3" s="3"/>
      <c r="I3" s="3"/>
      <c r="J3">
        <f t="shared" ref="J3:J7" si="0">D3*10^9</f>
        <v>38495000000</v>
      </c>
      <c r="K3">
        <f t="shared" ref="K3:K7" si="1">F3*10^3</f>
        <v>5845.2</v>
      </c>
      <c r="M3">
        <v>2</v>
      </c>
      <c r="N3">
        <f>10^11</f>
        <v>100000000000</v>
      </c>
    </row>
    <row r="4" spans="1:14" ht="15.5" thickTop="1" thickBot="1" x14ac:dyDescent="0.4">
      <c r="A4" s="3"/>
      <c r="B4" s="3">
        <v>1.39</v>
      </c>
      <c r="C4" s="3">
        <v>7.43</v>
      </c>
      <c r="D4" s="3">
        <v>50.709000000000003</v>
      </c>
      <c r="E4" s="3">
        <v>1.23</v>
      </c>
      <c r="F4" s="3">
        <v>6.04</v>
      </c>
      <c r="G4" s="3">
        <v>0.96599999999999997</v>
      </c>
      <c r="H4" s="3"/>
      <c r="I4" s="3"/>
      <c r="J4">
        <f t="shared" si="0"/>
        <v>50709000000</v>
      </c>
      <c r="K4">
        <f t="shared" si="1"/>
        <v>6040</v>
      </c>
      <c r="M4">
        <f>10^10</f>
        <v>10000000000</v>
      </c>
      <c r="N4">
        <f>10^6</f>
        <v>1000000</v>
      </c>
    </row>
    <row r="5" spans="1:14" ht="15.5" thickTop="1" thickBot="1" x14ac:dyDescent="0.4">
      <c r="A5" s="3"/>
      <c r="B5" s="3">
        <v>2.15</v>
      </c>
      <c r="C5" s="3">
        <v>8.3000000000000007</v>
      </c>
      <c r="D5" s="3">
        <v>87.619</v>
      </c>
      <c r="E5" s="3">
        <v>1.35</v>
      </c>
      <c r="F5" s="3">
        <v>6.6265000000000001</v>
      </c>
      <c r="G5" s="3">
        <v>2.3109999999999999</v>
      </c>
      <c r="H5" s="3"/>
      <c r="I5" s="3"/>
      <c r="J5">
        <f t="shared" si="0"/>
        <v>87619000000</v>
      </c>
      <c r="K5">
        <f t="shared" si="1"/>
        <v>6626.5</v>
      </c>
      <c r="M5">
        <f>5*10^12</f>
        <v>5000000000000</v>
      </c>
    </row>
    <row r="6" spans="1:14" ht="15.5" thickTop="1" thickBot="1" x14ac:dyDescent="0.4">
      <c r="A6" s="3"/>
      <c r="B6" s="3">
        <v>2.96</v>
      </c>
      <c r="C6" s="3">
        <v>9.65</v>
      </c>
      <c r="D6" s="3">
        <v>140.249</v>
      </c>
      <c r="E6" s="3">
        <v>1.4419999999999999</v>
      </c>
      <c r="F6" s="3">
        <v>7.0823999999999998</v>
      </c>
      <c r="G6" s="3">
        <v>4.3810000000000002</v>
      </c>
      <c r="H6" s="3"/>
      <c r="I6" s="3"/>
      <c r="J6">
        <f t="shared" si="0"/>
        <v>140249000000</v>
      </c>
      <c r="K6">
        <f t="shared" si="1"/>
        <v>7082.4</v>
      </c>
      <c r="M6">
        <f>0.1*10^6</f>
        <v>100000</v>
      </c>
    </row>
    <row r="7" spans="1:14" ht="15.5" thickTop="1" thickBot="1" x14ac:dyDescent="0.4">
      <c r="A7" s="3"/>
      <c r="B7" s="3">
        <v>5</v>
      </c>
      <c r="C7" s="3">
        <v>12.77</v>
      </c>
      <c r="D7" s="3">
        <v>313.50400000000002</v>
      </c>
      <c r="E7" s="3">
        <v>1.6439999999999999</v>
      </c>
      <c r="F7" s="3">
        <v>8.0695999999999994</v>
      </c>
      <c r="G7" s="3">
        <v>12.5</v>
      </c>
      <c r="H7" s="3"/>
      <c r="I7" s="3"/>
      <c r="J7">
        <f t="shared" si="0"/>
        <v>313504000000</v>
      </c>
      <c r="K7">
        <f t="shared" si="1"/>
        <v>8069.5999999999995</v>
      </c>
      <c r="M7">
        <f>10^9</f>
        <v>1000000000</v>
      </c>
    </row>
    <row r="8" spans="1:14" ht="15" thickTop="1" x14ac:dyDescent="0.35"/>
  </sheetData>
  <hyperlinks>
    <hyperlink ref="I2" r:id="rId1" display="javascript:p(13)" xr:uid="{3CA75197-E9CE-4776-BC41-E46B44BF4C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2023-10-09T10:41:36Z</dcterms:created>
  <dcterms:modified xsi:type="dcterms:W3CDTF">2023-10-15T16:39:51Z</dcterms:modified>
</cp:coreProperties>
</file>