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ra\Documents\Year_4\Project\Code\"/>
    </mc:Choice>
  </mc:AlternateContent>
  <xr:revisionPtr revIDLastSave="0" documentId="13_ncr:1_{26E74F65-B502-4759-8434-A7880834D08E}" xr6:coauthVersionLast="45" xr6:coauthVersionMax="45" xr10:uidLastSave="{00000000-0000-0000-0000-000000000000}"/>
  <bookViews>
    <workbookView xWindow="2400" yWindow="2460" windowWidth="9330" windowHeight="7270" xr2:uid="{C5429582-3A68-4B62-A3D4-258AA4753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F8" i="1"/>
  <c r="F9" i="1"/>
  <c r="F6" i="1"/>
  <c r="L9" i="1"/>
  <c r="L8" i="1"/>
  <c r="L7" i="1"/>
  <c r="L6" i="1"/>
  <c r="K9" i="1"/>
  <c r="K8" i="1"/>
  <c r="K7" i="1"/>
  <c r="K6" i="1"/>
  <c r="K3" i="1" l="1"/>
  <c r="L3" i="1"/>
  <c r="K4" i="1"/>
  <c r="L4" i="1"/>
  <c r="K5" i="1"/>
  <c r="L5" i="1"/>
  <c r="L2" i="1"/>
  <c r="K2" i="1"/>
</calcChain>
</file>

<file path=xl/sharedStrings.xml><?xml version="1.0" encoding="utf-8"?>
<sst xmlns="http://schemas.openxmlformats.org/spreadsheetml/2006/main" count="13" uniqueCount="13">
  <si>
    <t>m</t>
  </si>
  <si>
    <r>
      <t>P</t>
    </r>
    <r>
      <rPr>
        <b/>
        <sz val="11"/>
        <color theme="1"/>
        <rFont val="Calibri"/>
        <family val="2"/>
        <scheme val="minor"/>
      </rPr>
      <t>, GPa</t>
    </r>
  </si>
  <si>
    <r>
      <t>R</t>
    </r>
    <r>
      <rPr>
        <b/>
        <sz val="11"/>
        <color theme="1"/>
        <rFont val="Calibri"/>
        <family val="2"/>
        <scheme val="minor"/>
      </rPr>
      <t>, g/cc</t>
    </r>
  </si>
  <si>
    <r>
      <t>E - E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, kJ/g</t>
    </r>
    <r>
      <rPr>
        <b/>
        <vertAlign val="superscript"/>
        <sz val="11"/>
        <color theme="1"/>
        <rFont val="Calibri"/>
        <family val="2"/>
        <scheme val="minor"/>
      </rPr>
      <t> </t>
    </r>
  </si>
  <si>
    <t>Remarks</t>
  </si>
  <si>
    <t>References</t>
  </si>
  <si>
    <t> 4.   S. N. Luo et al. 2002</t>
  </si>
  <si>
    <t>P</t>
  </si>
  <si>
    <t>R</t>
  </si>
  <si>
    <t>U</t>
  </si>
  <si>
    <t>D</t>
  </si>
  <si>
    <t>ratio</t>
  </si>
  <si>
    <t>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</si>
</sst>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p(4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57D97-0D48-4B87-A2A6-DEE3E8A50C37}">
  <dimension ref="A1:L10"/>
  <sheetViews>
    <sheetView tabSelected="1" topLeftCell="F1" workbookViewId="0">
      <selection activeCell="H6" sqref="H6"/>
    </sheetView>
  </sheetViews>
  <sheetFormatPr defaultRowHeight="14.5" x14ac:dyDescent="0.35"/>
  <cols>
    <col min="6" max="6" width="9.36328125" bestFit="1" customWidth="1"/>
    <col min="11" max="11" width="11.81640625" bestFit="1" customWidth="1"/>
  </cols>
  <sheetData>
    <row r="1" spans="1:12" ht="34" thickTop="1" thickBot="1" x14ac:dyDescent="0.4">
      <c r="A1" t="s">
        <v>12</v>
      </c>
      <c r="B1" s="1" t="s">
        <v>0</v>
      </c>
      <c r="C1" s="1" t="s">
        <v>9</v>
      </c>
      <c r="D1" s="1" t="s">
        <v>10</v>
      </c>
      <c r="E1" s="1" t="s">
        <v>1</v>
      </c>
      <c r="F1" s="1" t="s">
        <v>11</v>
      </c>
      <c r="G1" s="1" t="s">
        <v>2</v>
      </c>
      <c r="H1" s="1" t="s">
        <v>3</v>
      </c>
      <c r="I1" s="2" t="s">
        <v>4</v>
      </c>
      <c r="J1" s="2" t="s">
        <v>5</v>
      </c>
      <c r="K1" s="5" t="s">
        <v>7</v>
      </c>
      <c r="L1" s="5" t="s">
        <v>8</v>
      </c>
    </row>
    <row r="2" spans="1:12" ht="44.5" thickTop="1" thickBot="1" x14ac:dyDescent="0.4">
      <c r="B2" s="3">
        <v>1</v>
      </c>
      <c r="C2" s="3">
        <v>2.06</v>
      </c>
      <c r="D2" s="3">
        <v>11.63</v>
      </c>
      <c r="E2" s="3">
        <v>103.258</v>
      </c>
      <c r="F2" s="3">
        <v>1.2150000000000001</v>
      </c>
      <c r="G2" s="3">
        <v>5.2378</v>
      </c>
      <c r="H2" s="3">
        <v>2.1219999999999999</v>
      </c>
      <c r="I2" s="3"/>
      <c r="J2" s="4" t="s">
        <v>6</v>
      </c>
      <c r="K2">
        <f>E2*10^9</f>
        <v>103258000000</v>
      </c>
      <c r="L2">
        <f>G2*10^3</f>
        <v>5237.8</v>
      </c>
    </row>
    <row r="3" spans="1:12" ht="15.5" thickTop="1" thickBot="1" x14ac:dyDescent="0.4">
      <c r="B3" s="3"/>
      <c r="C3" s="3">
        <v>3.05</v>
      </c>
      <c r="D3" s="3">
        <v>12.76</v>
      </c>
      <c r="E3" s="3">
        <v>167.73699999999999</v>
      </c>
      <c r="F3" s="3">
        <v>1.3140000000000001</v>
      </c>
      <c r="G3" s="3">
        <v>5.6638000000000002</v>
      </c>
      <c r="H3" s="3">
        <v>4.6509999999999998</v>
      </c>
      <c r="I3" s="3"/>
      <c r="J3" s="3"/>
      <c r="K3">
        <f t="shared" ref="K3:K9" si="0">E3*10^9</f>
        <v>167737000000</v>
      </c>
      <c r="L3">
        <f t="shared" ref="L3:L9" si="1">G3*10^3</f>
        <v>5663.8</v>
      </c>
    </row>
    <row r="4" spans="1:12" ht="15.5" thickTop="1" thickBot="1" x14ac:dyDescent="0.4">
      <c r="B4" s="3"/>
      <c r="C4" s="3">
        <v>3.38</v>
      </c>
      <c r="D4" s="3">
        <v>13.3</v>
      </c>
      <c r="E4" s="3">
        <v>193.75200000000001</v>
      </c>
      <c r="F4" s="3">
        <v>1.341</v>
      </c>
      <c r="G4" s="3">
        <v>5.7785000000000002</v>
      </c>
      <c r="H4" s="3">
        <v>5.7119999999999997</v>
      </c>
      <c r="I4" s="3"/>
      <c r="J4" s="3"/>
      <c r="K4">
        <f t="shared" si="0"/>
        <v>193752000000</v>
      </c>
      <c r="L4">
        <f t="shared" si="1"/>
        <v>5778.5</v>
      </c>
    </row>
    <row r="5" spans="1:12" ht="15.5" thickTop="1" thickBot="1" x14ac:dyDescent="0.4">
      <c r="B5" s="3"/>
      <c r="C5" s="3">
        <v>3.92</v>
      </c>
      <c r="D5" s="3">
        <v>13.89</v>
      </c>
      <c r="E5" s="3">
        <v>234.67400000000001</v>
      </c>
      <c r="F5" s="3">
        <v>1.393</v>
      </c>
      <c r="G5" s="3">
        <v>6.0045999999999999</v>
      </c>
      <c r="H5" s="3">
        <v>7.6829999999999998</v>
      </c>
      <c r="I5" s="3"/>
      <c r="J5" s="3"/>
      <c r="K5">
        <f t="shared" si="0"/>
        <v>234674000000</v>
      </c>
      <c r="L5">
        <f t="shared" si="1"/>
        <v>6004.6</v>
      </c>
    </row>
    <row r="6" spans="1:12" ht="15.5" thickTop="1" thickBot="1" x14ac:dyDescent="0.4">
      <c r="A6">
        <v>4.33</v>
      </c>
      <c r="C6" s="6">
        <v>6.18</v>
      </c>
      <c r="D6" s="6">
        <v>13.89</v>
      </c>
      <c r="E6" s="6">
        <v>235.7</v>
      </c>
      <c r="F6" s="3">
        <f>G6/A6</f>
        <v>1.3926096997690531</v>
      </c>
      <c r="G6" s="6">
        <v>6.03</v>
      </c>
      <c r="K6" s="7">
        <f t="shared" si="0"/>
        <v>235700000000</v>
      </c>
      <c r="L6" s="7">
        <f t="shared" si="1"/>
        <v>6030</v>
      </c>
    </row>
    <row r="7" spans="1:12" ht="15.5" thickTop="1" thickBot="1" x14ac:dyDescent="0.4">
      <c r="A7">
        <v>4.26</v>
      </c>
      <c r="C7" s="6">
        <v>5.73</v>
      </c>
      <c r="D7" s="6">
        <v>11.63</v>
      </c>
      <c r="E7" s="6">
        <v>102.2</v>
      </c>
      <c r="F7" s="3">
        <f t="shared" ref="F7:F9" si="2">G7/A7</f>
        <v>1.215962441314554</v>
      </c>
      <c r="G7" s="6">
        <v>5.18</v>
      </c>
      <c r="K7" s="7">
        <f t="shared" si="0"/>
        <v>102200000000</v>
      </c>
      <c r="L7" s="7">
        <f t="shared" si="1"/>
        <v>5180</v>
      </c>
    </row>
    <row r="8" spans="1:12" ht="15.5" thickTop="1" thickBot="1" x14ac:dyDescent="0.4">
      <c r="A8">
        <v>4.32</v>
      </c>
      <c r="C8" s="6">
        <v>4.84</v>
      </c>
      <c r="D8" s="6">
        <v>12.76</v>
      </c>
      <c r="E8" s="6">
        <v>168.1</v>
      </c>
      <c r="F8" s="3">
        <f t="shared" si="2"/>
        <v>1.3125</v>
      </c>
      <c r="G8" s="6">
        <v>5.67</v>
      </c>
      <c r="K8" s="7">
        <f t="shared" si="0"/>
        <v>168100000000</v>
      </c>
      <c r="L8" s="7">
        <f t="shared" si="1"/>
        <v>5670</v>
      </c>
    </row>
    <row r="9" spans="1:12" ht="15.5" thickTop="1" thickBot="1" x14ac:dyDescent="0.4">
      <c r="A9">
        <v>4.3</v>
      </c>
      <c r="C9" s="6">
        <v>5.36</v>
      </c>
      <c r="D9" s="6">
        <v>13.3</v>
      </c>
      <c r="E9" s="6">
        <v>193.6</v>
      </c>
      <c r="F9" s="3">
        <f t="shared" si="2"/>
        <v>1.3395348837209302</v>
      </c>
      <c r="G9" s="6">
        <v>5.76</v>
      </c>
      <c r="K9" s="7">
        <f t="shared" si="0"/>
        <v>193600000000</v>
      </c>
      <c r="L9" s="7">
        <f t="shared" si="1"/>
        <v>5760</v>
      </c>
    </row>
    <row r="10" spans="1:12" ht="15" thickTop="1" x14ac:dyDescent="0.35"/>
  </sheetData>
  <hyperlinks>
    <hyperlink ref="J2" r:id="rId1" display="javascript:p(4)" xr:uid="{735FD5C2-21F3-4DE7-B87F-3F09625FFF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Keira</dc:creator>
  <cp:lastModifiedBy>Keira</cp:lastModifiedBy>
  <dcterms:created xsi:type="dcterms:W3CDTF">2023-10-09T10:51:38Z</dcterms:created>
  <dcterms:modified xsi:type="dcterms:W3CDTF">2023-10-29T18:14:04Z</dcterms:modified>
</cp:coreProperties>
</file>