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 4\Project\Code\"/>
    </mc:Choice>
  </mc:AlternateContent>
  <xr:revisionPtr revIDLastSave="0" documentId="13_ncr:1_{2A852613-98D1-4E32-858C-AF8D69FCF616}" xr6:coauthVersionLast="45" xr6:coauthVersionMax="45" xr10:uidLastSave="{00000000-0000-0000-0000-000000000000}"/>
  <bookViews>
    <workbookView xWindow="1380" yWindow="1440" windowWidth="9330" windowHeight="7270" xr2:uid="{2CCE4968-E4D9-43A4-9D35-4C518B5BAF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M7" i="1"/>
  <c r="M6" i="1"/>
  <c r="M5" i="1"/>
  <c r="M4" i="1"/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K2" i="1"/>
  <c r="J2" i="1"/>
</calcChain>
</file>

<file path=xl/sharedStrings.xml><?xml version="1.0" encoding="utf-8"?>
<sst xmlns="http://schemas.openxmlformats.org/spreadsheetml/2006/main" count="16" uniqueCount="16">
  <si>
    <t>m</t>
  </si>
  <si>
    <r>
      <t>P</t>
    </r>
    <r>
      <rPr>
        <b/>
        <sz val="11"/>
        <color theme="1"/>
        <rFont val="Calibri"/>
        <family val="2"/>
        <scheme val="minor"/>
      </rPr>
      <t>, GPa</t>
    </r>
  </si>
  <si>
    <r>
      <t>R</t>
    </r>
    <r>
      <rPr>
        <b/>
        <sz val="11"/>
        <color theme="1"/>
        <rFont val="Calibri"/>
        <family val="2"/>
        <scheme val="minor"/>
      </rPr>
      <t>, g/cc</t>
    </r>
  </si>
  <si>
    <r>
      <t>E - E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, kJ/g</t>
    </r>
    <r>
      <rPr>
        <b/>
        <vertAlign val="superscript"/>
        <sz val="11"/>
        <color theme="1"/>
        <rFont val="Calibri"/>
        <family val="2"/>
        <scheme val="minor"/>
      </rPr>
      <t> </t>
    </r>
  </si>
  <si>
    <t>Remarks</t>
  </si>
  <si>
    <t>References</t>
  </si>
  <si>
    <t> 13.   G. V. Simakov et al. 1974</t>
  </si>
  <si>
    <t> 11.   M. van Thiel (Ed.) 1977</t>
  </si>
  <si>
    <t> 6.   S. P. Marsh (Ed.) 1980</t>
  </si>
  <si>
    <t>P</t>
  </si>
  <si>
    <t>R</t>
  </si>
  <si>
    <t>U</t>
  </si>
  <si>
    <t>ratio</t>
  </si>
  <si>
    <t>D</t>
  </si>
  <si>
    <t>bounds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</si>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</sst>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p(6)" TargetMode="External"/><Relationship Id="rId2" Type="http://schemas.openxmlformats.org/officeDocument/2006/relationships/hyperlink" Target="javascript:p(11)" TargetMode="External"/><Relationship Id="rId1" Type="http://schemas.openxmlformats.org/officeDocument/2006/relationships/hyperlink" Target="javascript:p(1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82B4-14EA-4135-9993-F23551F88148}">
  <dimension ref="A1:N44"/>
  <sheetViews>
    <sheetView tabSelected="1" topLeftCell="G1" workbookViewId="0">
      <selection activeCell="N5" sqref="N5"/>
    </sheetView>
  </sheetViews>
  <sheetFormatPr defaultRowHeight="14.5" x14ac:dyDescent="0.35"/>
  <cols>
    <col min="10" max="10" width="11.81640625" bestFit="1" customWidth="1"/>
    <col min="13" max="14" width="10.81640625" bestFit="1" customWidth="1"/>
  </cols>
  <sheetData>
    <row r="1" spans="1:14" ht="34" thickTop="1" thickBot="1" x14ac:dyDescent="0.4">
      <c r="A1" s="1" t="s">
        <v>0</v>
      </c>
      <c r="B1" s="1" t="s">
        <v>11</v>
      </c>
      <c r="C1" s="1" t="s">
        <v>13</v>
      </c>
      <c r="D1" s="1" t="s">
        <v>1</v>
      </c>
      <c r="E1" s="1" t="s">
        <v>12</v>
      </c>
      <c r="F1" s="1" t="s">
        <v>2</v>
      </c>
      <c r="G1" s="1" t="s">
        <v>3</v>
      </c>
      <c r="H1" s="2" t="s">
        <v>4</v>
      </c>
      <c r="I1" s="2" t="s">
        <v>5</v>
      </c>
      <c r="J1" s="5" t="s">
        <v>9</v>
      </c>
      <c r="K1" s="5" t="s">
        <v>10</v>
      </c>
      <c r="M1" t="s">
        <v>14</v>
      </c>
      <c r="N1" t="s">
        <v>15</v>
      </c>
    </row>
    <row r="2" spans="1:14" ht="73.5" thickTop="1" thickBot="1" x14ac:dyDescent="0.4">
      <c r="A2" s="3">
        <v>1.0089999999999999</v>
      </c>
      <c r="B2" s="3">
        <v>0.82</v>
      </c>
      <c r="C2" s="3">
        <v>6.89</v>
      </c>
      <c r="D2" s="3">
        <v>28.645</v>
      </c>
      <c r="E2" s="3">
        <v>1.125</v>
      </c>
      <c r="F2" s="3">
        <v>5.7549000000000001</v>
      </c>
      <c r="G2" s="3">
        <v>0.33600000000000002</v>
      </c>
      <c r="H2" s="3"/>
      <c r="I2" s="4" t="s">
        <v>6</v>
      </c>
      <c r="J2">
        <f>D2*10^9</f>
        <v>28645000000</v>
      </c>
      <c r="K2">
        <f>F2*10^3</f>
        <v>5754.9000000000005</v>
      </c>
      <c r="M2">
        <v>0.5</v>
      </c>
      <c r="N2">
        <v>1</v>
      </c>
    </row>
    <row r="3" spans="1:14" ht="15.5" thickTop="1" thickBot="1" x14ac:dyDescent="0.4">
      <c r="A3" s="3"/>
      <c r="B3" s="3">
        <v>1.1399999999999999</v>
      </c>
      <c r="C3" s="3">
        <v>6.8</v>
      </c>
      <c r="D3" s="3">
        <v>39.302999999999997</v>
      </c>
      <c r="E3" s="3">
        <v>1.19</v>
      </c>
      <c r="F3" s="3">
        <v>6.0911999999999997</v>
      </c>
      <c r="G3" s="3">
        <v>0.65</v>
      </c>
      <c r="H3" s="3"/>
      <c r="I3" s="3"/>
      <c r="J3">
        <f t="shared" ref="J3:J43" si="0">D3*10^9</f>
        <v>39303000000</v>
      </c>
      <c r="K3">
        <f t="shared" ref="K3:K43" si="1">F3*10^3</f>
        <v>6091.2</v>
      </c>
      <c r="M3">
        <v>2</v>
      </c>
      <c r="N3">
        <f>10^9</f>
        <v>1000000000</v>
      </c>
    </row>
    <row r="4" spans="1:14" ht="15.5" thickTop="1" thickBot="1" x14ac:dyDescent="0.4">
      <c r="A4" s="3"/>
      <c r="B4" s="3">
        <v>2.31</v>
      </c>
      <c r="C4" s="3">
        <v>7.55</v>
      </c>
      <c r="D4" s="3">
        <v>88.423000000000002</v>
      </c>
      <c r="E4" s="3">
        <v>1.4279999999999999</v>
      </c>
      <c r="F4" s="3">
        <v>7.3051000000000004</v>
      </c>
      <c r="G4" s="3">
        <v>2.6680000000000001</v>
      </c>
      <c r="H4" s="3"/>
      <c r="I4" s="3"/>
      <c r="J4">
        <f t="shared" si="0"/>
        <v>88423000000</v>
      </c>
      <c r="K4">
        <f t="shared" si="1"/>
        <v>7305.1</v>
      </c>
      <c r="M4">
        <f>1*10^9</f>
        <v>1000000000</v>
      </c>
      <c r="N4">
        <f>4*10^6</f>
        <v>4000000</v>
      </c>
    </row>
    <row r="5" spans="1:14" ht="15.5" thickTop="1" thickBot="1" x14ac:dyDescent="0.4">
      <c r="A5" s="3"/>
      <c r="B5" s="3">
        <v>3.28</v>
      </c>
      <c r="C5" s="3">
        <v>8.56</v>
      </c>
      <c r="D5" s="3">
        <v>142.34899999999999</v>
      </c>
      <c r="E5" s="3">
        <v>1.6060000000000001</v>
      </c>
      <c r="F5" s="3">
        <v>8.2195</v>
      </c>
      <c r="G5" s="3">
        <v>5.3789999999999996</v>
      </c>
      <c r="H5" s="3"/>
      <c r="I5" s="3"/>
      <c r="J5">
        <f t="shared" si="0"/>
        <v>142349000000</v>
      </c>
      <c r="K5">
        <f t="shared" si="1"/>
        <v>8219.5</v>
      </c>
      <c r="M5">
        <f>5*10^11</f>
        <v>500000000000</v>
      </c>
    </row>
    <row r="6" spans="1:14" ht="15.5" thickTop="1" thickBot="1" x14ac:dyDescent="0.4">
      <c r="A6" s="3"/>
      <c r="B6" s="3">
        <v>5.23</v>
      </c>
      <c r="C6" s="3">
        <v>11.2</v>
      </c>
      <c r="D6" s="3">
        <v>296.98</v>
      </c>
      <c r="E6" s="3">
        <v>1.859</v>
      </c>
      <c r="F6" s="3">
        <v>9.5115999999999996</v>
      </c>
      <c r="G6" s="3">
        <v>13.676</v>
      </c>
      <c r="H6" s="3"/>
      <c r="I6" s="3"/>
      <c r="J6">
        <f t="shared" si="0"/>
        <v>296980000000</v>
      </c>
      <c r="K6">
        <f t="shared" si="1"/>
        <v>9511.6</v>
      </c>
      <c r="M6">
        <f>10^6</f>
        <v>1000000</v>
      </c>
    </row>
    <row r="7" spans="1:14" ht="59" thickTop="1" thickBot="1" x14ac:dyDescent="0.4">
      <c r="A7" s="3">
        <v>1</v>
      </c>
      <c r="B7" s="3">
        <v>1.8</v>
      </c>
      <c r="C7" s="3">
        <v>6.72</v>
      </c>
      <c r="D7" s="3">
        <v>61.895000000000003</v>
      </c>
      <c r="E7" s="3">
        <v>1.3660000000000001</v>
      </c>
      <c r="F7" s="3">
        <v>6.9890999999999996</v>
      </c>
      <c r="G7" s="3">
        <v>1.62</v>
      </c>
      <c r="H7" s="3"/>
      <c r="I7" s="4" t="s">
        <v>7</v>
      </c>
      <c r="J7">
        <f t="shared" si="0"/>
        <v>61895000000</v>
      </c>
      <c r="K7">
        <f t="shared" si="1"/>
        <v>6989.0999999999995</v>
      </c>
      <c r="M7">
        <f>10^8</f>
        <v>100000000</v>
      </c>
    </row>
    <row r="8" spans="1:14" ht="15.5" thickTop="1" thickBot="1" x14ac:dyDescent="0.4">
      <c r="A8" s="3"/>
      <c r="B8" s="3">
        <v>1.82</v>
      </c>
      <c r="C8" s="3">
        <v>6.82</v>
      </c>
      <c r="D8" s="3">
        <v>63.514000000000003</v>
      </c>
      <c r="E8" s="3">
        <v>1.3640000000000001</v>
      </c>
      <c r="F8" s="3">
        <v>6.9795999999999996</v>
      </c>
      <c r="G8" s="3">
        <v>1.6559999999999999</v>
      </c>
      <c r="H8" s="3"/>
      <c r="I8" s="3"/>
      <c r="J8">
        <f t="shared" si="0"/>
        <v>63514000000</v>
      </c>
      <c r="K8">
        <f t="shared" si="1"/>
        <v>6979.5999999999995</v>
      </c>
    </row>
    <row r="9" spans="1:14" ht="15.5" thickTop="1" thickBot="1" x14ac:dyDescent="0.4">
      <c r="A9" s="3"/>
      <c r="B9" s="3">
        <v>1.83</v>
      </c>
      <c r="C9" s="3">
        <v>6.74</v>
      </c>
      <c r="D9" s="3">
        <v>63.113999999999997</v>
      </c>
      <c r="E9" s="3">
        <v>1.373</v>
      </c>
      <c r="F9" s="3">
        <v>7.0242000000000004</v>
      </c>
      <c r="G9" s="3">
        <v>1.6739999999999999</v>
      </c>
      <c r="H9" s="3"/>
      <c r="I9" s="3"/>
      <c r="J9">
        <f t="shared" si="0"/>
        <v>63114000000</v>
      </c>
      <c r="K9">
        <f t="shared" si="1"/>
        <v>7024.2000000000007</v>
      </c>
    </row>
    <row r="10" spans="1:14" ht="15.5" thickTop="1" thickBot="1" x14ac:dyDescent="0.4">
      <c r="A10" s="3"/>
      <c r="B10" s="3">
        <v>1.83</v>
      </c>
      <c r="C10" s="3">
        <v>6.77</v>
      </c>
      <c r="D10" s="3">
        <v>63.395000000000003</v>
      </c>
      <c r="E10" s="3">
        <v>1.37</v>
      </c>
      <c r="F10" s="3">
        <v>7.0125999999999999</v>
      </c>
      <c r="G10" s="3">
        <v>1.6739999999999999</v>
      </c>
      <c r="H10" s="3"/>
      <c r="I10" s="3"/>
      <c r="J10">
        <f t="shared" si="0"/>
        <v>63395000000</v>
      </c>
      <c r="K10">
        <f t="shared" si="1"/>
        <v>7012.6</v>
      </c>
    </row>
    <row r="11" spans="1:14" ht="15.5" thickTop="1" thickBot="1" x14ac:dyDescent="0.4">
      <c r="A11" s="3"/>
      <c r="B11" s="3">
        <v>2.08</v>
      </c>
      <c r="C11" s="3">
        <v>7.23</v>
      </c>
      <c r="D11" s="3">
        <v>76.951999999999998</v>
      </c>
      <c r="E11" s="3">
        <v>1.4039999999999999</v>
      </c>
      <c r="F11" s="3">
        <v>7.1837</v>
      </c>
      <c r="G11" s="3">
        <v>2.1629999999999998</v>
      </c>
      <c r="H11" s="3"/>
      <c r="I11" s="3"/>
      <c r="J11">
        <f t="shared" si="0"/>
        <v>76952000000</v>
      </c>
      <c r="K11">
        <f t="shared" si="1"/>
        <v>7183.7</v>
      </c>
    </row>
    <row r="12" spans="1:14" ht="15.5" thickTop="1" thickBot="1" x14ac:dyDescent="0.4">
      <c r="A12" s="3"/>
      <c r="B12" s="3">
        <v>2.2599999999999998</v>
      </c>
      <c r="C12" s="3">
        <v>7.4</v>
      </c>
      <c r="D12" s="3">
        <v>85.576999999999998</v>
      </c>
      <c r="E12" s="3">
        <v>1.44</v>
      </c>
      <c r="F12" s="3">
        <v>7.3669000000000002</v>
      </c>
      <c r="G12" s="3">
        <v>2.5539999999999998</v>
      </c>
      <c r="H12" s="3"/>
      <c r="I12" s="3"/>
      <c r="J12">
        <f t="shared" si="0"/>
        <v>85577000000</v>
      </c>
      <c r="K12">
        <f t="shared" si="1"/>
        <v>7366.9000000000005</v>
      </c>
    </row>
    <row r="13" spans="1:14" ht="15.5" thickTop="1" thickBot="1" x14ac:dyDescent="0.4">
      <c r="A13" s="3"/>
      <c r="B13" s="3">
        <v>2.29</v>
      </c>
      <c r="C13" s="3">
        <v>7.19</v>
      </c>
      <c r="D13" s="3">
        <v>84.251999999999995</v>
      </c>
      <c r="E13" s="3">
        <v>1.4670000000000001</v>
      </c>
      <c r="F13" s="3">
        <v>7.5084</v>
      </c>
      <c r="G13" s="3">
        <v>2.6219999999999999</v>
      </c>
      <c r="H13" s="3"/>
      <c r="I13" s="3"/>
      <c r="J13">
        <f t="shared" si="0"/>
        <v>84252000000</v>
      </c>
      <c r="K13">
        <f t="shared" si="1"/>
        <v>7508.4</v>
      </c>
    </row>
    <row r="14" spans="1:14" ht="15.5" thickTop="1" thickBot="1" x14ac:dyDescent="0.4">
      <c r="A14" s="3"/>
      <c r="B14" s="3">
        <v>2.35</v>
      </c>
      <c r="C14" s="3">
        <v>7.43</v>
      </c>
      <c r="D14" s="3">
        <v>89.344999999999999</v>
      </c>
      <c r="E14" s="3">
        <v>1.4630000000000001</v>
      </c>
      <c r="F14" s="3">
        <v>7.4840999999999998</v>
      </c>
      <c r="G14" s="3">
        <v>2.7610000000000001</v>
      </c>
      <c r="H14" s="3"/>
      <c r="I14" s="3"/>
      <c r="J14">
        <f t="shared" si="0"/>
        <v>89345000000</v>
      </c>
      <c r="K14">
        <f t="shared" si="1"/>
        <v>7484.0999999999995</v>
      </c>
    </row>
    <row r="15" spans="1:14" ht="15.5" thickTop="1" thickBot="1" x14ac:dyDescent="0.4">
      <c r="A15" s="3"/>
      <c r="B15" s="3">
        <v>2.4500000000000002</v>
      </c>
      <c r="C15" s="3">
        <v>7.53</v>
      </c>
      <c r="D15" s="3">
        <v>94.400999999999996</v>
      </c>
      <c r="E15" s="3">
        <v>1.482</v>
      </c>
      <c r="F15" s="3">
        <v>7.5848000000000004</v>
      </c>
      <c r="G15" s="3">
        <v>3.0009999999999999</v>
      </c>
      <c r="H15" s="3"/>
      <c r="I15" s="3"/>
      <c r="J15">
        <f t="shared" si="0"/>
        <v>94401000000</v>
      </c>
      <c r="K15">
        <f t="shared" si="1"/>
        <v>7584.8</v>
      </c>
    </row>
    <row r="16" spans="1:14" ht="15.5" thickTop="1" thickBot="1" x14ac:dyDescent="0.4">
      <c r="A16" s="3"/>
      <c r="B16" s="3">
        <v>2.67</v>
      </c>
      <c r="C16" s="3">
        <v>7.92</v>
      </c>
      <c r="D16" s="3">
        <v>108.206</v>
      </c>
      <c r="E16" s="3">
        <v>1.5089999999999999</v>
      </c>
      <c r="F16" s="3">
        <v>7.7194000000000003</v>
      </c>
      <c r="G16" s="3">
        <v>3.5640000000000001</v>
      </c>
      <c r="H16" s="3"/>
      <c r="I16" s="3"/>
      <c r="J16">
        <f t="shared" si="0"/>
        <v>108206000000</v>
      </c>
      <c r="K16">
        <f t="shared" si="1"/>
        <v>7719.4000000000005</v>
      </c>
    </row>
    <row r="17" spans="1:11" ht="15.5" thickTop="1" thickBot="1" x14ac:dyDescent="0.4">
      <c r="A17" s="3"/>
      <c r="B17" s="3">
        <v>2.93</v>
      </c>
      <c r="C17" s="3">
        <v>8.26</v>
      </c>
      <c r="D17" s="3">
        <v>123.84099999999999</v>
      </c>
      <c r="E17" s="3">
        <v>1.55</v>
      </c>
      <c r="F17" s="3">
        <v>7.9298999999999999</v>
      </c>
      <c r="G17" s="3">
        <v>4.2919999999999998</v>
      </c>
      <c r="H17" s="3"/>
      <c r="I17" s="3"/>
      <c r="J17">
        <f t="shared" si="0"/>
        <v>123841000000</v>
      </c>
      <c r="K17">
        <f t="shared" si="1"/>
        <v>7929.9</v>
      </c>
    </row>
    <row r="18" spans="1:11" ht="15.5" thickTop="1" thickBot="1" x14ac:dyDescent="0.4">
      <c r="A18" s="3"/>
      <c r="B18" s="3">
        <v>2.93</v>
      </c>
      <c r="C18" s="3">
        <v>8.3699999999999992</v>
      </c>
      <c r="D18" s="3">
        <v>125.49</v>
      </c>
      <c r="E18" s="3">
        <v>1.5389999999999999</v>
      </c>
      <c r="F18" s="3">
        <v>7.8730000000000002</v>
      </c>
      <c r="G18" s="3">
        <v>4.2919999999999998</v>
      </c>
      <c r="H18" s="3"/>
      <c r="I18" s="3"/>
      <c r="J18">
        <f t="shared" si="0"/>
        <v>125490000000</v>
      </c>
      <c r="K18">
        <f t="shared" si="1"/>
        <v>7873</v>
      </c>
    </row>
    <row r="19" spans="1:11" ht="15.5" thickTop="1" thickBot="1" x14ac:dyDescent="0.4">
      <c r="A19" s="3"/>
      <c r="B19" s="3">
        <v>2.94</v>
      </c>
      <c r="C19" s="3">
        <v>8.25</v>
      </c>
      <c r="D19" s="3">
        <v>124.113</v>
      </c>
      <c r="E19" s="3">
        <v>1.554</v>
      </c>
      <c r="F19" s="3">
        <v>7.9500999999999999</v>
      </c>
      <c r="G19" s="3">
        <v>4.3220000000000001</v>
      </c>
      <c r="H19" s="3"/>
      <c r="I19" s="3"/>
      <c r="J19">
        <f t="shared" si="0"/>
        <v>124113000000</v>
      </c>
      <c r="K19">
        <f t="shared" si="1"/>
        <v>7950.1</v>
      </c>
    </row>
    <row r="20" spans="1:11" ht="15.5" thickTop="1" thickBot="1" x14ac:dyDescent="0.4">
      <c r="A20" s="3"/>
      <c r="B20" s="3">
        <v>2.94</v>
      </c>
      <c r="C20" s="3">
        <v>8.27</v>
      </c>
      <c r="D20" s="3">
        <v>124.414</v>
      </c>
      <c r="E20" s="3">
        <v>1.552</v>
      </c>
      <c r="F20" s="3">
        <v>7.9394999999999998</v>
      </c>
      <c r="G20" s="3">
        <v>4.3220000000000001</v>
      </c>
      <c r="H20" s="3"/>
      <c r="I20" s="3"/>
      <c r="J20">
        <f t="shared" si="0"/>
        <v>124414000000</v>
      </c>
      <c r="K20">
        <f t="shared" si="1"/>
        <v>7939.5</v>
      </c>
    </row>
    <row r="21" spans="1:11" ht="15.5" thickTop="1" thickBot="1" x14ac:dyDescent="0.4">
      <c r="A21" s="3"/>
      <c r="B21" s="3">
        <v>3.03</v>
      </c>
      <c r="C21" s="3">
        <v>8.4499999999999993</v>
      </c>
      <c r="D21" s="3">
        <v>131.01300000000001</v>
      </c>
      <c r="E21" s="3">
        <v>1.5589999999999999</v>
      </c>
      <c r="F21" s="3">
        <v>7.9775999999999998</v>
      </c>
      <c r="G21" s="3">
        <v>4.59</v>
      </c>
      <c r="H21" s="3"/>
      <c r="I21" s="3"/>
      <c r="J21">
        <f t="shared" si="0"/>
        <v>131013000000</v>
      </c>
      <c r="K21">
        <f t="shared" si="1"/>
        <v>7977.5999999999995</v>
      </c>
    </row>
    <row r="22" spans="1:11" ht="59" thickTop="1" thickBot="1" x14ac:dyDescent="0.4">
      <c r="A22" s="3">
        <v>1</v>
      </c>
      <c r="B22" s="3">
        <v>0</v>
      </c>
      <c r="C22" s="3">
        <v>5.8570000000000002</v>
      </c>
      <c r="D22" s="3">
        <v>0</v>
      </c>
      <c r="E22" s="3">
        <v>1</v>
      </c>
      <c r="F22" s="3">
        <v>5.117</v>
      </c>
      <c r="G22" s="3">
        <v>0</v>
      </c>
      <c r="H22" s="3"/>
      <c r="I22" s="4" t="s">
        <v>8</v>
      </c>
      <c r="J22">
        <f t="shared" si="0"/>
        <v>0</v>
      </c>
      <c r="K22">
        <f t="shared" si="1"/>
        <v>5117</v>
      </c>
    </row>
    <row r="23" spans="1:11" ht="15.5" thickTop="1" thickBot="1" x14ac:dyDescent="0.4">
      <c r="A23" s="3"/>
      <c r="B23" s="3">
        <v>0.61</v>
      </c>
      <c r="C23" s="3">
        <v>6.6550000000000002</v>
      </c>
      <c r="D23" s="3">
        <v>20.773</v>
      </c>
      <c r="E23" s="3">
        <v>1.101</v>
      </c>
      <c r="F23" s="3">
        <v>5.6334</v>
      </c>
      <c r="G23" s="3">
        <v>0.186</v>
      </c>
      <c r="H23" s="3"/>
      <c r="I23" s="3"/>
      <c r="J23">
        <f t="shared" si="0"/>
        <v>20773000000</v>
      </c>
      <c r="K23">
        <f t="shared" si="1"/>
        <v>5633.4</v>
      </c>
    </row>
    <row r="24" spans="1:11" ht="15.5" thickTop="1" thickBot="1" x14ac:dyDescent="0.4">
      <c r="A24" s="3"/>
      <c r="B24" s="3">
        <v>0.88200000000000001</v>
      </c>
      <c r="C24" s="3">
        <v>6.5640000000000001</v>
      </c>
      <c r="D24" s="3">
        <v>29.625</v>
      </c>
      <c r="E24" s="3">
        <v>1.155</v>
      </c>
      <c r="F24" s="3">
        <v>5.9112999999999998</v>
      </c>
      <c r="G24" s="3">
        <v>0.38900000000000001</v>
      </c>
      <c r="H24" s="3"/>
      <c r="I24" s="3"/>
      <c r="J24">
        <f t="shared" si="0"/>
        <v>29625000000</v>
      </c>
      <c r="K24">
        <f t="shared" si="1"/>
        <v>5911.3</v>
      </c>
    </row>
    <row r="25" spans="1:11" ht="15.5" thickTop="1" thickBot="1" x14ac:dyDescent="0.4">
      <c r="A25" s="3"/>
      <c r="B25" s="3">
        <v>1.161</v>
      </c>
      <c r="C25" s="3">
        <v>6.585</v>
      </c>
      <c r="D25" s="3">
        <v>39.121000000000002</v>
      </c>
      <c r="E25" s="3">
        <v>1.214</v>
      </c>
      <c r="F25" s="3">
        <v>6.2122999999999999</v>
      </c>
      <c r="G25" s="3">
        <v>0.67400000000000004</v>
      </c>
      <c r="H25" s="3"/>
      <c r="I25" s="3"/>
      <c r="J25">
        <f t="shared" si="0"/>
        <v>39121000000</v>
      </c>
      <c r="K25">
        <f t="shared" si="1"/>
        <v>6212.3</v>
      </c>
    </row>
    <row r="26" spans="1:11" ht="15.5" thickTop="1" thickBot="1" x14ac:dyDescent="0.4">
      <c r="A26" s="3"/>
      <c r="B26" s="3">
        <v>1.306</v>
      </c>
      <c r="C26" s="3">
        <v>6.4989999999999997</v>
      </c>
      <c r="D26" s="3">
        <v>43.432000000000002</v>
      </c>
      <c r="E26" s="3">
        <v>1.2509999999999999</v>
      </c>
      <c r="F26" s="3">
        <v>6.4039000000000001</v>
      </c>
      <c r="G26" s="3">
        <v>0.85299999999999998</v>
      </c>
      <c r="H26" s="3"/>
      <c r="I26" s="3"/>
      <c r="J26">
        <f t="shared" si="0"/>
        <v>43432000000</v>
      </c>
      <c r="K26">
        <f t="shared" si="1"/>
        <v>6403.9000000000005</v>
      </c>
    </row>
    <row r="27" spans="1:11" ht="15.5" thickTop="1" thickBot="1" x14ac:dyDescent="0.4">
      <c r="A27" s="3"/>
      <c r="B27" s="3">
        <v>1.3129999999999999</v>
      </c>
      <c r="C27" s="3">
        <v>6.7320000000000002</v>
      </c>
      <c r="D27" s="3">
        <v>45.23</v>
      </c>
      <c r="E27" s="3">
        <v>1.242</v>
      </c>
      <c r="F27" s="3">
        <v>6.3567999999999998</v>
      </c>
      <c r="G27" s="3">
        <v>0.86199999999999999</v>
      </c>
      <c r="H27" s="3"/>
      <c r="I27" s="3"/>
      <c r="J27">
        <f t="shared" si="0"/>
        <v>45230000000</v>
      </c>
      <c r="K27">
        <f t="shared" si="1"/>
        <v>6356.8</v>
      </c>
    </row>
    <row r="28" spans="1:11" ht="15.5" thickTop="1" thickBot="1" x14ac:dyDescent="0.4">
      <c r="A28" s="3"/>
      <c r="B28" s="3">
        <v>1.357</v>
      </c>
      <c r="C28" s="3">
        <v>6.6539999999999999</v>
      </c>
      <c r="D28" s="3">
        <v>46.204000000000001</v>
      </c>
      <c r="E28" s="3">
        <v>1.256</v>
      </c>
      <c r="F28" s="3">
        <v>6.4279000000000002</v>
      </c>
      <c r="G28" s="3">
        <v>0.92100000000000004</v>
      </c>
      <c r="H28" s="3"/>
      <c r="I28" s="3"/>
      <c r="J28">
        <f t="shared" si="0"/>
        <v>46204000000</v>
      </c>
      <c r="K28">
        <f t="shared" si="1"/>
        <v>6427.9000000000005</v>
      </c>
    </row>
    <row r="29" spans="1:11" ht="15.5" thickTop="1" thickBot="1" x14ac:dyDescent="0.4">
      <c r="A29" s="3"/>
      <c r="B29" s="3">
        <v>1.7569999999999999</v>
      </c>
      <c r="C29" s="3">
        <v>6.62</v>
      </c>
      <c r="D29" s="3">
        <v>59.518000000000001</v>
      </c>
      <c r="E29" s="3">
        <v>1.361</v>
      </c>
      <c r="F29" s="3">
        <v>6.9657999999999998</v>
      </c>
      <c r="G29" s="3">
        <v>1.544</v>
      </c>
      <c r="H29" s="3"/>
      <c r="I29" s="3"/>
      <c r="J29">
        <f t="shared" si="0"/>
        <v>59518000000</v>
      </c>
      <c r="K29">
        <f t="shared" si="1"/>
        <v>6965.8</v>
      </c>
    </row>
    <row r="30" spans="1:11" ht="15.5" thickTop="1" thickBot="1" x14ac:dyDescent="0.4">
      <c r="A30" s="3"/>
      <c r="B30" s="3">
        <v>1.772</v>
      </c>
      <c r="C30" s="3">
        <v>6.7240000000000002</v>
      </c>
      <c r="D30" s="3">
        <v>60.969000000000001</v>
      </c>
      <c r="E30" s="3">
        <v>1.3580000000000001</v>
      </c>
      <c r="F30" s="3">
        <v>6.9480000000000004</v>
      </c>
      <c r="G30" s="3">
        <v>1.57</v>
      </c>
      <c r="H30" s="3"/>
      <c r="I30" s="3"/>
      <c r="J30">
        <f t="shared" si="0"/>
        <v>60969000000</v>
      </c>
      <c r="K30">
        <f t="shared" si="1"/>
        <v>6948</v>
      </c>
    </row>
    <row r="31" spans="1:11" ht="15.5" thickTop="1" thickBot="1" x14ac:dyDescent="0.4">
      <c r="A31" s="3"/>
      <c r="B31" s="3">
        <v>1.7809999999999999</v>
      </c>
      <c r="C31" s="3">
        <v>6.6719999999999997</v>
      </c>
      <c r="D31" s="3">
        <v>60.805</v>
      </c>
      <c r="E31" s="3">
        <v>1.3640000000000001</v>
      </c>
      <c r="F31" s="3">
        <v>6.9802999999999997</v>
      </c>
      <c r="G31" s="3">
        <v>1.5860000000000001</v>
      </c>
      <c r="H31" s="3"/>
      <c r="I31" s="3"/>
      <c r="J31">
        <f t="shared" si="0"/>
        <v>60805000000</v>
      </c>
      <c r="K31">
        <f t="shared" si="1"/>
        <v>6980.2999999999993</v>
      </c>
    </row>
    <row r="32" spans="1:11" ht="15.5" thickTop="1" thickBot="1" x14ac:dyDescent="0.4">
      <c r="A32" s="3"/>
      <c r="B32" s="3">
        <v>1.786</v>
      </c>
      <c r="C32" s="3">
        <v>6.64</v>
      </c>
      <c r="D32" s="3">
        <v>60.683</v>
      </c>
      <c r="E32" s="3">
        <v>1.3680000000000001</v>
      </c>
      <c r="F32" s="3">
        <v>6.9997999999999996</v>
      </c>
      <c r="G32" s="3">
        <v>1.595</v>
      </c>
      <c r="H32" s="3"/>
      <c r="I32" s="3"/>
      <c r="J32">
        <f t="shared" si="0"/>
        <v>60683000000</v>
      </c>
      <c r="K32">
        <f t="shared" si="1"/>
        <v>6999.7999999999993</v>
      </c>
    </row>
    <row r="33" spans="1:11" ht="15.5" thickTop="1" thickBot="1" x14ac:dyDescent="0.4">
      <c r="A33" s="3"/>
      <c r="B33" s="3">
        <v>2.032</v>
      </c>
      <c r="C33" s="3">
        <v>7.1260000000000003</v>
      </c>
      <c r="D33" s="3">
        <v>74.093999999999994</v>
      </c>
      <c r="E33" s="3">
        <v>1.399</v>
      </c>
      <c r="F33" s="3">
        <v>7.1581999999999999</v>
      </c>
      <c r="G33" s="3">
        <v>2.0649999999999999</v>
      </c>
      <c r="H33" s="3"/>
      <c r="I33" s="3"/>
      <c r="J33">
        <f t="shared" si="0"/>
        <v>74094000000</v>
      </c>
      <c r="K33">
        <f t="shared" si="1"/>
        <v>7158.2</v>
      </c>
    </row>
    <row r="34" spans="1:11" ht="15.5" thickTop="1" thickBot="1" x14ac:dyDescent="0.4">
      <c r="A34" s="3"/>
      <c r="B34" s="3">
        <v>2.2090000000000001</v>
      </c>
      <c r="C34" s="3">
        <v>7.2939999999999996</v>
      </c>
      <c r="D34" s="3">
        <v>82.447000000000003</v>
      </c>
      <c r="E34" s="3">
        <v>1.4339999999999999</v>
      </c>
      <c r="F34" s="3">
        <v>7.3399000000000001</v>
      </c>
      <c r="G34" s="3">
        <v>2.44</v>
      </c>
      <c r="H34" s="3"/>
      <c r="I34" s="3"/>
      <c r="J34">
        <f t="shared" si="0"/>
        <v>82447000000</v>
      </c>
      <c r="K34">
        <f t="shared" si="1"/>
        <v>7339.9</v>
      </c>
    </row>
    <row r="35" spans="1:11" ht="15.5" thickTop="1" thickBot="1" x14ac:dyDescent="0.4">
      <c r="A35" s="3"/>
      <c r="B35" s="3">
        <v>2.2400000000000002</v>
      </c>
      <c r="C35" s="3">
        <v>7.0910000000000002</v>
      </c>
      <c r="D35" s="3">
        <v>81.278000000000006</v>
      </c>
      <c r="E35" s="3">
        <v>1.462</v>
      </c>
      <c r="F35" s="3">
        <v>7.4798</v>
      </c>
      <c r="G35" s="3">
        <v>2.5089999999999999</v>
      </c>
      <c r="H35" s="3"/>
      <c r="I35" s="3"/>
      <c r="J35">
        <f t="shared" si="0"/>
        <v>81278000000</v>
      </c>
      <c r="K35">
        <f t="shared" si="1"/>
        <v>7479.8</v>
      </c>
    </row>
    <row r="36" spans="1:11" ht="15.5" thickTop="1" thickBot="1" x14ac:dyDescent="0.4">
      <c r="A36" s="3"/>
      <c r="B36" s="3">
        <v>2.298</v>
      </c>
      <c r="C36" s="3">
        <v>7.3230000000000004</v>
      </c>
      <c r="D36" s="3">
        <v>86.11</v>
      </c>
      <c r="E36" s="3">
        <v>1.4570000000000001</v>
      </c>
      <c r="F36" s="3">
        <v>7.4570999999999996</v>
      </c>
      <c r="G36" s="3">
        <v>2.64</v>
      </c>
      <c r="H36" s="3"/>
      <c r="I36" s="3"/>
      <c r="J36">
        <f t="shared" si="0"/>
        <v>86110000000</v>
      </c>
      <c r="K36">
        <f t="shared" si="1"/>
        <v>7457.0999999999995</v>
      </c>
    </row>
    <row r="37" spans="1:11" ht="15.5" thickTop="1" thickBot="1" x14ac:dyDescent="0.4">
      <c r="A37" s="3"/>
      <c r="B37" s="3">
        <v>2.3980000000000001</v>
      </c>
      <c r="C37" s="3">
        <v>7.423</v>
      </c>
      <c r="D37" s="3">
        <v>91.084999999999994</v>
      </c>
      <c r="E37" s="3">
        <v>1.4770000000000001</v>
      </c>
      <c r="F37" s="3">
        <v>7.5589000000000004</v>
      </c>
      <c r="G37" s="3">
        <v>2.875</v>
      </c>
      <c r="H37" s="3"/>
      <c r="I37" s="3"/>
      <c r="J37">
        <f t="shared" si="0"/>
        <v>91085000000</v>
      </c>
      <c r="K37">
        <f t="shared" si="1"/>
        <v>7558.9000000000005</v>
      </c>
    </row>
    <row r="38" spans="1:11" ht="15.5" thickTop="1" thickBot="1" x14ac:dyDescent="0.4">
      <c r="A38" s="3"/>
      <c r="B38" s="3">
        <v>2.617</v>
      </c>
      <c r="C38" s="3">
        <v>7.8090000000000002</v>
      </c>
      <c r="D38" s="3">
        <v>104.572</v>
      </c>
      <c r="E38" s="3">
        <v>1.504</v>
      </c>
      <c r="F38" s="3">
        <v>7.6962000000000002</v>
      </c>
      <c r="G38" s="3">
        <v>3.4239999999999999</v>
      </c>
      <c r="H38" s="3"/>
      <c r="I38" s="3"/>
      <c r="J38">
        <f t="shared" si="0"/>
        <v>104572000000</v>
      </c>
      <c r="K38">
        <f t="shared" si="1"/>
        <v>7696.2</v>
      </c>
    </row>
    <row r="39" spans="1:11" ht="15.5" thickTop="1" thickBot="1" x14ac:dyDescent="0.4">
      <c r="A39" s="3"/>
      <c r="B39" s="3">
        <v>2.8730000000000002</v>
      </c>
      <c r="C39" s="3">
        <v>8.141</v>
      </c>
      <c r="D39" s="3">
        <v>119.682</v>
      </c>
      <c r="E39" s="3">
        <v>1.5449999999999999</v>
      </c>
      <c r="F39" s="3">
        <v>7.9076000000000004</v>
      </c>
      <c r="G39" s="3">
        <v>4.1269999999999998</v>
      </c>
      <c r="H39" s="3"/>
      <c r="I39" s="3"/>
      <c r="J39">
        <f t="shared" si="0"/>
        <v>119682000000</v>
      </c>
      <c r="K39">
        <f t="shared" si="1"/>
        <v>7907.6</v>
      </c>
    </row>
    <row r="40" spans="1:11" ht="15.5" thickTop="1" thickBot="1" x14ac:dyDescent="0.4">
      <c r="A40" s="3"/>
      <c r="B40" s="3">
        <v>2.8730000000000002</v>
      </c>
      <c r="C40" s="3">
        <v>8.2530000000000001</v>
      </c>
      <c r="D40" s="3">
        <v>121.32899999999999</v>
      </c>
      <c r="E40" s="3">
        <v>1.534</v>
      </c>
      <c r="F40" s="3">
        <v>7.8495999999999997</v>
      </c>
      <c r="G40" s="3">
        <v>4.1269999999999998</v>
      </c>
      <c r="H40" s="3"/>
      <c r="I40" s="3"/>
      <c r="J40">
        <f t="shared" si="0"/>
        <v>121329000000</v>
      </c>
      <c r="K40">
        <f t="shared" si="1"/>
        <v>7849.5999999999995</v>
      </c>
    </row>
    <row r="41" spans="1:11" ht="15.5" thickTop="1" thickBot="1" x14ac:dyDescent="0.4">
      <c r="A41" s="3"/>
      <c r="B41" s="3">
        <v>2.8849999999999998</v>
      </c>
      <c r="C41" s="3">
        <v>8.1349999999999998</v>
      </c>
      <c r="D41" s="3">
        <v>120.093</v>
      </c>
      <c r="E41" s="3">
        <v>1.55</v>
      </c>
      <c r="F41" s="3">
        <v>7.9288999999999996</v>
      </c>
      <c r="G41" s="3">
        <v>4.1619999999999999</v>
      </c>
      <c r="H41" s="3"/>
      <c r="I41" s="3"/>
      <c r="J41">
        <f t="shared" si="0"/>
        <v>120093000000</v>
      </c>
      <c r="K41">
        <f t="shared" si="1"/>
        <v>7928.9</v>
      </c>
    </row>
    <row r="42" spans="1:11" ht="15.5" thickTop="1" thickBot="1" x14ac:dyDescent="0.4">
      <c r="A42" s="3"/>
      <c r="B42" s="3">
        <v>2.891</v>
      </c>
      <c r="C42" s="3">
        <v>8.1560000000000006</v>
      </c>
      <c r="D42" s="3">
        <v>120.654</v>
      </c>
      <c r="E42" s="3">
        <v>1.5489999999999999</v>
      </c>
      <c r="F42" s="3">
        <v>7.9267000000000003</v>
      </c>
      <c r="G42" s="3">
        <v>4.1790000000000003</v>
      </c>
      <c r="H42" s="3"/>
      <c r="I42" s="3"/>
      <c r="J42">
        <f t="shared" si="0"/>
        <v>120654000000</v>
      </c>
      <c r="K42">
        <f t="shared" si="1"/>
        <v>7926.7000000000007</v>
      </c>
    </row>
    <row r="43" spans="1:11" ht="15.5" thickTop="1" thickBot="1" x14ac:dyDescent="0.4">
      <c r="A43" s="3"/>
      <c r="B43" s="3">
        <v>2.9750000000000001</v>
      </c>
      <c r="C43" s="3">
        <v>8.327</v>
      </c>
      <c r="D43" s="3">
        <v>126.76300000000001</v>
      </c>
      <c r="E43" s="3">
        <v>1.556</v>
      </c>
      <c r="F43" s="3">
        <v>7.9614000000000003</v>
      </c>
      <c r="G43" s="3">
        <v>4.4249999999999998</v>
      </c>
      <c r="H43" s="3"/>
      <c r="I43" s="3"/>
      <c r="J43">
        <f t="shared" si="0"/>
        <v>126763000000</v>
      </c>
      <c r="K43">
        <f t="shared" si="1"/>
        <v>7961.4000000000005</v>
      </c>
    </row>
    <row r="44" spans="1:11" ht="15" thickTop="1" x14ac:dyDescent="0.35"/>
  </sheetData>
  <hyperlinks>
    <hyperlink ref="I2" r:id="rId1" display="javascript:p(13)" xr:uid="{A55BAD2C-8971-4AD2-801E-C92E9D4DDF2B}"/>
    <hyperlink ref="I7" r:id="rId2" display="javascript:p(11)" xr:uid="{40F42245-ECCC-4AA1-BCD1-9C908E7D061D}"/>
    <hyperlink ref="I22" r:id="rId3" display="javascript:p(6)" xr:uid="{559C7526-27B1-4625-8EA6-8AEE412CBD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2023-10-09T10:33:49Z</dcterms:created>
  <dcterms:modified xsi:type="dcterms:W3CDTF">2023-10-15T15:43:23Z</dcterms:modified>
</cp:coreProperties>
</file>