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C73E1D7C-23B8-486C-8F60-B10B0B50A1A9}" xr6:coauthVersionLast="45" xr6:coauthVersionMax="45" xr10:uidLastSave="{00000000-0000-0000-0000-000000000000}"/>
  <bookViews>
    <workbookView xWindow="-110" yWindow="-110" windowWidth="19420" windowHeight="10300" xr2:uid="{101344FD-9DFC-44F1-BA40-9E3A91789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M7" i="1"/>
  <c r="M6" i="1"/>
  <c r="M5" i="1"/>
  <c r="M4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K2" i="1"/>
  <c r="J2" i="1"/>
</calcChain>
</file>

<file path=xl/sharedStrings.xml><?xml version="1.0" encoding="utf-8"?>
<sst xmlns="http://schemas.openxmlformats.org/spreadsheetml/2006/main" count="86" uniqueCount="18">
  <si>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</si>
  <si>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</si>
  <si>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</si>
  <si>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</si>
  <si>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</si>
  <si>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</si>
  <si>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18.   L. V. Al'tshuler et al. 1965</t>
  </si>
  <si>
    <t> 14.   M. van Thiel (Ed.) 1977</t>
  </si>
  <si>
    <t>single-crystal</t>
  </si>
  <si>
    <t> 6.   S. P. Marsh (Ed.) 1980</t>
  </si>
  <si>
    <t>Ceramic</t>
  </si>
  <si>
    <t>P</t>
  </si>
  <si>
    <t>R</t>
  </si>
  <si>
    <t>U</t>
  </si>
  <si>
    <t>D</t>
  </si>
  <si>
    <t>ratio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</si>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</sst>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6)" TargetMode="External"/><Relationship Id="rId2" Type="http://schemas.openxmlformats.org/officeDocument/2006/relationships/hyperlink" Target="javascript:p(14)" TargetMode="External"/><Relationship Id="rId1" Type="http://schemas.openxmlformats.org/officeDocument/2006/relationships/hyperlink" Target="javascript:p(18)" TargetMode="External"/><Relationship Id="rId6" Type="http://schemas.openxmlformats.org/officeDocument/2006/relationships/hyperlink" Target="javascript:p(6)" TargetMode="External"/><Relationship Id="rId5" Type="http://schemas.openxmlformats.org/officeDocument/2006/relationships/hyperlink" Target="javascript:p(6)" TargetMode="External"/><Relationship Id="rId4" Type="http://schemas.openxmlformats.org/officeDocument/2006/relationships/hyperlink" Target="javascript:p(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8073-034C-4894-B42F-8CDC2B94B2B0}">
  <dimension ref="A1:N91"/>
  <sheetViews>
    <sheetView tabSelected="1" workbookViewId="0">
      <selection activeCell="N5" sqref="N5"/>
    </sheetView>
  </sheetViews>
  <sheetFormatPr defaultRowHeight="14.5" x14ac:dyDescent="0.35"/>
  <cols>
    <col min="10" max="10" width="11.81640625" bestFit="1" customWidth="1"/>
    <col min="13" max="13" width="10.08984375" customWidth="1"/>
    <col min="14" max="14" width="9.81640625" bestFit="1" customWidth="1"/>
  </cols>
  <sheetData>
    <row r="1" spans="1:14" ht="34" thickTop="1" thickBot="1" x14ac:dyDescent="0.4">
      <c r="A1" s="1" t="s">
        <v>0</v>
      </c>
      <c r="B1" s="1" t="s">
        <v>13</v>
      </c>
      <c r="C1" s="1" t="s">
        <v>14</v>
      </c>
      <c r="D1" s="1" t="s">
        <v>1</v>
      </c>
      <c r="E1" s="1" t="s">
        <v>15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11</v>
      </c>
      <c r="K1" s="5" t="s">
        <v>12</v>
      </c>
      <c r="M1" t="s">
        <v>16</v>
      </c>
      <c r="N1" t="s">
        <v>17</v>
      </c>
    </row>
    <row r="2" spans="1:14" ht="59" thickTop="1" thickBot="1" x14ac:dyDescent="0.4">
      <c r="A2" s="3">
        <v>1.046</v>
      </c>
      <c r="B2" s="3">
        <v>1.32</v>
      </c>
      <c r="C2" s="3">
        <v>7.63</v>
      </c>
      <c r="D2" s="3">
        <v>34.494999999999997</v>
      </c>
      <c r="E2" s="3">
        <v>1.1559999999999999</v>
      </c>
      <c r="F2" s="3">
        <v>4.1414999999999997</v>
      </c>
      <c r="G2" s="3">
        <v>0.871</v>
      </c>
      <c r="H2" s="3"/>
      <c r="I2" s="4" t="s">
        <v>6</v>
      </c>
      <c r="J2">
        <f>D2*10^9</f>
        <v>34495000000</v>
      </c>
      <c r="K2">
        <f>F2*10^3</f>
        <v>4141.5</v>
      </c>
      <c r="M2">
        <v>0.3</v>
      </c>
      <c r="N2">
        <v>1</v>
      </c>
    </row>
    <row r="3" spans="1:14" ht="15.5" thickTop="1" thickBot="1" x14ac:dyDescent="0.4">
      <c r="A3" s="3"/>
      <c r="B3" s="3">
        <v>2.52</v>
      </c>
      <c r="C3" s="3">
        <v>9.31</v>
      </c>
      <c r="D3" s="3">
        <v>80.355000000000004</v>
      </c>
      <c r="E3" s="3">
        <v>1.31</v>
      </c>
      <c r="F3" s="3">
        <v>4.6961000000000004</v>
      </c>
      <c r="G3" s="3">
        <v>3.1749999999999998</v>
      </c>
      <c r="H3" s="3"/>
      <c r="I3" s="3"/>
      <c r="J3">
        <f t="shared" ref="J3:J66" si="0">D3*10^9</f>
        <v>80355000000</v>
      </c>
      <c r="K3">
        <f t="shared" ref="K3:K66" si="1">F3*10^3</f>
        <v>4696.1000000000004</v>
      </c>
      <c r="M3">
        <v>2</v>
      </c>
      <c r="N3">
        <f>10^11</f>
        <v>100000000000</v>
      </c>
    </row>
    <row r="4" spans="1:14" ht="15.5" thickTop="1" thickBot="1" x14ac:dyDescent="0.4">
      <c r="A4" s="3"/>
      <c r="B4" s="3">
        <v>5.62</v>
      </c>
      <c r="C4" s="3">
        <v>13.42</v>
      </c>
      <c r="D4" s="3">
        <v>258.315</v>
      </c>
      <c r="E4" s="3">
        <v>1.6439999999999999</v>
      </c>
      <c r="F4" s="3">
        <v>5.8928000000000003</v>
      </c>
      <c r="G4" s="3">
        <v>15.792</v>
      </c>
      <c r="H4" s="3"/>
      <c r="I4" s="3"/>
      <c r="J4">
        <f t="shared" si="0"/>
        <v>258315000000</v>
      </c>
      <c r="K4">
        <f t="shared" si="1"/>
        <v>5892.8</v>
      </c>
      <c r="M4">
        <f>10^9</f>
        <v>1000000000</v>
      </c>
      <c r="N4">
        <f>10^8</f>
        <v>100000000</v>
      </c>
    </row>
    <row r="5" spans="1:14" ht="59" thickTop="1" thickBot="1" x14ac:dyDescent="0.4">
      <c r="A5" s="3">
        <v>1</v>
      </c>
      <c r="B5" s="3">
        <v>0.73</v>
      </c>
      <c r="C5" s="3">
        <v>7.68</v>
      </c>
      <c r="D5" s="3">
        <v>20.093</v>
      </c>
      <c r="E5" s="3">
        <v>1.105</v>
      </c>
      <c r="F5" s="3">
        <v>3.9603999999999999</v>
      </c>
      <c r="G5" s="3">
        <v>0.26600000000000001</v>
      </c>
      <c r="H5" s="3"/>
      <c r="I5" s="4" t="s">
        <v>7</v>
      </c>
      <c r="J5">
        <f t="shared" si="0"/>
        <v>20093000000</v>
      </c>
      <c r="K5">
        <f t="shared" si="1"/>
        <v>3960.4</v>
      </c>
      <c r="M5">
        <f>5*10^12</f>
        <v>5000000000000</v>
      </c>
    </row>
    <row r="6" spans="1:14" ht="15.5" thickTop="1" thickBot="1" x14ac:dyDescent="0.4">
      <c r="A6" s="3"/>
      <c r="B6" s="3">
        <v>0.78</v>
      </c>
      <c r="C6" s="3">
        <v>7.63</v>
      </c>
      <c r="D6" s="3">
        <v>21.33</v>
      </c>
      <c r="E6" s="3">
        <v>1.1140000000000001</v>
      </c>
      <c r="F6" s="3">
        <v>3.9921000000000002</v>
      </c>
      <c r="G6" s="3">
        <v>0.30399999999999999</v>
      </c>
      <c r="H6" s="3"/>
      <c r="I6" s="3"/>
      <c r="J6">
        <f t="shared" si="0"/>
        <v>21330000000</v>
      </c>
      <c r="K6">
        <f t="shared" si="1"/>
        <v>3992.1000000000004</v>
      </c>
      <c r="M6">
        <f>10^6</f>
        <v>1000000</v>
      </c>
    </row>
    <row r="7" spans="1:14" ht="15.5" thickTop="1" thickBot="1" x14ac:dyDescent="0.4">
      <c r="A7" s="3"/>
      <c r="B7" s="3">
        <v>1.04</v>
      </c>
      <c r="C7" s="3">
        <v>8.15</v>
      </c>
      <c r="D7" s="3">
        <v>30.378</v>
      </c>
      <c r="E7" s="3">
        <v>1.1459999999999999</v>
      </c>
      <c r="F7" s="3">
        <v>4.1082000000000001</v>
      </c>
      <c r="G7" s="3">
        <v>0.54100000000000004</v>
      </c>
      <c r="H7" s="3"/>
      <c r="I7" s="3"/>
      <c r="J7">
        <f t="shared" si="0"/>
        <v>30378000000</v>
      </c>
      <c r="K7">
        <f t="shared" si="1"/>
        <v>4108.2</v>
      </c>
      <c r="M7">
        <f>10^8</f>
        <v>100000000</v>
      </c>
    </row>
    <row r="8" spans="1:14" ht="15.5" thickTop="1" thickBot="1" x14ac:dyDescent="0.4">
      <c r="A8" s="3"/>
      <c r="B8" s="3">
        <v>1.5</v>
      </c>
      <c r="C8" s="3">
        <v>9.08</v>
      </c>
      <c r="D8" s="3">
        <v>48.814</v>
      </c>
      <c r="E8" s="3">
        <v>1.198</v>
      </c>
      <c r="F8" s="3">
        <v>4.2931999999999997</v>
      </c>
      <c r="G8" s="3">
        <v>1.125</v>
      </c>
      <c r="H8" s="3"/>
      <c r="I8" s="3"/>
      <c r="J8">
        <f t="shared" si="0"/>
        <v>48814000000</v>
      </c>
      <c r="K8">
        <f t="shared" si="1"/>
        <v>4293.2</v>
      </c>
    </row>
    <row r="9" spans="1:14" ht="15.5" thickTop="1" thickBot="1" x14ac:dyDescent="0.4">
      <c r="A9" s="3"/>
      <c r="B9" s="3">
        <v>1.51</v>
      </c>
      <c r="C9" s="3">
        <v>8.93</v>
      </c>
      <c r="D9" s="3">
        <v>48.328000000000003</v>
      </c>
      <c r="E9" s="3">
        <v>1.204</v>
      </c>
      <c r="F9" s="3">
        <v>4.3133999999999997</v>
      </c>
      <c r="G9" s="3">
        <v>1.1399999999999999</v>
      </c>
      <c r="H9" s="3"/>
      <c r="I9" s="3"/>
      <c r="J9">
        <f t="shared" si="0"/>
        <v>48328000000</v>
      </c>
      <c r="K9">
        <f t="shared" si="1"/>
        <v>4313.3999999999996</v>
      </c>
    </row>
    <row r="10" spans="1:14" ht="15.5" thickTop="1" thickBot="1" x14ac:dyDescent="0.4">
      <c r="A10" s="3"/>
      <c r="B10" s="3">
        <v>1.64</v>
      </c>
      <c r="C10" s="3">
        <v>9.01</v>
      </c>
      <c r="D10" s="3">
        <v>52.959000000000003</v>
      </c>
      <c r="E10" s="3">
        <v>1.2230000000000001</v>
      </c>
      <c r="F10" s="3">
        <v>4.3815</v>
      </c>
      <c r="G10" s="3">
        <v>1.345</v>
      </c>
      <c r="H10" s="3"/>
      <c r="I10" s="3"/>
      <c r="J10">
        <f t="shared" si="0"/>
        <v>52959000000</v>
      </c>
      <c r="K10">
        <f t="shared" si="1"/>
        <v>4381.5</v>
      </c>
    </row>
    <row r="11" spans="1:14" ht="15.5" thickTop="1" thickBot="1" x14ac:dyDescent="0.4">
      <c r="A11" s="3"/>
      <c r="B11" s="3">
        <v>1.86</v>
      </c>
      <c r="C11" s="3">
        <v>9.23</v>
      </c>
      <c r="D11" s="3">
        <v>61.529000000000003</v>
      </c>
      <c r="E11" s="3">
        <v>1.252</v>
      </c>
      <c r="F11" s="3">
        <v>4.4885000000000002</v>
      </c>
      <c r="G11" s="3">
        <v>1.73</v>
      </c>
      <c r="H11" s="3"/>
      <c r="I11" s="3"/>
      <c r="J11">
        <f t="shared" si="0"/>
        <v>61529000000</v>
      </c>
      <c r="K11">
        <f t="shared" si="1"/>
        <v>4488.5</v>
      </c>
    </row>
    <row r="12" spans="1:14" ht="15.5" thickTop="1" thickBot="1" x14ac:dyDescent="0.4">
      <c r="A12" s="3"/>
      <c r="B12" s="3">
        <v>2.02</v>
      </c>
      <c r="C12" s="3">
        <v>9.4499999999999993</v>
      </c>
      <c r="D12" s="3">
        <v>68.415000000000006</v>
      </c>
      <c r="E12" s="3">
        <v>1.272</v>
      </c>
      <c r="F12" s="3">
        <v>4.5583999999999998</v>
      </c>
      <c r="G12" s="3">
        <v>2.04</v>
      </c>
      <c r="H12" s="3"/>
      <c r="I12" s="3"/>
      <c r="J12">
        <f t="shared" si="0"/>
        <v>68415000000.000008</v>
      </c>
      <c r="K12">
        <f t="shared" si="1"/>
        <v>4558.3999999999996</v>
      </c>
    </row>
    <row r="13" spans="1:14" ht="15.5" thickTop="1" thickBot="1" x14ac:dyDescent="0.4">
      <c r="A13" s="3"/>
      <c r="B13" s="3">
        <v>2.2200000000000002</v>
      </c>
      <c r="C13" s="3">
        <v>9.7899999999999991</v>
      </c>
      <c r="D13" s="3">
        <v>77.894000000000005</v>
      </c>
      <c r="E13" s="3">
        <v>1.2929999999999999</v>
      </c>
      <c r="F13" s="3">
        <v>4.6351000000000004</v>
      </c>
      <c r="G13" s="3">
        <v>2.464</v>
      </c>
      <c r="H13" s="3"/>
      <c r="I13" s="3"/>
      <c r="J13">
        <f t="shared" si="0"/>
        <v>77894000000</v>
      </c>
      <c r="K13">
        <f t="shared" si="1"/>
        <v>4635.1000000000004</v>
      </c>
    </row>
    <row r="14" spans="1:14" ht="15.5" thickTop="1" thickBot="1" x14ac:dyDescent="0.4">
      <c r="A14" s="3"/>
      <c r="B14" s="3">
        <v>2.4</v>
      </c>
      <c r="C14" s="3">
        <v>9.93</v>
      </c>
      <c r="D14" s="3">
        <v>85.414000000000001</v>
      </c>
      <c r="E14" s="3">
        <v>1.319</v>
      </c>
      <c r="F14" s="3">
        <v>4.7263000000000002</v>
      </c>
      <c r="G14" s="3">
        <v>2.88</v>
      </c>
      <c r="H14" s="3"/>
      <c r="I14" s="3"/>
      <c r="J14">
        <f t="shared" si="0"/>
        <v>85414000000</v>
      </c>
      <c r="K14">
        <f t="shared" si="1"/>
        <v>4726.3</v>
      </c>
    </row>
    <row r="15" spans="1:14" ht="15.5" thickTop="1" thickBot="1" x14ac:dyDescent="0.4">
      <c r="A15" s="3"/>
      <c r="B15" s="3">
        <v>2.4300000000000002</v>
      </c>
      <c r="C15" s="3">
        <v>10.130000000000001</v>
      </c>
      <c r="D15" s="3">
        <v>88.222999999999999</v>
      </c>
      <c r="E15" s="3">
        <v>1.3160000000000001</v>
      </c>
      <c r="F15" s="3">
        <v>4.7150999999999996</v>
      </c>
      <c r="G15" s="3">
        <v>2.952</v>
      </c>
      <c r="H15" s="3"/>
      <c r="I15" s="3"/>
      <c r="J15">
        <f t="shared" si="0"/>
        <v>88223000000</v>
      </c>
      <c r="K15">
        <f t="shared" si="1"/>
        <v>4715.0999999999995</v>
      </c>
    </row>
    <row r="16" spans="1:14" ht="15.5" thickTop="1" thickBot="1" x14ac:dyDescent="0.4">
      <c r="A16" s="3"/>
      <c r="B16" s="3">
        <v>2.4900000000000002</v>
      </c>
      <c r="C16" s="3">
        <v>10.14</v>
      </c>
      <c r="D16" s="3">
        <v>90.491</v>
      </c>
      <c r="E16" s="3">
        <v>1.325</v>
      </c>
      <c r="F16" s="3">
        <v>4.7506000000000004</v>
      </c>
      <c r="G16" s="3">
        <v>3.1</v>
      </c>
      <c r="H16" s="3"/>
      <c r="I16" s="3"/>
      <c r="J16">
        <f t="shared" si="0"/>
        <v>90491000000</v>
      </c>
      <c r="K16">
        <f t="shared" si="1"/>
        <v>4750.6000000000004</v>
      </c>
    </row>
    <row r="17" spans="1:11" ht="15.5" thickTop="1" thickBot="1" x14ac:dyDescent="0.4">
      <c r="A17" s="3"/>
      <c r="B17" s="3">
        <v>2.52</v>
      </c>
      <c r="C17" s="3">
        <v>10.11</v>
      </c>
      <c r="D17" s="3">
        <v>91.31</v>
      </c>
      <c r="E17" s="3">
        <v>1.3320000000000001</v>
      </c>
      <c r="F17" s="3">
        <v>4.7739000000000003</v>
      </c>
      <c r="G17" s="3">
        <v>3.1749999999999998</v>
      </c>
      <c r="H17" s="3"/>
      <c r="I17" s="3"/>
      <c r="J17">
        <f t="shared" si="0"/>
        <v>91310000000</v>
      </c>
      <c r="K17">
        <f t="shared" si="1"/>
        <v>4773.9000000000005</v>
      </c>
    </row>
    <row r="18" spans="1:11" ht="15.5" thickTop="1" thickBot="1" x14ac:dyDescent="0.4">
      <c r="A18" s="3"/>
      <c r="B18" s="3">
        <v>2.59</v>
      </c>
      <c r="C18" s="3">
        <v>10.210000000000001</v>
      </c>
      <c r="D18" s="3">
        <v>94.775000000000006</v>
      </c>
      <c r="E18" s="3">
        <v>1.34</v>
      </c>
      <c r="F18" s="3">
        <v>4.8022</v>
      </c>
      <c r="G18" s="3">
        <v>3.3540000000000001</v>
      </c>
      <c r="H18" s="3"/>
      <c r="I18" s="3"/>
      <c r="J18">
        <f t="shared" si="0"/>
        <v>94775000000</v>
      </c>
      <c r="K18">
        <f t="shared" si="1"/>
        <v>4802.2</v>
      </c>
    </row>
    <row r="19" spans="1:11" ht="15.5" thickTop="1" thickBot="1" x14ac:dyDescent="0.4">
      <c r="A19" s="3"/>
      <c r="B19" s="3">
        <v>2.64</v>
      </c>
      <c r="C19" s="3">
        <v>10.33</v>
      </c>
      <c r="D19" s="3">
        <v>97.74</v>
      </c>
      <c r="E19" s="3">
        <v>1.343</v>
      </c>
      <c r="F19" s="3">
        <v>4.8144</v>
      </c>
      <c r="G19" s="3">
        <v>3.4849999999999999</v>
      </c>
      <c r="H19" s="3"/>
      <c r="I19" s="3"/>
      <c r="J19">
        <f t="shared" si="0"/>
        <v>97740000000</v>
      </c>
      <c r="K19">
        <f t="shared" si="1"/>
        <v>4814.3999999999996</v>
      </c>
    </row>
    <row r="20" spans="1:11" ht="15.5" thickTop="1" thickBot="1" x14ac:dyDescent="0.4">
      <c r="A20" s="3"/>
      <c r="B20" s="3">
        <v>2.9</v>
      </c>
      <c r="C20" s="3">
        <v>10.59</v>
      </c>
      <c r="D20" s="3">
        <v>110.068</v>
      </c>
      <c r="E20" s="3">
        <v>1.377</v>
      </c>
      <c r="F20" s="3">
        <v>4.9356</v>
      </c>
      <c r="G20" s="3">
        <v>4.2050000000000001</v>
      </c>
      <c r="H20" s="3"/>
      <c r="I20" s="3"/>
      <c r="J20">
        <f t="shared" si="0"/>
        <v>110068000000</v>
      </c>
      <c r="K20">
        <f t="shared" si="1"/>
        <v>4935.6000000000004</v>
      </c>
    </row>
    <row r="21" spans="1:11" ht="15.5" thickTop="1" thickBot="1" x14ac:dyDescent="0.4">
      <c r="A21" s="3"/>
      <c r="B21" s="3">
        <v>2.97</v>
      </c>
      <c r="C21" s="3">
        <v>10.67</v>
      </c>
      <c r="D21" s="3">
        <v>113.577</v>
      </c>
      <c r="E21" s="3">
        <v>1.3859999999999999</v>
      </c>
      <c r="F21" s="3">
        <v>4.9664000000000001</v>
      </c>
      <c r="G21" s="3">
        <v>4.41</v>
      </c>
      <c r="H21" s="3"/>
      <c r="I21" s="3"/>
      <c r="J21">
        <f t="shared" si="0"/>
        <v>113577000000</v>
      </c>
      <c r="K21">
        <f t="shared" si="1"/>
        <v>4966.4000000000005</v>
      </c>
    </row>
    <row r="22" spans="1:11" ht="15.5" thickTop="1" thickBot="1" x14ac:dyDescent="0.4">
      <c r="A22" s="3"/>
      <c r="B22" s="3">
        <v>3.18</v>
      </c>
      <c r="C22" s="3">
        <v>10.92</v>
      </c>
      <c r="D22" s="3">
        <v>124.45699999999999</v>
      </c>
      <c r="E22" s="3">
        <v>1.411</v>
      </c>
      <c r="F22" s="3">
        <v>5.0564999999999998</v>
      </c>
      <c r="G22" s="3">
        <v>5.056</v>
      </c>
      <c r="H22" s="3"/>
      <c r="I22" s="3"/>
      <c r="J22">
        <f t="shared" si="0"/>
        <v>124457000000</v>
      </c>
      <c r="K22">
        <f t="shared" si="1"/>
        <v>5056.5</v>
      </c>
    </row>
    <row r="23" spans="1:11" ht="15.5" thickTop="1" thickBot="1" x14ac:dyDescent="0.4">
      <c r="A23" s="3"/>
      <c r="B23" s="3">
        <v>3.2</v>
      </c>
      <c r="C23" s="3">
        <v>10.96</v>
      </c>
      <c r="D23" s="3">
        <v>125.69799999999999</v>
      </c>
      <c r="E23" s="3">
        <v>1.4119999999999999</v>
      </c>
      <c r="F23" s="3">
        <v>5.0618999999999996</v>
      </c>
      <c r="G23" s="3">
        <v>5.12</v>
      </c>
      <c r="H23" s="3"/>
      <c r="I23" s="3"/>
      <c r="J23">
        <f t="shared" si="0"/>
        <v>125698000000</v>
      </c>
      <c r="K23">
        <f t="shared" si="1"/>
        <v>5061.8999999999996</v>
      </c>
    </row>
    <row r="24" spans="1:11" ht="59" thickTop="1" thickBot="1" x14ac:dyDescent="0.4">
      <c r="A24" s="3">
        <v>1</v>
      </c>
      <c r="B24" s="3">
        <v>0</v>
      </c>
      <c r="C24" s="3">
        <v>6.78</v>
      </c>
      <c r="D24" s="3">
        <v>0</v>
      </c>
      <c r="E24" s="3">
        <v>1</v>
      </c>
      <c r="F24" s="3">
        <v>3.5840000000000001</v>
      </c>
      <c r="G24" s="3">
        <v>0</v>
      </c>
      <c r="H24" s="3" t="s">
        <v>8</v>
      </c>
      <c r="I24" s="4" t="s">
        <v>9</v>
      </c>
      <c r="J24">
        <f t="shared" si="0"/>
        <v>0</v>
      </c>
      <c r="K24">
        <f t="shared" si="1"/>
        <v>3584</v>
      </c>
    </row>
    <row r="25" spans="1:11" ht="30" thickTop="1" thickBot="1" x14ac:dyDescent="0.4">
      <c r="A25" s="3"/>
      <c r="B25" s="3">
        <v>0.69499999999999995</v>
      </c>
      <c r="C25" s="3">
        <v>7.5739999999999998</v>
      </c>
      <c r="D25" s="3">
        <v>18.866</v>
      </c>
      <c r="E25" s="3">
        <v>1.101</v>
      </c>
      <c r="F25" s="3">
        <v>3.9460999999999999</v>
      </c>
      <c r="G25" s="3">
        <v>0.24199999999999999</v>
      </c>
      <c r="H25" s="3" t="s">
        <v>8</v>
      </c>
      <c r="I25" s="3"/>
      <c r="J25">
        <f t="shared" si="0"/>
        <v>18866000000</v>
      </c>
      <c r="K25">
        <f t="shared" si="1"/>
        <v>3946.1</v>
      </c>
    </row>
    <row r="26" spans="1:11" ht="30" thickTop="1" thickBot="1" x14ac:dyDescent="0.4">
      <c r="A26" s="3"/>
      <c r="B26" s="3">
        <v>0.74</v>
      </c>
      <c r="C26" s="3">
        <v>7.45</v>
      </c>
      <c r="D26" s="3">
        <v>19.759</v>
      </c>
      <c r="E26" s="3">
        <v>1.1100000000000001</v>
      </c>
      <c r="F26" s="3">
        <v>3.9792999999999998</v>
      </c>
      <c r="G26" s="3">
        <v>0.27400000000000002</v>
      </c>
      <c r="H26" s="3" t="s">
        <v>8</v>
      </c>
      <c r="I26" s="3"/>
      <c r="J26">
        <f t="shared" si="0"/>
        <v>19759000000</v>
      </c>
      <c r="K26">
        <f t="shared" si="1"/>
        <v>3979.2999999999997</v>
      </c>
    </row>
    <row r="27" spans="1:11" ht="30" thickTop="1" thickBot="1" x14ac:dyDescent="0.4">
      <c r="A27" s="3"/>
      <c r="B27" s="3">
        <v>0.74</v>
      </c>
      <c r="C27" s="3">
        <v>7.5629999999999997</v>
      </c>
      <c r="D27" s="3">
        <v>20.058</v>
      </c>
      <c r="E27" s="3">
        <v>1.1080000000000001</v>
      </c>
      <c r="F27" s="3">
        <v>3.9727000000000001</v>
      </c>
      <c r="G27" s="3">
        <v>0.27400000000000002</v>
      </c>
      <c r="H27" s="3" t="s">
        <v>8</v>
      </c>
      <c r="I27" s="3"/>
      <c r="J27">
        <f t="shared" si="0"/>
        <v>20058000000</v>
      </c>
      <c r="K27">
        <f t="shared" si="1"/>
        <v>3972.7000000000003</v>
      </c>
    </row>
    <row r="28" spans="1:11" ht="30" thickTop="1" thickBot="1" x14ac:dyDescent="0.4">
      <c r="A28" s="3"/>
      <c r="B28" s="3">
        <v>0.74299999999999999</v>
      </c>
      <c r="C28" s="3">
        <v>7.5220000000000002</v>
      </c>
      <c r="D28" s="3">
        <v>20.030999999999999</v>
      </c>
      <c r="E28" s="3">
        <v>1.1100000000000001</v>
      </c>
      <c r="F28" s="3">
        <v>3.9767999999999999</v>
      </c>
      <c r="G28" s="3">
        <v>0.27600000000000002</v>
      </c>
      <c r="H28" s="3" t="s">
        <v>8</v>
      </c>
      <c r="I28" s="3"/>
      <c r="J28">
        <f t="shared" si="0"/>
        <v>20031000000</v>
      </c>
      <c r="K28">
        <f t="shared" si="1"/>
        <v>3976.7999999999997</v>
      </c>
    </row>
    <row r="29" spans="1:11" ht="30" thickTop="1" thickBot="1" x14ac:dyDescent="0.4">
      <c r="A29" s="3"/>
      <c r="B29" s="3">
        <v>0.95899999999999996</v>
      </c>
      <c r="C29" s="3">
        <v>7.83</v>
      </c>
      <c r="D29" s="3">
        <v>26.911999999999999</v>
      </c>
      <c r="E29" s="3">
        <v>1.1399999999999999</v>
      </c>
      <c r="F29" s="3">
        <v>4.0842000000000001</v>
      </c>
      <c r="G29" s="3">
        <v>0.46</v>
      </c>
      <c r="H29" s="3" t="s">
        <v>8</v>
      </c>
      <c r="I29" s="3"/>
      <c r="J29">
        <f t="shared" si="0"/>
        <v>26912000000</v>
      </c>
      <c r="K29">
        <f t="shared" si="1"/>
        <v>4084.2000000000003</v>
      </c>
    </row>
    <row r="30" spans="1:11" ht="30" thickTop="1" thickBot="1" x14ac:dyDescent="0.4">
      <c r="A30" s="3"/>
      <c r="B30" s="3">
        <v>1.0009999999999999</v>
      </c>
      <c r="C30" s="3">
        <v>8.0340000000000007</v>
      </c>
      <c r="D30" s="3">
        <v>28.823</v>
      </c>
      <c r="E30" s="3">
        <v>1.1419999999999999</v>
      </c>
      <c r="F30" s="3">
        <v>4.0941000000000001</v>
      </c>
      <c r="G30" s="3">
        <v>0.501</v>
      </c>
      <c r="H30" s="3" t="s">
        <v>8</v>
      </c>
      <c r="I30" s="3"/>
      <c r="J30">
        <f t="shared" si="0"/>
        <v>28823000000</v>
      </c>
      <c r="K30">
        <f t="shared" si="1"/>
        <v>4094.1</v>
      </c>
    </row>
    <row r="31" spans="1:11" ht="30" thickTop="1" thickBot="1" x14ac:dyDescent="0.4">
      <c r="A31" s="3"/>
      <c r="B31" s="3">
        <v>1.0820000000000001</v>
      </c>
      <c r="C31" s="3">
        <v>8.0449999999999999</v>
      </c>
      <c r="D31" s="3">
        <v>31.198</v>
      </c>
      <c r="E31" s="3">
        <v>1.155</v>
      </c>
      <c r="F31" s="3">
        <v>4.1409000000000002</v>
      </c>
      <c r="G31" s="3">
        <v>0.58499999999999996</v>
      </c>
      <c r="H31" s="3" t="s">
        <v>8</v>
      </c>
      <c r="I31" s="3"/>
      <c r="J31">
        <f t="shared" si="0"/>
        <v>31198000000</v>
      </c>
      <c r="K31">
        <f t="shared" si="1"/>
        <v>4140.9000000000005</v>
      </c>
    </row>
    <row r="32" spans="1:11" ht="30" thickTop="1" thickBot="1" x14ac:dyDescent="0.4">
      <c r="A32" s="3"/>
      <c r="B32" s="3">
        <v>1.4650000000000001</v>
      </c>
      <c r="C32" s="3">
        <v>8.8070000000000004</v>
      </c>
      <c r="D32" s="3">
        <v>46.241999999999997</v>
      </c>
      <c r="E32" s="3">
        <v>1.2</v>
      </c>
      <c r="F32" s="3">
        <v>4.2991000000000001</v>
      </c>
      <c r="G32" s="3">
        <v>1.073</v>
      </c>
      <c r="H32" s="3" t="s">
        <v>8</v>
      </c>
      <c r="I32" s="3"/>
      <c r="J32">
        <f t="shared" si="0"/>
        <v>46242000000</v>
      </c>
      <c r="K32">
        <f t="shared" si="1"/>
        <v>4299.1000000000004</v>
      </c>
    </row>
    <row r="33" spans="1:11" ht="30" thickTop="1" thickBot="1" x14ac:dyDescent="0.4">
      <c r="A33" s="3"/>
      <c r="B33" s="3">
        <v>1.476</v>
      </c>
      <c r="C33" s="3">
        <v>8.4499999999999993</v>
      </c>
      <c r="D33" s="3">
        <v>44.7</v>
      </c>
      <c r="E33" s="3">
        <v>1.212</v>
      </c>
      <c r="F33" s="3">
        <v>4.3425000000000002</v>
      </c>
      <c r="G33" s="3">
        <v>1.089</v>
      </c>
      <c r="H33" s="3" t="s">
        <v>8</v>
      </c>
      <c r="I33" s="3"/>
      <c r="J33">
        <f t="shared" si="0"/>
        <v>44700000000</v>
      </c>
      <c r="K33">
        <f t="shared" si="1"/>
        <v>4342.5</v>
      </c>
    </row>
    <row r="34" spans="1:11" ht="30" thickTop="1" thickBot="1" x14ac:dyDescent="0.4">
      <c r="A34" s="3"/>
      <c r="B34" s="3">
        <v>1.554</v>
      </c>
      <c r="C34" s="3">
        <v>8.9529999999999994</v>
      </c>
      <c r="D34" s="3">
        <v>49.863999999999997</v>
      </c>
      <c r="E34" s="3">
        <v>1.21</v>
      </c>
      <c r="F34" s="3">
        <v>4.3367000000000004</v>
      </c>
      <c r="G34" s="3">
        <v>1.2070000000000001</v>
      </c>
      <c r="H34" s="3" t="s">
        <v>8</v>
      </c>
      <c r="I34" s="3"/>
      <c r="J34">
        <f t="shared" si="0"/>
        <v>49864000000</v>
      </c>
      <c r="K34">
        <f t="shared" si="1"/>
        <v>4336.7000000000007</v>
      </c>
    </row>
    <row r="35" spans="1:11" ht="30" thickTop="1" thickBot="1" x14ac:dyDescent="0.4">
      <c r="A35" s="3"/>
      <c r="B35" s="3">
        <v>1.591</v>
      </c>
      <c r="C35" s="3">
        <v>8.8780000000000001</v>
      </c>
      <c r="D35" s="3">
        <v>50.624000000000002</v>
      </c>
      <c r="E35" s="3">
        <v>1.218</v>
      </c>
      <c r="F35" s="3">
        <v>4.3665000000000003</v>
      </c>
      <c r="G35" s="3">
        <v>1.266</v>
      </c>
      <c r="H35" s="3" t="s">
        <v>8</v>
      </c>
      <c r="I35" s="3"/>
      <c r="J35">
        <f t="shared" si="0"/>
        <v>50624000000</v>
      </c>
      <c r="K35">
        <f t="shared" si="1"/>
        <v>4366.5</v>
      </c>
    </row>
    <row r="36" spans="1:11" ht="30" thickTop="1" thickBot="1" x14ac:dyDescent="0.4">
      <c r="A36" s="3"/>
      <c r="B36" s="3">
        <v>1.8129999999999999</v>
      </c>
      <c r="C36" s="3">
        <v>9.1</v>
      </c>
      <c r="D36" s="3">
        <v>59.13</v>
      </c>
      <c r="E36" s="3">
        <v>1.2490000000000001</v>
      </c>
      <c r="F36" s="3">
        <v>4.4756999999999998</v>
      </c>
      <c r="G36" s="3">
        <v>1.643</v>
      </c>
      <c r="H36" s="3" t="s">
        <v>8</v>
      </c>
      <c r="I36" s="3"/>
      <c r="J36">
        <f t="shared" si="0"/>
        <v>59130000000</v>
      </c>
      <c r="K36">
        <f t="shared" si="1"/>
        <v>4475.7</v>
      </c>
    </row>
    <row r="37" spans="1:11" ht="30" thickTop="1" thickBot="1" x14ac:dyDescent="0.4">
      <c r="A37" s="3"/>
      <c r="B37" s="3">
        <v>1.9670000000000001</v>
      </c>
      <c r="C37" s="3">
        <v>9.3170000000000002</v>
      </c>
      <c r="D37" s="3">
        <v>65.682000000000002</v>
      </c>
      <c r="E37" s="3">
        <v>1.268</v>
      </c>
      <c r="F37" s="3">
        <v>4.5430999999999999</v>
      </c>
      <c r="G37" s="3">
        <v>1.9350000000000001</v>
      </c>
      <c r="H37" s="3" t="s">
        <v>8</v>
      </c>
      <c r="I37" s="3"/>
      <c r="J37">
        <f t="shared" si="0"/>
        <v>65682000000</v>
      </c>
      <c r="K37">
        <f t="shared" si="1"/>
        <v>4543.1000000000004</v>
      </c>
    </row>
    <row r="38" spans="1:11" ht="30" thickTop="1" thickBot="1" x14ac:dyDescent="0.4">
      <c r="A38" s="3"/>
      <c r="B38" s="3">
        <v>2.1720000000000002</v>
      </c>
      <c r="C38" s="3">
        <v>9.6479999999999997</v>
      </c>
      <c r="D38" s="3">
        <v>75.103999999999999</v>
      </c>
      <c r="E38" s="3">
        <v>1.2909999999999999</v>
      </c>
      <c r="F38" s="3">
        <v>4.6253000000000002</v>
      </c>
      <c r="G38" s="3">
        <v>2.359</v>
      </c>
      <c r="H38" s="3" t="s">
        <v>8</v>
      </c>
      <c r="I38" s="3"/>
      <c r="J38">
        <f t="shared" si="0"/>
        <v>75104000000</v>
      </c>
      <c r="K38">
        <f t="shared" si="1"/>
        <v>4625.3</v>
      </c>
    </row>
    <row r="39" spans="1:11" ht="30" thickTop="1" thickBot="1" x14ac:dyDescent="0.4">
      <c r="A39" s="3"/>
      <c r="B39" s="3">
        <v>2.3530000000000002</v>
      </c>
      <c r="C39" s="3">
        <v>9.7850000000000001</v>
      </c>
      <c r="D39" s="3">
        <v>82.518000000000001</v>
      </c>
      <c r="E39" s="3">
        <v>1.3169999999999999</v>
      </c>
      <c r="F39" s="3">
        <v>4.7187000000000001</v>
      </c>
      <c r="G39" s="3">
        <v>2.7679999999999998</v>
      </c>
      <c r="H39" s="3" t="s">
        <v>8</v>
      </c>
      <c r="I39" s="3"/>
      <c r="J39">
        <f t="shared" si="0"/>
        <v>82518000000</v>
      </c>
      <c r="K39">
        <f t="shared" si="1"/>
        <v>4718.7</v>
      </c>
    </row>
    <row r="40" spans="1:11" ht="30" thickTop="1" thickBot="1" x14ac:dyDescent="0.4">
      <c r="A40" s="3"/>
      <c r="B40" s="3">
        <v>2.383</v>
      </c>
      <c r="C40" s="3">
        <v>9.9849999999999994</v>
      </c>
      <c r="D40" s="3">
        <v>85.278999999999996</v>
      </c>
      <c r="E40" s="3">
        <v>1.3129999999999999</v>
      </c>
      <c r="F40" s="3">
        <v>4.7074999999999996</v>
      </c>
      <c r="G40" s="3">
        <v>2.839</v>
      </c>
      <c r="H40" s="3" t="s">
        <v>8</v>
      </c>
      <c r="I40" s="3"/>
      <c r="J40">
        <f t="shared" si="0"/>
        <v>85279000000</v>
      </c>
      <c r="K40">
        <f t="shared" si="1"/>
        <v>4707.5</v>
      </c>
    </row>
    <row r="41" spans="1:11" ht="30" thickTop="1" thickBot="1" x14ac:dyDescent="0.4">
      <c r="A41" s="3"/>
      <c r="B41" s="3">
        <v>2.4359999999999999</v>
      </c>
      <c r="C41" s="3">
        <v>9.9930000000000003</v>
      </c>
      <c r="D41" s="3">
        <v>87.245000000000005</v>
      </c>
      <c r="E41" s="3">
        <v>1.3220000000000001</v>
      </c>
      <c r="F41" s="3">
        <v>4.7393000000000001</v>
      </c>
      <c r="G41" s="3">
        <v>2.9670000000000001</v>
      </c>
      <c r="H41" s="3" t="s">
        <v>8</v>
      </c>
      <c r="I41" s="3"/>
      <c r="J41">
        <f t="shared" si="0"/>
        <v>87245000000</v>
      </c>
      <c r="K41">
        <f t="shared" si="1"/>
        <v>4739.3</v>
      </c>
    </row>
    <row r="42" spans="1:11" ht="30" thickTop="1" thickBot="1" x14ac:dyDescent="0.4">
      <c r="A42" s="3"/>
      <c r="B42" s="3">
        <v>2.4670000000000001</v>
      </c>
      <c r="C42" s="3">
        <v>9.968</v>
      </c>
      <c r="D42" s="3">
        <v>88.134</v>
      </c>
      <c r="E42" s="3">
        <v>1.329</v>
      </c>
      <c r="F42" s="3">
        <v>4.7626999999999997</v>
      </c>
      <c r="G42" s="3">
        <v>3.0430000000000001</v>
      </c>
      <c r="H42" s="3" t="s">
        <v>8</v>
      </c>
      <c r="I42" s="3"/>
      <c r="J42">
        <f t="shared" si="0"/>
        <v>88134000000</v>
      </c>
      <c r="K42">
        <f t="shared" si="1"/>
        <v>4762.7</v>
      </c>
    </row>
    <row r="43" spans="1:11" ht="30" thickTop="1" thickBot="1" x14ac:dyDescent="0.4">
      <c r="A43" s="3"/>
      <c r="B43" s="3">
        <v>2.5419999999999998</v>
      </c>
      <c r="C43" s="3">
        <v>10.063000000000001</v>
      </c>
      <c r="D43" s="3">
        <v>91.679000000000002</v>
      </c>
      <c r="E43" s="3">
        <v>1.3380000000000001</v>
      </c>
      <c r="F43" s="3">
        <v>4.7953000000000001</v>
      </c>
      <c r="G43" s="3">
        <v>3.2309999999999999</v>
      </c>
      <c r="H43" s="3" t="s">
        <v>8</v>
      </c>
      <c r="I43" s="3"/>
      <c r="J43">
        <f t="shared" si="0"/>
        <v>91679000000</v>
      </c>
      <c r="K43">
        <f t="shared" si="1"/>
        <v>4795.3</v>
      </c>
    </row>
    <row r="44" spans="1:11" ht="30" thickTop="1" thickBot="1" x14ac:dyDescent="0.4">
      <c r="A44" s="3"/>
      <c r="B44" s="3">
        <v>2.5920000000000001</v>
      </c>
      <c r="C44" s="3">
        <v>10.186999999999999</v>
      </c>
      <c r="D44" s="3">
        <v>94.635000000000005</v>
      </c>
      <c r="E44" s="3">
        <v>1.341</v>
      </c>
      <c r="F44" s="3">
        <v>4.8071000000000002</v>
      </c>
      <c r="G44" s="3">
        <v>3.359</v>
      </c>
      <c r="H44" s="3" t="s">
        <v>8</v>
      </c>
      <c r="I44" s="3"/>
      <c r="J44">
        <f t="shared" si="0"/>
        <v>94635000000</v>
      </c>
      <c r="K44">
        <f t="shared" si="1"/>
        <v>4807.1000000000004</v>
      </c>
    </row>
    <row r="45" spans="1:11" ht="30" thickTop="1" thickBot="1" x14ac:dyDescent="0.4">
      <c r="A45" s="3"/>
      <c r="B45" s="3">
        <v>2.8479999999999999</v>
      </c>
      <c r="C45" s="3">
        <v>10.442</v>
      </c>
      <c r="D45" s="3">
        <v>106.584</v>
      </c>
      <c r="E45" s="3">
        <v>1.375</v>
      </c>
      <c r="F45" s="3">
        <v>4.9280999999999997</v>
      </c>
      <c r="G45" s="3">
        <v>4.056</v>
      </c>
      <c r="H45" s="3" t="s">
        <v>8</v>
      </c>
      <c r="I45" s="3"/>
      <c r="J45">
        <f t="shared" si="0"/>
        <v>106584000000</v>
      </c>
      <c r="K45">
        <f t="shared" si="1"/>
        <v>4928.0999999999995</v>
      </c>
    </row>
    <row r="46" spans="1:11" ht="30" thickTop="1" thickBot="1" x14ac:dyDescent="0.4">
      <c r="A46" s="3"/>
      <c r="B46" s="3">
        <v>2.9180000000000001</v>
      </c>
      <c r="C46" s="3">
        <v>10.52</v>
      </c>
      <c r="D46" s="3">
        <v>110.01900000000001</v>
      </c>
      <c r="E46" s="3">
        <v>1.3839999999999999</v>
      </c>
      <c r="F46" s="3">
        <v>4.9596999999999998</v>
      </c>
      <c r="G46" s="3">
        <v>4.2569999999999997</v>
      </c>
      <c r="H46" s="3" t="s">
        <v>8</v>
      </c>
      <c r="I46" s="3"/>
      <c r="J46">
        <f t="shared" si="0"/>
        <v>110019000000</v>
      </c>
      <c r="K46">
        <f t="shared" si="1"/>
        <v>4959.7</v>
      </c>
    </row>
    <row r="47" spans="1:11" ht="30" thickTop="1" thickBot="1" x14ac:dyDescent="0.4">
      <c r="A47" s="3"/>
      <c r="B47" s="3">
        <v>3.121</v>
      </c>
      <c r="C47" s="3">
        <v>10.76</v>
      </c>
      <c r="D47" s="3">
        <v>120.358</v>
      </c>
      <c r="E47" s="3">
        <v>1.409</v>
      </c>
      <c r="F47" s="3">
        <v>5.0483000000000002</v>
      </c>
      <c r="G47" s="3">
        <v>4.87</v>
      </c>
      <c r="H47" s="3" t="s">
        <v>8</v>
      </c>
      <c r="I47" s="3"/>
      <c r="J47">
        <f t="shared" si="0"/>
        <v>120358000000</v>
      </c>
      <c r="K47">
        <f t="shared" si="1"/>
        <v>5048.3</v>
      </c>
    </row>
    <row r="48" spans="1:11" ht="30" thickTop="1" thickBot="1" x14ac:dyDescent="0.4">
      <c r="A48" s="3"/>
      <c r="B48" s="3">
        <v>3.1440000000000001</v>
      </c>
      <c r="C48" s="3">
        <v>10.802</v>
      </c>
      <c r="D48" s="3">
        <v>121.718</v>
      </c>
      <c r="E48" s="3">
        <v>1.411</v>
      </c>
      <c r="F48" s="3">
        <v>5.0553999999999997</v>
      </c>
      <c r="G48" s="3">
        <v>4.9420000000000002</v>
      </c>
      <c r="H48" s="3" t="s">
        <v>8</v>
      </c>
      <c r="I48" s="3"/>
      <c r="J48">
        <f t="shared" si="0"/>
        <v>121718000000</v>
      </c>
      <c r="K48">
        <f t="shared" si="1"/>
        <v>5055.3999999999996</v>
      </c>
    </row>
    <row r="49" spans="1:11" ht="59" thickTop="1" thickBot="1" x14ac:dyDescent="0.4">
      <c r="A49" s="3">
        <v>1.07</v>
      </c>
      <c r="B49" s="3">
        <v>0</v>
      </c>
      <c r="C49" s="3">
        <v>6.5179999999999998</v>
      </c>
      <c r="D49" s="3">
        <v>0</v>
      </c>
      <c r="E49" s="3">
        <v>0.93500000000000005</v>
      </c>
      <c r="F49" s="3">
        <v>3.35</v>
      </c>
      <c r="G49" s="3">
        <v>0</v>
      </c>
      <c r="H49" s="3" t="s">
        <v>10</v>
      </c>
      <c r="I49" s="4" t="s">
        <v>9</v>
      </c>
      <c r="J49">
        <f t="shared" si="0"/>
        <v>0</v>
      </c>
      <c r="K49">
        <f t="shared" si="1"/>
        <v>3350</v>
      </c>
    </row>
    <row r="50" spans="1:11" ht="15.5" thickTop="1" thickBot="1" x14ac:dyDescent="0.4">
      <c r="A50" s="3"/>
      <c r="B50" s="3">
        <v>0.629</v>
      </c>
      <c r="C50" s="3">
        <v>5.0599999999999996</v>
      </c>
      <c r="D50" s="3">
        <v>10.662000000000001</v>
      </c>
      <c r="E50" s="3">
        <v>1.0669999999999999</v>
      </c>
      <c r="F50" s="3">
        <v>3.8254999999999999</v>
      </c>
      <c r="G50" s="3">
        <v>0.19800000000000001</v>
      </c>
      <c r="H50" s="3" t="s">
        <v>10</v>
      </c>
      <c r="I50" s="3"/>
      <c r="J50">
        <f t="shared" si="0"/>
        <v>10662000000</v>
      </c>
      <c r="K50">
        <f t="shared" si="1"/>
        <v>3825.5</v>
      </c>
    </row>
    <row r="51" spans="1:11" ht="15.5" thickTop="1" thickBot="1" x14ac:dyDescent="0.4">
      <c r="A51" s="3"/>
      <c r="B51" s="3">
        <v>0.86299999999999999</v>
      </c>
      <c r="C51" s="3">
        <v>5.8810000000000002</v>
      </c>
      <c r="D51" s="3">
        <v>17.001999999999999</v>
      </c>
      <c r="E51" s="3">
        <v>1.095</v>
      </c>
      <c r="F51" s="3">
        <v>3.9260999999999999</v>
      </c>
      <c r="G51" s="3">
        <v>0.372</v>
      </c>
      <c r="H51" s="3" t="s">
        <v>10</v>
      </c>
      <c r="I51" s="3"/>
      <c r="J51">
        <f t="shared" si="0"/>
        <v>17001999999.999998</v>
      </c>
      <c r="K51">
        <f t="shared" si="1"/>
        <v>3926.1</v>
      </c>
    </row>
    <row r="52" spans="1:11" ht="15.5" thickTop="1" thickBot="1" x14ac:dyDescent="0.4">
      <c r="A52" s="3"/>
      <c r="B52" s="3">
        <v>0.86699999999999999</v>
      </c>
      <c r="C52" s="3">
        <v>5.8150000000000004</v>
      </c>
      <c r="D52" s="3">
        <v>16.888999999999999</v>
      </c>
      <c r="E52" s="3">
        <v>1.0980000000000001</v>
      </c>
      <c r="F52" s="3">
        <v>3.9369999999999998</v>
      </c>
      <c r="G52" s="3">
        <v>0.376</v>
      </c>
      <c r="H52" s="3" t="s">
        <v>10</v>
      </c>
      <c r="I52" s="3"/>
      <c r="J52">
        <f t="shared" si="0"/>
        <v>16889000000</v>
      </c>
      <c r="K52">
        <f t="shared" si="1"/>
        <v>3937</v>
      </c>
    </row>
    <row r="53" spans="1:11" ht="15.5" thickTop="1" thickBot="1" x14ac:dyDescent="0.4">
      <c r="A53" s="3"/>
      <c r="B53" s="3">
        <v>0.877</v>
      </c>
      <c r="C53" s="3">
        <v>6.0389999999999997</v>
      </c>
      <c r="D53" s="3">
        <v>17.742000000000001</v>
      </c>
      <c r="E53" s="3">
        <v>1.0940000000000001</v>
      </c>
      <c r="F53" s="3">
        <v>3.9190999999999998</v>
      </c>
      <c r="G53" s="3">
        <v>0.38500000000000001</v>
      </c>
      <c r="H53" s="3" t="s">
        <v>10</v>
      </c>
      <c r="I53" s="3"/>
      <c r="J53">
        <f t="shared" si="0"/>
        <v>17742000000</v>
      </c>
      <c r="K53">
        <f t="shared" si="1"/>
        <v>3919.1</v>
      </c>
    </row>
    <row r="54" spans="1:11" ht="15.5" thickTop="1" thickBot="1" x14ac:dyDescent="0.4">
      <c r="A54" s="3"/>
      <c r="B54" s="3">
        <v>1.147</v>
      </c>
      <c r="C54" s="3">
        <v>6.5110000000000001</v>
      </c>
      <c r="D54" s="3">
        <v>25.018000000000001</v>
      </c>
      <c r="E54" s="3">
        <v>1.135</v>
      </c>
      <c r="F54" s="3">
        <v>4.0663</v>
      </c>
      <c r="G54" s="3">
        <v>0.65800000000000003</v>
      </c>
      <c r="H54" s="3" t="s">
        <v>10</v>
      </c>
      <c r="I54" s="3"/>
      <c r="J54">
        <f t="shared" si="0"/>
        <v>25018000000</v>
      </c>
      <c r="K54">
        <f t="shared" si="1"/>
        <v>4066.3</v>
      </c>
    </row>
    <row r="55" spans="1:11" ht="15.5" thickTop="1" thickBot="1" x14ac:dyDescent="0.4">
      <c r="A55" s="3"/>
      <c r="B55" s="3">
        <v>1.5089999999999999</v>
      </c>
      <c r="C55" s="3">
        <v>7.4640000000000004</v>
      </c>
      <c r="D55" s="3">
        <v>37.731999999999999</v>
      </c>
      <c r="E55" s="3">
        <v>1.1719999999999999</v>
      </c>
      <c r="F55" s="3">
        <v>4.1989000000000001</v>
      </c>
      <c r="G55" s="3">
        <v>1.139</v>
      </c>
      <c r="H55" s="3" t="s">
        <v>10</v>
      </c>
      <c r="I55" s="3"/>
      <c r="J55">
        <f t="shared" si="0"/>
        <v>37732000000</v>
      </c>
      <c r="K55">
        <f t="shared" si="1"/>
        <v>4198.8999999999996</v>
      </c>
    </row>
    <row r="56" spans="1:11" ht="15.5" thickTop="1" thickBot="1" x14ac:dyDescent="0.4">
      <c r="A56" s="3"/>
      <c r="B56" s="3">
        <v>1.5569999999999999</v>
      </c>
      <c r="C56" s="3">
        <v>7.4539999999999997</v>
      </c>
      <c r="D56" s="3">
        <v>38.880000000000003</v>
      </c>
      <c r="E56" s="3">
        <v>1.1819999999999999</v>
      </c>
      <c r="F56" s="3">
        <v>4.2344999999999997</v>
      </c>
      <c r="G56" s="3">
        <v>1.212</v>
      </c>
      <c r="H56" s="3" t="s">
        <v>10</v>
      </c>
      <c r="I56" s="3"/>
      <c r="J56">
        <f t="shared" si="0"/>
        <v>38880000000</v>
      </c>
      <c r="K56">
        <f t="shared" si="1"/>
        <v>4234.5</v>
      </c>
    </row>
    <row r="57" spans="1:11" ht="15.5" thickTop="1" thickBot="1" x14ac:dyDescent="0.4">
      <c r="A57" s="3"/>
      <c r="B57" s="3">
        <v>1.669</v>
      </c>
      <c r="C57" s="3">
        <v>7.7130000000000001</v>
      </c>
      <c r="D57" s="3">
        <v>43.125</v>
      </c>
      <c r="E57" s="3">
        <v>1.1930000000000001</v>
      </c>
      <c r="F57" s="3">
        <v>4.2751000000000001</v>
      </c>
      <c r="G57" s="3">
        <v>1.393</v>
      </c>
      <c r="H57" s="3" t="s">
        <v>10</v>
      </c>
      <c r="I57" s="3"/>
      <c r="J57">
        <f t="shared" si="0"/>
        <v>43125000000</v>
      </c>
      <c r="K57">
        <f t="shared" si="1"/>
        <v>4275.1000000000004</v>
      </c>
    </row>
    <row r="58" spans="1:11" ht="15.5" thickTop="1" thickBot="1" x14ac:dyDescent="0.4">
      <c r="A58" s="3"/>
      <c r="B58" s="3">
        <v>1.9179999999999999</v>
      </c>
      <c r="C58" s="3">
        <v>8.1579999999999995</v>
      </c>
      <c r="D58" s="3">
        <v>52.417999999999999</v>
      </c>
      <c r="E58" s="3">
        <v>1.222</v>
      </c>
      <c r="F58" s="3">
        <v>4.3796999999999997</v>
      </c>
      <c r="G58" s="3">
        <v>1.839</v>
      </c>
      <c r="H58" s="3" t="s">
        <v>10</v>
      </c>
      <c r="I58" s="3"/>
      <c r="J58">
        <f t="shared" si="0"/>
        <v>52418000000</v>
      </c>
      <c r="K58">
        <f t="shared" si="1"/>
        <v>4379.7</v>
      </c>
    </row>
    <row r="59" spans="1:11" ht="15.5" thickTop="1" thickBot="1" x14ac:dyDescent="0.4">
      <c r="A59" s="3"/>
      <c r="B59" s="3">
        <v>2.173</v>
      </c>
      <c r="C59" s="3">
        <v>8.7050000000000001</v>
      </c>
      <c r="D59" s="3">
        <v>63.369</v>
      </c>
      <c r="E59" s="3">
        <v>1.246</v>
      </c>
      <c r="F59" s="3">
        <v>4.4644000000000004</v>
      </c>
      <c r="G59" s="3">
        <v>2.3610000000000002</v>
      </c>
      <c r="H59" s="3" t="s">
        <v>10</v>
      </c>
      <c r="I59" s="3"/>
      <c r="J59">
        <f t="shared" si="0"/>
        <v>63369000000</v>
      </c>
      <c r="K59">
        <f t="shared" si="1"/>
        <v>4464.4000000000005</v>
      </c>
    </row>
    <row r="60" spans="1:11" ht="15.5" thickTop="1" thickBot="1" x14ac:dyDescent="0.4">
      <c r="A60" s="3"/>
      <c r="B60" s="3">
        <v>2.331</v>
      </c>
      <c r="C60" s="3">
        <v>8.92</v>
      </c>
      <c r="D60" s="3">
        <v>69.655000000000001</v>
      </c>
      <c r="E60" s="3">
        <v>1.2649999999999999</v>
      </c>
      <c r="F60" s="3">
        <v>4.5350999999999999</v>
      </c>
      <c r="G60" s="3">
        <v>2.7170000000000001</v>
      </c>
      <c r="H60" s="3" t="s">
        <v>10</v>
      </c>
      <c r="I60" s="3"/>
      <c r="J60">
        <f t="shared" si="0"/>
        <v>69655000000</v>
      </c>
      <c r="K60">
        <f t="shared" si="1"/>
        <v>4535.1000000000004</v>
      </c>
    </row>
    <row r="61" spans="1:11" ht="15.5" thickTop="1" thickBot="1" x14ac:dyDescent="0.4">
      <c r="A61" s="3"/>
      <c r="B61" s="3">
        <v>2.6190000000000002</v>
      </c>
      <c r="C61" s="3">
        <v>9.3979999999999997</v>
      </c>
      <c r="D61" s="3">
        <v>82.454999999999998</v>
      </c>
      <c r="E61" s="3">
        <v>1.296</v>
      </c>
      <c r="F61" s="3">
        <v>4.6441999999999997</v>
      </c>
      <c r="G61" s="3">
        <v>3.43</v>
      </c>
      <c r="H61" s="3" t="s">
        <v>10</v>
      </c>
      <c r="I61" s="3"/>
      <c r="J61">
        <f t="shared" si="0"/>
        <v>82455000000</v>
      </c>
      <c r="K61">
        <f t="shared" si="1"/>
        <v>4644.2</v>
      </c>
    </row>
    <row r="62" spans="1:11" ht="15.5" thickTop="1" thickBot="1" x14ac:dyDescent="0.4">
      <c r="A62" s="3"/>
      <c r="B62" s="3">
        <v>2.6520000000000001</v>
      </c>
      <c r="C62" s="3">
        <v>9.3170000000000002</v>
      </c>
      <c r="D62" s="3">
        <v>82.774000000000001</v>
      </c>
      <c r="E62" s="3">
        <v>1.3069999999999999</v>
      </c>
      <c r="F62" s="3">
        <v>4.6829999999999998</v>
      </c>
      <c r="G62" s="3">
        <v>3.5169999999999999</v>
      </c>
      <c r="H62" s="3" t="s">
        <v>10</v>
      </c>
      <c r="I62" s="3"/>
      <c r="J62">
        <f t="shared" si="0"/>
        <v>82774000000</v>
      </c>
      <c r="K62">
        <f t="shared" si="1"/>
        <v>4683</v>
      </c>
    </row>
    <row r="63" spans="1:11" ht="15.5" thickTop="1" thickBot="1" x14ac:dyDescent="0.4">
      <c r="A63" s="3"/>
      <c r="B63" s="3">
        <v>2.851</v>
      </c>
      <c r="C63" s="3">
        <v>9.5549999999999997</v>
      </c>
      <c r="D63" s="3">
        <v>91.257999999999996</v>
      </c>
      <c r="E63" s="3">
        <v>1.3320000000000001</v>
      </c>
      <c r="F63" s="3">
        <v>4.7746000000000004</v>
      </c>
      <c r="G63" s="3">
        <v>4.0640000000000001</v>
      </c>
      <c r="H63" s="3" t="s">
        <v>10</v>
      </c>
      <c r="I63" s="3"/>
      <c r="J63">
        <f t="shared" si="0"/>
        <v>91258000000</v>
      </c>
      <c r="K63">
        <f t="shared" si="1"/>
        <v>4774.6000000000004</v>
      </c>
    </row>
    <row r="64" spans="1:11" ht="15.5" thickTop="1" thickBot="1" x14ac:dyDescent="0.4">
      <c r="A64" s="3"/>
      <c r="B64" s="3">
        <v>2.871</v>
      </c>
      <c r="C64" s="3">
        <v>9.6750000000000007</v>
      </c>
      <c r="D64" s="3">
        <v>93.052999999999997</v>
      </c>
      <c r="E64" s="3">
        <v>1.329</v>
      </c>
      <c r="F64" s="3">
        <v>4.7636000000000003</v>
      </c>
      <c r="G64" s="3">
        <v>4.1210000000000004</v>
      </c>
      <c r="H64" s="3" t="s">
        <v>10</v>
      </c>
      <c r="I64" s="3"/>
      <c r="J64">
        <f t="shared" si="0"/>
        <v>93053000000</v>
      </c>
      <c r="K64">
        <f t="shared" si="1"/>
        <v>4763.6000000000004</v>
      </c>
    </row>
    <row r="65" spans="1:11" ht="15.5" thickTop="1" thickBot="1" x14ac:dyDescent="0.4">
      <c r="A65" s="3"/>
      <c r="B65" s="3">
        <v>3.129</v>
      </c>
      <c r="C65" s="3">
        <v>10.11</v>
      </c>
      <c r="D65" s="3">
        <v>105.97499999999999</v>
      </c>
      <c r="E65" s="3">
        <v>1.3540000000000001</v>
      </c>
      <c r="F65" s="3">
        <v>4.8514999999999997</v>
      </c>
      <c r="G65" s="3">
        <v>4.8949999999999996</v>
      </c>
      <c r="H65" s="3" t="s">
        <v>10</v>
      </c>
      <c r="I65" s="3"/>
      <c r="J65">
        <f t="shared" si="0"/>
        <v>105975000000</v>
      </c>
      <c r="K65">
        <f t="shared" si="1"/>
        <v>4851.5</v>
      </c>
    </row>
    <row r="66" spans="1:11" ht="15.5" thickTop="1" thickBot="1" x14ac:dyDescent="0.4">
      <c r="A66" s="3"/>
      <c r="B66" s="3">
        <v>3.15</v>
      </c>
      <c r="C66" s="3">
        <v>10.071</v>
      </c>
      <c r="D66" s="3">
        <v>106.274</v>
      </c>
      <c r="E66" s="3">
        <v>1.36</v>
      </c>
      <c r="F66" s="3">
        <v>4.8746999999999998</v>
      </c>
      <c r="G66" s="3">
        <v>4.9610000000000003</v>
      </c>
      <c r="H66" s="3" t="s">
        <v>10</v>
      </c>
      <c r="I66" s="3"/>
      <c r="J66">
        <f t="shared" si="0"/>
        <v>106274000000</v>
      </c>
      <c r="K66">
        <f t="shared" si="1"/>
        <v>4874.7</v>
      </c>
    </row>
    <row r="67" spans="1:11" ht="15.5" thickTop="1" thickBot="1" x14ac:dyDescent="0.4">
      <c r="A67" s="3"/>
      <c r="B67" s="3">
        <v>3.1880000000000002</v>
      </c>
      <c r="C67" s="3">
        <v>9.9670000000000005</v>
      </c>
      <c r="D67" s="3">
        <v>106.446</v>
      </c>
      <c r="E67" s="3">
        <v>1.3740000000000001</v>
      </c>
      <c r="F67" s="3">
        <v>4.9253999999999998</v>
      </c>
      <c r="G67" s="3">
        <v>5.0819999999999999</v>
      </c>
      <c r="H67" s="3" t="s">
        <v>10</v>
      </c>
      <c r="I67" s="3"/>
      <c r="J67">
        <f t="shared" ref="J67:J90" si="2">D67*10^9</f>
        <v>106446000000</v>
      </c>
      <c r="K67">
        <f t="shared" ref="K67:K90" si="3">F67*10^3</f>
        <v>4925.3999999999996</v>
      </c>
    </row>
    <row r="68" spans="1:11" ht="15.5" thickTop="1" thickBot="1" x14ac:dyDescent="0.4">
      <c r="A68" s="3"/>
      <c r="B68" s="3">
        <v>3.3340000000000001</v>
      </c>
      <c r="C68" s="3">
        <v>10.186</v>
      </c>
      <c r="D68" s="3">
        <v>113.767</v>
      </c>
      <c r="E68" s="3">
        <v>1.39</v>
      </c>
      <c r="F68" s="3">
        <v>4.9800000000000004</v>
      </c>
      <c r="G68" s="3">
        <v>5.5579999999999998</v>
      </c>
      <c r="H68" s="3" t="s">
        <v>10</v>
      </c>
      <c r="I68" s="3"/>
      <c r="J68">
        <f t="shared" si="2"/>
        <v>113767000000</v>
      </c>
      <c r="K68">
        <f t="shared" si="3"/>
        <v>4980</v>
      </c>
    </row>
    <row r="69" spans="1:11" ht="15.5" thickTop="1" thickBot="1" x14ac:dyDescent="0.4">
      <c r="A69" s="3"/>
      <c r="B69" s="3">
        <v>3.367</v>
      </c>
      <c r="C69" s="3">
        <v>10.414</v>
      </c>
      <c r="D69" s="3">
        <v>117.464</v>
      </c>
      <c r="E69" s="3">
        <v>1.381</v>
      </c>
      <c r="F69" s="3">
        <v>4.9505999999999997</v>
      </c>
      <c r="G69" s="3">
        <v>5.6680000000000001</v>
      </c>
      <c r="H69" s="3" t="s">
        <v>10</v>
      </c>
      <c r="I69" s="3"/>
      <c r="J69">
        <f t="shared" si="2"/>
        <v>117464000000</v>
      </c>
      <c r="K69">
        <f t="shared" si="3"/>
        <v>4950.5999999999995</v>
      </c>
    </row>
    <row r="70" spans="1:11" ht="15.5" thickTop="1" thickBot="1" x14ac:dyDescent="0.4">
      <c r="A70" s="3"/>
      <c r="B70" s="3">
        <v>3.4049999999999998</v>
      </c>
      <c r="C70" s="3">
        <v>10.252000000000001</v>
      </c>
      <c r="D70" s="3">
        <v>116.94199999999999</v>
      </c>
      <c r="E70" s="3">
        <v>1.4</v>
      </c>
      <c r="F70" s="3">
        <v>5.0159000000000002</v>
      </c>
      <c r="G70" s="3">
        <v>5.7969999999999997</v>
      </c>
      <c r="H70" s="3" t="s">
        <v>10</v>
      </c>
      <c r="I70" s="3"/>
      <c r="J70">
        <f t="shared" si="2"/>
        <v>116942000000</v>
      </c>
      <c r="K70">
        <f t="shared" si="3"/>
        <v>5015.9000000000005</v>
      </c>
    </row>
    <row r="71" spans="1:11" ht="59" thickTop="1" thickBot="1" x14ac:dyDescent="0.4">
      <c r="A71" s="3">
        <v>1.194</v>
      </c>
      <c r="B71" s="3">
        <v>0</v>
      </c>
      <c r="C71" s="3">
        <v>5.7729999999999997</v>
      </c>
      <c r="D71" s="3">
        <v>0</v>
      </c>
      <c r="E71" s="3">
        <v>0.83699999999999997</v>
      </c>
      <c r="F71" s="3">
        <v>3.0009999999999999</v>
      </c>
      <c r="G71" s="3">
        <v>0</v>
      </c>
      <c r="H71" s="3" t="s">
        <v>10</v>
      </c>
      <c r="I71" s="4" t="s">
        <v>9</v>
      </c>
      <c r="J71">
        <f t="shared" si="2"/>
        <v>0</v>
      </c>
      <c r="K71">
        <f t="shared" si="3"/>
        <v>3001</v>
      </c>
    </row>
    <row r="72" spans="1:11" ht="15.5" thickTop="1" thickBot="1" x14ac:dyDescent="0.4">
      <c r="A72" s="3"/>
      <c r="B72" s="3">
        <v>1.2589999999999999</v>
      </c>
      <c r="C72" s="3">
        <v>5.2</v>
      </c>
      <c r="D72" s="3">
        <v>19.646999999999998</v>
      </c>
      <c r="E72" s="3">
        <v>1.105</v>
      </c>
      <c r="F72" s="3">
        <v>3.9597000000000002</v>
      </c>
      <c r="G72" s="3">
        <v>0.79300000000000004</v>
      </c>
      <c r="H72" s="3" t="s">
        <v>10</v>
      </c>
      <c r="I72" s="3"/>
      <c r="J72">
        <f t="shared" si="2"/>
        <v>19647000000</v>
      </c>
      <c r="K72">
        <f t="shared" si="3"/>
        <v>3959.7000000000003</v>
      </c>
    </row>
    <row r="73" spans="1:11" ht="15.5" thickTop="1" thickBot="1" x14ac:dyDescent="0.4">
      <c r="A73" s="3"/>
      <c r="B73" s="3">
        <v>1.286</v>
      </c>
      <c r="C73" s="3">
        <v>5.3849999999999998</v>
      </c>
      <c r="D73" s="3">
        <v>20.782</v>
      </c>
      <c r="E73" s="3">
        <v>1.1000000000000001</v>
      </c>
      <c r="F73" s="3">
        <v>3.9424999999999999</v>
      </c>
      <c r="G73" s="3">
        <v>0.82699999999999996</v>
      </c>
      <c r="H73" s="3" t="s">
        <v>10</v>
      </c>
      <c r="I73" s="3"/>
      <c r="J73">
        <f t="shared" si="2"/>
        <v>20782000000</v>
      </c>
      <c r="K73">
        <f t="shared" si="3"/>
        <v>3942.5</v>
      </c>
    </row>
    <row r="74" spans="1:11" ht="15.5" thickTop="1" thickBot="1" x14ac:dyDescent="0.4">
      <c r="A74" s="3"/>
      <c r="B74" s="3">
        <v>1.7090000000000001</v>
      </c>
      <c r="C74" s="3">
        <v>6.274</v>
      </c>
      <c r="D74" s="3">
        <v>32.177999999999997</v>
      </c>
      <c r="E74" s="3">
        <v>1.151</v>
      </c>
      <c r="F74" s="3">
        <v>4.1245000000000003</v>
      </c>
      <c r="G74" s="3">
        <v>1.46</v>
      </c>
      <c r="H74" s="3" t="s">
        <v>10</v>
      </c>
      <c r="I74" s="3"/>
      <c r="J74">
        <f t="shared" si="2"/>
        <v>32177999999.999996</v>
      </c>
      <c r="K74">
        <f t="shared" si="3"/>
        <v>4124.5</v>
      </c>
    </row>
    <row r="75" spans="1:11" ht="15.5" thickTop="1" thickBot="1" x14ac:dyDescent="0.4">
      <c r="A75" s="3"/>
      <c r="B75" s="3">
        <v>1.732</v>
      </c>
      <c r="C75" s="3">
        <v>6.444</v>
      </c>
      <c r="D75" s="3">
        <v>33.494</v>
      </c>
      <c r="E75" s="3">
        <v>1.145</v>
      </c>
      <c r="F75" s="3">
        <v>4.1040999999999999</v>
      </c>
      <c r="G75" s="3">
        <v>1.5</v>
      </c>
      <c r="H75" s="3" t="s">
        <v>10</v>
      </c>
      <c r="I75" s="3"/>
      <c r="J75">
        <f t="shared" si="2"/>
        <v>33494000000</v>
      </c>
      <c r="K75">
        <f t="shared" si="3"/>
        <v>4104.0999999999995</v>
      </c>
    </row>
    <row r="76" spans="1:11" ht="15.5" thickTop="1" thickBot="1" x14ac:dyDescent="0.4">
      <c r="A76" s="3"/>
      <c r="B76" s="3">
        <v>1.7390000000000001</v>
      </c>
      <c r="C76" s="3">
        <v>6.4550000000000001</v>
      </c>
      <c r="D76" s="3">
        <v>33.686999999999998</v>
      </c>
      <c r="E76" s="3">
        <v>1.1459999999999999</v>
      </c>
      <c r="F76" s="3">
        <v>4.1075999999999997</v>
      </c>
      <c r="G76" s="3">
        <v>1.512</v>
      </c>
      <c r="H76" s="3" t="s">
        <v>10</v>
      </c>
      <c r="I76" s="3"/>
      <c r="J76">
        <f t="shared" si="2"/>
        <v>33686999999.999996</v>
      </c>
      <c r="K76">
        <f t="shared" si="3"/>
        <v>4107.5999999999995</v>
      </c>
    </row>
    <row r="77" spans="1:11" ht="15.5" thickTop="1" thickBot="1" x14ac:dyDescent="0.4">
      <c r="A77" s="3"/>
      <c r="B77" s="3">
        <v>1.847</v>
      </c>
      <c r="C77" s="3">
        <v>6.7480000000000002</v>
      </c>
      <c r="D77" s="3">
        <v>37.402999999999999</v>
      </c>
      <c r="E77" s="3">
        <v>1.153</v>
      </c>
      <c r="F77" s="3">
        <v>4.1319999999999997</v>
      </c>
      <c r="G77" s="3">
        <v>1.706</v>
      </c>
      <c r="H77" s="3" t="s">
        <v>10</v>
      </c>
      <c r="I77" s="3"/>
      <c r="J77">
        <f t="shared" si="2"/>
        <v>37403000000</v>
      </c>
      <c r="K77">
        <f t="shared" si="3"/>
        <v>4132</v>
      </c>
    </row>
    <row r="78" spans="1:11" ht="15.5" thickTop="1" thickBot="1" x14ac:dyDescent="0.4">
      <c r="A78" s="3"/>
      <c r="B78" s="3">
        <v>1.869</v>
      </c>
      <c r="C78" s="3">
        <v>6.7809999999999997</v>
      </c>
      <c r="D78" s="3">
        <v>38.033999999999999</v>
      </c>
      <c r="E78" s="3">
        <v>1.1559999999999999</v>
      </c>
      <c r="F78" s="3">
        <v>4.1429</v>
      </c>
      <c r="G78" s="3">
        <v>1.7470000000000001</v>
      </c>
      <c r="H78" s="3" t="s">
        <v>10</v>
      </c>
      <c r="I78" s="3"/>
      <c r="J78">
        <f t="shared" si="2"/>
        <v>38034000000</v>
      </c>
      <c r="K78">
        <f t="shared" si="3"/>
        <v>4142.8999999999996</v>
      </c>
    </row>
    <row r="79" spans="1:11" ht="15.5" thickTop="1" thickBot="1" x14ac:dyDescent="0.4">
      <c r="A79" s="3"/>
      <c r="B79" s="3">
        <v>1.9430000000000001</v>
      </c>
      <c r="C79" s="3">
        <v>6.8250000000000002</v>
      </c>
      <c r="D79" s="3">
        <v>39.795999999999999</v>
      </c>
      <c r="E79" s="3">
        <v>1.171</v>
      </c>
      <c r="F79" s="3">
        <v>4.1954000000000002</v>
      </c>
      <c r="G79" s="3">
        <v>1.8879999999999999</v>
      </c>
      <c r="H79" s="3" t="s">
        <v>10</v>
      </c>
      <c r="I79" s="3"/>
      <c r="J79">
        <f t="shared" si="2"/>
        <v>39796000000</v>
      </c>
      <c r="K79">
        <f t="shared" si="3"/>
        <v>4195.4000000000005</v>
      </c>
    </row>
    <row r="80" spans="1:11" ht="15.5" thickTop="1" thickBot="1" x14ac:dyDescent="0.4">
      <c r="A80" s="3"/>
      <c r="B80" s="3">
        <v>2.5680000000000001</v>
      </c>
      <c r="C80" s="3">
        <v>8.0250000000000004</v>
      </c>
      <c r="D80" s="3">
        <v>61.844999999999999</v>
      </c>
      <c r="E80" s="3">
        <v>1.2310000000000001</v>
      </c>
      <c r="F80" s="3">
        <v>4.4131999999999998</v>
      </c>
      <c r="G80" s="3">
        <v>3.2970000000000002</v>
      </c>
      <c r="H80" s="3" t="s">
        <v>10</v>
      </c>
      <c r="I80" s="3"/>
      <c r="J80">
        <f t="shared" si="2"/>
        <v>61845000000</v>
      </c>
      <c r="K80">
        <f t="shared" si="3"/>
        <v>4413.2</v>
      </c>
    </row>
    <row r="81" spans="1:11" ht="15.5" thickTop="1" thickBot="1" x14ac:dyDescent="0.4">
      <c r="A81" s="3"/>
      <c r="B81" s="3">
        <v>2.625</v>
      </c>
      <c r="C81" s="3">
        <v>7.97</v>
      </c>
      <c r="D81" s="3">
        <v>62.784999999999997</v>
      </c>
      <c r="E81" s="3">
        <v>1.2490000000000001</v>
      </c>
      <c r="F81" s="3">
        <v>4.4748000000000001</v>
      </c>
      <c r="G81" s="3">
        <v>3.4449999999999998</v>
      </c>
      <c r="H81" s="3" t="s">
        <v>10</v>
      </c>
      <c r="I81" s="3"/>
      <c r="J81">
        <f t="shared" si="2"/>
        <v>62785000000</v>
      </c>
      <c r="K81">
        <f t="shared" si="3"/>
        <v>4474.8</v>
      </c>
    </row>
    <row r="82" spans="1:11" ht="15.5" thickTop="1" thickBot="1" x14ac:dyDescent="0.4">
      <c r="A82" s="3"/>
      <c r="B82" s="3">
        <v>2.8730000000000002</v>
      </c>
      <c r="C82" s="3">
        <v>8.6029999999999998</v>
      </c>
      <c r="D82" s="3">
        <v>74.174000000000007</v>
      </c>
      <c r="E82" s="3">
        <v>1.2569999999999999</v>
      </c>
      <c r="F82" s="3">
        <v>4.5057</v>
      </c>
      <c r="G82" s="3">
        <v>4.1269999999999998</v>
      </c>
      <c r="H82" s="3" t="s">
        <v>10</v>
      </c>
      <c r="I82" s="3"/>
      <c r="J82">
        <f t="shared" si="2"/>
        <v>74174000000</v>
      </c>
      <c r="K82">
        <f t="shared" si="3"/>
        <v>4505.7</v>
      </c>
    </row>
    <row r="83" spans="1:11" ht="15.5" thickTop="1" thickBot="1" x14ac:dyDescent="0.4">
      <c r="A83" s="3"/>
      <c r="B83" s="3">
        <v>3.1669999999999998</v>
      </c>
      <c r="C83" s="3">
        <v>8.8079999999999998</v>
      </c>
      <c r="D83" s="3">
        <v>83.712999999999994</v>
      </c>
      <c r="E83" s="3">
        <v>1.3069999999999999</v>
      </c>
      <c r="F83" s="3">
        <v>4.6858000000000004</v>
      </c>
      <c r="G83" s="3">
        <v>5.0149999999999997</v>
      </c>
      <c r="H83" s="3" t="s">
        <v>10</v>
      </c>
      <c r="I83" s="3"/>
      <c r="J83">
        <f t="shared" si="2"/>
        <v>83713000000</v>
      </c>
      <c r="K83">
        <f t="shared" si="3"/>
        <v>4685.8</v>
      </c>
    </row>
    <row r="84" spans="1:11" ht="15.5" thickTop="1" thickBot="1" x14ac:dyDescent="0.4">
      <c r="A84" s="3"/>
      <c r="B84" s="3">
        <v>3.3620000000000001</v>
      </c>
      <c r="C84" s="3">
        <v>9.4130000000000003</v>
      </c>
      <c r="D84" s="3">
        <v>94.971000000000004</v>
      </c>
      <c r="E84" s="3">
        <v>1.3029999999999999</v>
      </c>
      <c r="F84" s="3">
        <v>4.6684000000000001</v>
      </c>
      <c r="G84" s="3">
        <v>5.6520000000000001</v>
      </c>
      <c r="H84" s="3" t="s">
        <v>10</v>
      </c>
      <c r="I84" s="3"/>
      <c r="J84">
        <f t="shared" si="2"/>
        <v>94971000000</v>
      </c>
      <c r="K84">
        <f t="shared" si="3"/>
        <v>4668.4000000000005</v>
      </c>
    </row>
    <row r="85" spans="1:11" ht="59" thickTop="1" thickBot="1" x14ac:dyDescent="0.4">
      <c r="A85" s="3">
        <v>1.2609999999999999</v>
      </c>
      <c r="B85" s="3">
        <v>1.7490000000000001</v>
      </c>
      <c r="C85" s="3">
        <v>5.9089999999999998</v>
      </c>
      <c r="D85" s="3">
        <v>29.372</v>
      </c>
      <c r="E85" s="3">
        <v>1.1259999999999999</v>
      </c>
      <c r="F85" s="3">
        <v>4.0369000000000002</v>
      </c>
      <c r="G85" s="3">
        <v>1.53</v>
      </c>
      <c r="H85" s="3" t="s">
        <v>10</v>
      </c>
      <c r="I85" s="4" t="s">
        <v>9</v>
      </c>
      <c r="J85">
        <f t="shared" si="2"/>
        <v>29372000000</v>
      </c>
      <c r="K85">
        <f t="shared" si="3"/>
        <v>4036.9</v>
      </c>
    </row>
    <row r="86" spans="1:11" ht="15.5" thickTop="1" thickBot="1" x14ac:dyDescent="0.4">
      <c r="A86" s="3"/>
      <c r="B86" s="3">
        <v>2.1869999999999998</v>
      </c>
      <c r="C86" s="3">
        <v>6.9050000000000002</v>
      </c>
      <c r="D86" s="3">
        <v>42.917999999999999</v>
      </c>
      <c r="E86" s="3">
        <v>1.161</v>
      </c>
      <c r="F86" s="3">
        <v>4.1593999999999998</v>
      </c>
      <c r="G86" s="3">
        <v>2.391</v>
      </c>
      <c r="H86" s="3" t="s">
        <v>10</v>
      </c>
      <c r="I86" s="3"/>
      <c r="J86">
        <f t="shared" si="2"/>
        <v>42918000000</v>
      </c>
      <c r="K86">
        <f t="shared" si="3"/>
        <v>4159.3999999999996</v>
      </c>
    </row>
    <row r="87" spans="1:11" ht="15.5" thickTop="1" thickBot="1" x14ac:dyDescent="0.4">
      <c r="A87" s="3"/>
      <c r="B87" s="3">
        <v>2.9670000000000001</v>
      </c>
      <c r="C87" s="3">
        <v>8.3209999999999997</v>
      </c>
      <c r="D87" s="3">
        <v>70.165000000000006</v>
      </c>
      <c r="E87" s="3">
        <v>1.232</v>
      </c>
      <c r="F87" s="3">
        <v>4.4169</v>
      </c>
      <c r="G87" s="3">
        <v>4.4020000000000001</v>
      </c>
      <c r="H87" s="3" t="s">
        <v>10</v>
      </c>
      <c r="I87" s="3"/>
      <c r="J87">
        <f t="shared" si="2"/>
        <v>70165000000</v>
      </c>
      <c r="K87">
        <f t="shared" si="3"/>
        <v>4416.8999999999996</v>
      </c>
    </row>
    <row r="88" spans="1:11" ht="15.5" thickTop="1" thickBot="1" x14ac:dyDescent="0.4">
      <c r="A88" s="3"/>
      <c r="B88" s="3">
        <v>2.984</v>
      </c>
      <c r="C88" s="3">
        <v>8.3109999999999999</v>
      </c>
      <c r="D88" s="3">
        <v>70.481999999999999</v>
      </c>
      <c r="E88" s="3">
        <v>1.2370000000000001</v>
      </c>
      <c r="F88" s="3">
        <v>4.4340000000000002</v>
      </c>
      <c r="G88" s="3">
        <v>4.452</v>
      </c>
      <c r="H88" s="3" t="s">
        <v>10</v>
      </c>
      <c r="I88" s="3"/>
      <c r="J88">
        <f t="shared" si="2"/>
        <v>70482000000</v>
      </c>
      <c r="K88">
        <f t="shared" si="3"/>
        <v>4434</v>
      </c>
    </row>
    <row r="89" spans="1:11" ht="15.5" thickTop="1" thickBot="1" x14ac:dyDescent="0.4">
      <c r="A89" s="3"/>
      <c r="B89" s="3">
        <v>3.2330000000000001</v>
      </c>
      <c r="C89" s="3">
        <v>8.8439999999999994</v>
      </c>
      <c r="D89" s="3">
        <v>81.260000000000005</v>
      </c>
      <c r="E89" s="3">
        <v>1.25</v>
      </c>
      <c r="F89" s="3">
        <v>4.4794999999999998</v>
      </c>
      <c r="G89" s="3">
        <v>5.226</v>
      </c>
      <c r="H89" s="3" t="s">
        <v>10</v>
      </c>
      <c r="I89" s="3"/>
      <c r="J89">
        <f t="shared" si="2"/>
        <v>81260000000</v>
      </c>
      <c r="K89">
        <f t="shared" si="3"/>
        <v>4479.5</v>
      </c>
    </row>
    <row r="90" spans="1:11" ht="15.5" thickTop="1" thickBot="1" x14ac:dyDescent="0.4">
      <c r="A90" s="3"/>
      <c r="B90" s="3">
        <v>3.528</v>
      </c>
      <c r="C90" s="3">
        <v>9.1310000000000002</v>
      </c>
      <c r="D90" s="3">
        <v>91.552999999999997</v>
      </c>
      <c r="E90" s="3">
        <v>1.292</v>
      </c>
      <c r="F90" s="3">
        <v>4.6315</v>
      </c>
      <c r="G90" s="3">
        <v>6.2229999999999999</v>
      </c>
      <c r="H90" s="3" t="s">
        <v>10</v>
      </c>
      <c r="I90" s="3"/>
      <c r="J90">
        <f t="shared" si="2"/>
        <v>91553000000</v>
      </c>
      <c r="K90">
        <f t="shared" si="3"/>
        <v>4631.5</v>
      </c>
    </row>
    <row r="91" spans="1:11" ht="15" thickTop="1" x14ac:dyDescent="0.35"/>
  </sheetData>
  <hyperlinks>
    <hyperlink ref="I2" r:id="rId1" display="javascript:p(18)" xr:uid="{037A77AD-E022-494F-A90C-1952D35B6E8C}"/>
    <hyperlink ref="I5" r:id="rId2" display="javascript:p(14)" xr:uid="{AA84B441-36CA-4D7A-85A3-CB6CA5C3C8B9}"/>
    <hyperlink ref="I24" r:id="rId3" display="javascript:p(6)" xr:uid="{0569C2BD-C593-4070-AEC8-FF62BB7A87A8}"/>
    <hyperlink ref="I49" r:id="rId4" display="javascript:p(6)" xr:uid="{05B9896D-6C2A-4B62-A30C-1CF90CD869EB}"/>
    <hyperlink ref="I71" r:id="rId5" display="javascript:p(6)" xr:uid="{673CC754-8CDB-4B77-A5D3-DC8B5732F836}"/>
    <hyperlink ref="I85" r:id="rId6" display="javascript:p(6)" xr:uid="{46B082D2-10E6-47CA-8B4C-A01FBFF4C9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2023-10-09T10:39:06Z</dcterms:created>
  <dcterms:modified xsi:type="dcterms:W3CDTF">2023-10-15T16:10:34Z</dcterms:modified>
</cp:coreProperties>
</file>